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https://sigmaonline-my.sharepoint.com/personal/dmorenom_sigma-alimentos_com/Documents/validar_data/"/>
    </mc:Choice>
  </mc:AlternateContent>
  <xr:revisionPtr revIDLastSave="995" documentId="11_25A53A1F5BF1198192ADE08A8808FF63B2886662" xr6:coauthVersionLast="47" xr6:coauthVersionMax="47" xr10:uidLastSave="{D4328007-E900-4124-A2EE-E716A20FEDDF}"/>
  <bookViews>
    <workbookView xWindow="28680" yWindow="-120" windowWidth="21840" windowHeight="13140" xr2:uid="{00000000-000D-0000-FFFF-FFFF00000000}"/>
  </bookViews>
  <sheets>
    <sheet name="Sábana Actual" sheetId="1" r:id="rId1"/>
    <sheet name="sábana query bw" sheetId="2" r:id="rId2"/>
    <sheet name="reporte mstr" sheetId="3" r:id="rId3"/>
    <sheet name="validación" sheetId="4" r:id="rId4"/>
    <sheet name="Validación Datos Dossier (F1)" sheetId="6" r:id="rId5"/>
  </sheets>
  <definedNames>
    <definedName name="_xlnm._FilterDatabase" localSheetId="2" hidden="1">'reporte mstr'!$A$1:$O$1</definedName>
    <definedName name="_xlnm._FilterDatabase" localSheetId="0" hidden="1">'Sábana Actual'!$A$1:$V$5538</definedName>
    <definedName name="_xlnm._FilterDatabase" localSheetId="1" hidden="1">'sábana query bw'!$A$1:$T$1</definedName>
    <definedName name="_xlnm._FilterDatabase" localSheetId="3" hidden="1">validación!$A$1:$AD$57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4" l="1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2" i="4"/>
  <c r="S3" i="4"/>
  <c r="S4" i="4"/>
  <c r="S5" i="4"/>
  <c r="S6" i="4"/>
  <c r="S7" i="4"/>
  <c r="S8" i="4"/>
  <c r="S9" i="4"/>
  <c r="S10" i="4"/>
  <c r="S11" i="4"/>
  <c r="S12" i="4"/>
  <c r="U12" i="4" s="1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U28" i="4" s="1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U52" i="4" s="1"/>
  <c r="S53" i="4"/>
  <c r="S54" i="4"/>
  <c r="S55" i="4"/>
  <c r="S56" i="4"/>
  <c r="S57" i="4"/>
  <c r="S2" i="4"/>
  <c r="O39" i="4"/>
  <c r="O42" i="4"/>
  <c r="O43" i="4"/>
  <c r="O45" i="4"/>
  <c r="O47" i="4"/>
  <c r="O50" i="4"/>
  <c r="O51" i="4"/>
  <c r="O53" i="4"/>
  <c r="O55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O38" i="4" s="1"/>
  <c r="M39" i="4"/>
  <c r="M40" i="4"/>
  <c r="O40" i="4" s="1"/>
  <c r="M41" i="4"/>
  <c r="O41" i="4" s="1"/>
  <c r="M42" i="4"/>
  <c r="M43" i="4"/>
  <c r="M44" i="4"/>
  <c r="O44" i="4" s="1"/>
  <c r="M45" i="4"/>
  <c r="M46" i="4"/>
  <c r="O46" i="4" s="1"/>
  <c r="M47" i="4"/>
  <c r="M48" i="4"/>
  <c r="O48" i="4" s="1"/>
  <c r="M49" i="4"/>
  <c r="O49" i="4" s="1"/>
  <c r="M50" i="4"/>
  <c r="M51" i="4"/>
  <c r="M52" i="4"/>
  <c r="O52" i="4" s="1"/>
  <c r="M53" i="4"/>
  <c r="M54" i="4"/>
  <c r="O54" i="4" s="1"/>
  <c r="M55" i="4"/>
  <c r="M56" i="4"/>
  <c r="O56" i="4" s="1"/>
  <c r="M57" i="4"/>
  <c r="O57" i="4" s="1"/>
  <c r="M2" i="4"/>
  <c r="M1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2" i="4"/>
  <c r="AB1" i="4"/>
  <c r="AC1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2" i="4"/>
  <c r="Y1" i="4"/>
  <c r="Z1" i="4"/>
  <c r="U36" i="4"/>
  <c r="S1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2" i="4"/>
  <c r="P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2" i="4"/>
  <c r="J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2" i="4"/>
  <c r="G1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2" i="4"/>
  <c r="V1" i="4"/>
  <c r="W1" i="4"/>
  <c r="D2" i="2"/>
  <c r="T3" i="2"/>
  <c r="AC3" i="4" s="1"/>
  <c r="AD3" i="4" s="1"/>
  <c r="T4" i="2"/>
  <c r="AC4" i="4" s="1"/>
  <c r="AD4" i="4" s="1"/>
  <c r="T5" i="2"/>
  <c r="AC5" i="4" s="1"/>
  <c r="T6" i="2"/>
  <c r="AC6" i="4" s="1"/>
  <c r="AD6" i="4" s="1"/>
  <c r="T7" i="2"/>
  <c r="AC7" i="4" s="1"/>
  <c r="T8" i="2"/>
  <c r="AC8" i="4" s="1"/>
  <c r="AD8" i="4" s="1"/>
  <c r="T9" i="2"/>
  <c r="AC9" i="4" s="1"/>
  <c r="AD9" i="4" s="1"/>
  <c r="T10" i="2"/>
  <c r="AC10" i="4" s="1"/>
  <c r="T11" i="2"/>
  <c r="AC11" i="4" s="1"/>
  <c r="AD11" i="4" s="1"/>
  <c r="T12" i="2"/>
  <c r="AC12" i="4" s="1"/>
  <c r="AD12" i="4" s="1"/>
  <c r="T13" i="2"/>
  <c r="AC13" i="4" s="1"/>
  <c r="T14" i="2"/>
  <c r="AC14" i="4" s="1"/>
  <c r="AD14" i="4" s="1"/>
  <c r="T15" i="2"/>
  <c r="AC15" i="4" s="1"/>
  <c r="T16" i="2"/>
  <c r="AC16" i="4" s="1"/>
  <c r="AD16" i="4" s="1"/>
  <c r="T17" i="2"/>
  <c r="AC17" i="4" s="1"/>
  <c r="AD17" i="4" s="1"/>
  <c r="T18" i="2"/>
  <c r="AC18" i="4" s="1"/>
  <c r="T19" i="2"/>
  <c r="AC19" i="4" s="1"/>
  <c r="AD19" i="4" s="1"/>
  <c r="T20" i="2"/>
  <c r="AC20" i="4" s="1"/>
  <c r="AD20" i="4" s="1"/>
  <c r="T21" i="2"/>
  <c r="AC21" i="4" s="1"/>
  <c r="T22" i="2"/>
  <c r="AC22" i="4" s="1"/>
  <c r="AD22" i="4" s="1"/>
  <c r="T23" i="2"/>
  <c r="AC23" i="4" s="1"/>
  <c r="T24" i="2"/>
  <c r="AC24" i="4" s="1"/>
  <c r="AD24" i="4" s="1"/>
  <c r="T25" i="2"/>
  <c r="AC25" i="4" s="1"/>
  <c r="AD25" i="4" s="1"/>
  <c r="T26" i="2"/>
  <c r="AC26" i="4" s="1"/>
  <c r="T27" i="2"/>
  <c r="AC27" i="4" s="1"/>
  <c r="AD27" i="4" s="1"/>
  <c r="T28" i="2"/>
  <c r="AC28" i="4" s="1"/>
  <c r="AD28" i="4" s="1"/>
  <c r="T29" i="2"/>
  <c r="AC29" i="4" s="1"/>
  <c r="T30" i="2"/>
  <c r="AC30" i="4" s="1"/>
  <c r="AD30" i="4" s="1"/>
  <c r="T31" i="2"/>
  <c r="AC31" i="4" s="1"/>
  <c r="T32" i="2"/>
  <c r="AC32" i="4" s="1"/>
  <c r="AD32" i="4" s="1"/>
  <c r="T33" i="2"/>
  <c r="AC33" i="4" s="1"/>
  <c r="AD33" i="4" s="1"/>
  <c r="T34" i="2"/>
  <c r="AC34" i="4" s="1"/>
  <c r="T35" i="2"/>
  <c r="AC35" i="4" s="1"/>
  <c r="AD35" i="4" s="1"/>
  <c r="T36" i="2"/>
  <c r="AC36" i="4" s="1"/>
  <c r="AD36" i="4" s="1"/>
  <c r="T37" i="2"/>
  <c r="AC37" i="4" s="1"/>
  <c r="T38" i="2"/>
  <c r="AC38" i="4" s="1"/>
  <c r="AD38" i="4" s="1"/>
  <c r="T39" i="2"/>
  <c r="AC39" i="4" s="1"/>
  <c r="T40" i="2"/>
  <c r="AC40" i="4" s="1"/>
  <c r="AD40" i="4" s="1"/>
  <c r="T41" i="2"/>
  <c r="AC41" i="4" s="1"/>
  <c r="AD41" i="4" s="1"/>
  <c r="T42" i="2"/>
  <c r="AC42" i="4" s="1"/>
  <c r="T43" i="2"/>
  <c r="AC43" i="4" s="1"/>
  <c r="AD43" i="4" s="1"/>
  <c r="T44" i="2"/>
  <c r="AC44" i="4" s="1"/>
  <c r="AD44" i="4" s="1"/>
  <c r="T45" i="2"/>
  <c r="AC45" i="4" s="1"/>
  <c r="T46" i="2"/>
  <c r="AC46" i="4" s="1"/>
  <c r="AD46" i="4" s="1"/>
  <c r="T47" i="2"/>
  <c r="AC47" i="4" s="1"/>
  <c r="T48" i="2"/>
  <c r="AC48" i="4" s="1"/>
  <c r="AD48" i="4" s="1"/>
  <c r="T49" i="2"/>
  <c r="AC49" i="4" s="1"/>
  <c r="AD49" i="4" s="1"/>
  <c r="T50" i="2"/>
  <c r="AC50" i="4" s="1"/>
  <c r="T51" i="2"/>
  <c r="AC51" i="4" s="1"/>
  <c r="AD51" i="4" s="1"/>
  <c r="T52" i="2"/>
  <c r="AC52" i="4" s="1"/>
  <c r="AD52" i="4" s="1"/>
  <c r="T53" i="2"/>
  <c r="AC53" i="4" s="1"/>
  <c r="T54" i="2"/>
  <c r="AC54" i="4" s="1"/>
  <c r="AD54" i="4" s="1"/>
  <c r="T55" i="2"/>
  <c r="AC55" i="4" s="1"/>
  <c r="T56" i="2"/>
  <c r="AC56" i="4" s="1"/>
  <c r="AD56" i="4" s="1"/>
  <c r="T57" i="2"/>
  <c r="AC57" i="4" s="1"/>
  <c r="AD57" i="4" s="1"/>
  <c r="T2" i="2"/>
  <c r="AC2" i="4" s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2" i="2"/>
  <c r="Q3" i="2"/>
  <c r="S3" i="2" s="1"/>
  <c r="Q4" i="2"/>
  <c r="S4" i="2" s="1"/>
  <c r="Q5" i="2"/>
  <c r="S5" i="2" s="1"/>
  <c r="Q6" i="2"/>
  <c r="S6" i="2" s="1"/>
  <c r="Q7" i="2"/>
  <c r="S7" i="2" s="1"/>
  <c r="Q8" i="2"/>
  <c r="S8" i="2" s="1"/>
  <c r="Q9" i="2"/>
  <c r="S9" i="2" s="1"/>
  <c r="Q10" i="2"/>
  <c r="S10" i="2" s="1"/>
  <c r="Q11" i="2"/>
  <c r="S11" i="2" s="1"/>
  <c r="Q12" i="2"/>
  <c r="Z12" i="4" s="1"/>
  <c r="AA12" i="4" s="1"/>
  <c r="Q13" i="2"/>
  <c r="S13" i="2" s="1"/>
  <c r="Q14" i="2"/>
  <c r="Z14" i="4" s="1"/>
  <c r="AA14" i="4" s="1"/>
  <c r="Q15" i="2"/>
  <c r="S15" i="2" s="1"/>
  <c r="Q16" i="2"/>
  <c r="Z16" i="4" s="1"/>
  <c r="Q17" i="2"/>
  <c r="S17" i="2" s="1"/>
  <c r="Q18" i="2"/>
  <c r="Z18" i="4" s="1"/>
  <c r="AA18" i="4" s="1"/>
  <c r="Q19" i="2"/>
  <c r="S19" i="2" s="1"/>
  <c r="Q20" i="2"/>
  <c r="S20" i="2" s="1"/>
  <c r="Q21" i="2"/>
  <c r="Z21" i="4" s="1"/>
  <c r="Q22" i="2"/>
  <c r="Z22" i="4" s="1"/>
  <c r="AA22" i="4" s="1"/>
  <c r="Q23" i="2"/>
  <c r="S23" i="2" s="1"/>
  <c r="Q24" i="2"/>
  <c r="Z24" i="4" s="1"/>
  <c r="Q25" i="2"/>
  <c r="Z25" i="4" s="1"/>
  <c r="AA25" i="4" s="1"/>
  <c r="Q26" i="2"/>
  <c r="Z26" i="4" s="1"/>
  <c r="AA26" i="4" s="1"/>
  <c r="Q27" i="2"/>
  <c r="S27" i="2" s="1"/>
  <c r="Q28" i="2"/>
  <c r="S28" i="2" s="1"/>
  <c r="Q29" i="2"/>
  <c r="S29" i="2" s="1"/>
  <c r="Q30" i="2"/>
  <c r="S30" i="2" s="1"/>
  <c r="Q31" i="2"/>
  <c r="S31" i="2" s="1"/>
  <c r="Q32" i="2"/>
  <c r="S32" i="2" s="1"/>
  <c r="Q33" i="2"/>
  <c r="S33" i="2" s="1"/>
  <c r="Q34" i="2"/>
  <c r="S34" i="2" s="1"/>
  <c r="Q35" i="2"/>
  <c r="S35" i="2" s="1"/>
  <c r="Q36" i="2"/>
  <c r="S36" i="2" s="1"/>
  <c r="Q37" i="2"/>
  <c r="S37" i="2" s="1"/>
  <c r="Q38" i="2"/>
  <c r="Z38" i="4" s="1"/>
  <c r="AA38" i="4" s="1"/>
  <c r="Q39" i="2"/>
  <c r="Z39" i="4" s="1"/>
  <c r="AA39" i="4" s="1"/>
  <c r="Q40" i="2"/>
  <c r="Z40" i="4" s="1"/>
  <c r="Q41" i="2"/>
  <c r="Z41" i="4" s="1"/>
  <c r="AA41" i="4" s="1"/>
  <c r="Q42" i="2"/>
  <c r="Z42" i="4" s="1"/>
  <c r="AA42" i="4" s="1"/>
  <c r="Q43" i="2"/>
  <c r="S43" i="2" s="1"/>
  <c r="Q44" i="2"/>
  <c r="S44" i="2" s="1"/>
  <c r="Q45" i="2"/>
  <c r="S45" i="2" s="1"/>
  <c r="Q46" i="2"/>
  <c r="Z46" i="4" s="1"/>
  <c r="AA46" i="4" s="1"/>
  <c r="Q47" i="2"/>
  <c r="S47" i="2" s="1"/>
  <c r="Q48" i="2"/>
  <c r="S48" i="2" s="1"/>
  <c r="Q49" i="2"/>
  <c r="S49" i="2" s="1"/>
  <c r="Q50" i="2"/>
  <c r="S50" i="2" s="1"/>
  <c r="Q51" i="2"/>
  <c r="S51" i="2" s="1"/>
  <c r="Q52" i="2"/>
  <c r="S52" i="2" s="1"/>
  <c r="Q53" i="2"/>
  <c r="S53" i="2" s="1"/>
  <c r="Q54" i="2"/>
  <c r="S54" i="2" s="1"/>
  <c r="Q55" i="2"/>
  <c r="S55" i="2" s="1"/>
  <c r="Q56" i="2"/>
  <c r="Z56" i="4" s="1"/>
  <c r="Q57" i="2"/>
  <c r="S57" i="2" s="1"/>
  <c r="Q2" i="2"/>
  <c r="S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2" i="2"/>
  <c r="N3" i="2"/>
  <c r="P3" i="2" s="1"/>
  <c r="N4" i="2"/>
  <c r="P4" i="2" s="1"/>
  <c r="N5" i="2"/>
  <c r="P5" i="2" s="1"/>
  <c r="N6" i="2"/>
  <c r="N7" i="2"/>
  <c r="P7" i="2" s="1"/>
  <c r="N8" i="2"/>
  <c r="P8" i="2" s="1"/>
  <c r="N9" i="2"/>
  <c r="P9" i="2" s="1"/>
  <c r="N10" i="2"/>
  <c r="P10" i="2" s="1"/>
  <c r="N11" i="2"/>
  <c r="P11" i="2" s="1"/>
  <c r="N12" i="2"/>
  <c r="P12" i="2" s="1"/>
  <c r="N13" i="2"/>
  <c r="P13" i="2" s="1"/>
  <c r="N14" i="2"/>
  <c r="P14" i="2" s="1"/>
  <c r="N15" i="2"/>
  <c r="P15" i="2" s="1"/>
  <c r="N16" i="2"/>
  <c r="P16" i="2" s="1"/>
  <c r="N17" i="2"/>
  <c r="P17" i="2" s="1"/>
  <c r="N18" i="2"/>
  <c r="P18" i="2" s="1"/>
  <c r="N19" i="2"/>
  <c r="P19" i="2" s="1"/>
  <c r="N20" i="2"/>
  <c r="P20" i="2" s="1"/>
  <c r="N21" i="2"/>
  <c r="P21" i="2" s="1"/>
  <c r="N22" i="2"/>
  <c r="P22" i="2" s="1"/>
  <c r="N23" i="2"/>
  <c r="P23" i="2" s="1"/>
  <c r="N24" i="2"/>
  <c r="P24" i="2" s="1"/>
  <c r="N25" i="2"/>
  <c r="P25" i="2" s="1"/>
  <c r="N26" i="2"/>
  <c r="P26" i="2" s="1"/>
  <c r="N27" i="2"/>
  <c r="P27" i="2" s="1"/>
  <c r="N28" i="2"/>
  <c r="P28" i="2" s="1"/>
  <c r="N29" i="2"/>
  <c r="P29" i="2" s="1"/>
  <c r="N30" i="2"/>
  <c r="P30" i="2" s="1"/>
  <c r="N31" i="2"/>
  <c r="P31" i="2" s="1"/>
  <c r="N32" i="2"/>
  <c r="P32" i="2" s="1"/>
  <c r="N33" i="2"/>
  <c r="P33" i="2" s="1"/>
  <c r="N34" i="2"/>
  <c r="P34" i="2" s="1"/>
  <c r="N35" i="2"/>
  <c r="P35" i="2" s="1"/>
  <c r="N36" i="2"/>
  <c r="P36" i="2" s="1"/>
  <c r="N37" i="2"/>
  <c r="P37" i="2" s="1"/>
  <c r="N38" i="2"/>
  <c r="P38" i="2" s="1"/>
  <c r="N39" i="2"/>
  <c r="P39" i="2" s="1"/>
  <c r="N40" i="2"/>
  <c r="P40" i="2" s="1"/>
  <c r="N41" i="2"/>
  <c r="P41" i="2" s="1"/>
  <c r="N42" i="2"/>
  <c r="P42" i="2" s="1"/>
  <c r="N43" i="2"/>
  <c r="P43" i="2" s="1"/>
  <c r="N44" i="2"/>
  <c r="P44" i="2" s="1"/>
  <c r="N45" i="2"/>
  <c r="P45" i="2" s="1"/>
  <c r="N46" i="2"/>
  <c r="N47" i="2"/>
  <c r="P47" i="2" s="1"/>
  <c r="N48" i="2"/>
  <c r="P48" i="2" s="1"/>
  <c r="N49" i="2"/>
  <c r="P49" i="2" s="1"/>
  <c r="N50" i="2"/>
  <c r="P50" i="2" s="1"/>
  <c r="N51" i="2"/>
  <c r="P51" i="2" s="1"/>
  <c r="N52" i="2"/>
  <c r="P52" i="2" s="1"/>
  <c r="N53" i="2"/>
  <c r="P53" i="2" s="1"/>
  <c r="N54" i="2"/>
  <c r="P54" i="2" s="1"/>
  <c r="N55" i="2"/>
  <c r="P55" i="2" s="1"/>
  <c r="N56" i="2"/>
  <c r="P56" i="2" s="1"/>
  <c r="N57" i="2"/>
  <c r="P57" i="2" s="1"/>
  <c r="N2" i="2"/>
  <c r="P2" i="2" s="1"/>
  <c r="T57" i="4"/>
  <c r="N57" i="4"/>
  <c r="E57" i="4"/>
  <c r="D57" i="4"/>
  <c r="B57" i="4"/>
  <c r="A57" i="4"/>
  <c r="T56" i="4"/>
  <c r="N56" i="4"/>
  <c r="E56" i="4"/>
  <c r="D56" i="4"/>
  <c r="B56" i="4"/>
  <c r="A56" i="4"/>
  <c r="T55" i="4"/>
  <c r="N55" i="4"/>
  <c r="E55" i="4"/>
  <c r="D55" i="4"/>
  <c r="B55" i="4"/>
  <c r="A55" i="4"/>
  <c r="T54" i="4"/>
  <c r="N54" i="4"/>
  <c r="E54" i="4"/>
  <c r="D54" i="4"/>
  <c r="F54" i="4" s="1"/>
  <c r="B54" i="4"/>
  <c r="A54" i="4"/>
  <c r="T53" i="4"/>
  <c r="N53" i="4"/>
  <c r="E53" i="4"/>
  <c r="D53" i="4"/>
  <c r="B53" i="4"/>
  <c r="A53" i="4"/>
  <c r="T52" i="4"/>
  <c r="N52" i="4"/>
  <c r="E52" i="4"/>
  <c r="D52" i="4"/>
  <c r="F52" i="4" s="1"/>
  <c r="B52" i="4"/>
  <c r="A52" i="4"/>
  <c r="T51" i="4"/>
  <c r="N51" i="4"/>
  <c r="E51" i="4"/>
  <c r="D51" i="4"/>
  <c r="B51" i="4"/>
  <c r="A51" i="4"/>
  <c r="T50" i="4"/>
  <c r="N50" i="4"/>
  <c r="E50" i="4"/>
  <c r="D50" i="4"/>
  <c r="B50" i="4"/>
  <c r="A50" i="4"/>
  <c r="T49" i="4"/>
  <c r="N49" i="4"/>
  <c r="E49" i="4"/>
  <c r="D49" i="4"/>
  <c r="B49" i="4"/>
  <c r="A49" i="4"/>
  <c r="T48" i="4"/>
  <c r="N48" i="4"/>
  <c r="E48" i="4"/>
  <c r="D48" i="4"/>
  <c r="B48" i="4"/>
  <c r="A48" i="4"/>
  <c r="T47" i="4"/>
  <c r="N47" i="4"/>
  <c r="E47" i="4"/>
  <c r="D47" i="4"/>
  <c r="B47" i="4"/>
  <c r="A47" i="4"/>
  <c r="T46" i="4"/>
  <c r="N46" i="4"/>
  <c r="E46" i="4"/>
  <c r="D46" i="4"/>
  <c r="B46" i="4"/>
  <c r="A46" i="4"/>
  <c r="T45" i="4"/>
  <c r="N45" i="4"/>
  <c r="E45" i="4"/>
  <c r="D45" i="4"/>
  <c r="B45" i="4"/>
  <c r="A45" i="4"/>
  <c r="T44" i="4"/>
  <c r="N44" i="4"/>
  <c r="E44" i="4"/>
  <c r="D44" i="4"/>
  <c r="B44" i="4"/>
  <c r="A44" i="4"/>
  <c r="T43" i="4"/>
  <c r="N43" i="4"/>
  <c r="E43" i="4"/>
  <c r="D43" i="4"/>
  <c r="B43" i="4"/>
  <c r="A43" i="4"/>
  <c r="T42" i="4"/>
  <c r="N42" i="4"/>
  <c r="E42" i="4"/>
  <c r="D42" i="4"/>
  <c r="B42" i="4"/>
  <c r="A42" i="4"/>
  <c r="T41" i="4"/>
  <c r="N41" i="4"/>
  <c r="E41" i="4"/>
  <c r="D41" i="4"/>
  <c r="B41" i="4"/>
  <c r="A41" i="4"/>
  <c r="T40" i="4"/>
  <c r="N40" i="4"/>
  <c r="E40" i="4"/>
  <c r="D40" i="4"/>
  <c r="B40" i="4"/>
  <c r="A40" i="4"/>
  <c r="T39" i="4"/>
  <c r="N39" i="4"/>
  <c r="E39" i="4"/>
  <c r="D39" i="4"/>
  <c r="B39" i="4"/>
  <c r="A39" i="4"/>
  <c r="T38" i="4"/>
  <c r="N38" i="4"/>
  <c r="E38" i="4"/>
  <c r="D38" i="4"/>
  <c r="B38" i="4"/>
  <c r="A38" i="4"/>
  <c r="T37" i="4"/>
  <c r="E37" i="4"/>
  <c r="D37" i="4"/>
  <c r="B37" i="4"/>
  <c r="A37" i="4"/>
  <c r="T36" i="4"/>
  <c r="E36" i="4"/>
  <c r="D36" i="4"/>
  <c r="B36" i="4"/>
  <c r="A36" i="4"/>
  <c r="T35" i="4"/>
  <c r="E35" i="4"/>
  <c r="D35" i="4"/>
  <c r="B35" i="4"/>
  <c r="A35" i="4"/>
  <c r="T34" i="4"/>
  <c r="E34" i="4"/>
  <c r="D34" i="4"/>
  <c r="B34" i="4"/>
  <c r="A34" i="4"/>
  <c r="T33" i="4"/>
  <c r="E33" i="4"/>
  <c r="D33" i="4"/>
  <c r="F33" i="4" s="1"/>
  <c r="B33" i="4"/>
  <c r="A33" i="4"/>
  <c r="T32" i="4"/>
  <c r="E32" i="4"/>
  <c r="D32" i="4"/>
  <c r="B32" i="4"/>
  <c r="A32" i="4"/>
  <c r="T31" i="4"/>
  <c r="E31" i="4"/>
  <c r="D31" i="4"/>
  <c r="B31" i="4"/>
  <c r="A31" i="4"/>
  <c r="C31" i="4" s="1"/>
  <c r="T30" i="4"/>
  <c r="E30" i="4"/>
  <c r="D30" i="4"/>
  <c r="B30" i="4"/>
  <c r="A30" i="4"/>
  <c r="T29" i="4"/>
  <c r="E29" i="4"/>
  <c r="D29" i="4"/>
  <c r="F29" i="4" s="1"/>
  <c r="B29" i="4"/>
  <c r="A29" i="4"/>
  <c r="T28" i="4"/>
  <c r="E28" i="4"/>
  <c r="D28" i="4"/>
  <c r="B28" i="4"/>
  <c r="A28" i="4"/>
  <c r="T27" i="4"/>
  <c r="E27" i="4"/>
  <c r="D27" i="4"/>
  <c r="B27" i="4"/>
  <c r="A27" i="4"/>
  <c r="T26" i="4"/>
  <c r="E26" i="4"/>
  <c r="D26" i="4"/>
  <c r="B26" i="4"/>
  <c r="A26" i="4"/>
  <c r="T25" i="4"/>
  <c r="E25" i="4"/>
  <c r="D25" i="4"/>
  <c r="F25" i="4" s="1"/>
  <c r="B25" i="4"/>
  <c r="A25" i="4"/>
  <c r="T24" i="4"/>
  <c r="E24" i="4"/>
  <c r="D24" i="4"/>
  <c r="B24" i="4"/>
  <c r="A24" i="4"/>
  <c r="T23" i="4"/>
  <c r="E23" i="4"/>
  <c r="D23" i="4"/>
  <c r="B23" i="4"/>
  <c r="A23" i="4"/>
  <c r="C23" i="4" s="1"/>
  <c r="T22" i="4"/>
  <c r="E22" i="4"/>
  <c r="D22" i="4"/>
  <c r="B22" i="4"/>
  <c r="A22" i="4"/>
  <c r="T21" i="4"/>
  <c r="E21" i="4"/>
  <c r="D21" i="4"/>
  <c r="F21" i="4" s="1"/>
  <c r="B21" i="4"/>
  <c r="A21" i="4"/>
  <c r="T20" i="4"/>
  <c r="E20" i="4"/>
  <c r="D20" i="4"/>
  <c r="B20" i="4"/>
  <c r="A20" i="4"/>
  <c r="T19" i="4"/>
  <c r="E19" i="4"/>
  <c r="D19" i="4"/>
  <c r="B19" i="4"/>
  <c r="A19" i="4"/>
  <c r="T18" i="4"/>
  <c r="E18" i="4"/>
  <c r="D18" i="4"/>
  <c r="B18" i="4"/>
  <c r="A18" i="4"/>
  <c r="T17" i="4"/>
  <c r="E17" i="4"/>
  <c r="D17" i="4"/>
  <c r="B17" i="4"/>
  <c r="A17" i="4"/>
  <c r="T16" i="4"/>
  <c r="E16" i="4"/>
  <c r="D16" i="4"/>
  <c r="B16" i="4"/>
  <c r="A16" i="4"/>
  <c r="T15" i="4"/>
  <c r="E15" i="4"/>
  <c r="D15" i="4"/>
  <c r="B15" i="4"/>
  <c r="A15" i="4"/>
  <c r="T14" i="4"/>
  <c r="E14" i="4"/>
  <c r="D14" i="4"/>
  <c r="B14" i="4"/>
  <c r="A14" i="4"/>
  <c r="T13" i="4"/>
  <c r="E13" i="4"/>
  <c r="D13" i="4"/>
  <c r="F13" i="4" s="1"/>
  <c r="B13" i="4"/>
  <c r="A13" i="4"/>
  <c r="T12" i="4"/>
  <c r="E12" i="4"/>
  <c r="D12" i="4"/>
  <c r="B12" i="4"/>
  <c r="A12" i="4"/>
  <c r="T11" i="4"/>
  <c r="E11" i="4"/>
  <c r="D11" i="4"/>
  <c r="B11" i="4"/>
  <c r="A11" i="4"/>
  <c r="T10" i="4"/>
  <c r="E10" i="4"/>
  <c r="D10" i="4"/>
  <c r="B10" i="4"/>
  <c r="A10" i="4"/>
  <c r="T9" i="4"/>
  <c r="E9" i="4"/>
  <c r="D9" i="4"/>
  <c r="F9" i="4" s="1"/>
  <c r="B9" i="4"/>
  <c r="A9" i="4"/>
  <c r="T8" i="4"/>
  <c r="E8" i="4"/>
  <c r="D8" i="4"/>
  <c r="B8" i="4"/>
  <c r="A8" i="4"/>
  <c r="T7" i="4"/>
  <c r="E7" i="4"/>
  <c r="D7" i="4"/>
  <c r="B7" i="4"/>
  <c r="A7" i="4"/>
  <c r="C7" i="4" s="1"/>
  <c r="T6" i="4"/>
  <c r="E6" i="4"/>
  <c r="D6" i="4"/>
  <c r="F6" i="4" s="1"/>
  <c r="B6" i="4"/>
  <c r="A6" i="4"/>
  <c r="C6" i="4" s="1"/>
  <c r="T5" i="4"/>
  <c r="R5" i="4"/>
  <c r="E5" i="4"/>
  <c r="D5" i="4"/>
  <c r="B5" i="4"/>
  <c r="A5" i="4"/>
  <c r="T4" i="4"/>
  <c r="E4" i="4"/>
  <c r="D4" i="4"/>
  <c r="B4" i="4"/>
  <c r="C4" i="4" s="1"/>
  <c r="A4" i="4"/>
  <c r="T3" i="4"/>
  <c r="U3" i="4"/>
  <c r="E3" i="4"/>
  <c r="D3" i="4"/>
  <c r="B3" i="4"/>
  <c r="A3" i="4"/>
  <c r="T2" i="4"/>
  <c r="E2" i="4"/>
  <c r="D2" i="4"/>
  <c r="B2" i="4"/>
  <c r="A2" i="4"/>
  <c r="T1" i="4"/>
  <c r="Q1" i="4"/>
  <c r="N1" i="4"/>
  <c r="K1" i="4"/>
  <c r="H1" i="4"/>
  <c r="E1" i="4"/>
  <c r="D1" i="4"/>
  <c r="B1" i="4"/>
  <c r="A1" i="4"/>
  <c r="H57" i="2"/>
  <c r="F57" i="2"/>
  <c r="D57" i="2"/>
  <c r="H56" i="2"/>
  <c r="F56" i="2"/>
  <c r="D56" i="2"/>
  <c r="H55" i="2"/>
  <c r="F55" i="2"/>
  <c r="D55" i="2"/>
  <c r="H54" i="2"/>
  <c r="F54" i="2"/>
  <c r="D54" i="2"/>
  <c r="H53" i="2"/>
  <c r="F53" i="2"/>
  <c r="D53" i="2"/>
  <c r="H52" i="2"/>
  <c r="F52" i="2"/>
  <c r="D52" i="2"/>
  <c r="H51" i="2"/>
  <c r="F51" i="2"/>
  <c r="D51" i="2"/>
  <c r="H50" i="2"/>
  <c r="I50" i="2" s="1"/>
  <c r="F50" i="2"/>
  <c r="G50" i="2" s="1"/>
  <c r="D50" i="2"/>
  <c r="H49" i="2"/>
  <c r="F49" i="2"/>
  <c r="D49" i="2"/>
  <c r="H48" i="2"/>
  <c r="F48" i="2"/>
  <c r="D48" i="2"/>
  <c r="H47" i="2"/>
  <c r="F47" i="2"/>
  <c r="D47" i="2"/>
  <c r="H46" i="2"/>
  <c r="F46" i="2"/>
  <c r="D46" i="2"/>
  <c r="H45" i="2"/>
  <c r="F45" i="2"/>
  <c r="D45" i="2"/>
  <c r="H44" i="2"/>
  <c r="F44" i="2"/>
  <c r="D44" i="2"/>
  <c r="H43" i="2"/>
  <c r="F43" i="2"/>
  <c r="D43" i="2"/>
  <c r="H42" i="2"/>
  <c r="F42" i="2"/>
  <c r="D42" i="2"/>
  <c r="H41" i="2"/>
  <c r="F41" i="2"/>
  <c r="D41" i="2"/>
  <c r="H40" i="2"/>
  <c r="F40" i="2"/>
  <c r="D40" i="2"/>
  <c r="H39" i="2"/>
  <c r="F39" i="2"/>
  <c r="D39" i="2"/>
  <c r="H38" i="2"/>
  <c r="F38" i="2"/>
  <c r="G38" i="2" s="1"/>
  <c r="D38" i="2"/>
  <c r="H37" i="2"/>
  <c r="F37" i="2"/>
  <c r="D37" i="2"/>
  <c r="H36" i="2"/>
  <c r="F36" i="2"/>
  <c r="D36" i="2"/>
  <c r="H35" i="2"/>
  <c r="F35" i="2"/>
  <c r="D35" i="2"/>
  <c r="H34" i="2"/>
  <c r="F34" i="2"/>
  <c r="D34" i="2"/>
  <c r="H33" i="2"/>
  <c r="F33" i="2"/>
  <c r="D33" i="2"/>
  <c r="H32" i="2"/>
  <c r="F32" i="2"/>
  <c r="D32" i="2"/>
  <c r="H31" i="2"/>
  <c r="F31" i="2"/>
  <c r="D31" i="2"/>
  <c r="H30" i="2"/>
  <c r="F30" i="2"/>
  <c r="D30" i="2"/>
  <c r="H29" i="2"/>
  <c r="F29" i="2"/>
  <c r="D29" i="2"/>
  <c r="H28" i="2"/>
  <c r="F28" i="2"/>
  <c r="D28" i="2"/>
  <c r="H27" i="2"/>
  <c r="F27" i="2"/>
  <c r="D27" i="2"/>
  <c r="H26" i="2"/>
  <c r="F26" i="2"/>
  <c r="D26" i="2"/>
  <c r="H25" i="2"/>
  <c r="F25" i="2"/>
  <c r="D25" i="2"/>
  <c r="H24" i="2"/>
  <c r="F24" i="2"/>
  <c r="D24" i="2"/>
  <c r="H23" i="2"/>
  <c r="F23" i="2"/>
  <c r="D23" i="2"/>
  <c r="H22" i="2"/>
  <c r="F22" i="2"/>
  <c r="D22" i="2"/>
  <c r="H21" i="2"/>
  <c r="F21" i="2"/>
  <c r="D21" i="2"/>
  <c r="H20" i="2"/>
  <c r="F20" i="2"/>
  <c r="D20" i="2"/>
  <c r="H19" i="2"/>
  <c r="F19" i="2"/>
  <c r="D19" i="2"/>
  <c r="H18" i="2"/>
  <c r="F18" i="2"/>
  <c r="D18" i="2"/>
  <c r="H17" i="2"/>
  <c r="F17" i="2"/>
  <c r="D17" i="2"/>
  <c r="H16" i="2"/>
  <c r="F16" i="2"/>
  <c r="D16" i="2"/>
  <c r="H15" i="2"/>
  <c r="F15" i="2"/>
  <c r="D15" i="2"/>
  <c r="H14" i="2"/>
  <c r="F14" i="2"/>
  <c r="D14" i="2"/>
  <c r="H13" i="2"/>
  <c r="F13" i="2"/>
  <c r="D13" i="2"/>
  <c r="H12" i="2"/>
  <c r="F12" i="2"/>
  <c r="D12" i="2"/>
  <c r="H11" i="2"/>
  <c r="F11" i="2"/>
  <c r="D11" i="2"/>
  <c r="H10" i="2"/>
  <c r="F10" i="2"/>
  <c r="D10" i="2"/>
  <c r="H9" i="2"/>
  <c r="F9" i="2"/>
  <c r="D9" i="2"/>
  <c r="H8" i="2"/>
  <c r="F8" i="2"/>
  <c r="D8" i="2"/>
  <c r="H7" i="2"/>
  <c r="F7" i="2"/>
  <c r="D7" i="2"/>
  <c r="H6" i="2"/>
  <c r="F6" i="2"/>
  <c r="D6" i="2"/>
  <c r="H5" i="2"/>
  <c r="F5" i="2"/>
  <c r="D5" i="2"/>
  <c r="H4" i="2"/>
  <c r="F4" i="2"/>
  <c r="D4" i="2"/>
  <c r="H3" i="2"/>
  <c r="F3" i="2"/>
  <c r="D3" i="2"/>
  <c r="H2" i="2"/>
  <c r="F2" i="2"/>
  <c r="AA56" i="4" l="1"/>
  <c r="AA40" i="4"/>
  <c r="AA24" i="4"/>
  <c r="AA16" i="4"/>
  <c r="AD55" i="4"/>
  <c r="AD47" i="4"/>
  <c r="AD39" i="4"/>
  <c r="AD31" i="4"/>
  <c r="AD23" i="4"/>
  <c r="AD15" i="4"/>
  <c r="AD7" i="4"/>
  <c r="C29" i="4"/>
  <c r="C37" i="4"/>
  <c r="AA21" i="4"/>
  <c r="AD53" i="4"/>
  <c r="AD45" i="4"/>
  <c r="AD37" i="4"/>
  <c r="AD29" i="4"/>
  <c r="AD21" i="4"/>
  <c r="AD13" i="4"/>
  <c r="AD5" i="4"/>
  <c r="C9" i="4"/>
  <c r="C17" i="4"/>
  <c r="C25" i="4"/>
  <c r="C33" i="4"/>
  <c r="AD2" i="4"/>
  <c r="AD50" i="4"/>
  <c r="AD42" i="4"/>
  <c r="AD34" i="4"/>
  <c r="AD26" i="4"/>
  <c r="AD18" i="4"/>
  <c r="AD10" i="4"/>
  <c r="R34" i="4"/>
  <c r="R26" i="4"/>
  <c r="R10" i="4"/>
  <c r="Z55" i="4"/>
  <c r="AA55" i="4" s="1"/>
  <c r="Z47" i="4"/>
  <c r="AA47" i="4" s="1"/>
  <c r="Z31" i="4"/>
  <c r="AA31" i="4" s="1"/>
  <c r="Z23" i="4"/>
  <c r="AA23" i="4" s="1"/>
  <c r="Z15" i="4"/>
  <c r="AA15" i="4" s="1"/>
  <c r="Z7" i="4"/>
  <c r="AA7" i="4" s="1"/>
  <c r="Z54" i="4"/>
  <c r="AA54" i="4" s="1"/>
  <c r="Z30" i="4"/>
  <c r="AA30" i="4" s="1"/>
  <c r="Z6" i="4"/>
  <c r="AA6" i="4" s="1"/>
  <c r="Z53" i="4"/>
  <c r="AA53" i="4" s="1"/>
  <c r="Z45" i="4"/>
  <c r="AA45" i="4" s="1"/>
  <c r="Z37" i="4"/>
  <c r="AA37" i="4" s="1"/>
  <c r="Z29" i="4"/>
  <c r="AA29" i="4" s="1"/>
  <c r="Z13" i="4"/>
  <c r="AA13" i="4" s="1"/>
  <c r="Z5" i="4"/>
  <c r="AA5" i="4" s="1"/>
  <c r="Z52" i="4"/>
  <c r="AA52" i="4" s="1"/>
  <c r="Z44" i="4"/>
  <c r="AA44" i="4" s="1"/>
  <c r="Z36" i="4"/>
  <c r="AA36" i="4" s="1"/>
  <c r="Z28" i="4"/>
  <c r="AA28" i="4" s="1"/>
  <c r="Z20" i="4"/>
  <c r="AA20" i="4" s="1"/>
  <c r="Z4" i="4"/>
  <c r="AA4" i="4" s="1"/>
  <c r="Z51" i="4"/>
  <c r="AA51" i="4" s="1"/>
  <c r="Z43" i="4"/>
  <c r="AA43" i="4" s="1"/>
  <c r="Z35" i="4"/>
  <c r="AA35" i="4" s="1"/>
  <c r="Z27" i="4"/>
  <c r="AA27" i="4" s="1"/>
  <c r="Z19" i="4"/>
  <c r="AA19" i="4" s="1"/>
  <c r="Z11" i="4"/>
  <c r="AA11" i="4" s="1"/>
  <c r="Z3" i="4"/>
  <c r="AA3" i="4" s="1"/>
  <c r="Z2" i="4"/>
  <c r="AA2" i="4" s="1"/>
  <c r="Z50" i="4"/>
  <c r="AA50" i="4" s="1"/>
  <c r="Z34" i="4"/>
  <c r="AA34" i="4" s="1"/>
  <c r="Z10" i="4"/>
  <c r="AA10" i="4" s="1"/>
  <c r="Z57" i="4"/>
  <c r="AA57" i="4" s="1"/>
  <c r="Z49" i="4"/>
  <c r="AA49" i="4" s="1"/>
  <c r="Z33" i="4"/>
  <c r="AA33" i="4" s="1"/>
  <c r="Z17" i="4"/>
  <c r="AA17" i="4" s="1"/>
  <c r="Z9" i="4"/>
  <c r="AA9" i="4" s="1"/>
  <c r="Z48" i="4"/>
  <c r="AA48" i="4" s="1"/>
  <c r="Z32" i="4"/>
  <c r="AA32" i="4" s="1"/>
  <c r="Z8" i="4"/>
  <c r="AA8" i="4" s="1"/>
  <c r="C26" i="4"/>
  <c r="C21" i="4"/>
  <c r="C13" i="4"/>
  <c r="S40" i="2"/>
  <c r="S24" i="2"/>
  <c r="S38" i="2"/>
  <c r="S22" i="2"/>
  <c r="S42" i="2"/>
  <c r="S26" i="2"/>
  <c r="S41" i="2"/>
  <c r="P46" i="2"/>
  <c r="S39" i="2"/>
  <c r="S12" i="2"/>
  <c r="P6" i="2"/>
  <c r="S14" i="2"/>
  <c r="S21" i="2"/>
  <c r="S25" i="2"/>
  <c r="W2" i="4"/>
  <c r="X2" i="4" s="1"/>
  <c r="W50" i="4"/>
  <c r="X50" i="4" s="1"/>
  <c r="W42" i="4"/>
  <c r="X42" i="4" s="1"/>
  <c r="W34" i="4"/>
  <c r="X34" i="4" s="1"/>
  <c r="W26" i="4"/>
  <c r="X26" i="4" s="1"/>
  <c r="W18" i="4"/>
  <c r="X18" i="4" s="1"/>
  <c r="W10" i="4"/>
  <c r="X10" i="4" s="1"/>
  <c r="W57" i="4"/>
  <c r="X57" i="4" s="1"/>
  <c r="W49" i="4"/>
  <c r="X49" i="4" s="1"/>
  <c r="W41" i="4"/>
  <c r="X41" i="4" s="1"/>
  <c r="W33" i="4"/>
  <c r="X33" i="4" s="1"/>
  <c r="W25" i="4"/>
  <c r="X25" i="4" s="1"/>
  <c r="W17" i="4"/>
  <c r="X17" i="4" s="1"/>
  <c r="W9" i="4"/>
  <c r="X9" i="4" s="1"/>
  <c r="S46" i="2"/>
  <c r="W56" i="4"/>
  <c r="X56" i="4" s="1"/>
  <c r="W48" i="4"/>
  <c r="X48" i="4" s="1"/>
  <c r="W40" i="4"/>
  <c r="X40" i="4" s="1"/>
  <c r="W32" i="4"/>
  <c r="X32" i="4" s="1"/>
  <c r="W24" i="4"/>
  <c r="X24" i="4" s="1"/>
  <c r="W16" i="4"/>
  <c r="X16" i="4" s="1"/>
  <c r="W8" i="4"/>
  <c r="X8" i="4" s="1"/>
  <c r="W55" i="4"/>
  <c r="X55" i="4" s="1"/>
  <c r="W47" i="4"/>
  <c r="X47" i="4" s="1"/>
  <c r="W39" i="4"/>
  <c r="X39" i="4" s="1"/>
  <c r="W31" i="4"/>
  <c r="X31" i="4" s="1"/>
  <c r="W23" i="4"/>
  <c r="X23" i="4" s="1"/>
  <c r="W15" i="4"/>
  <c r="X15" i="4" s="1"/>
  <c r="W7" i="4"/>
  <c r="X7" i="4" s="1"/>
  <c r="W54" i="4"/>
  <c r="X54" i="4" s="1"/>
  <c r="W46" i="4"/>
  <c r="X46" i="4" s="1"/>
  <c r="W38" i="4"/>
  <c r="X38" i="4" s="1"/>
  <c r="W30" i="4"/>
  <c r="X30" i="4" s="1"/>
  <c r="W22" i="4"/>
  <c r="X22" i="4" s="1"/>
  <c r="W14" i="4"/>
  <c r="X14" i="4" s="1"/>
  <c r="W6" i="4"/>
  <c r="X6" i="4" s="1"/>
  <c r="W53" i="4"/>
  <c r="X53" i="4" s="1"/>
  <c r="W45" i="4"/>
  <c r="X45" i="4" s="1"/>
  <c r="W37" i="4"/>
  <c r="X37" i="4" s="1"/>
  <c r="W29" i="4"/>
  <c r="X29" i="4" s="1"/>
  <c r="W21" i="4"/>
  <c r="X21" i="4" s="1"/>
  <c r="W13" i="4"/>
  <c r="X13" i="4" s="1"/>
  <c r="W5" i="4"/>
  <c r="X5" i="4" s="1"/>
  <c r="S18" i="2"/>
  <c r="W52" i="4"/>
  <c r="X52" i="4" s="1"/>
  <c r="W44" i="4"/>
  <c r="X44" i="4" s="1"/>
  <c r="W36" i="4"/>
  <c r="X36" i="4" s="1"/>
  <c r="W28" i="4"/>
  <c r="X28" i="4" s="1"/>
  <c r="W20" i="4"/>
  <c r="X20" i="4" s="1"/>
  <c r="W12" i="4"/>
  <c r="X12" i="4" s="1"/>
  <c r="W4" i="4"/>
  <c r="X4" i="4" s="1"/>
  <c r="W51" i="4"/>
  <c r="X51" i="4" s="1"/>
  <c r="W43" i="4"/>
  <c r="X43" i="4" s="1"/>
  <c r="W35" i="4"/>
  <c r="X35" i="4" s="1"/>
  <c r="W27" i="4"/>
  <c r="X27" i="4" s="1"/>
  <c r="W19" i="4"/>
  <c r="X19" i="4" s="1"/>
  <c r="W11" i="4"/>
  <c r="X11" i="4" s="1"/>
  <c r="W3" i="4"/>
  <c r="X3" i="4" s="1"/>
  <c r="S56" i="2"/>
  <c r="S16" i="2"/>
  <c r="C5" i="4"/>
  <c r="C10" i="4"/>
  <c r="C18" i="4"/>
  <c r="C34" i="4"/>
  <c r="R41" i="4"/>
  <c r="C45" i="4"/>
  <c r="R47" i="4"/>
  <c r="C53" i="4"/>
  <c r="F5" i="4"/>
  <c r="C3" i="4"/>
  <c r="C42" i="4"/>
  <c r="C44" i="4"/>
  <c r="C50" i="4"/>
  <c r="C52" i="4"/>
  <c r="R7" i="4"/>
  <c r="C12" i="4"/>
  <c r="R15" i="4"/>
  <c r="C20" i="4"/>
  <c r="F22" i="4"/>
  <c r="C28" i="4"/>
  <c r="R31" i="4"/>
  <c r="C36" i="4"/>
  <c r="F38" i="4"/>
  <c r="F50" i="4"/>
  <c r="U2" i="4"/>
  <c r="R21" i="4"/>
  <c r="R29" i="4"/>
  <c r="R37" i="4"/>
  <c r="F41" i="4"/>
  <c r="U43" i="4"/>
  <c r="U45" i="4"/>
  <c r="F47" i="4"/>
  <c r="U47" i="4"/>
  <c r="U49" i="4"/>
  <c r="R50" i="4"/>
  <c r="R2" i="4"/>
  <c r="U4" i="4"/>
  <c r="F14" i="4"/>
  <c r="U25" i="4"/>
  <c r="F30" i="4"/>
  <c r="R54" i="4"/>
  <c r="C56" i="4"/>
  <c r="R56" i="4"/>
  <c r="F4" i="4"/>
  <c r="F42" i="4"/>
  <c r="U48" i="4"/>
  <c r="U42" i="4"/>
  <c r="U18" i="4"/>
  <c r="U26" i="4"/>
  <c r="U34" i="4"/>
  <c r="C51" i="4"/>
  <c r="R51" i="4"/>
  <c r="R53" i="4"/>
  <c r="C14" i="4"/>
  <c r="C22" i="4"/>
  <c r="F32" i="4"/>
  <c r="R33" i="4"/>
  <c r="U35" i="4"/>
  <c r="F37" i="4"/>
  <c r="C38" i="4"/>
  <c r="U51" i="4"/>
  <c r="F57" i="4"/>
  <c r="U57" i="4"/>
  <c r="R23" i="4"/>
  <c r="F45" i="4"/>
  <c r="F8" i="4"/>
  <c r="R9" i="4"/>
  <c r="U11" i="4"/>
  <c r="U33" i="4"/>
  <c r="C40" i="4"/>
  <c r="R42" i="4"/>
  <c r="R44" i="4"/>
  <c r="R48" i="4"/>
  <c r="U9" i="4"/>
  <c r="F16" i="4"/>
  <c r="R17" i="4"/>
  <c r="U19" i="4"/>
  <c r="F46" i="4"/>
  <c r="U46" i="4"/>
  <c r="F48" i="4"/>
  <c r="C55" i="4"/>
  <c r="F53" i="4"/>
  <c r="U17" i="4"/>
  <c r="F24" i="4"/>
  <c r="R25" i="4"/>
  <c r="U27" i="4"/>
  <c r="C39" i="4"/>
  <c r="C49" i="4"/>
  <c r="U50" i="4"/>
  <c r="U10" i="4"/>
  <c r="R13" i="4"/>
  <c r="C15" i="4"/>
  <c r="F17" i="4"/>
  <c r="R18" i="4"/>
  <c r="U20" i="4"/>
  <c r="C30" i="4"/>
  <c r="R49" i="4"/>
  <c r="C54" i="4"/>
  <c r="C2" i="4"/>
  <c r="F3" i="4"/>
  <c r="U5" i="4"/>
  <c r="F7" i="4"/>
  <c r="U7" i="4"/>
  <c r="R8" i="4"/>
  <c r="F11" i="4"/>
  <c r="U13" i="4"/>
  <c r="F15" i="4"/>
  <c r="U15" i="4"/>
  <c r="R16" i="4"/>
  <c r="F19" i="4"/>
  <c r="U21" i="4"/>
  <c r="F23" i="4"/>
  <c r="U23" i="4"/>
  <c r="R24" i="4"/>
  <c r="F27" i="4"/>
  <c r="U29" i="4"/>
  <c r="F31" i="4"/>
  <c r="U31" i="4"/>
  <c r="R32" i="4"/>
  <c r="F35" i="4"/>
  <c r="U37" i="4"/>
  <c r="R39" i="4"/>
  <c r="C41" i="4"/>
  <c r="R45" i="4"/>
  <c r="R4" i="4"/>
  <c r="C8" i="4"/>
  <c r="R12" i="4"/>
  <c r="C16" i="4"/>
  <c r="R20" i="4"/>
  <c r="C24" i="4"/>
  <c r="R28" i="4"/>
  <c r="C32" i="4"/>
  <c r="R36" i="4"/>
  <c r="F39" i="4"/>
  <c r="U39" i="4"/>
  <c r="C47" i="4"/>
  <c r="F51" i="4"/>
  <c r="U54" i="4"/>
  <c r="F56" i="4"/>
  <c r="F2" i="4"/>
  <c r="R6" i="4"/>
  <c r="U8" i="4"/>
  <c r="F10" i="4"/>
  <c r="R14" i="4"/>
  <c r="U16" i="4"/>
  <c r="F18" i="4"/>
  <c r="R22" i="4"/>
  <c r="U24" i="4"/>
  <c r="F26" i="4"/>
  <c r="R30" i="4"/>
  <c r="U32" i="4"/>
  <c r="F34" i="4"/>
  <c r="U56" i="4"/>
  <c r="R3" i="4"/>
  <c r="U6" i="4"/>
  <c r="R11" i="4"/>
  <c r="F12" i="4"/>
  <c r="U14" i="4"/>
  <c r="R19" i="4"/>
  <c r="F20" i="4"/>
  <c r="U22" i="4"/>
  <c r="R27" i="4"/>
  <c r="F28" i="4"/>
  <c r="U30" i="4"/>
  <c r="R35" i="4"/>
  <c r="F36" i="4"/>
  <c r="R38" i="4"/>
  <c r="R40" i="4"/>
  <c r="U41" i="4"/>
  <c r="C43" i="4"/>
  <c r="R43" i="4"/>
  <c r="F44" i="4"/>
  <c r="U44" i="4"/>
  <c r="C46" i="4"/>
  <c r="F49" i="4"/>
  <c r="R52" i="4"/>
  <c r="U53" i="4"/>
  <c r="R55" i="4"/>
  <c r="C57" i="4"/>
  <c r="R57" i="4"/>
  <c r="C11" i="4"/>
  <c r="C19" i="4"/>
  <c r="C27" i="4"/>
  <c r="C35" i="4"/>
  <c r="U38" i="4"/>
  <c r="F40" i="4"/>
  <c r="R46" i="4"/>
  <c r="C48" i="4"/>
  <c r="F55" i="4"/>
  <c r="U55" i="4"/>
  <c r="U40" i="4"/>
  <c r="F43" i="4"/>
  <c r="I44" i="2"/>
  <c r="E31" i="2"/>
  <c r="H31" i="4" s="1"/>
  <c r="I31" i="4" s="1"/>
  <c r="I38" i="2"/>
  <c r="J38" i="2" s="1"/>
  <c r="K38" i="4" s="1"/>
  <c r="L38" i="4" s="1"/>
  <c r="E25" i="2"/>
  <c r="H25" i="4" s="1"/>
  <c r="I25" i="4" s="1"/>
  <c r="G42" i="2"/>
  <c r="E54" i="2"/>
  <c r="H54" i="4" s="1"/>
  <c r="I54" i="4" s="1"/>
  <c r="I25" i="2"/>
  <c r="G56" i="2"/>
  <c r="I42" i="2"/>
  <c r="J50" i="2"/>
  <c r="K50" i="4" s="1"/>
  <c r="L50" i="4" s="1"/>
  <c r="E32" i="2"/>
  <c r="H32" i="4" s="1"/>
  <c r="I32" i="4" s="1"/>
  <c r="I51" i="2"/>
  <c r="G34" i="2"/>
  <c r="G33" i="2"/>
  <c r="G25" i="2"/>
  <c r="E50" i="2"/>
  <c r="H50" i="4" s="1"/>
  <c r="I50" i="4" s="1"/>
  <c r="G13" i="2"/>
  <c r="G12" i="2"/>
  <c r="G11" i="2"/>
  <c r="G10" i="2"/>
  <c r="G9" i="2"/>
  <c r="G8" i="2"/>
  <c r="G7" i="2"/>
  <c r="G6" i="2"/>
  <c r="G5" i="2"/>
  <c r="G4" i="2"/>
  <c r="G3" i="2"/>
  <c r="G2" i="2"/>
  <c r="I13" i="2"/>
  <c r="I12" i="2"/>
  <c r="I11" i="2"/>
  <c r="I10" i="2"/>
  <c r="I9" i="2"/>
  <c r="I8" i="2"/>
  <c r="I7" i="2"/>
  <c r="I6" i="2"/>
  <c r="I5" i="2"/>
  <c r="I4" i="2"/>
  <c r="I3" i="2"/>
  <c r="I2" i="2"/>
  <c r="E13" i="2"/>
  <c r="H13" i="4" s="1"/>
  <c r="I13" i="4" s="1"/>
  <c r="E12" i="2"/>
  <c r="H12" i="4" s="1"/>
  <c r="I12" i="4" s="1"/>
  <c r="E11" i="2"/>
  <c r="H11" i="4" s="1"/>
  <c r="I11" i="4" s="1"/>
  <c r="E10" i="2"/>
  <c r="H10" i="4" s="1"/>
  <c r="I10" i="4" s="1"/>
  <c r="E9" i="2"/>
  <c r="H9" i="4" s="1"/>
  <c r="I9" i="4" s="1"/>
  <c r="E8" i="2"/>
  <c r="H8" i="4" s="1"/>
  <c r="I8" i="4" s="1"/>
  <c r="E7" i="2"/>
  <c r="H7" i="4" s="1"/>
  <c r="I7" i="4" s="1"/>
  <c r="E6" i="2"/>
  <c r="H6" i="4" s="1"/>
  <c r="I6" i="4" s="1"/>
  <c r="E5" i="2"/>
  <c r="H5" i="4" s="1"/>
  <c r="I5" i="4" s="1"/>
  <c r="E4" i="2"/>
  <c r="H4" i="4" s="1"/>
  <c r="I4" i="4" s="1"/>
  <c r="E3" i="2"/>
  <c r="H3" i="4" s="1"/>
  <c r="I3" i="4" s="1"/>
  <c r="E2" i="2"/>
  <c r="H2" i="4" s="1"/>
  <c r="I2" i="4" s="1"/>
  <c r="E46" i="2"/>
  <c r="H46" i="4" s="1"/>
  <c r="I46" i="4" s="1"/>
  <c r="E47" i="2"/>
  <c r="H47" i="4" s="1"/>
  <c r="I47" i="4" s="1"/>
  <c r="E49" i="2"/>
  <c r="H49" i="4" s="1"/>
  <c r="I49" i="4" s="1"/>
  <c r="E42" i="2"/>
  <c r="H42" i="4" s="1"/>
  <c r="I42" i="4" s="1"/>
  <c r="E43" i="2"/>
  <c r="H43" i="4" s="1"/>
  <c r="I43" i="4" s="1"/>
  <c r="E44" i="2"/>
  <c r="H44" i="4" s="1"/>
  <c r="I44" i="4" s="1"/>
  <c r="E45" i="2"/>
  <c r="H45" i="4" s="1"/>
  <c r="I45" i="4" s="1"/>
  <c r="E39" i="2"/>
  <c r="H39" i="4" s="1"/>
  <c r="I39" i="4" s="1"/>
  <c r="E41" i="2"/>
  <c r="H41" i="4" s="1"/>
  <c r="I41" i="4" s="1"/>
  <c r="E30" i="2"/>
  <c r="H30" i="4" s="1"/>
  <c r="I30" i="4" s="1"/>
  <c r="G32" i="2"/>
  <c r="E38" i="2"/>
  <c r="H38" i="4" s="1"/>
  <c r="I38" i="4" s="1"/>
  <c r="E48" i="2"/>
  <c r="H48" i="4" s="1"/>
  <c r="I48" i="4" s="1"/>
  <c r="E29" i="2"/>
  <c r="H29" i="4" s="1"/>
  <c r="I29" i="4" s="1"/>
  <c r="G31" i="2"/>
  <c r="E37" i="2"/>
  <c r="H37" i="4" s="1"/>
  <c r="I37" i="4" s="1"/>
  <c r="G48" i="2"/>
  <c r="E14" i="2"/>
  <c r="H14" i="4" s="1"/>
  <c r="I14" i="4" s="1"/>
  <c r="E15" i="2"/>
  <c r="H15" i="4" s="1"/>
  <c r="I15" i="4" s="1"/>
  <c r="E16" i="2"/>
  <c r="H16" i="4" s="1"/>
  <c r="I16" i="4" s="1"/>
  <c r="E17" i="2"/>
  <c r="H17" i="4" s="1"/>
  <c r="I17" i="4" s="1"/>
  <c r="E18" i="2"/>
  <c r="H18" i="4" s="1"/>
  <c r="I18" i="4" s="1"/>
  <c r="E19" i="2"/>
  <c r="H19" i="4" s="1"/>
  <c r="I19" i="4" s="1"/>
  <c r="E20" i="2"/>
  <c r="H20" i="4" s="1"/>
  <c r="I20" i="4" s="1"/>
  <c r="E21" i="2"/>
  <c r="H21" i="4" s="1"/>
  <c r="I21" i="4" s="1"/>
  <c r="E22" i="2"/>
  <c r="H22" i="4" s="1"/>
  <c r="I22" i="4" s="1"/>
  <c r="E23" i="2"/>
  <c r="H23" i="4" s="1"/>
  <c r="I23" i="4" s="1"/>
  <c r="E24" i="2"/>
  <c r="H24" i="4" s="1"/>
  <c r="I24" i="4" s="1"/>
  <c r="E26" i="2"/>
  <c r="H26" i="4" s="1"/>
  <c r="I26" i="4" s="1"/>
  <c r="E27" i="2"/>
  <c r="H27" i="4" s="1"/>
  <c r="I27" i="4" s="1"/>
  <c r="E28" i="2"/>
  <c r="H28" i="4" s="1"/>
  <c r="I28" i="4" s="1"/>
  <c r="G30" i="2"/>
  <c r="E36" i="2"/>
  <c r="H36" i="4" s="1"/>
  <c r="I36" i="4" s="1"/>
  <c r="G29" i="2"/>
  <c r="E35" i="2"/>
  <c r="H35" i="4" s="1"/>
  <c r="I35" i="4" s="1"/>
  <c r="G37" i="2"/>
  <c r="E40" i="2"/>
  <c r="H40" i="4" s="1"/>
  <c r="I40" i="4" s="1"/>
  <c r="G14" i="2"/>
  <c r="G15" i="2"/>
  <c r="G16" i="2"/>
  <c r="G17" i="2"/>
  <c r="G18" i="2"/>
  <c r="G19" i="2"/>
  <c r="G20" i="2"/>
  <c r="G21" i="2"/>
  <c r="G22" i="2"/>
  <c r="G23" i="2"/>
  <c r="G24" i="2"/>
  <c r="G26" i="2"/>
  <c r="G27" i="2"/>
  <c r="G28" i="2"/>
  <c r="E34" i="2"/>
  <c r="H34" i="4" s="1"/>
  <c r="I34" i="4" s="1"/>
  <c r="G36" i="2"/>
  <c r="I37" i="2"/>
  <c r="I36" i="2"/>
  <c r="I35" i="2"/>
  <c r="I34" i="2"/>
  <c r="I33" i="2"/>
  <c r="I32" i="2"/>
  <c r="I31" i="2"/>
  <c r="I30" i="2"/>
  <c r="I29" i="2"/>
  <c r="I28" i="2"/>
  <c r="E33" i="2"/>
  <c r="H33" i="4" s="1"/>
  <c r="I33" i="4" s="1"/>
  <c r="G35" i="2"/>
  <c r="I14" i="2"/>
  <c r="I15" i="2"/>
  <c r="I16" i="2"/>
  <c r="I17" i="2"/>
  <c r="I18" i="2"/>
  <c r="I19" i="2"/>
  <c r="I20" i="2"/>
  <c r="I21" i="2"/>
  <c r="I22" i="2"/>
  <c r="I23" i="2"/>
  <c r="I24" i="2"/>
  <c r="I26" i="2"/>
  <c r="I27" i="2"/>
  <c r="G39" i="2"/>
  <c r="I41" i="2"/>
  <c r="G47" i="2"/>
  <c r="I49" i="2"/>
  <c r="E53" i="2"/>
  <c r="H53" i="4" s="1"/>
  <c r="I53" i="4" s="1"/>
  <c r="G55" i="2"/>
  <c r="I57" i="2"/>
  <c r="I40" i="2"/>
  <c r="G46" i="2"/>
  <c r="I48" i="2"/>
  <c r="E52" i="2"/>
  <c r="H52" i="4" s="1"/>
  <c r="I52" i="4" s="1"/>
  <c r="G54" i="2"/>
  <c r="I56" i="2"/>
  <c r="I39" i="2"/>
  <c r="G45" i="2"/>
  <c r="I47" i="2"/>
  <c r="E51" i="2"/>
  <c r="H51" i="4" s="1"/>
  <c r="I51" i="4" s="1"/>
  <c r="G53" i="2"/>
  <c r="I55" i="2"/>
  <c r="G44" i="2"/>
  <c r="I46" i="2"/>
  <c r="G52" i="2"/>
  <c r="I54" i="2"/>
  <c r="G43" i="2"/>
  <c r="I45" i="2"/>
  <c r="G51" i="2"/>
  <c r="I53" i="2"/>
  <c r="E57" i="2"/>
  <c r="H57" i="4" s="1"/>
  <c r="I57" i="4" s="1"/>
  <c r="I52" i="2"/>
  <c r="E56" i="2"/>
  <c r="H56" i="4" s="1"/>
  <c r="I56" i="4" s="1"/>
  <c r="G41" i="2"/>
  <c r="I43" i="2"/>
  <c r="G49" i="2"/>
  <c r="E55" i="2"/>
  <c r="H55" i="4" s="1"/>
  <c r="I55" i="4" s="1"/>
  <c r="G57" i="2"/>
  <c r="G40" i="2"/>
  <c r="J25" i="2" l="1"/>
  <c r="K25" i="4" s="1"/>
  <c r="L25" i="4" s="1"/>
  <c r="J44" i="2"/>
  <c r="K44" i="4" s="1"/>
  <c r="L44" i="4" s="1"/>
  <c r="J33" i="2"/>
  <c r="K33" i="2" s="1"/>
  <c r="N33" i="4" s="1"/>
  <c r="O33" i="4" s="1"/>
  <c r="J34" i="2"/>
  <c r="K34" i="4" s="1"/>
  <c r="L34" i="4" s="1"/>
  <c r="J35" i="2"/>
  <c r="K35" i="2" s="1"/>
  <c r="N35" i="4" s="1"/>
  <c r="O35" i="4" s="1"/>
  <c r="J51" i="2"/>
  <c r="K51" i="4" s="1"/>
  <c r="L51" i="4" s="1"/>
  <c r="J42" i="2"/>
  <c r="K42" i="4" s="1"/>
  <c r="L42" i="4" s="1"/>
  <c r="J8" i="2"/>
  <c r="K8" i="4" s="1"/>
  <c r="L8" i="4" s="1"/>
  <c r="J57" i="2"/>
  <c r="K57" i="4" s="1"/>
  <c r="L57" i="4" s="1"/>
  <c r="J47" i="2"/>
  <c r="K47" i="4" s="1"/>
  <c r="L47" i="4" s="1"/>
  <c r="K25" i="2"/>
  <c r="N25" i="4" s="1"/>
  <c r="O25" i="4" s="1"/>
  <c r="J37" i="2"/>
  <c r="K37" i="4" s="1"/>
  <c r="L37" i="4" s="1"/>
  <c r="J54" i="2"/>
  <c r="K54" i="4" s="1"/>
  <c r="L54" i="4" s="1"/>
  <c r="J24" i="2"/>
  <c r="K24" i="4" s="1"/>
  <c r="L24" i="4" s="1"/>
  <c r="J16" i="2"/>
  <c r="K16" i="4" s="1"/>
  <c r="L16" i="4" s="1"/>
  <c r="J23" i="2"/>
  <c r="K23" i="2" s="1"/>
  <c r="N23" i="4" s="1"/>
  <c r="O23" i="4" s="1"/>
  <c r="J15" i="2"/>
  <c r="K15" i="2" s="1"/>
  <c r="N15" i="4" s="1"/>
  <c r="O15" i="4" s="1"/>
  <c r="J39" i="2"/>
  <c r="K39" i="4" s="1"/>
  <c r="L39" i="4" s="1"/>
  <c r="J32" i="2"/>
  <c r="K32" i="4" s="1"/>
  <c r="L32" i="4" s="1"/>
  <c r="J4" i="2"/>
  <c r="K4" i="4" s="1"/>
  <c r="L4" i="4" s="1"/>
  <c r="J12" i="2"/>
  <c r="K12" i="4" s="1"/>
  <c r="L12" i="4" s="1"/>
  <c r="J28" i="2"/>
  <c r="K28" i="4" s="1"/>
  <c r="L28" i="4" s="1"/>
  <c r="J19" i="2"/>
  <c r="K19" i="4" s="1"/>
  <c r="L19" i="4" s="1"/>
  <c r="J56" i="2"/>
  <c r="K56" i="4" s="1"/>
  <c r="L56" i="4" s="1"/>
  <c r="J5" i="2"/>
  <c r="K5" i="2" s="1"/>
  <c r="N5" i="4" s="1"/>
  <c r="O5" i="4" s="1"/>
  <c r="J13" i="2"/>
  <c r="K13" i="4" s="1"/>
  <c r="L13" i="4" s="1"/>
  <c r="J20" i="2"/>
  <c r="K20" i="2" s="1"/>
  <c r="N20" i="4" s="1"/>
  <c r="O20" i="4" s="1"/>
  <c r="J48" i="2"/>
  <c r="K48" i="4" s="1"/>
  <c r="L48" i="4" s="1"/>
  <c r="J40" i="2"/>
  <c r="K40" i="4" s="1"/>
  <c r="L40" i="4" s="1"/>
  <c r="J36" i="2"/>
  <c r="K36" i="4" s="1"/>
  <c r="L36" i="4" s="1"/>
  <c r="J9" i="2"/>
  <c r="K9" i="4" s="1"/>
  <c r="L9" i="4" s="1"/>
  <c r="J22" i="2"/>
  <c r="J14" i="2"/>
  <c r="J30" i="2"/>
  <c r="K33" i="4"/>
  <c r="L33" i="4" s="1"/>
  <c r="J6" i="2"/>
  <c r="J53" i="2"/>
  <c r="K53" i="4" s="1"/>
  <c r="L53" i="4" s="1"/>
  <c r="J21" i="2"/>
  <c r="J29" i="2"/>
  <c r="J31" i="2"/>
  <c r="J7" i="2"/>
  <c r="J49" i="2"/>
  <c r="K49" i="4" s="1"/>
  <c r="L49" i="4" s="1"/>
  <c r="J46" i="2"/>
  <c r="K46" i="4" s="1"/>
  <c r="L46" i="4" s="1"/>
  <c r="J41" i="2"/>
  <c r="K41" i="4" s="1"/>
  <c r="L41" i="4" s="1"/>
  <c r="J45" i="2"/>
  <c r="K45" i="4" s="1"/>
  <c r="L45" i="4" s="1"/>
  <c r="J27" i="2"/>
  <c r="J18" i="2"/>
  <c r="J2" i="2"/>
  <c r="J10" i="2"/>
  <c r="J43" i="2"/>
  <c r="K43" i="4" s="1"/>
  <c r="L43" i="4" s="1"/>
  <c r="J52" i="2"/>
  <c r="K52" i="4" s="1"/>
  <c r="L52" i="4" s="1"/>
  <c r="J55" i="2"/>
  <c r="K55" i="4" s="1"/>
  <c r="L55" i="4" s="1"/>
  <c r="J26" i="2"/>
  <c r="J17" i="2"/>
  <c r="J3" i="2"/>
  <c r="J11" i="2"/>
  <c r="K35" i="4" l="1"/>
  <c r="L35" i="4" s="1"/>
  <c r="K34" i="2"/>
  <c r="N34" i="4" s="1"/>
  <c r="O34" i="4" s="1"/>
  <c r="K8" i="2"/>
  <c r="N8" i="4" s="1"/>
  <c r="O8" i="4" s="1"/>
  <c r="K23" i="4"/>
  <c r="L23" i="4" s="1"/>
  <c r="K37" i="2"/>
  <c r="N37" i="4" s="1"/>
  <c r="O37" i="4" s="1"/>
  <c r="K13" i="2"/>
  <c r="N13" i="4" s="1"/>
  <c r="O13" i="4" s="1"/>
  <c r="K15" i="4"/>
  <c r="L15" i="4" s="1"/>
  <c r="K5" i="4"/>
  <c r="L5" i="4" s="1"/>
  <c r="K32" i="2"/>
  <c r="N32" i="4" s="1"/>
  <c r="O32" i="4" s="1"/>
  <c r="K12" i="2"/>
  <c r="N12" i="4" s="1"/>
  <c r="O12" i="4" s="1"/>
  <c r="K4" i="2"/>
  <c r="N4" i="4" s="1"/>
  <c r="O4" i="4" s="1"/>
  <c r="K20" i="4"/>
  <c r="L20" i="4" s="1"/>
  <c r="K16" i="2"/>
  <c r="N16" i="4" s="1"/>
  <c r="O16" i="4" s="1"/>
  <c r="K24" i="2"/>
  <c r="N24" i="4" s="1"/>
  <c r="O24" i="4" s="1"/>
  <c r="K9" i="2"/>
  <c r="N9" i="4" s="1"/>
  <c r="O9" i="4" s="1"/>
  <c r="K36" i="2"/>
  <c r="N36" i="4" s="1"/>
  <c r="O36" i="4" s="1"/>
  <c r="K28" i="2"/>
  <c r="N28" i="4" s="1"/>
  <c r="O28" i="4" s="1"/>
  <c r="K19" i="2"/>
  <c r="N19" i="4" s="1"/>
  <c r="O19" i="4" s="1"/>
  <c r="K2" i="4"/>
  <c r="L2" i="4" s="1"/>
  <c r="K2" i="2"/>
  <c r="N2" i="4" s="1"/>
  <c r="O2" i="4" s="1"/>
  <c r="K18" i="4"/>
  <c r="L18" i="4" s="1"/>
  <c r="K18" i="2"/>
  <c r="N18" i="4" s="1"/>
  <c r="O18" i="4" s="1"/>
  <c r="K7" i="4"/>
  <c r="L7" i="4" s="1"/>
  <c r="K7" i="2"/>
  <c r="N7" i="4" s="1"/>
  <c r="O7" i="4" s="1"/>
  <c r="K11" i="4"/>
  <c r="L11" i="4" s="1"/>
  <c r="K11" i="2"/>
  <c r="N11" i="4" s="1"/>
  <c r="O11" i="4" s="1"/>
  <c r="K27" i="4"/>
  <c r="L27" i="4" s="1"/>
  <c r="K27" i="2"/>
  <c r="N27" i="4" s="1"/>
  <c r="O27" i="4" s="1"/>
  <c r="K31" i="4"/>
  <c r="L31" i="4" s="1"/>
  <c r="K31" i="2"/>
  <c r="N31" i="4" s="1"/>
  <c r="O31" i="4" s="1"/>
  <c r="K3" i="4"/>
  <c r="L3" i="4" s="1"/>
  <c r="K3" i="2"/>
  <c r="N3" i="4" s="1"/>
  <c r="O3" i="4" s="1"/>
  <c r="K29" i="4"/>
  <c r="L29" i="4" s="1"/>
  <c r="K29" i="2"/>
  <c r="N29" i="4" s="1"/>
  <c r="O29" i="4" s="1"/>
  <c r="K30" i="4"/>
  <c r="L30" i="4" s="1"/>
  <c r="K30" i="2"/>
  <c r="N30" i="4" s="1"/>
  <c r="O30" i="4" s="1"/>
  <c r="K17" i="4"/>
  <c r="L17" i="4" s="1"/>
  <c r="K17" i="2"/>
  <c r="N17" i="4" s="1"/>
  <c r="O17" i="4" s="1"/>
  <c r="K21" i="4"/>
  <c r="L21" i="4" s="1"/>
  <c r="K21" i="2"/>
  <c r="N21" i="4" s="1"/>
  <c r="O21" i="4" s="1"/>
  <c r="K14" i="4"/>
  <c r="L14" i="4" s="1"/>
  <c r="K14" i="2"/>
  <c r="N14" i="4" s="1"/>
  <c r="O14" i="4" s="1"/>
  <c r="K22" i="4"/>
  <c r="L22" i="4" s="1"/>
  <c r="K22" i="2"/>
  <c r="N22" i="4" s="1"/>
  <c r="O22" i="4" s="1"/>
  <c r="K6" i="4"/>
  <c r="L6" i="4" s="1"/>
  <c r="K6" i="2"/>
  <c r="N6" i="4" s="1"/>
  <c r="O6" i="4" s="1"/>
  <c r="K26" i="4"/>
  <c r="L26" i="4" s="1"/>
  <c r="K26" i="2"/>
  <c r="N26" i="4" s="1"/>
  <c r="O26" i="4" s="1"/>
  <c r="K10" i="4"/>
  <c r="L10" i="4" s="1"/>
  <c r="K10" i="2"/>
  <c r="N10" i="4" s="1"/>
  <c r="O10" i="4" s="1"/>
</calcChain>
</file>

<file path=xl/sharedStrings.xml><?xml version="1.0" encoding="utf-8"?>
<sst xmlns="http://schemas.openxmlformats.org/spreadsheetml/2006/main" count="55762" uniqueCount="289">
  <si>
    <t>Validación</t>
  </si>
  <si>
    <t>Year</t>
  </si>
  <si>
    <t>Month@ID</t>
  </si>
  <si>
    <t>Net Sales YTD</t>
  </si>
  <si>
    <t>Innovation Sales</t>
  </si>
  <si>
    <t>% Innovation Sales / Net Sales</t>
  </si>
  <si>
    <t>Target $</t>
  </si>
  <si>
    <t>Target %</t>
  </si>
  <si>
    <t>2018</t>
  </si>
  <si>
    <t>201801</t>
  </si>
  <si>
    <t>201802</t>
  </si>
  <si>
    <t>201803</t>
  </si>
  <si>
    <t>201804</t>
  </si>
  <si>
    <t>201805</t>
  </si>
  <si>
    <t>201806</t>
  </si>
  <si>
    <t>201807</t>
  </si>
  <si>
    <t>201808</t>
  </si>
  <si>
    <t>201809</t>
  </si>
  <si>
    <t>201810</t>
  </si>
  <si>
    <t>201811</t>
  </si>
  <si>
    <t>201812</t>
  </si>
  <si>
    <t>2019</t>
  </si>
  <si>
    <t>201901</t>
  </si>
  <si>
    <t>201902</t>
  </si>
  <si>
    <t>201903</t>
  </si>
  <si>
    <t>201904</t>
  </si>
  <si>
    <t>201905</t>
  </si>
  <si>
    <t>201906</t>
  </si>
  <si>
    <t>201907</t>
  </si>
  <si>
    <t>201908</t>
  </si>
  <si>
    <t>201909</t>
  </si>
  <si>
    <t>201910</t>
  </si>
  <si>
    <t>201911</t>
  </si>
  <si>
    <t>201912</t>
  </si>
  <si>
    <t>2020</t>
  </si>
  <si>
    <t>202001</t>
  </si>
  <si>
    <t>202002</t>
  </si>
  <si>
    <t>202003</t>
  </si>
  <si>
    <t>202004</t>
  </si>
  <si>
    <t>202005</t>
  </si>
  <si>
    <t>202006</t>
  </si>
  <si>
    <t>202007</t>
  </si>
  <si>
    <t>202008</t>
  </si>
  <si>
    <t>202009</t>
  </si>
  <si>
    <t>202010</t>
  </si>
  <si>
    <t>202011</t>
  </si>
  <si>
    <t>202012</t>
  </si>
  <si>
    <t>2021</t>
  </si>
  <si>
    <t>202101</t>
  </si>
  <si>
    <t>202102</t>
  </si>
  <si>
    <t>202103</t>
  </si>
  <si>
    <t>202104</t>
  </si>
  <si>
    <t>202105</t>
  </si>
  <si>
    <t>202106</t>
  </si>
  <si>
    <t>202107</t>
  </si>
  <si>
    <t>202108</t>
  </si>
  <si>
    <t>202109</t>
  </si>
  <si>
    <t>202110</t>
  </si>
  <si>
    <t>202111</t>
  </si>
  <si>
    <t>202112</t>
  </si>
  <si>
    <t>2022</t>
  </si>
  <si>
    <t>202201</t>
  </si>
  <si>
    <t>202202</t>
  </si>
  <si>
    <t>202203</t>
  </si>
  <si>
    <t>202204</t>
  </si>
  <si>
    <t>202205</t>
  </si>
  <si>
    <t>202206</t>
  </si>
  <si>
    <t>202207</t>
  </si>
  <si>
    <t>202208</t>
  </si>
  <si>
    <t>0CALYEAR_KEY</t>
  </si>
  <si>
    <t>0CALMONTH_KEY</t>
  </si>
  <si>
    <t>CC_NETSALES_USD</t>
  </si>
  <si>
    <t>CC_NETSALES_USD YTD</t>
  </si>
  <si>
    <t>CC_NETSALES_USD (Flag Innovation)</t>
  </si>
  <si>
    <t>CC_NETSALES_USD YTD (Flag Innovation)</t>
  </si>
  <si>
    <t>YSD_KF019_0</t>
  </si>
  <si>
    <t>YSD_KF019_0 YTD</t>
  </si>
  <si>
    <t>INNOVATION SALES</t>
  </si>
  <si>
    <t>% INNOVATION SALES / NET SALES</t>
  </si>
  <si>
    <t>TARGET AMOUNT</t>
  </si>
  <si>
    <t>TARGET PERCENTAGE</t>
  </si>
  <si>
    <t>0CALMONTH2_KEY</t>
  </si>
  <si>
    <t>0CALQUART1_KEY</t>
  </si>
  <si>
    <t>0CALQUARTER_KEY</t>
  </si>
  <si>
    <t>YSD_CH194_KEY</t>
  </si>
  <si>
    <t>YSD_CH178_KEY</t>
  </si>
  <si>
    <t>YSD_CH012__YSD_CH013_KEY</t>
  </si>
  <si>
    <t>YSD_CH200__YSD_CH195_KEY</t>
  </si>
  <si>
    <t>YSD_CH200__YSD_CH196_KEY</t>
  </si>
  <si>
    <t>YSD_CH200__YSD_CH197_KEY</t>
  </si>
  <si>
    <t>YSD_CH001_KEY</t>
  </si>
  <si>
    <t>TARGET_AMOUNT</t>
  </si>
  <si>
    <t>TARGET_PERCENTAGE</t>
  </si>
  <si>
    <t>CC_VARCOST_USD</t>
  </si>
  <si>
    <t>CC_FIXCOST_USD</t>
  </si>
  <si>
    <t>CC_MARGCONTRIB_USD</t>
  </si>
  <si>
    <t>CC_GROSSPROFIT_USD</t>
  </si>
  <si>
    <t>CC_NETVOLUME_KG</t>
  </si>
  <si>
    <t>201603</t>
  </si>
  <si>
    <t>03</t>
  </si>
  <si>
    <t>1</t>
  </si>
  <si>
    <t>20161</t>
  </si>
  <si>
    <t>2016</t>
  </si>
  <si>
    <t>0000000001</t>
  </si>
  <si>
    <t>0000000004</t>
  </si>
  <si>
    <t>0000000003</t>
  </si>
  <si>
    <t>00004</t>
  </si>
  <si>
    <t>00000000000000001902</t>
  </si>
  <si>
    <t>201712</t>
  </si>
  <si>
    <t>12</t>
  </si>
  <si>
    <t>4</t>
  </si>
  <si>
    <t>20174</t>
  </si>
  <si>
    <t>2017</t>
  </si>
  <si>
    <t>00000000000000000006</t>
  </si>
  <si>
    <t>00001</t>
  </si>
  <si>
    <t>00000000000000000102</t>
  </si>
  <si>
    <t>0000000002</t>
  </si>
  <si>
    <t>00002</t>
  </si>
  <si>
    <t>00000000000000000104</t>
  </si>
  <si>
    <t>00000000000000000122</t>
  </si>
  <si>
    <t>00000000000000000158</t>
  </si>
  <si>
    <t>00005</t>
  </si>
  <si>
    <t>00000000000000000287</t>
  </si>
  <si>
    <t>00000000000000000309</t>
  </si>
  <si>
    <t>00000000000000000377</t>
  </si>
  <si>
    <t>00003</t>
  </si>
  <si>
    <t>00000000000000000381</t>
  </si>
  <si>
    <t>0000000005</t>
  </si>
  <si>
    <t>00000000000000000386</t>
  </si>
  <si>
    <t>00000000000000000387</t>
  </si>
  <si>
    <t>00000000000000000420</t>
  </si>
  <si>
    <t>00000000000000000433</t>
  </si>
  <si>
    <t>00000000000000000434</t>
  </si>
  <si>
    <t>00000000000000000444</t>
  </si>
  <si>
    <t>00000000000000000445</t>
  </si>
  <si>
    <t>00000000000000008198</t>
  </si>
  <si>
    <t>01</t>
  </si>
  <si>
    <t>20181</t>
  </si>
  <si>
    <t>00000000000000000412</t>
  </si>
  <si>
    <t>00000000000000005042</t>
  </si>
  <si>
    <t>02</t>
  </si>
  <si>
    <t>04</t>
  </si>
  <si>
    <t>2</t>
  </si>
  <si>
    <t>20182</t>
  </si>
  <si>
    <t>0000000000</t>
  </si>
  <si>
    <t>00000000000000000083</t>
  </si>
  <si>
    <t>00000000000000000099</t>
  </si>
  <si>
    <t>05</t>
  </si>
  <si>
    <t>00000000000000000001</t>
  </si>
  <si>
    <t>06</t>
  </si>
  <si>
    <t>10</t>
  </si>
  <si>
    <t>20184</t>
  </si>
  <si>
    <t>11</t>
  </si>
  <si>
    <t>20191</t>
  </si>
  <si>
    <t>00000000000000000003</t>
  </si>
  <si>
    <t>00000000000000000005</t>
  </si>
  <si>
    <t>00000000000000000010</t>
  </si>
  <si>
    <t>00000000000000000048</t>
  </si>
  <si>
    <t>00000000000000000066</t>
  </si>
  <si>
    <t>00000000000000000082</t>
  </si>
  <si>
    <t>00000000000000000111</t>
  </si>
  <si>
    <t>00000000000000000154</t>
  </si>
  <si>
    <t>00000000000000000196</t>
  </si>
  <si>
    <t>00000000000000000207</t>
  </si>
  <si>
    <t>00000000000000000223</t>
  </si>
  <si>
    <t>00000000000000000275</t>
  </si>
  <si>
    <t>00000000000000000298</t>
  </si>
  <si>
    <t>00000000000000000308</t>
  </si>
  <si>
    <t>00000000000000000382</t>
  </si>
  <si>
    <t>00000000000000000396</t>
  </si>
  <si>
    <t>00000000000000000400</t>
  </si>
  <si>
    <t>00000000000000000401</t>
  </si>
  <si>
    <t>00000000000000000406</t>
  </si>
  <si>
    <t>00000000000000000414</t>
  </si>
  <si>
    <t>00000000000000000419</t>
  </si>
  <si>
    <t>00000000000000000426</t>
  </si>
  <si>
    <t>00000000000000000447</t>
  </si>
  <si>
    <t>00000000000000015202</t>
  </si>
  <si>
    <t>00000000000000000053</t>
  </si>
  <si>
    <t>00000000000000000054</t>
  </si>
  <si>
    <t>00000000000000000071</t>
  </si>
  <si>
    <t>00000000000000000087</t>
  </si>
  <si>
    <t>00000000000000000231</t>
  </si>
  <si>
    <t>00000000000000000288</t>
  </si>
  <si>
    <t>00000000000000000289</t>
  </si>
  <si>
    <t>00000000000000000399</t>
  </si>
  <si>
    <t>00000000000000014584</t>
  </si>
  <si>
    <t>00000000000000498997</t>
  </si>
  <si>
    <t>0000000006</t>
  </si>
  <si>
    <t>20194</t>
  </si>
  <si>
    <t>20201</t>
  </si>
  <si>
    <t>00000000000000000224</t>
  </si>
  <si>
    <t>20202</t>
  </si>
  <si>
    <t>07</t>
  </si>
  <si>
    <t>3</t>
  </si>
  <si>
    <t>20203</t>
  </si>
  <si>
    <t>20204</t>
  </si>
  <si>
    <t>20211</t>
  </si>
  <si>
    <t>00000000000000000204</t>
  </si>
  <si>
    <t>00000000000000000205</t>
  </si>
  <si>
    <t>00000000000000007778</t>
  </si>
  <si>
    <t>20212</t>
  </si>
  <si>
    <t>00000000000000000020</t>
  </si>
  <si>
    <t>20213</t>
  </si>
  <si>
    <t>08</t>
  </si>
  <si>
    <t>09</t>
  </si>
  <si>
    <t>20214</t>
  </si>
  <si>
    <t>20221</t>
  </si>
  <si>
    <t>00000000000000000718</t>
  </si>
  <si>
    <t>00000000000000000726</t>
  </si>
  <si>
    <t>00000000000000000731</t>
  </si>
  <si>
    <t>00000000000000000733</t>
  </si>
  <si>
    <t>00000000000000000735</t>
  </si>
  <si>
    <t>00000000000000000838</t>
  </si>
  <si>
    <t>00000000000000000847</t>
  </si>
  <si>
    <t>00000000000000001652</t>
  </si>
  <si>
    <t>00000000000000001655</t>
  </si>
  <si>
    <t>00000000000000001658</t>
  </si>
  <si>
    <t>00000000000000001661</t>
  </si>
  <si>
    <t>00000000000000001662</t>
  </si>
  <si>
    <t>00000000000000001670</t>
  </si>
  <si>
    <t>00000000000000001673</t>
  </si>
  <si>
    <t>00000000000000001675</t>
  </si>
  <si>
    <t>00000000000000001895</t>
  </si>
  <si>
    <t>00000000000000001900</t>
  </si>
  <si>
    <t>00000000000000002351</t>
  </si>
  <si>
    <t>00000000000000002619</t>
  </si>
  <si>
    <t>00000000000000001663</t>
  </si>
  <si>
    <t>20222</t>
  </si>
  <si>
    <t>20223</t>
  </si>
  <si>
    <t>LATAM</t>
  </si>
  <si>
    <t>Marzo</t>
  </si>
  <si>
    <t>Mayo</t>
  </si>
  <si>
    <t>Agosto</t>
  </si>
  <si>
    <t>12 Meses</t>
  </si>
  <si>
    <t>24 Meses</t>
  </si>
  <si>
    <t>36 Meses</t>
  </si>
  <si>
    <t>Mes</t>
  </si>
  <si>
    <t>Año</t>
  </si>
  <si>
    <t>Reporte</t>
  </si>
  <si>
    <t>Dossier</t>
  </si>
  <si>
    <t>Launch Period</t>
  </si>
  <si>
    <t>OU</t>
  </si>
  <si>
    <t>Sigma</t>
  </si>
  <si>
    <t>México</t>
  </si>
  <si>
    <t>Europa</t>
  </si>
  <si>
    <t>USA</t>
  </si>
  <si>
    <t>$ 6,0 M</t>
  </si>
  <si>
    <t>$ 4,9 M</t>
  </si>
  <si>
    <t>$ 73,5 K</t>
  </si>
  <si>
    <t>of FY</t>
  </si>
  <si>
    <t>$ 548,5 K</t>
  </si>
  <si>
    <t>$ 678 K</t>
  </si>
  <si>
    <t>$ 15,4 M</t>
  </si>
  <si>
    <t>$ 27 M</t>
  </si>
  <si>
    <t>$ 6,6 M</t>
  </si>
  <si>
    <t>$ 586,2 K</t>
  </si>
  <si>
    <t>$ -464,2 K</t>
  </si>
  <si>
    <t>$ -531,8 K</t>
  </si>
  <si>
    <t>$ -482,4 K</t>
  </si>
  <si>
    <t>$ -480,8 K</t>
  </si>
  <si>
    <t>$ 10,8 M</t>
  </si>
  <si>
    <t>$ 12,1 M</t>
  </si>
  <si>
    <t>$ 2 M</t>
  </si>
  <si>
    <t>$ 2,2 M</t>
  </si>
  <si>
    <t>$ 3,1 M</t>
  </si>
  <si>
    <t>$ 14,4 M</t>
  </si>
  <si>
    <t>$ 24,9 K</t>
  </si>
  <si>
    <t>$ 127 K</t>
  </si>
  <si>
    <t>$ 154,2 K</t>
  </si>
  <si>
    <t>$ 9 M</t>
  </si>
  <si>
    <t>$ 6,8 M</t>
  </si>
  <si>
    <t>$ 1 M</t>
  </si>
  <si>
    <t>$ 1,8 M</t>
  </si>
  <si>
    <t>CC_MARGCONTRIB_USD (Flag Innovación)</t>
  </si>
  <si>
    <t>CC_GROSSPROFIT_USD (Flag Innovación)</t>
  </si>
  <si>
    <t>Innovation vs. Core (Marginal Contribution)</t>
  </si>
  <si>
    <t>Innovation vs. Core (Gross Profit)</t>
  </si>
  <si>
    <t>202209</t>
  </si>
  <si>
    <t>202210</t>
  </si>
  <si>
    <t>202211</t>
  </si>
  <si>
    <t>202212</t>
  </si>
  <si>
    <t>20224</t>
  </si>
  <si>
    <t>Gross Profit</t>
  </si>
  <si>
    <t>Gross Profit (Flag Innovation)</t>
  </si>
  <si>
    <t>Marginal Contribution</t>
  </si>
  <si>
    <t>Marginal Contribution (Flag Innovation)</t>
  </si>
  <si>
    <t>Net Volume KG</t>
  </si>
  <si>
    <t>Net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</si>
</sst>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#,##0.000%"/>
    <numFmt numFmtId="165" formatCode="#,##0.00000000000000%"/>
    <numFmt numFmtId="166" formatCode="#,##0.000"/>
    <numFmt numFmtId="167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</patternFill>
    </fill>
    <fill>
      <patternFill patternType="solid">
        <fgColor rgb="FF9BBB59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C6C6C6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4" fontId="2" fillId="0" borderId="2" xfId="0" applyNumberFormat="1" applyFont="1" applyBorder="1" applyAlignment="1">
      <alignment horizontal="right"/>
    </xf>
    <xf numFmtId="164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0" fontId="3" fillId="0" borderId="3" xfId="0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6" fontId="2" fillId="0" borderId="2" xfId="0" applyNumberFormat="1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44" fontId="0" fillId="0" borderId="0" xfId="1" applyFont="1"/>
    <xf numFmtId="44" fontId="1" fillId="2" borderId="1" xfId="1" applyFont="1" applyFill="1" applyBorder="1" applyAlignment="1">
      <alignment horizontal="left"/>
    </xf>
    <xf numFmtId="10" fontId="0" fillId="0" borderId="0" xfId="0" applyNumberFormat="1"/>
    <xf numFmtId="167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4" fontId="0" fillId="0" borderId="0" xfId="0" applyNumberFormat="1"/>
    <xf numFmtId="0" fontId="7" fillId="0" borderId="5" xfId="0" applyFont="1" applyBorder="1" applyAlignment="1">
      <alignment horizontal="center" vertical="top"/>
    </xf>
    <xf numFmtId="2" fontId="0" fillId="0" borderId="0" xfId="0" applyNumberFormat="1"/>
    <xf numFmtId="166" fontId="1" fillId="2" borderId="1" xfId="0" applyNumberFormat="1" applyFont="1" applyFill="1" applyBorder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right"/>
    </xf>
    <xf numFmtId="166" fontId="3" fillId="0" borderId="3" xfId="0" applyNumberFormat="1" applyFont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1</xdr:row>
      <xdr:rowOff>0</xdr:rowOff>
    </xdr:from>
    <xdr:to>
      <xdr:col>14</xdr:col>
      <xdr:colOff>692150</xdr:colOff>
      <xdr:row>7</xdr:row>
      <xdr:rowOff>913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F7C3F2F-1302-9CE2-1B3F-E14B83BB5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8575" y="180975"/>
          <a:ext cx="4371975" cy="10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</xdr:row>
      <xdr:rowOff>1</xdr:rowOff>
    </xdr:from>
    <xdr:to>
      <xdr:col>22</xdr:col>
      <xdr:colOff>352664</xdr:colOff>
      <xdr:row>7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29123E-B279-F9B6-E190-D16F68D63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87225" y="1"/>
          <a:ext cx="5689839" cy="1085849"/>
        </a:xfrm>
        <a:prstGeom prst="rect">
          <a:avLst/>
        </a:prstGeom>
      </xdr:spPr>
    </xdr:pic>
    <xdr:clientData/>
  </xdr:twoCellAnchor>
  <xdr:twoCellAnchor editAs="oneCell">
    <xdr:from>
      <xdr:col>14</xdr:col>
      <xdr:colOff>758824</xdr:colOff>
      <xdr:row>7</xdr:row>
      <xdr:rowOff>120649</xdr:rowOff>
    </xdr:from>
    <xdr:to>
      <xdr:col>17</xdr:col>
      <xdr:colOff>320841</xdr:colOff>
      <xdr:row>18</xdr:row>
      <xdr:rowOff>76199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954589B7-57E5-9525-8B6E-BFFB26F696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4049" y="1206499"/>
          <a:ext cx="1848017" cy="1946275"/>
        </a:xfrm>
        <a:prstGeom prst="rect">
          <a:avLst/>
        </a:prstGeom>
      </xdr:spPr>
    </xdr:pic>
    <xdr:clientData/>
  </xdr:twoCellAnchor>
  <xdr:twoCellAnchor editAs="oneCell">
    <xdr:from>
      <xdr:col>17</xdr:col>
      <xdr:colOff>504589</xdr:colOff>
      <xdr:row>7</xdr:row>
      <xdr:rowOff>120803</xdr:rowOff>
    </xdr:from>
    <xdr:to>
      <xdr:col>20</xdr:col>
      <xdr:colOff>342899</xdr:colOff>
      <xdr:row>19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F4ABA6B-C26F-8540-56E8-92A3AC100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15814" y="1206653"/>
          <a:ext cx="2124310" cy="2050897"/>
        </a:xfrm>
        <a:prstGeom prst="rect">
          <a:avLst/>
        </a:prstGeom>
      </xdr:spPr>
    </xdr:pic>
    <xdr:clientData/>
  </xdr:twoCellAnchor>
  <xdr:twoCellAnchor editAs="oneCell">
    <xdr:from>
      <xdr:col>20</xdr:col>
      <xdr:colOff>501650</xdr:colOff>
      <xdr:row>7</xdr:row>
      <xdr:rowOff>63500</xdr:rowOff>
    </xdr:from>
    <xdr:to>
      <xdr:col>23</xdr:col>
      <xdr:colOff>334297</xdr:colOff>
      <xdr:row>18</xdr:row>
      <xdr:rowOff>171450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BC355CE8-AEA5-B347-C3BA-51FDF2E1C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398875" y="1149350"/>
          <a:ext cx="2121822" cy="2098675"/>
        </a:xfrm>
        <a:prstGeom prst="rect">
          <a:avLst/>
        </a:prstGeom>
      </xdr:spPr>
    </xdr:pic>
    <xdr:clientData/>
  </xdr:twoCellAnchor>
  <xdr:twoCellAnchor editAs="oneCell">
    <xdr:from>
      <xdr:col>23</xdr:col>
      <xdr:colOff>561974</xdr:colOff>
      <xdr:row>7</xdr:row>
      <xdr:rowOff>57149</xdr:rowOff>
    </xdr:from>
    <xdr:to>
      <xdr:col>26</xdr:col>
      <xdr:colOff>460374</xdr:colOff>
      <xdr:row>18</xdr:row>
      <xdr:rowOff>114361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C28765B1-CEF4-4AA4-203A-8EA6B6D0B4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745199" y="1323974"/>
          <a:ext cx="2184400" cy="204793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152401</xdr:colOff>
      <xdr:row>19</xdr:row>
      <xdr:rowOff>123825</xdr:rowOff>
    </xdr:from>
    <xdr:to>
      <xdr:col>14</xdr:col>
      <xdr:colOff>733425</xdr:colOff>
      <xdr:row>25</xdr:row>
      <xdr:rowOff>162065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A9DCBF7-9CA8-585A-D6A3-BA1001733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715251" y="3562350"/>
          <a:ext cx="4387849" cy="1120915"/>
        </a:xfrm>
        <a:prstGeom prst="rect">
          <a:avLst/>
        </a:prstGeom>
      </xdr:spPr>
    </xdr:pic>
    <xdr:clientData/>
  </xdr:twoCellAnchor>
  <xdr:twoCellAnchor editAs="oneCell">
    <xdr:from>
      <xdr:col>15</xdr:col>
      <xdr:colOff>63500</xdr:colOff>
      <xdr:row>19</xdr:row>
      <xdr:rowOff>101601</xdr:rowOff>
    </xdr:from>
    <xdr:to>
      <xdr:col>22</xdr:col>
      <xdr:colOff>57150</xdr:colOff>
      <xdr:row>25</xdr:row>
      <xdr:rowOff>174593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FF09631-A80B-A94E-8A8F-E22335AA29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198350" y="3540126"/>
          <a:ext cx="5327650" cy="1158842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66676</xdr:colOff>
      <xdr:row>26</xdr:row>
      <xdr:rowOff>171452</xdr:rowOff>
    </xdr:from>
    <xdr:to>
      <xdr:col>17</xdr:col>
      <xdr:colOff>359068</xdr:colOff>
      <xdr:row>37</xdr:row>
      <xdr:rowOff>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D1936FE8-A41A-3EC3-C853-547F50964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201526" y="4876802"/>
          <a:ext cx="1816392" cy="1819273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571500</xdr:colOff>
      <xdr:row>26</xdr:row>
      <xdr:rowOff>114301</xdr:rowOff>
    </xdr:from>
    <xdr:to>
      <xdr:col>20</xdr:col>
      <xdr:colOff>226879</xdr:colOff>
      <xdr:row>37</xdr:row>
      <xdr:rowOff>6351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5D925136-C776-13E4-546A-2984A190C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4230350" y="4819651"/>
          <a:ext cx="1941379" cy="1885950"/>
        </a:xfrm>
        <a:prstGeom prst="rect">
          <a:avLst/>
        </a:prstGeom>
      </xdr:spPr>
    </xdr:pic>
    <xdr:clientData/>
  </xdr:twoCellAnchor>
  <xdr:twoCellAnchor editAs="oneCell">
    <xdr:from>
      <xdr:col>20</xdr:col>
      <xdr:colOff>409575</xdr:colOff>
      <xdr:row>26</xdr:row>
      <xdr:rowOff>133350</xdr:rowOff>
    </xdr:from>
    <xdr:to>
      <xdr:col>23</xdr:col>
      <xdr:colOff>189734</xdr:colOff>
      <xdr:row>37</xdr:row>
      <xdr:rowOff>66675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CD600A98-7828-E981-EA9A-6DB378376A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354425" y="4838700"/>
          <a:ext cx="2066159" cy="1920875"/>
        </a:xfrm>
        <a:prstGeom prst="rect">
          <a:avLst/>
        </a:prstGeom>
      </xdr:spPr>
    </xdr:pic>
    <xdr:clientData/>
  </xdr:twoCellAnchor>
  <xdr:twoCellAnchor editAs="oneCell">
    <xdr:from>
      <xdr:col>23</xdr:col>
      <xdr:colOff>314325</xdr:colOff>
      <xdr:row>26</xdr:row>
      <xdr:rowOff>161925</xdr:rowOff>
    </xdr:from>
    <xdr:to>
      <xdr:col>26</xdr:col>
      <xdr:colOff>28575</xdr:colOff>
      <xdr:row>37</xdr:row>
      <xdr:rowOff>65447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BFC0030E-F349-A208-C135-D7147BCFD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545175" y="4867275"/>
          <a:ext cx="1997075" cy="1897422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38</xdr:row>
      <xdr:rowOff>28575</xdr:rowOff>
    </xdr:from>
    <xdr:to>
      <xdr:col>14</xdr:col>
      <xdr:colOff>720725</xdr:colOff>
      <xdr:row>44</xdr:row>
      <xdr:rowOff>35854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950355B-8052-C85D-DEC8-99E942797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639050" y="6905625"/>
          <a:ext cx="4454525" cy="1093129"/>
        </a:xfrm>
        <a:prstGeom prst="rect">
          <a:avLst/>
        </a:prstGeom>
      </xdr:spPr>
    </xdr:pic>
    <xdr:clientData/>
  </xdr:twoCellAnchor>
  <xdr:twoCellAnchor editAs="oneCell">
    <xdr:from>
      <xdr:col>15</xdr:col>
      <xdr:colOff>133350</xdr:colOff>
      <xdr:row>38</xdr:row>
      <xdr:rowOff>76201</xdr:rowOff>
    </xdr:from>
    <xdr:to>
      <xdr:col>22</xdr:col>
      <xdr:colOff>82550</xdr:colOff>
      <xdr:row>44</xdr:row>
      <xdr:rowOff>2234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EE7D3CAA-5801-4806-09AB-A0CDE9CB2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268200" y="6953251"/>
          <a:ext cx="5286375" cy="100870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45</xdr:row>
      <xdr:rowOff>1</xdr:rowOff>
    </xdr:from>
    <xdr:to>
      <xdr:col>17</xdr:col>
      <xdr:colOff>323850</xdr:colOff>
      <xdr:row>55</xdr:row>
      <xdr:rowOff>35063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E3F90EF-FA7B-6780-B04D-4FAEB69819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2134850" y="8143876"/>
          <a:ext cx="1847850" cy="1844812"/>
        </a:xfrm>
        <a:prstGeom prst="rect">
          <a:avLst/>
        </a:prstGeom>
      </xdr:spPr>
    </xdr:pic>
    <xdr:clientData/>
  </xdr:twoCellAnchor>
  <xdr:twoCellAnchor editAs="oneCell">
    <xdr:from>
      <xdr:col>17</xdr:col>
      <xdr:colOff>581026</xdr:colOff>
      <xdr:row>44</xdr:row>
      <xdr:rowOff>161925</xdr:rowOff>
    </xdr:from>
    <xdr:to>
      <xdr:col>20</xdr:col>
      <xdr:colOff>115934</xdr:colOff>
      <xdr:row>55</xdr:row>
      <xdr:rowOff>9525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FA2D199E-1AB5-531B-7997-5396053B73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4239876" y="8124825"/>
          <a:ext cx="1820908" cy="1835150"/>
        </a:xfrm>
        <a:prstGeom prst="rect">
          <a:avLst/>
        </a:prstGeom>
      </xdr:spPr>
    </xdr:pic>
    <xdr:clientData/>
  </xdr:twoCellAnchor>
  <xdr:twoCellAnchor editAs="oneCell">
    <xdr:from>
      <xdr:col>20</xdr:col>
      <xdr:colOff>400050</xdr:colOff>
      <xdr:row>45</xdr:row>
      <xdr:rowOff>19051</xdr:rowOff>
    </xdr:from>
    <xdr:to>
      <xdr:col>23</xdr:col>
      <xdr:colOff>123825</xdr:colOff>
      <xdr:row>55</xdr:row>
      <xdr:rowOff>83972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793C06B-C6B5-4640-CC19-7788DBC8D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6344900" y="8162926"/>
          <a:ext cx="2006600" cy="1877846"/>
        </a:xfrm>
        <a:prstGeom prst="rect">
          <a:avLst/>
        </a:prstGeom>
      </xdr:spPr>
    </xdr:pic>
    <xdr:clientData/>
  </xdr:twoCellAnchor>
  <xdr:twoCellAnchor editAs="oneCell">
    <xdr:from>
      <xdr:col>23</xdr:col>
      <xdr:colOff>389901</xdr:colOff>
      <xdr:row>45</xdr:row>
      <xdr:rowOff>9525</xdr:rowOff>
    </xdr:from>
    <xdr:to>
      <xdr:col>26</xdr:col>
      <xdr:colOff>212301</xdr:colOff>
      <xdr:row>55</xdr:row>
      <xdr:rowOff>149226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3F3ADC85-18E0-BD50-A5B8-0119A650BB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620751" y="8153400"/>
          <a:ext cx="2108400" cy="1949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V5538"/>
  <sheetViews>
    <sheetView tabSelected="1" workbookViewId="0">
      <selection activeCell="J10" sqref="J10"/>
    </sheetView>
  </sheetViews>
  <sheetFormatPr baseColWidth="10" defaultColWidth="8.7265625" defaultRowHeight="14.5" x14ac:dyDescent="0.35"/>
  <sheetData>
    <row r="1" spans="1:22" x14ac:dyDescent="0.35">
      <c r="B1" s="26" t="s">
        <v>70</v>
      </c>
      <c r="C1" s="26" t="s">
        <v>81</v>
      </c>
      <c r="D1" s="26" t="s">
        <v>82</v>
      </c>
      <c r="E1" s="26" t="s">
        <v>83</v>
      </c>
      <c r="F1" s="26" t="s">
        <v>69</v>
      </c>
      <c r="G1" s="26" t="s">
        <v>84</v>
      </c>
      <c r="H1" s="26" t="s">
        <v>85</v>
      </c>
      <c r="I1" s="26" t="s">
        <v>86</v>
      </c>
      <c r="J1" s="26" t="s">
        <v>87</v>
      </c>
      <c r="K1" s="26" t="s">
        <v>88</v>
      </c>
      <c r="L1" s="26" t="s">
        <v>89</v>
      </c>
      <c r="M1" s="26" t="s">
        <v>90</v>
      </c>
      <c r="N1" s="26" t="s">
        <v>75</v>
      </c>
      <c r="O1" s="26" t="s">
        <v>91</v>
      </c>
      <c r="P1" s="26" t="s">
        <v>92</v>
      </c>
      <c r="Q1" s="26" t="s">
        <v>71</v>
      </c>
      <c r="R1" s="26" t="s">
        <v>93</v>
      </c>
      <c r="S1" s="26" t="s">
        <v>94</v>
      </c>
      <c r="T1" s="26" t="s">
        <v>95</v>
      </c>
      <c r="U1" s="26" t="s">
        <v>96</v>
      </c>
      <c r="V1" s="26" t="s">
        <v>97</v>
      </c>
    </row>
    <row r="2" spans="1:22" x14ac:dyDescent="0.35">
      <c r="A2" s="26">
        <v>641</v>
      </c>
      <c r="B2" t="s">
        <v>98</v>
      </c>
      <c r="C2" t="s">
        <v>99</v>
      </c>
      <c r="D2" t="s">
        <v>100</v>
      </c>
      <c r="E2" t="s">
        <v>101</v>
      </c>
      <c r="F2" t="s">
        <v>102</v>
      </c>
      <c r="G2" t="s">
        <v>103</v>
      </c>
      <c r="H2" t="s">
        <v>103</v>
      </c>
      <c r="I2" t="s">
        <v>104</v>
      </c>
      <c r="J2" t="s">
        <v>105</v>
      </c>
      <c r="K2" t="s">
        <v>106</v>
      </c>
      <c r="L2" t="s">
        <v>103</v>
      </c>
      <c r="M2" t="s">
        <v>107</v>
      </c>
      <c r="N2">
        <v>0</v>
      </c>
      <c r="Q2">
        <v>4.54</v>
      </c>
      <c r="R2">
        <v>0</v>
      </c>
      <c r="S2">
        <v>0</v>
      </c>
      <c r="T2">
        <v>4.54</v>
      </c>
      <c r="U2">
        <v>4.54</v>
      </c>
      <c r="V2">
        <v>0.72</v>
      </c>
    </row>
    <row r="3" spans="1:22" x14ac:dyDescent="0.35">
      <c r="A3" s="26">
        <v>152</v>
      </c>
      <c r="B3" t="s">
        <v>108</v>
      </c>
      <c r="C3" t="s">
        <v>109</v>
      </c>
      <c r="D3" t="s">
        <v>110</v>
      </c>
      <c r="E3" t="s">
        <v>111</v>
      </c>
      <c r="F3" t="s">
        <v>112</v>
      </c>
      <c r="G3" t="s">
        <v>103</v>
      </c>
      <c r="H3" t="s">
        <v>103</v>
      </c>
      <c r="I3" t="s">
        <v>103</v>
      </c>
      <c r="J3" t="s">
        <v>103</v>
      </c>
      <c r="K3" t="s">
        <v>106</v>
      </c>
      <c r="L3" t="s">
        <v>104</v>
      </c>
      <c r="M3" t="s">
        <v>113</v>
      </c>
      <c r="N3">
        <v>0</v>
      </c>
      <c r="Q3">
        <v>216.33</v>
      </c>
      <c r="R3">
        <v>0</v>
      </c>
      <c r="S3">
        <v>0</v>
      </c>
      <c r="T3">
        <v>216.33</v>
      </c>
      <c r="U3">
        <v>216.33</v>
      </c>
      <c r="V3">
        <v>23.1</v>
      </c>
    </row>
    <row r="4" spans="1:22" x14ac:dyDescent="0.35">
      <c r="A4" s="26">
        <v>220</v>
      </c>
      <c r="B4" t="s">
        <v>108</v>
      </c>
      <c r="C4" t="s">
        <v>109</v>
      </c>
      <c r="D4" t="s">
        <v>110</v>
      </c>
      <c r="E4" t="s">
        <v>111</v>
      </c>
      <c r="F4" t="s">
        <v>112</v>
      </c>
      <c r="G4" t="s">
        <v>103</v>
      </c>
      <c r="H4" t="s">
        <v>103</v>
      </c>
      <c r="I4" t="s">
        <v>103</v>
      </c>
      <c r="J4" t="s">
        <v>103</v>
      </c>
      <c r="K4" t="s">
        <v>114</v>
      </c>
      <c r="L4" t="s">
        <v>103</v>
      </c>
      <c r="M4" t="s">
        <v>115</v>
      </c>
      <c r="N4">
        <v>0</v>
      </c>
      <c r="Q4">
        <v>529.62</v>
      </c>
      <c r="R4">
        <v>0</v>
      </c>
      <c r="S4">
        <v>0</v>
      </c>
      <c r="T4">
        <v>529.62</v>
      </c>
      <c r="U4">
        <v>529.62</v>
      </c>
      <c r="V4">
        <v>220</v>
      </c>
    </row>
    <row r="5" spans="1:22" x14ac:dyDescent="0.35">
      <c r="A5" s="26">
        <v>225</v>
      </c>
      <c r="B5" t="s">
        <v>108</v>
      </c>
      <c r="C5" t="s">
        <v>109</v>
      </c>
      <c r="D5" t="s">
        <v>110</v>
      </c>
      <c r="E5" t="s">
        <v>111</v>
      </c>
      <c r="F5" t="s">
        <v>112</v>
      </c>
      <c r="G5" t="s">
        <v>103</v>
      </c>
      <c r="H5" t="s">
        <v>103</v>
      </c>
      <c r="I5" t="s">
        <v>103</v>
      </c>
      <c r="J5" t="s">
        <v>116</v>
      </c>
      <c r="K5" t="s">
        <v>117</v>
      </c>
      <c r="L5" t="s">
        <v>116</v>
      </c>
      <c r="M5" t="s">
        <v>118</v>
      </c>
      <c r="N5">
        <v>0</v>
      </c>
      <c r="Q5">
        <v>57.08</v>
      </c>
      <c r="R5">
        <v>0</v>
      </c>
      <c r="S5">
        <v>0</v>
      </c>
      <c r="T5">
        <v>57.08</v>
      </c>
      <c r="U5">
        <v>57.08</v>
      </c>
      <c r="V5">
        <v>10.896000000000001</v>
      </c>
    </row>
    <row r="6" spans="1:22" x14ac:dyDescent="0.35">
      <c r="A6" s="26">
        <v>241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103</v>
      </c>
      <c r="H6" t="s">
        <v>103</v>
      </c>
      <c r="I6" t="s">
        <v>103</v>
      </c>
      <c r="J6" t="s">
        <v>103</v>
      </c>
      <c r="K6" t="s">
        <v>106</v>
      </c>
      <c r="L6" t="s">
        <v>103</v>
      </c>
      <c r="M6" t="s">
        <v>119</v>
      </c>
      <c r="N6">
        <v>0</v>
      </c>
      <c r="Q6">
        <v>855.11</v>
      </c>
      <c r="R6">
        <v>0</v>
      </c>
      <c r="S6">
        <v>0</v>
      </c>
      <c r="T6">
        <v>855.11</v>
      </c>
      <c r="U6">
        <v>855.11</v>
      </c>
      <c r="V6">
        <v>57.430999999999997</v>
      </c>
    </row>
    <row r="7" spans="1:22" x14ac:dyDescent="0.35">
      <c r="A7" s="26">
        <v>262</v>
      </c>
      <c r="B7" t="s">
        <v>108</v>
      </c>
      <c r="C7" t="s">
        <v>109</v>
      </c>
      <c r="D7" t="s">
        <v>110</v>
      </c>
      <c r="E7" t="s">
        <v>111</v>
      </c>
      <c r="F7" t="s">
        <v>112</v>
      </c>
      <c r="G7" t="s">
        <v>103</v>
      </c>
      <c r="H7" t="s">
        <v>103</v>
      </c>
      <c r="I7" t="s">
        <v>103</v>
      </c>
      <c r="J7" t="s">
        <v>105</v>
      </c>
      <c r="K7" t="s">
        <v>114</v>
      </c>
      <c r="L7" t="s">
        <v>105</v>
      </c>
      <c r="M7" t="s">
        <v>120</v>
      </c>
      <c r="N7">
        <v>0</v>
      </c>
      <c r="Q7">
        <v>82.6</v>
      </c>
      <c r="R7">
        <v>0</v>
      </c>
      <c r="S7">
        <v>0</v>
      </c>
      <c r="T7">
        <v>82.6</v>
      </c>
      <c r="U7">
        <v>82.6</v>
      </c>
      <c r="V7">
        <v>8.16</v>
      </c>
    </row>
    <row r="8" spans="1:22" x14ac:dyDescent="0.35">
      <c r="A8" s="26">
        <v>366</v>
      </c>
      <c r="B8" t="s">
        <v>108</v>
      </c>
      <c r="C8" t="s">
        <v>109</v>
      </c>
      <c r="D8" t="s">
        <v>110</v>
      </c>
      <c r="E8" t="s">
        <v>111</v>
      </c>
      <c r="F8" t="s">
        <v>112</v>
      </c>
      <c r="G8" t="s">
        <v>103</v>
      </c>
      <c r="H8" t="s">
        <v>103</v>
      </c>
      <c r="I8" t="s">
        <v>103</v>
      </c>
      <c r="J8" t="s">
        <v>105</v>
      </c>
      <c r="K8" t="s">
        <v>121</v>
      </c>
      <c r="L8" t="s">
        <v>116</v>
      </c>
      <c r="M8" t="s">
        <v>122</v>
      </c>
      <c r="N8">
        <v>0</v>
      </c>
      <c r="Q8">
        <v>762.38</v>
      </c>
      <c r="R8">
        <v>0</v>
      </c>
      <c r="S8">
        <v>0</v>
      </c>
      <c r="T8">
        <v>762.38</v>
      </c>
      <c r="U8">
        <v>762.38</v>
      </c>
      <c r="V8">
        <v>186</v>
      </c>
    </row>
    <row r="9" spans="1:22" x14ac:dyDescent="0.35">
      <c r="A9" s="26">
        <v>391</v>
      </c>
      <c r="B9" t="s">
        <v>108</v>
      </c>
      <c r="C9" t="s">
        <v>109</v>
      </c>
      <c r="D9" t="s">
        <v>110</v>
      </c>
      <c r="E9" t="s">
        <v>111</v>
      </c>
      <c r="F9" t="s">
        <v>112</v>
      </c>
      <c r="G9" t="s">
        <v>103</v>
      </c>
      <c r="H9" t="s">
        <v>103</v>
      </c>
      <c r="I9" t="s">
        <v>103</v>
      </c>
      <c r="J9" t="s">
        <v>116</v>
      </c>
      <c r="K9" t="s">
        <v>121</v>
      </c>
      <c r="L9" t="s">
        <v>116</v>
      </c>
      <c r="M9" t="s">
        <v>123</v>
      </c>
      <c r="N9">
        <v>0</v>
      </c>
      <c r="Q9">
        <v>427.95</v>
      </c>
      <c r="R9">
        <v>0</v>
      </c>
      <c r="S9">
        <v>0</v>
      </c>
      <c r="T9">
        <v>427.95</v>
      </c>
      <c r="U9">
        <v>427.95</v>
      </c>
      <c r="V9">
        <v>52.21</v>
      </c>
    </row>
    <row r="10" spans="1:22" x14ac:dyDescent="0.35">
      <c r="A10" s="26">
        <v>397</v>
      </c>
      <c r="B10" t="s">
        <v>108</v>
      </c>
      <c r="C10" t="s">
        <v>109</v>
      </c>
      <c r="D10" t="s">
        <v>110</v>
      </c>
      <c r="E10" t="s">
        <v>111</v>
      </c>
      <c r="F10" t="s">
        <v>112</v>
      </c>
      <c r="G10" t="s">
        <v>103</v>
      </c>
      <c r="H10" t="s">
        <v>103</v>
      </c>
      <c r="I10" t="s">
        <v>103</v>
      </c>
      <c r="J10" t="s">
        <v>116</v>
      </c>
      <c r="K10" t="s">
        <v>117</v>
      </c>
      <c r="L10" t="s">
        <v>116</v>
      </c>
      <c r="M10" t="s">
        <v>124</v>
      </c>
      <c r="N10">
        <v>0</v>
      </c>
      <c r="Q10">
        <v>106.15</v>
      </c>
      <c r="R10">
        <v>0</v>
      </c>
      <c r="S10">
        <v>0</v>
      </c>
      <c r="T10">
        <v>106.15</v>
      </c>
      <c r="U10">
        <v>106.15</v>
      </c>
      <c r="V10">
        <v>21</v>
      </c>
    </row>
    <row r="11" spans="1:22" x14ac:dyDescent="0.35">
      <c r="A11" s="26">
        <v>403</v>
      </c>
      <c r="B11" t="s">
        <v>108</v>
      </c>
      <c r="C11" t="s">
        <v>109</v>
      </c>
      <c r="D11" t="s">
        <v>110</v>
      </c>
      <c r="E11" t="s">
        <v>111</v>
      </c>
      <c r="F11" t="s">
        <v>112</v>
      </c>
      <c r="G11" t="s">
        <v>103</v>
      </c>
      <c r="H11" t="s">
        <v>103</v>
      </c>
      <c r="I11" t="s">
        <v>103</v>
      </c>
      <c r="J11" t="s">
        <v>105</v>
      </c>
      <c r="K11" t="s">
        <v>125</v>
      </c>
      <c r="L11" t="s">
        <v>105</v>
      </c>
      <c r="M11" t="s">
        <v>126</v>
      </c>
      <c r="N11">
        <v>0</v>
      </c>
      <c r="Q11">
        <v>258.92</v>
      </c>
      <c r="R11">
        <v>0</v>
      </c>
      <c r="S11">
        <v>0</v>
      </c>
      <c r="T11">
        <v>258.92</v>
      </c>
      <c r="U11">
        <v>258.92</v>
      </c>
      <c r="V11">
        <v>32.799999999999997</v>
      </c>
    </row>
    <row r="12" spans="1:22" x14ac:dyDescent="0.35">
      <c r="A12" s="26">
        <v>420</v>
      </c>
      <c r="B12" t="s">
        <v>108</v>
      </c>
      <c r="C12" t="s">
        <v>109</v>
      </c>
      <c r="D12" t="s">
        <v>110</v>
      </c>
      <c r="E12" t="s">
        <v>111</v>
      </c>
      <c r="F12" t="s">
        <v>112</v>
      </c>
      <c r="G12" t="s">
        <v>103</v>
      </c>
      <c r="H12" t="s">
        <v>103</v>
      </c>
      <c r="I12" t="s">
        <v>103</v>
      </c>
      <c r="J12" t="s">
        <v>116</v>
      </c>
      <c r="K12" t="s">
        <v>121</v>
      </c>
      <c r="L12" t="s">
        <v>127</v>
      </c>
      <c r="M12" t="s">
        <v>128</v>
      </c>
      <c r="N12">
        <v>0</v>
      </c>
      <c r="Q12">
        <v>830.36</v>
      </c>
      <c r="R12">
        <v>0</v>
      </c>
      <c r="S12">
        <v>0</v>
      </c>
      <c r="T12">
        <v>830.36</v>
      </c>
      <c r="U12">
        <v>830.36</v>
      </c>
      <c r="V12">
        <v>132</v>
      </c>
    </row>
    <row r="13" spans="1:22" x14ac:dyDescent="0.35">
      <c r="A13" s="26">
        <v>424</v>
      </c>
      <c r="B13" t="s">
        <v>108</v>
      </c>
      <c r="C13" t="s">
        <v>109</v>
      </c>
      <c r="D13" t="s">
        <v>110</v>
      </c>
      <c r="E13" t="s">
        <v>111</v>
      </c>
      <c r="F13" t="s">
        <v>112</v>
      </c>
      <c r="G13" t="s">
        <v>103</v>
      </c>
      <c r="H13" t="s">
        <v>103</v>
      </c>
      <c r="I13" t="s">
        <v>103</v>
      </c>
      <c r="J13" t="s">
        <v>105</v>
      </c>
      <c r="K13" t="s">
        <v>114</v>
      </c>
      <c r="L13" t="s">
        <v>103</v>
      </c>
      <c r="M13" t="s">
        <v>129</v>
      </c>
      <c r="N13">
        <v>0</v>
      </c>
      <c r="Q13">
        <v>292.52</v>
      </c>
      <c r="R13">
        <v>0</v>
      </c>
      <c r="S13">
        <v>0</v>
      </c>
      <c r="T13">
        <v>292.52</v>
      </c>
      <c r="U13">
        <v>292.52</v>
      </c>
      <c r="V13">
        <v>48</v>
      </c>
    </row>
    <row r="14" spans="1:22" x14ac:dyDescent="0.35">
      <c r="A14" s="26">
        <v>504</v>
      </c>
      <c r="B14" t="s">
        <v>108</v>
      </c>
      <c r="C14" t="s">
        <v>109</v>
      </c>
      <c r="D14" t="s">
        <v>110</v>
      </c>
      <c r="E14" t="s">
        <v>111</v>
      </c>
      <c r="F14" t="s">
        <v>112</v>
      </c>
      <c r="G14" t="s">
        <v>103</v>
      </c>
      <c r="H14" t="s">
        <v>103</v>
      </c>
      <c r="I14" t="s">
        <v>103</v>
      </c>
      <c r="J14" t="s">
        <v>105</v>
      </c>
      <c r="K14" t="s">
        <v>121</v>
      </c>
      <c r="L14" t="s">
        <v>127</v>
      </c>
      <c r="M14" t="s">
        <v>130</v>
      </c>
      <c r="N14">
        <v>0</v>
      </c>
      <c r="Q14">
        <v>106.83</v>
      </c>
      <c r="R14">
        <v>0</v>
      </c>
      <c r="S14">
        <v>0</v>
      </c>
      <c r="T14">
        <v>106.83</v>
      </c>
      <c r="U14">
        <v>106.83</v>
      </c>
      <c r="V14">
        <v>3.9</v>
      </c>
    </row>
    <row r="15" spans="1:22" x14ac:dyDescent="0.35">
      <c r="A15" s="26">
        <v>518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103</v>
      </c>
      <c r="H15" t="s">
        <v>103</v>
      </c>
      <c r="I15" t="s">
        <v>103</v>
      </c>
      <c r="J15" t="s">
        <v>116</v>
      </c>
      <c r="K15" t="s">
        <v>117</v>
      </c>
      <c r="L15" t="s">
        <v>116</v>
      </c>
      <c r="M15" t="s">
        <v>131</v>
      </c>
      <c r="N15">
        <v>0</v>
      </c>
      <c r="Q15">
        <v>55</v>
      </c>
      <c r="R15">
        <v>0</v>
      </c>
      <c r="S15">
        <v>0</v>
      </c>
      <c r="T15">
        <v>55</v>
      </c>
      <c r="U15">
        <v>55</v>
      </c>
      <c r="V15">
        <v>16</v>
      </c>
    </row>
    <row r="16" spans="1:22" x14ac:dyDescent="0.35">
      <c r="A16" s="26">
        <v>525</v>
      </c>
      <c r="B16" t="s">
        <v>108</v>
      </c>
      <c r="C16" t="s">
        <v>109</v>
      </c>
      <c r="D16" t="s">
        <v>110</v>
      </c>
      <c r="E16" t="s">
        <v>111</v>
      </c>
      <c r="F16" t="s">
        <v>112</v>
      </c>
      <c r="G16" t="s">
        <v>103</v>
      </c>
      <c r="H16" t="s">
        <v>103</v>
      </c>
      <c r="I16" t="s">
        <v>103</v>
      </c>
      <c r="J16" t="s">
        <v>105</v>
      </c>
      <c r="K16" t="s">
        <v>125</v>
      </c>
      <c r="L16" t="s">
        <v>105</v>
      </c>
      <c r="M16" t="s">
        <v>132</v>
      </c>
      <c r="N16">
        <v>0</v>
      </c>
      <c r="Q16">
        <v>163.16999999999999</v>
      </c>
      <c r="R16">
        <v>0</v>
      </c>
      <c r="S16">
        <v>0</v>
      </c>
      <c r="T16">
        <v>163.16999999999999</v>
      </c>
      <c r="U16">
        <v>163.16999999999999</v>
      </c>
      <c r="V16">
        <v>33.75</v>
      </c>
    </row>
    <row r="17" spans="1:22" x14ac:dyDescent="0.35">
      <c r="A17" s="26">
        <v>529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116</v>
      </c>
      <c r="H17" t="s">
        <v>103</v>
      </c>
      <c r="I17" t="s">
        <v>103</v>
      </c>
      <c r="J17" t="s">
        <v>103</v>
      </c>
      <c r="K17" t="s">
        <v>114</v>
      </c>
      <c r="L17" t="s">
        <v>103</v>
      </c>
      <c r="M17" t="s">
        <v>133</v>
      </c>
      <c r="N17">
        <v>0</v>
      </c>
      <c r="Q17">
        <v>59.36</v>
      </c>
      <c r="R17">
        <v>0</v>
      </c>
      <c r="S17">
        <v>0</v>
      </c>
      <c r="T17">
        <v>59.36</v>
      </c>
      <c r="U17">
        <v>59.36</v>
      </c>
      <c r="V17">
        <v>6</v>
      </c>
    </row>
    <row r="18" spans="1:22" x14ac:dyDescent="0.35">
      <c r="A18" s="26">
        <v>536</v>
      </c>
      <c r="B18" t="s">
        <v>108</v>
      </c>
      <c r="C18" t="s">
        <v>109</v>
      </c>
      <c r="D18" t="s">
        <v>110</v>
      </c>
      <c r="E18" t="s">
        <v>111</v>
      </c>
      <c r="F18" t="s">
        <v>112</v>
      </c>
      <c r="G18" t="s">
        <v>103</v>
      </c>
      <c r="H18" t="s">
        <v>103</v>
      </c>
      <c r="I18" t="s">
        <v>103</v>
      </c>
      <c r="J18" t="s">
        <v>116</v>
      </c>
      <c r="K18" t="s">
        <v>117</v>
      </c>
      <c r="L18" t="s">
        <v>116</v>
      </c>
      <c r="M18" t="s">
        <v>134</v>
      </c>
      <c r="N18">
        <v>0</v>
      </c>
      <c r="Q18">
        <v>132.94999999999999</v>
      </c>
      <c r="R18">
        <v>0</v>
      </c>
      <c r="S18">
        <v>0</v>
      </c>
      <c r="T18">
        <v>132.94999999999999</v>
      </c>
      <c r="U18">
        <v>132.94999999999999</v>
      </c>
      <c r="V18">
        <v>41.5</v>
      </c>
    </row>
    <row r="19" spans="1:22" x14ac:dyDescent="0.35">
      <c r="A19" s="26">
        <v>4957</v>
      </c>
      <c r="B19" t="s">
        <v>108</v>
      </c>
      <c r="C19" t="s">
        <v>109</v>
      </c>
      <c r="D19" t="s">
        <v>110</v>
      </c>
      <c r="E19" t="s">
        <v>111</v>
      </c>
      <c r="F19" t="s">
        <v>112</v>
      </c>
      <c r="I19" t="s">
        <v>103</v>
      </c>
      <c r="J19" t="s">
        <v>103</v>
      </c>
      <c r="K19" t="s">
        <v>117</v>
      </c>
      <c r="L19" t="s">
        <v>104</v>
      </c>
      <c r="M19" t="s">
        <v>135</v>
      </c>
      <c r="Q19">
        <v>18.61</v>
      </c>
      <c r="R19">
        <v>0</v>
      </c>
      <c r="S19">
        <v>0</v>
      </c>
      <c r="T19">
        <v>18.61</v>
      </c>
      <c r="U19">
        <v>18.61</v>
      </c>
      <c r="V19">
        <v>13</v>
      </c>
    </row>
    <row r="20" spans="1:22" x14ac:dyDescent="0.35">
      <c r="A20" s="26">
        <v>126</v>
      </c>
      <c r="B20" t="s">
        <v>13</v>
      </c>
      <c r="C20" t="s">
        <v>147</v>
      </c>
      <c r="D20" t="s">
        <v>142</v>
      </c>
      <c r="E20" t="s">
        <v>143</v>
      </c>
      <c r="F20" t="s">
        <v>8</v>
      </c>
      <c r="G20" t="s">
        <v>103</v>
      </c>
      <c r="H20" t="s">
        <v>103</v>
      </c>
      <c r="I20" t="s">
        <v>103</v>
      </c>
      <c r="J20" t="s">
        <v>103</v>
      </c>
      <c r="K20" t="s">
        <v>114</v>
      </c>
      <c r="L20" t="s">
        <v>103</v>
      </c>
      <c r="M20" t="s">
        <v>148</v>
      </c>
      <c r="N20">
        <v>0</v>
      </c>
      <c r="Q20">
        <v>21.33</v>
      </c>
      <c r="R20">
        <v>0</v>
      </c>
      <c r="S20">
        <v>0</v>
      </c>
      <c r="T20">
        <v>21.33</v>
      </c>
      <c r="U20">
        <v>21.33</v>
      </c>
      <c r="V20">
        <v>5</v>
      </c>
    </row>
    <row r="21" spans="1:22" x14ac:dyDescent="0.35">
      <c r="A21" s="26">
        <v>147</v>
      </c>
      <c r="B21" t="s">
        <v>9</v>
      </c>
      <c r="C21" t="s">
        <v>136</v>
      </c>
      <c r="D21" t="s">
        <v>100</v>
      </c>
      <c r="E21" t="s">
        <v>137</v>
      </c>
      <c r="F21" t="s">
        <v>8</v>
      </c>
      <c r="G21" t="s">
        <v>103</v>
      </c>
      <c r="H21" t="s">
        <v>103</v>
      </c>
      <c r="I21" t="s">
        <v>103</v>
      </c>
      <c r="J21" t="s">
        <v>103</v>
      </c>
      <c r="K21" t="s">
        <v>106</v>
      </c>
      <c r="L21" t="s">
        <v>104</v>
      </c>
      <c r="M21" t="s">
        <v>113</v>
      </c>
      <c r="N21">
        <v>0</v>
      </c>
      <c r="Q21">
        <v>298.89999999999998</v>
      </c>
      <c r="R21">
        <v>0</v>
      </c>
      <c r="S21">
        <v>0</v>
      </c>
      <c r="T21">
        <v>298.89999999999998</v>
      </c>
      <c r="U21">
        <v>298.89999999999998</v>
      </c>
      <c r="V21">
        <v>31.8</v>
      </c>
    </row>
    <row r="22" spans="1:22" x14ac:dyDescent="0.35">
      <c r="A22" s="26">
        <v>148</v>
      </c>
      <c r="B22" t="s">
        <v>10</v>
      </c>
      <c r="C22" t="s">
        <v>140</v>
      </c>
      <c r="D22" t="s">
        <v>100</v>
      </c>
      <c r="E22" t="s">
        <v>137</v>
      </c>
      <c r="F22" t="s">
        <v>8</v>
      </c>
      <c r="G22" t="s">
        <v>103</v>
      </c>
      <c r="H22" t="s">
        <v>103</v>
      </c>
      <c r="I22" t="s">
        <v>103</v>
      </c>
      <c r="J22" t="s">
        <v>103</v>
      </c>
      <c r="K22" t="s">
        <v>106</v>
      </c>
      <c r="L22" t="s">
        <v>104</v>
      </c>
      <c r="M22" t="s">
        <v>113</v>
      </c>
      <c r="N22">
        <v>0</v>
      </c>
      <c r="Q22">
        <v>317.45999999999998</v>
      </c>
      <c r="R22">
        <v>0</v>
      </c>
      <c r="S22">
        <v>0</v>
      </c>
      <c r="T22">
        <v>317.45999999999998</v>
      </c>
      <c r="U22">
        <v>317.45999999999998</v>
      </c>
      <c r="V22">
        <v>33.299999999999997</v>
      </c>
    </row>
    <row r="23" spans="1:22" x14ac:dyDescent="0.35">
      <c r="A23" s="26">
        <v>149</v>
      </c>
      <c r="B23" t="s">
        <v>12</v>
      </c>
      <c r="C23" t="s">
        <v>141</v>
      </c>
      <c r="D23" t="s">
        <v>142</v>
      </c>
      <c r="E23" t="s">
        <v>143</v>
      </c>
      <c r="F23" t="s">
        <v>8</v>
      </c>
      <c r="G23" t="s">
        <v>103</v>
      </c>
      <c r="H23" t="s">
        <v>103</v>
      </c>
      <c r="I23" t="s">
        <v>103</v>
      </c>
      <c r="J23" t="s">
        <v>103</v>
      </c>
      <c r="K23" t="s">
        <v>106</v>
      </c>
      <c r="L23" t="s">
        <v>104</v>
      </c>
      <c r="M23" t="s">
        <v>113</v>
      </c>
      <c r="N23">
        <v>0</v>
      </c>
      <c r="Q23">
        <v>95.75</v>
      </c>
      <c r="R23">
        <v>0</v>
      </c>
      <c r="S23">
        <v>0</v>
      </c>
      <c r="T23">
        <v>95.75</v>
      </c>
      <c r="U23">
        <v>95.75</v>
      </c>
      <c r="V23">
        <v>9.9</v>
      </c>
    </row>
    <row r="24" spans="1:22" x14ac:dyDescent="0.35">
      <c r="A24" s="26">
        <v>150</v>
      </c>
      <c r="B24" t="s">
        <v>13</v>
      </c>
      <c r="C24" t="s">
        <v>147</v>
      </c>
      <c r="D24" t="s">
        <v>142</v>
      </c>
      <c r="E24" t="s">
        <v>143</v>
      </c>
      <c r="F24" t="s">
        <v>8</v>
      </c>
      <c r="G24" t="s">
        <v>103</v>
      </c>
      <c r="H24" t="s">
        <v>103</v>
      </c>
      <c r="I24" t="s">
        <v>144</v>
      </c>
      <c r="J24" t="s">
        <v>103</v>
      </c>
      <c r="K24" t="s">
        <v>106</v>
      </c>
      <c r="L24" t="s">
        <v>104</v>
      </c>
      <c r="M24" t="s">
        <v>113</v>
      </c>
      <c r="N24">
        <v>0</v>
      </c>
      <c r="Q24">
        <v>68.739999999999995</v>
      </c>
      <c r="R24">
        <v>0</v>
      </c>
      <c r="S24">
        <v>0</v>
      </c>
      <c r="T24">
        <v>68.739999999999995</v>
      </c>
      <c r="U24">
        <v>68.739999999999995</v>
      </c>
      <c r="V24">
        <v>7.5</v>
      </c>
    </row>
    <row r="25" spans="1:22" x14ac:dyDescent="0.35">
      <c r="A25" s="26">
        <v>151</v>
      </c>
      <c r="B25" t="s">
        <v>13</v>
      </c>
      <c r="C25" t="s">
        <v>147</v>
      </c>
      <c r="D25" t="s">
        <v>142</v>
      </c>
      <c r="E25" t="s">
        <v>143</v>
      </c>
      <c r="F25" t="s">
        <v>8</v>
      </c>
      <c r="G25" t="s">
        <v>103</v>
      </c>
      <c r="H25" t="s">
        <v>103</v>
      </c>
      <c r="I25" t="s">
        <v>103</v>
      </c>
      <c r="J25" t="s">
        <v>103</v>
      </c>
      <c r="K25" t="s">
        <v>106</v>
      </c>
      <c r="L25" t="s">
        <v>104</v>
      </c>
      <c r="M25" t="s">
        <v>113</v>
      </c>
      <c r="N25">
        <v>0</v>
      </c>
      <c r="Q25">
        <v>113</v>
      </c>
      <c r="R25">
        <v>0</v>
      </c>
      <c r="S25">
        <v>0</v>
      </c>
      <c r="T25">
        <v>113</v>
      </c>
      <c r="U25">
        <v>113</v>
      </c>
      <c r="V25">
        <v>12.3</v>
      </c>
    </row>
    <row r="26" spans="1:22" x14ac:dyDescent="0.35">
      <c r="A26" s="26">
        <v>201</v>
      </c>
      <c r="B26" t="s">
        <v>12</v>
      </c>
      <c r="C26" t="s">
        <v>141</v>
      </c>
      <c r="D26" t="s">
        <v>142</v>
      </c>
      <c r="E26" t="s">
        <v>143</v>
      </c>
      <c r="F26" t="s">
        <v>8</v>
      </c>
      <c r="G26" t="s">
        <v>103</v>
      </c>
      <c r="H26" t="s">
        <v>103</v>
      </c>
      <c r="I26" t="s">
        <v>144</v>
      </c>
      <c r="J26" t="s">
        <v>103</v>
      </c>
      <c r="K26" t="s">
        <v>125</v>
      </c>
      <c r="L26" t="s">
        <v>105</v>
      </c>
      <c r="M26" t="s">
        <v>145</v>
      </c>
      <c r="N26">
        <v>0</v>
      </c>
      <c r="Q26">
        <v>1.47</v>
      </c>
      <c r="R26">
        <v>0</v>
      </c>
      <c r="S26">
        <v>0</v>
      </c>
      <c r="T26">
        <v>1.47</v>
      </c>
      <c r="U26">
        <v>1.47</v>
      </c>
      <c r="V26">
        <v>0.41399999999999998</v>
      </c>
    </row>
    <row r="27" spans="1:22" x14ac:dyDescent="0.35">
      <c r="A27" s="26">
        <v>202</v>
      </c>
      <c r="B27" t="s">
        <v>12</v>
      </c>
      <c r="C27" t="s">
        <v>141</v>
      </c>
      <c r="D27" t="s">
        <v>142</v>
      </c>
      <c r="E27" t="s">
        <v>143</v>
      </c>
      <c r="F27" t="s">
        <v>8</v>
      </c>
      <c r="G27" t="s">
        <v>103</v>
      </c>
      <c r="H27" t="s">
        <v>103</v>
      </c>
      <c r="I27" t="s">
        <v>103</v>
      </c>
      <c r="J27" t="s">
        <v>103</v>
      </c>
      <c r="K27" t="s">
        <v>125</v>
      </c>
      <c r="L27" t="s">
        <v>105</v>
      </c>
      <c r="M27" t="s">
        <v>145</v>
      </c>
      <c r="N27">
        <v>0</v>
      </c>
      <c r="Q27">
        <v>0.49</v>
      </c>
      <c r="R27">
        <v>0</v>
      </c>
      <c r="S27">
        <v>0</v>
      </c>
      <c r="T27">
        <v>0.49</v>
      </c>
      <c r="U27">
        <v>0.49</v>
      </c>
      <c r="V27">
        <v>0.13800000000000001</v>
      </c>
    </row>
    <row r="28" spans="1:22" x14ac:dyDescent="0.35">
      <c r="A28" s="26">
        <v>203</v>
      </c>
      <c r="B28" t="s">
        <v>13</v>
      </c>
      <c r="C28" t="s">
        <v>147</v>
      </c>
      <c r="D28" t="s">
        <v>142</v>
      </c>
      <c r="E28" t="s">
        <v>143</v>
      </c>
      <c r="F28" t="s">
        <v>8</v>
      </c>
      <c r="G28" t="s">
        <v>103</v>
      </c>
      <c r="H28" t="s">
        <v>103</v>
      </c>
      <c r="I28" t="s">
        <v>144</v>
      </c>
      <c r="J28" t="s">
        <v>103</v>
      </c>
      <c r="K28" t="s">
        <v>125</v>
      </c>
      <c r="L28" t="s">
        <v>105</v>
      </c>
      <c r="M28" t="s">
        <v>145</v>
      </c>
      <c r="N28">
        <v>0</v>
      </c>
      <c r="Q28">
        <v>6.45</v>
      </c>
      <c r="R28">
        <v>0</v>
      </c>
      <c r="S28">
        <v>0</v>
      </c>
      <c r="T28">
        <v>6.45</v>
      </c>
      <c r="U28">
        <v>6.45</v>
      </c>
      <c r="V28">
        <v>1.9319999999999999</v>
      </c>
    </row>
    <row r="29" spans="1:22" x14ac:dyDescent="0.35">
      <c r="A29" s="26">
        <v>204</v>
      </c>
      <c r="B29" t="s">
        <v>13</v>
      </c>
      <c r="C29" t="s">
        <v>147</v>
      </c>
      <c r="D29" t="s">
        <v>142</v>
      </c>
      <c r="E29" t="s">
        <v>143</v>
      </c>
      <c r="F29" t="s">
        <v>8</v>
      </c>
      <c r="G29" t="s">
        <v>103</v>
      </c>
      <c r="H29" t="s">
        <v>103</v>
      </c>
      <c r="I29" t="s">
        <v>103</v>
      </c>
      <c r="J29" t="s">
        <v>103</v>
      </c>
      <c r="K29" t="s">
        <v>125</v>
      </c>
      <c r="L29" t="s">
        <v>105</v>
      </c>
      <c r="M29" t="s">
        <v>145</v>
      </c>
      <c r="N29">
        <v>0</v>
      </c>
      <c r="Q29">
        <v>3.69</v>
      </c>
      <c r="R29">
        <v>0</v>
      </c>
      <c r="S29">
        <v>0</v>
      </c>
      <c r="T29">
        <v>3.69</v>
      </c>
      <c r="U29">
        <v>3.69</v>
      </c>
      <c r="V29">
        <v>1.1040000000000001</v>
      </c>
    </row>
    <row r="30" spans="1:22" x14ac:dyDescent="0.35">
      <c r="A30" s="26">
        <v>213</v>
      </c>
      <c r="B30" t="s">
        <v>12</v>
      </c>
      <c r="C30" t="s">
        <v>141</v>
      </c>
      <c r="D30" t="s">
        <v>142</v>
      </c>
      <c r="E30" t="s">
        <v>143</v>
      </c>
      <c r="F30" t="s">
        <v>8</v>
      </c>
      <c r="G30" t="s">
        <v>103</v>
      </c>
      <c r="H30" t="s">
        <v>103</v>
      </c>
      <c r="I30" t="s">
        <v>103</v>
      </c>
      <c r="J30" t="s">
        <v>105</v>
      </c>
      <c r="K30" t="s">
        <v>121</v>
      </c>
      <c r="L30" t="s">
        <v>127</v>
      </c>
      <c r="M30" t="s">
        <v>146</v>
      </c>
      <c r="N30">
        <v>0</v>
      </c>
      <c r="Q30">
        <v>44.69</v>
      </c>
      <c r="R30">
        <v>0</v>
      </c>
      <c r="S30">
        <v>0</v>
      </c>
      <c r="T30">
        <v>44.69</v>
      </c>
      <c r="U30">
        <v>44.69</v>
      </c>
      <c r="V30">
        <v>8</v>
      </c>
    </row>
    <row r="31" spans="1:22" x14ac:dyDescent="0.35">
      <c r="A31" s="26">
        <v>214</v>
      </c>
      <c r="B31" t="s">
        <v>13</v>
      </c>
      <c r="C31" t="s">
        <v>147</v>
      </c>
      <c r="D31" t="s">
        <v>142</v>
      </c>
      <c r="E31" t="s">
        <v>143</v>
      </c>
      <c r="F31" t="s">
        <v>8</v>
      </c>
      <c r="G31" t="s">
        <v>103</v>
      </c>
      <c r="H31" t="s">
        <v>103</v>
      </c>
      <c r="I31" t="s">
        <v>103</v>
      </c>
      <c r="J31" t="s">
        <v>105</v>
      </c>
      <c r="K31" t="s">
        <v>121</v>
      </c>
      <c r="L31" t="s">
        <v>127</v>
      </c>
      <c r="M31" t="s">
        <v>146</v>
      </c>
      <c r="N31">
        <v>0</v>
      </c>
      <c r="Q31">
        <v>63.21</v>
      </c>
      <c r="R31">
        <v>0</v>
      </c>
      <c r="S31">
        <v>0</v>
      </c>
      <c r="T31">
        <v>63.21</v>
      </c>
      <c r="U31">
        <v>63.21</v>
      </c>
      <c r="V31">
        <v>12</v>
      </c>
    </row>
    <row r="32" spans="1:22" x14ac:dyDescent="0.35">
      <c r="A32" s="26">
        <v>215</v>
      </c>
      <c r="B32" t="s">
        <v>9</v>
      </c>
      <c r="C32" t="s">
        <v>136</v>
      </c>
      <c r="D32" t="s">
        <v>100</v>
      </c>
      <c r="E32" t="s">
        <v>137</v>
      </c>
      <c r="F32" t="s">
        <v>8</v>
      </c>
      <c r="G32" t="s">
        <v>103</v>
      </c>
      <c r="H32" t="s">
        <v>103</v>
      </c>
      <c r="I32" t="s">
        <v>103</v>
      </c>
      <c r="J32" t="s">
        <v>103</v>
      </c>
      <c r="K32" t="s">
        <v>114</v>
      </c>
      <c r="L32" t="s">
        <v>103</v>
      </c>
      <c r="M32" t="s">
        <v>115</v>
      </c>
      <c r="N32">
        <v>0</v>
      </c>
      <c r="Q32">
        <v>511.18</v>
      </c>
      <c r="R32">
        <v>0</v>
      </c>
      <c r="S32">
        <v>0</v>
      </c>
      <c r="T32">
        <v>511.18</v>
      </c>
      <c r="U32">
        <v>511.18</v>
      </c>
      <c r="V32">
        <v>211.2</v>
      </c>
    </row>
    <row r="33" spans="1:22" x14ac:dyDescent="0.35">
      <c r="A33" s="26">
        <v>216</v>
      </c>
      <c r="B33" t="s">
        <v>10</v>
      </c>
      <c r="C33" t="s">
        <v>140</v>
      </c>
      <c r="D33" t="s">
        <v>100</v>
      </c>
      <c r="E33" t="s">
        <v>137</v>
      </c>
      <c r="F33" t="s">
        <v>8</v>
      </c>
      <c r="G33" t="s">
        <v>103</v>
      </c>
      <c r="H33" t="s">
        <v>103</v>
      </c>
      <c r="I33" t="s">
        <v>103</v>
      </c>
      <c r="J33" t="s">
        <v>103</v>
      </c>
      <c r="K33" t="s">
        <v>114</v>
      </c>
      <c r="L33" t="s">
        <v>103</v>
      </c>
      <c r="M33" t="s">
        <v>115</v>
      </c>
      <c r="N33">
        <v>0</v>
      </c>
      <c r="Q33">
        <v>525.65</v>
      </c>
      <c r="R33">
        <v>0</v>
      </c>
      <c r="S33">
        <v>0</v>
      </c>
      <c r="T33">
        <v>525.65</v>
      </c>
      <c r="U33">
        <v>525.65</v>
      </c>
      <c r="V33">
        <v>212.8</v>
      </c>
    </row>
    <row r="34" spans="1:22" x14ac:dyDescent="0.35">
      <c r="A34" s="26">
        <v>217</v>
      </c>
      <c r="B34" t="s">
        <v>12</v>
      </c>
      <c r="C34" t="s">
        <v>141</v>
      </c>
      <c r="D34" t="s">
        <v>142</v>
      </c>
      <c r="E34" t="s">
        <v>143</v>
      </c>
      <c r="F34" t="s">
        <v>8</v>
      </c>
      <c r="G34" t="s">
        <v>103</v>
      </c>
      <c r="H34" t="s">
        <v>103</v>
      </c>
      <c r="I34" t="s">
        <v>103</v>
      </c>
      <c r="J34" t="s">
        <v>103</v>
      </c>
      <c r="K34" t="s">
        <v>114</v>
      </c>
      <c r="L34" t="s">
        <v>103</v>
      </c>
      <c r="M34" t="s">
        <v>115</v>
      </c>
      <c r="N34">
        <v>0</v>
      </c>
      <c r="Q34">
        <v>97.01</v>
      </c>
      <c r="R34">
        <v>0</v>
      </c>
      <c r="S34">
        <v>0</v>
      </c>
      <c r="T34">
        <v>97.01</v>
      </c>
      <c r="U34">
        <v>97.01</v>
      </c>
      <c r="V34">
        <v>38.4</v>
      </c>
    </row>
    <row r="35" spans="1:22" x14ac:dyDescent="0.35">
      <c r="A35" s="26">
        <v>218</v>
      </c>
      <c r="B35" t="s">
        <v>13</v>
      </c>
      <c r="C35" t="s">
        <v>147</v>
      </c>
      <c r="D35" t="s">
        <v>142</v>
      </c>
      <c r="E35" t="s">
        <v>143</v>
      </c>
      <c r="F35" t="s">
        <v>8</v>
      </c>
      <c r="G35" t="s">
        <v>103</v>
      </c>
      <c r="H35" t="s">
        <v>103</v>
      </c>
      <c r="I35" t="s">
        <v>144</v>
      </c>
      <c r="J35" t="s">
        <v>103</v>
      </c>
      <c r="K35" t="s">
        <v>114</v>
      </c>
      <c r="L35" t="s">
        <v>103</v>
      </c>
      <c r="M35" t="s">
        <v>115</v>
      </c>
      <c r="N35">
        <v>0</v>
      </c>
      <c r="Q35">
        <v>1.9</v>
      </c>
      <c r="R35">
        <v>0</v>
      </c>
      <c r="S35">
        <v>0</v>
      </c>
      <c r="T35">
        <v>1.9</v>
      </c>
      <c r="U35">
        <v>1.9</v>
      </c>
      <c r="V35">
        <v>0.8</v>
      </c>
    </row>
    <row r="36" spans="1:22" x14ac:dyDescent="0.35">
      <c r="A36" s="26">
        <v>219</v>
      </c>
      <c r="B36" t="s">
        <v>13</v>
      </c>
      <c r="C36" t="s">
        <v>147</v>
      </c>
      <c r="D36" t="s">
        <v>142</v>
      </c>
      <c r="E36" t="s">
        <v>143</v>
      </c>
      <c r="F36" t="s">
        <v>8</v>
      </c>
      <c r="G36" t="s">
        <v>103</v>
      </c>
      <c r="H36" t="s">
        <v>103</v>
      </c>
      <c r="I36" t="s">
        <v>103</v>
      </c>
      <c r="J36" t="s">
        <v>103</v>
      </c>
      <c r="K36" t="s">
        <v>114</v>
      </c>
      <c r="L36" t="s">
        <v>103</v>
      </c>
      <c r="M36" t="s">
        <v>115</v>
      </c>
      <c r="N36">
        <v>0</v>
      </c>
      <c r="Q36">
        <v>334.12</v>
      </c>
      <c r="R36">
        <v>0</v>
      </c>
      <c r="S36">
        <v>0</v>
      </c>
      <c r="T36">
        <v>334.12</v>
      </c>
      <c r="U36">
        <v>334.12</v>
      </c>
      <c r="V36">
        <v>142.4</v>
      </c>
    </row>
    <row r="37" spans="1:22" x14ac:dyDescent="0.35">
      <c r="A37" s="26">
        <v>221</v>
      </c>
      <c r="B37" t="s">
        <v>9</v>
      </c>
      <c r="C37" t="s">
        <v>136</v>
      </c>
      <c r="D37" t="s">
        <v>100</v>
      </c>
      <c r="E37" t="s">
        <v>137</v>
      </c>
      <c r="F37" t="s">
        <v>8</v>
      </c>
      <c r="G37" t="s">
        <v>103</v>
      </c>
      <c r="H37" t="s">
        <v>103</v>
      </c>
      <c r="I37" t="s">
        <v>103</v>
      </c>
      <c r="J37" t="s">
        <v>116</v>
      </c>
      <c r="K37" t="s">
        <v>117</v>
      </c>
      <c r="L37" t="s">
        <v>116</v>
      </c>
      <c r="M37" t="s">
        <v>118</v>
      </c>
      <c r="N37">
        <v>0</v>
      </c>
      <c r="Q37">
        <v>187.13</v>
      </c>
      <c r="R37">
        <v>0</v>
      </c>
      <c r="S37">
        <v>0</v>
      </c>
      <c r="T37">
        <v>187.13</v>
      </c>
      <c r="U37">
        <v>187.13</v>
      </c>
      <c r="V37">
        <v>35.411999999999999</v>
      </c>
    </row>
    <row r="38" spans="1:22" x14ac:dyDescent="0.35">
      <c r="A38" s="26">
        <v>222</v>
      </c>
      <c r="B38" t="s">
        <v>10</v>
      </c>
      <c r="C38" t="s">
        <v>140</v>
      </c>
      <c r="D38" t="s">
        <v>100</v>
      </c>
      <c r="E38" t="s">
        <v>137</v>
      </c>
      <c r="F38" t="s">
        <v>8</v>
      </c>
      <c r="G38" t="s">
        <v>103</v>
      </c>
      <c r="H38" t="s">
        <v>103</v>
      </c>
      <c r="I38" t="s">
        <v>103</v>
      </c>
      <c r="J38" t="s">
        <v>116</v>
      </c>
      <c r="K38" t="s">
        <v>117</v>
      </c>
      <c r="L38" t="s">
        <v>116</v>
      </c>
      <c r="M38" t="s">
        <v>118</v>
      </c>
      <c r="N38">
        <v>0</v>
      </c>
      <c r="Q38">
        <v>252.69</v>
      </c>
      <c r="R38">
        <v>0</v>
      </c>
      <c r="S38">
        <v>0</v>
      </c>
      <c r="T38">
        <v>252.69</v>
      </c>
      <c r="U38">
        <v>252.69</v>
      </c>
      <c r="V38">
        <v>48.578000000000003</v>
      </c>
    </row>
    <row r="39" spans="1:22" x14ac:dyDescent="0.35">
      <c r="A39" s="26">
        <v>223</v>
      </c>
      <c r="B39" t="s">
        <v>12</v>
      </c>
      <c r="C39" t="s">
        <v>141</v>
      </c>
      <c r="D39" t="s">
        <v>142</v>
      </c>
      <c r="E39" t="s">
        <v>143</v>
      </c>
      <c r="F39" t="s">
        <v>8</v>
      </c>
      <c r="G39" t="s">
        <v>103</v>
      </c>
      <c r="H39" t="s">
        <v>103</v>
      </c>
      <c r="I39" t="s">
        <v>103</v>
      </c>
      <c r="J39" t="s">
        <v>116</v>
      </c>
      <c r="K39" t="s">
        <v>117</v>
      </c>
      <c r="L39" t="s">
        <v>116</v>
      </c>
      <c r="M39" t="s">
        <v>118</v>
      </c>
      <c r="N39">
        <v>0</v>
      </c>
      <c r="Q39">
        <v>2.44</v>
      </c>
      <c r="R39">
        <v>0</v>
      </c>
      <c r="S39">
        <v>0</v>
      </c>
      <c r="T39">
        <v>2.44</v>
      </c>
      <c r="U39">
        <v>2.44</v>
      </c>
      <c r="V39">
        <v>0.45400000000000001</v>
      </c>
    </row>
    <row r="40" spans="1:22" x14ac:dyDescent="0.35">
      <c r="A40" s="26">
        <v>224</v>
      </c>
      <c r="B40" t="s">
        <v>13</v>
      </c>
      <c r="C40" t="s">
        <v>147</v>
      </c>
      <c r="D40" t="s">
        <v>142</v>
      </c>
      <c r="E40" t="s">
        <v>143</v>
      </c>
      <c r="F40" t="s">
        <v>8</v>
      </c>
      <c r="G40" t="s">
        <v>103</v>
      </c>
      <c r="H40" t="s">
        <v>103</v>
      </c>
      <c r="I40" t="s">
        <v>103</v>
      </c>
      <c r="J40" t="s">
        <v>116</v>
      </c>
      <c r="K40" t="s">
        <v>117</v>
      </c>
      <c r="L40" t="s">
        <v>116</v>
      </c>
      <c r="M40" t="s">
        <v>118</v>
      </c>
      <c r="N40">
        <v>0</v>
      </c>
      <c r="Q40">
        <v>58.8</v>
      </c>
      <c r="R40">
        <v>0</v>
      </c>
      <c r="S40">
        <v>0</v>
      </c>
      <c r="T40">
        <v>58.8</v>
      </c>
      <c r="U40">
        <v>58.8</v>
      </c>
      <c r="V40">
        <v>11.35</v>
      </c>
    </row>
    <row r="41" spans="1:22" x14ac:dyDescent="0.35">
      <c r="A41" s="26">
        <v>238</v>
      </c>
      <c r="B41" t="s">
        <v>9</v>
      </c>
      <c r="C41" t="s">
        <v>136</v>
      </c>
      <c r="D41" t="s">
        <v>100</v>
      </c>
      <c r="E41" t="s">
        <v>137</v>
      </c>
      <c r="F41" t="s">
        <v>8</v>
      </c>
      <c r="G41" t="s">
        <v>103</v>
      </c>
      <c r="H41" t="s">
        <v>103</v>
      </c>
      <c r="I41" t="s">
        <v>103</v>
      </c>
      <c r="J41" t="s">
        <v>103</v>
      </c>
      <c r="K41" t="s">
        <v>106</v>
      </c>
      <c r="L41" t="s">
        <v>103</v>
      </c>
      <c r="M41" t="s">
        <v>119</v>
      </c>
      <c r="N41">
        <v>0</v>
      </c>
      <c r="Q41">
        <v>529.01</v>
      </c>
      <c r="R41">
        <v>0</v>
      </c>
      <c r="S41">
        <v>0</v>
      </c>
      <c r="T41">
        <v>529.01</v>
      </c>
      <c r="U41">
        <v>529.01</v>
      </c>
      <c r="V41">
        <v>35.411999999999999</v>
      </c>
    </row>
    <row r="42" spans="1:22" x14ac:dyDescent="0.35">
      <c r="A42" s="26">
        <v>239</v>
      </c>
      <c r="B42" t="s">
        <v>10</v>
      </c>
      <c r="C42" t="s">
        <v>140</v>
      </c>
      <c r="D42" t="s">
        <v>100</v>
      </c>
      <c r="E42" t="s">
        <v>137</v>
      </c>
      <c r="F42" t="s">
        <v>8</v>
      </c>
      <c r="G42" t="s">
        <v>103</v>
      </c>
      <c r="H42" t="s">
        <v>103</v>
      </c>
      <c r="I42" t="s">
        <v>103</v>
      </c>
      <c r="J42" t="s">
        <v>103</v>
      </c>
      <c r="K42" t="s">
        <v>106</v>
      </c>
      <c r="L42" t="s">
        <v>103</v>
      </c>
      <c r="M42" t="s">
        <v>119</v>
      </c>
      <c r="N42">
        <v>0</v>
      </c>
      <c r="Q42">
        <v>1305.06</v>
      </c>
      <c r="R42">
        <v>0</v>
      </c>
      <c r="S42">
        <v>0</v>
      </c>
      <c r="T42">
        <v>1305.06</v>
      </c>
      <c r="U42">
        <v>1305.06</v>
      </c>
      <c r="V42">
        <v>85.578999999999994</v>
      </c>
    </row>
    <row r="43" spans="1:22" x14ac:dyDescent="0.35">
      <c r="A43" s="26">
        <v>240</v>
      </c>
      <c r="B43" t="s">
        <v>13</v>
      </c>
      <c r="C43" t="s">
        <v>147</v>
      </c>
      <c r="D43" t="s">
        <v>142</v>
      </c>
      <c r="E43" t="s">
        <v>143</v>
      </c>
      <c r="F43" t="s">
        <v>8</v>
      </c>
      <c r="G43" t="s">
        <v>103</v>
      </c>
      <c r="H43" t="s">
        <v>103</v>
      </c>
      <c r="I43" t="s">
        <v>103</v>
      </c>
      <c r="J43" t="s">
        <v>103</v>
      </c>
      <c r="K43" t="s">
        <v>106</v>
      </c>
      <c r="L43" t="s">
        <v>103</v>
      </c>
      <c r="M43" t="s">
        <v>119</v>
      </c>
      <c r="N43">
        <v>0</v>
      </c>
      <c r="Q43">
        <v>76.55</v>
      </c>
      <c r="R43">
        <v>0</v>
      </c>
      <c r="S43">
        <v>0</v>
      </c>
      <c r="T43">
        <v>76.55</v>
      </c>
      <c r="U43">
        <v>76.55</v>
      </c>
      <c r="V43">
        <v>5.2210000000000001</v>
      </c>
    </row>
    <row r="44" spans="1:22" x14ac:dyDescent="0.35">
      <c r="A44" s="26">
        <v>258</v>
      </c>
      <c r="B44" t="s">
        <v>9</v>
      </c>
      <c r="C44" t="s">
        <v>136</v>
      </c>
      <c r="D44" t="s">
        <v>100</v>
      </c>
      <c r="E44" t="s">
        <v>137</v>
      </c>
      <c r="F44" t="s">
        <v>8</v>
      </c>
      <c r="G44" t="s">
        <v>103</v>
      </c>
      <c r="H44" t="s">
        <v>103</v>
      </c>
      <c r="I44" t="s">
        <v>103</v>
      </c>
      <c r="J44" t="s">
        <v>105</v>
      </c>
      <c r="K44" t="s">
        <v>114</v>
      </c>
      <c r="L44" t="s">
        <v>105</v>
      </c>
      <c r="M44" t="s">
        <v>120</v>
      </c>
      <c r="N44">
        <v>0</v>
      </c>
      <c r="Q44">
        <v>148.35</v>
      </c>
      <c r="R44">
        <v>0</v>
      </c>
      <c r="S44">
        <v>0</v>
      </c>
      <c r="T44">
        <v>148.35</v>
      </c>
      <c r="U44">
        <v>148.35</v>
      </c>
      <c r="V44">
        <v>14.62</v>
      </c>
    </row>
    <row r="45" spans="1:22" x14ac:dyDescent="0.35">
      <c r="A45" s="26">
        <v>259</v>
      </c>
      <c r="B45" t="s">
        <v>10</v>
      </c>
      <c r="C45" t="s">
        <v>140</v>
      </c>
      <c r="D45" t="s">
        <v>100</v>
      </c>
      <c r="E45" t="s">
        <v>137</v>
      </c>
      <c r="F45" t="s">
        <v>8</v>
      </c>
      <c r="G45" t="s">
        <v>103</v>
      </c>
      <c r="H45" t="s">
        <v>103</v>
      </c>
      <c r="I45" t="s">
        <v>103</v>
      </c>
      <c r="J45" t="s">
        <v>105</v>
      </c>
      <c r="K45" t="s">
        <v>114</v>
      </c>
      <c r="L45" t="s">
        <v>105</v>
      </c>
      <c r="M45" t="s">
        <v>120</v>
      </c>
      <c r="N45">
        <v>0</v>
      </c>
      <c r="Q45">
        <v>129.81</v>
      </c>
      <c r="R45">
        <v>0</v>
      </c>
      <c r="S45">
        <v>0</v>
      </c>
      <c r="T45">
        <v>129.81</v>
      </c>
      <c r="U45">
        <v>129.81</v>
      </c>
      <c r="V45">
        <v>12.58</v>
      </c>
    </row>
    <row r="46" spans="1:22" x14ac:dyDescent="0.35">
      <c r="A46" s="26">
        <v>260</v>
      </c>
      <c r="B46" t="s">
        <v>12</v>
      </c>
      <c r="C46" t="s">
        <v>141</v>
      </c>
      <c r="D46" t="s">
        <v>142</v>
      </c>
      <c r="E46" t="s">
        <v>143</v>
      </c>
      <c r="F46" t="s">
        <v>8</v>
      </c>
      <c r="G46" t="s">
        <v>103</v>
      </c>
      <c r="H46" t="s">
        <v>103</v>
      </c>
      <c r="I46" t="s">
        <v>103</v>
      </c>
      <c r="J46" t="s">
        <v>105</v>
      </c>
      <c r="K46" t="s">
        <v>114</v>
      </c>
      <c r="L46" t="s">
        <v>105</v>
      </c>
      <c r="M46" t="s">
        <v>120</v>
      </c>
      <c r="N46">
        <v>0</v>
      </c>
      <c r="Q46">
        <v>25.01</v>
      </c>
      <c r="R46">
        <v>0</v>
      </c>
      <c r="S46">
        <v>0</v>
      </c>
      <c r="T46">
        <v>25.01</v>
      </c>
      <c r="U46">
        <v>25.01</v>
      </c>
      <c r="V46">
        <v>2.38</v>
      </c>
    </row>
    <row r="47" spans="1:22" x14ac:dyDescent="0.35">
      <c r="A47" s="26">
        <v>261</v>
      </c>
      <c r="B47" t="s">
        <v>13</v>
      </c>
      <c r="C47" t="s">
        <v>147</v>
      </c>
      <c r="D47" t="s">
        <v>142</v>
      </c>
      <c r="E47" t="s">
        <v>143</v>
      </c>
      <c r="F47" t="s">
        <v>8</v>
      </c>
      <c r="G47" t="s">
        <v>103</v>
      </c>
      <c r="H47" t="s">
        <v>103</v>
      </c>
      <c r="I47" t="s">
        <v>103</v>
      </c>
      <c r="J47" t="s">
        <v>105</v>
      </c>
      <c r="K47" t="s">
        <v>114</v>
      </c>
      <c r="L47" t="s">
        <v>105</v>
      </c>
      <c r="M47" t="s">
        <v>120</v>
      </c>
      <c r="N47">
        <v>0</v>
      </c>
      <c r="Q47">
        <v>40.71</v>
      </c>
      <c r="R47">
        <v>0</v>
      </c>
      <c r="S47">
        <v>0</v>
      </c>
      <c r="T47">
        <v>40.71</v>
      </c>
      <c r="U47">
        <v>40.71</v>
      </c>
      <c r="V47">
        <v>4.08</v>
      </c>
    </row>
    <row r="48" spans="1:22" x14ac:dyDescent="0.35">
      <c r="A48" s="26">
        <v>362</v>
      </c>
      <c r="B48" t="s">
        <v>9</v>
      </c>
      <c r="C48" t="s">
        <v>136</v>
      </c>
      <c r="D48" t="s">
        <v>100</v>
      </c>
      <c r="E48" t="s">
        <v>137</v>
      </c>
      <c r="F48" t="s">
        <v>8</v>
      </c>
      <c r="G48" t="s">
        <v>103</v>
      </c>
      <c r="H48" t="s">
        <v>103</v>
      </c>
      <c r="I48" t="s">
        <v>103</v>
      </c>
      <c r="J48" t="s">
        <v>105</v>
      </c>
      <c r="K48" t="s">
        <v>121</v>
      </c>
      <c r="L48" t="s">
        <v>116</v>
      </c>
      <c r="M48" t="s">
        <v>122</v>
      </c>
      <c r="N48">
        <v>0</v>
      </c>
      <c r="Q48">
        <v>1524.87</v>
      </c>
      <c r="R48">
        <v>0</v>
      </c>
      <c r="S48">
        <v>0</v>
      </c>
      <c r="T48">
        <v>1524.87</v>
      </c>
      <c r="U48">
        <v>1524.87</v>
      </c>
      <c r="V48">
        <v>370.8</v>
      </c>
    </row>
    <row r="49" spans="1:22" x14ac:dyDescent="0.35">
      <c r="A49" s="26">
        <v>363</v>
      </c>
      <c r="B49" t="s">
        <v>10</v>
      </c>
      <c r="C49" t="s">
        <v>140</v>
      </c>
      <c r="D49" t="s">
        <v>100</v>
      </c>
      <c r="E49" t="s">
        <v>137</v>
      </c>
      <c r="F49" t="s">
        <v>8</v>
      </c>
      <c r="G49" t="s">
        <v>103</v>
      </c>
      <c r="H49" t="s">
        <v>103</v>
      </c>
      <c r="I49" t="s">
        <v>103</v>
      </c>
      <c r="J49" t="s">
        <v>105</v>
      </c>
      <c r="K49" t="s">
        <v>121</v>
      </c>
      <c r="L49" t="s">
        <v>116</v>
      </c>
      <c r="M49" t="s">
        <v>122</v>
      </c>
      <c r="N49">
        <v>0</v>
      </c>
      <c r="Q49">
        <v>1245.7</v>
      </c>
      <c r="R49">
        <v>0</v>
      </c>
      <c r="S49">
        <v>0</v>
      </c>
      <c r="T49">
        <v>1245.7</v>
      </c>
      <c r="U49">
        <v>1245.7</v>
      </c>
      <c r="V49">
        <v>297.60000000000002</v>
      </c>
    </row>
    <row r="50" spans="1:22" x14ac:dyDescent="0.35">
      <c r="A50" s="26">
        <v>364</v>
      </c>
      <c r="B50" t="s">
        <v>12</v>
      </c>
      <c r="C50" t="s">
        <v>141</v>
      </c>
      <c r="D50" t="s">
        <v>142</v>
      </c>
      <c r="E50" t="s">
        <v>143</v>
      </c>
      <c r="F50" t="s">
        <v>8</v>
      </c>
      <c r="G50" t="s">
        <v>103</v>
      </c>
      <c r="H50" t="s">
        <v>103</v>
      </c>
      <c r="I50" t="s">
        <v>103</v>
      </c>
      <c r="J50" t="s">
        <v>105</v>
      </c>
      <c r="K50" t="s">
        <v>121</v>
      </c>
      <c r="L50" t="s">
        <v>116</v>
      </c>
      <c r="M50" t="s">
        <v>122</v>
      </c>
      <c r="N50">
        <v>0</v>
      </c>
      <c r="Q50">
        <v>45.77</v>
      </c>
      <c r="R50">
        <v>0</v>
      </c>
      <c r="S50">
        <v>0</v>
      </c>
      <c r="T50">
        <v>45.77</v>
      </c>
      <c r="U50">
        <v>45.77</v>
      </c>
      <c r="V50">
        <v>10.8</v>
      </c>
    </row>
    <row r="51" spans="1:22" x14ac:dyDescent="0.35">
      <c r="A51" s="26">
        <v>365</v>
      </c>
      <c r="B51" t="s">
        <v>13</v>
      </c>
      <c r="C51" t="s">
        <v>147</v>
      </c>
      <c r="D51" t="s">
        <v>142</v>
      </c>
      <c r="E51" t="s">
        <v>143</v>
      </c>
      <c r="F51" t="s">
        <v>8</v>
      </c>
      <c r="G51" t="s">
        <v>103</v>
      </c>
      <c r="H51" t="s">
        <v>103</v>
      </c>
      <c r="I51" t="s">
        <v>103</v>
      </c>
      <c r="J51" t="s">
        <v>105</v>
      </c>
      <c r="K51" t="s">
        <v>121</v>
      </c>
      <c r="L51" t="s">
        <v>116</v>
      </c>
      <c r="M51" t="s">
        <v>122</v>
      </c>
      <c r="N51">
        <v>0</v>
      </c>
      <c r="Q51">
        <v>575.41999999999996</v>
      </c>
      <c r="R51">
        <v>0</v>
      </c>
      <c r="S51">
        <v>0</v>
      </c>
      <c r="T51">
        <v>575.41999999999996</v>
      </c>
      <c r="U51">
        <v>575.41999999999996</v>
      </c>
      <c r="V51">
        <v>144</v>
      </c>
    </row>
    <row r="52" spans="1:22" x14ac:dyDescent="0.35">
      <c r="A52" s="26">
        <v>387</v>
      </c>
      <c r="B52" t="s">
        <v>9</v>
      </c>
      <c r="C52" t="s">
        <v>136</v>
      </c>
      <c r="D52" t="s">
        <v>100</v>
      </c>
      <c r="E52" t="s">
        <v>137</v>
      </c>
      <c r="F52" t="s">
        <v>8</v>
      </c>
      <c r="G52" t="s">
        <v>103</v>
      </c>
      <c r="H52" t="s">
        <v>103</v>
      </c>
      <c r="I52" t="s">
        <v>103</v>
      </c>
      <c r="J52" t="s">
        <v>116</v>
      </c>
      <c r="K52" t="s">
        <v>121</v>
      </c>
      <c r="L52" t="s">
        <v>116</v>
      </c>
      <c r="M52" t="s">
        <v>123</v>
      </c>
      <c r="N52">
        <v>0</v>
      </c>
      <c r="Q52">
        <v>674.05</v>
      </c>
      <c r="R52">
        <v>0</v>
      </c>
      <c r="S52">
        <v>0</v>
      </c>
      <c r="T52">
        <v>674.05</v>
      </c>
      <c r="U52">
        <v>674.05</v>
      </c>
      <c r="V52">
        <v>81.72</v>
      </c>
    </row>
    <row r="53" spans="1:22" x14ac:dyDescent="0.35">
      <c r="A53" s="26">
        <v>388</v>
      </c>
      <c r="B53" t="s">
        <v>10</v>
      </c>
      <c r="C53" t="s">
        <v>140</v>
      </c>
      <c r="D53" t="s">
        <v>100</v>
      </c>
      <c r="E53" t="s">
        <v>137</v>
      </c>
      <c r="F53" t="s">
        <v>8</v>
      </c>
      <c r="G53" t="s">
        <v>103</v>
      </c>
      <c r="H53" t="s">
        <v>103</v>
      </c>
      <c r="I53" t="s">
        <v>103</v>
      </c>
      <c r="J53" t="s">
        <v>116</v>
      </c>
      <c r="K53" t="s">
        <v>121</v>
      </c>
      <c r="L53" t="s">
        <v>116</v>
      </c>
      <c r="M53" t="s">
        <v>123</v>
      </c>
      <c r="N53">
        <v>0</v>
      </c>
      <c r="Q53">
        <v>728.2</v>
      </c>
      <c r="R53">
        <v>0</v>
      </c>
      <c r="S53">
        <v>0</v>
      </c>
      <c r="T53">
        <v>728.2</v>
      </c>
      <c r="U53">
        <v>728.2</v>
      </c>
      <c r="V53">
        <v>87.168000000000006</v>
      </c>
    </row>
    <row r="54" spans="1:22" x14ac:dyDescent="0.35">
      <c r="A54" s="26">
        <v>389</v>
      </c>
      <c r="B54" t="s">
        <v>12</v>
      </c>
      <c r="C54" t="s">
        <v>141</v>
      </c>
      <c r="D54" t="s">
        <v>142</v>
      </c>
      <c r="E54" t="s">
        <v>143</v>
      </c>
      <c r="F54" t="s">
        <v>8</v>
      </c>
      <c r="G54" t="s">
        <v>103</v>
      </c>
      <c r="H54" t="s">
        <v>103</v>
      </c>
      <c r="I54" t="s">
        <v>103</v>
      </c>
      <c r="J54" t="s">
        <v>116</v>
      </c>
      <c r="K54" t="s">
        <v>121</v>
      </c>
      <c r="L54" t="s">
        <v>116</v>
      </c>
      <c r="M54" t="s">
        <v>123</v>
      </c>
      <c r="N54">
        <v>0</v>
      </c>
      <c r="Q54">
        <v>134.99</v>
      </c>
      <c r="R54">
        <v>0</v>
      </c>
      <c r="S54">
        <v>0</v>
      </c>
      <c r="T54">
        <v>134.99</v>
      </c>
      <c r="U54">
        <v>134.99</v>
      </c>
      <c r="V54">
        <v>15.89</v>
      </c>
    </row>
    <row r="55" spans="1:22" x14ac:dyDescent="0.35">
      <c r="A55" s="26">
        <v>390</v>
      </c>
      <c r="B55" t="s">
        <v>13</v>
      </c>
      <c r="C55" t="s">
        <v>147</v>
      </c>
      <c r="D55" t="s">
        <v>142</v>
      </c>
      <c r="E55" t="s">
        <v>143</v>
      </c>
      <c r="F55" t="s">
        <v>8</v>
      </c>
      <c r="G55" t="s">
        <v>103</v>
      </c>
      <c r="H55" t="s">
        <v>103</v>
      </c>
      <c r="I55" t="s">
        <v>103</v>
      </c>
      <c r="J55" t="s">
        <v>116</v>
      </c>
      <c r="K55" t="s">
        <v>121</v>
      </c>
      <c r="L55" t="s">
        <v>116</v>
      </c>
      <c r="M55" t="s">
        <v>123</v>
      </c>
      <c r="N55">
        <v>0</v>
      </c>
      <c r="Q55">
        <v>332.89</v>
      </c>
      <c r="R55">
        <v>0</v>
      </c>
      <c r="S55">
        <v>0</v>
      </c>
      <c r="T55">
        <v>332.89</v>
      </c>
      <c r="U55">
        <v>332.89</v>
      </c>
      <c r="V55">
        <v>41.314</v>
      </c>
    </row>
    <row r="56" spans="1:22" x14ac:dyDescent="0.35">
      <c r="A56" s="26">
        <v>392</v>
      </c>
      <c r="B56" t="s">
        <v>18</v>
      </c>
      <c r="C56" t="s">
        <v>150</v>
      </c>
      <c r="D56" t="s">
        <v>110</v>
      </c>
      <c r="E56" t="s">
        <v>151</v>
      </c>
      <c r="F56" t="s">
        <v>8</v>
      </c>
      <c r="G56" t="s">
        <v>103</v>
      </c>
      <c r="H56" t="s">
        <v>103</v>
      </c>
      <c r="I56" t="s">
        <v>103</v>
      </c>
      <c r="J56" t="s">
        <v>116</v>
      </c>
      <c r="K56" t="s">
        <v>121</v>
      </c>
      <c r="L56" t="s">
        <v>116</v>
      </c>
      <c r="M56" t="s">
        <v>123</v>
      </c>
      <c r="N56">
        <v>0</v>
      </c>
      <c r="Q56">
        <v>58.74</v>
      </c>
      <c r="R56">
        <v>0</v>
      </c>
      <c r="S56">
        <v>0</v>
      </c>
      <c r="T56">
        <v>58.74</v>
      </c>
      <c r="U56">
        <v>58.74</v>
      </c>
      <c r="V56">
        <v>7.2640000000000002</v>
      </c>
    </row>
    <row r="57" spans="1:22" x14ac:dyDescent="0.35">
      <c r="A57" s="26">
        <v>393</v>
      </c>
      <c r="B57" t="s">
        <v>9</v>
      </c>
      <c r="C57" t="s">
        <v>136</v>
      </c>
      <c r="D57" t="s">
        <v>100</v>
      </c>
      <c r="E57" t="s">
        <v>137</v>
      </c>
      <c r="F57" t="s">
        <v>8</v>
      </c>
      <c r="G57" t="s">
        <v>103</v>
      </c>
      <c r="H57" t="s">
        <v>103</v>
      </c>
      <c r="I57" t="s">
        <v>103</v>
      </c>
      <c r="J57" t="s">
        <v>116</v>
      </c>
      <c r="K57" t="s">
        <v>117</v>
      </c>
      <c r="L57" t="s">
        <v>116</v>
      </c>
      <c r="M57" t="s">
        <v>124</v>
      </c>
      <c r="N57">
        <v>0</v>
      </c>
      <c r="Q57">
        <v>104.94</v>
      </c>
      <c r="R57">
        <v>0</v>
      </c>
      <c r="S57">
        <v>0</v>
      </c>
      <c r="T57">
        <v>104.94</v>
      </c>
      <c r="U57">
        <v>104.94</v>
      </c>
      <c r="V57">
        <v>21</v>
      </c>
    </row>
    <row r="58" spans="1:22" x14ac:dyDescent="0.35">
      <c r="A58" s="26">
        <v>394</v>
      </c>
      <c r="B58" t="s">
        <v>10</v>
      </c>
      <c r="C58" t="s">
        <v>140</v>
      </c>
      <c r="D58" t="s">
        <v>100</v>
      </c>
      <c r="E58" t="s">
        <v>137</v>
      </c>
      <c r="F58" t="s">
        <v>8</v>
      </c>
      <c r="G58" t="s">
        <v>103</v>
      </c>
      <c r="H58" t="s">
        <v>103</v>
      </c>
      <c r="I58" t="s">
        <v>103</v>
      </c>
      <c r="J58" t="s">
        <v>116</v>
      </c>
      <c r="K58" t="s">
        <v>117</v>
      </c>
      <c r="L58" t="s">
        <v>116</v>
      </c>
      <c r="M58" t="s">
        <v>124</v>
      </c>
      <c r="N58">
        <v>0</v>
      </c>
      <c r="Q58">
        <v>196.46</v>
      </c>
      <c r="R58">
        <v>0</v>
      </c>
      <c r="S58">
        <v>0</v>
      </c>
      <c r="T58">
        <v>196.46</v>
      </c>
      <c r="U58">
        <v>196.46</v>
      </c>
      <c r="V58">
        <v>38.5</v>
      </c>
    </row>
    <row r="59" spans="1:22" x14ac:dyDescent="0.35">
      <c r="A59" s="26">
        <v>395</v>
      </c>
      <c r="B59" t="s">
        <v>13</v>
      </c>
      <c r="C59" t="s">
        <v>147</v>
      </c>
      <c r="D59" t="s">
        <v>142</v>
      </c>
      <c r="E59" t="s">
        <v>143</v>
      </c>
      <c r="F59" t="s">
        <v>8</v>
      </c>
      <c r="G59" t="s">
        <v>103</v>
      </c>
      <c r="H59" t="s">
        <v>103</v>
      </c>
      <c r="I59" t="s">
        <v>144</v>
      </c>
      <c r="J59" t="s">
        <v>116</v>
      </c>
      <c r="K59" t="s">
        <v>117</v>
      </c>
      <c r="L59" t="s">
        <v>116</v>
      </c>
      <c r="M59" t="s">
        <v>124</v>
      </c>
      <c r="N59">
        <v>0</v>
      </c>
      <c r="Q59">
        <v>34.18</v>
      </c>
      <c r="R59">
        <v>0</v>
      </c>
      <c r="S59">
        <v>0</v>
      </c>
      <c r="T59">
        <v>34.18</v>
      </c>
      <c r="U59">
        <v>34.18</v>
      </c>
      <c r="V59">
        <v>7</v>
      </c>
    </row>
    <row r="60" spans="1:22" x14ac:dyDescent="0.35">
      <c r="A60" s="26">
        <v>396</v>
      </c>
      <c r="B60" t="s">
        <v>13</v>
      </c>
      <c r="C60" t="s">
        <v>147</v>
      </c>
      <c r="D60" t="s">
        <v>142</v>
      </c>
      <c r="E60" t="s">
        <v>143</v>
      </c>
      <c r="F60" t="s">
        <v>8</v>
      </c>
      <c r="G60" t="s">
        <v>103</v>
      </c>
      <c r="H60" t="s">
        <v>103</v>
      </c>
      <c r="I60" t="s">
        <v>103</v>
      </c>
      <c r="J60" t="s">
        <v>116</v>
      </c>
      <c r="K60" t="s">
        <v>117</v>
      </c>
      <c r="L60" t="s">
        <v>116</v>
      </c>
      <c r="M60" t="s">
        <v>124</v>
      </c>
      <c r="N60">
        <v>0</v>
      </c>
      <c r="Q60">
        <v>155.51</v>
      </c>
      <c r="R60">
        <v>0</v>
      </c>
      <c r="S60">
        <v>0</v>
      </c>
      <c r="T60">
        <v>155.51</v>
      </c>
      <c r="U60">
        <v>155.51</v>
      </c>
      <c r="V60">
        <v>31.5</v>
      </c>
    </row>
    <row r="61" spans="1:22" x14ac:dyDescent="0.35">
      <c r="A61" s="26">
        <v>398</v>
      </c>
      <c r="B61" t="s">
        <v>18</v>
      </c>
      <c r="C61" t="s">
        <v>150</v>
      </c>
      <c r="D61" t="s">
        <v>110</v>
      </c>
      <c r="E61" t="s">
        <v>151</v>
      </c>
      <c r="F61" t="s">
        <v>8</v>
      </c>
      <c r="G61" t="s">
        <v>103</v>
      </c>
      <c r="H61" t="s">
        <v>103</v>
      </c>
      <c r="I61" t="s">
        <v>103</v>
      </c>
      <c r="J61" t="s">
        <v>116</v>
      </c>
      <c r="K61" t="s">
        <v>117</v>
      </c>
      <c r="L61" t="s">
        <v>116</v>
      </c>
      <c r="M61" t="s">
        <v>124</v>
      </c>
      <c r="N61">
        <v>0</v>
      </c>
      <c r="Q61">
        <v>52.19</v>
      </c>
      <c r="R61">
        <v>0</v>
      </c>
      <c r="S61">
        <v>0</v>
      </c>
      <c r="T61">
        <v>52.19</v>
      </c>
      <c r="U61">
        <v>52.19</v>
      </c>
      <c r="V61">
        <v>10.5</v>
      </c>
    </row>
    <row r="62" spans="1:22" x14ac:dyDescent="0.35">
      <c r="A62" s="26">
        <v>399</v>
      </c>
      <c r="B62" t="s">
        <v>9</v>
      </c>
      <c r="C62" t="s">
        <v>136</v>
      </c>
      <c r="D62" t="s">
        <v>100</v>
      </c>
      <c r="E62" t="s">
        <v>137</v>
      </c>
      <c r="F62" t="s">
        <v>8</v>
      </c>
      <c r="G62" t="s">
        <v>103</v>
      </c>
      <c r="H62" t="s">
        <v>103</v>
      </c>
      <c r="I62" t="s">
        <v>103</v>
      </c>
      <c r="J62" t="s">
        <v>105</v>
      </c>
      <c r="K62" t="s">
        <v>125</v>
      </c>
      <c r="L62" t="s">
        <v>105</v>
      </c>
      <c r="M62" t="s">
        <v>126</v>
      </c>
      <c r="N62">
        <v>0</v>
      </c>
      <c r="Q62">
        <v>233.45</v>
      </c>
      <c r="R62">
        <v>0</v>
      </c>
      <c r="S62">
        <v>0</v>
      </c>
      <c r="T62">
        <v>233.45</v>
      </c>
      <c r="U62">
        <v>233.45</v>
      </c>
      <c r="V62">
        <v>29.6</v>
      </c>
    </row>
    <row r="63" spans="1:22" x14ac:dyDescent="0.35">
      <c r="A63" s="26">
        <v>400</v>
      </c>
      <c r="B63" t="s">
        <v>10</v>
      </c>
      <c r="C63" t="s">
        <v>140</v>
      </c>
      <c r="D63" t="s">
        <v>100</v>
      </c>
      <c r="E63" t="s">
        <v>137</v>
      </c>
      <c r="F63" t="s">
        <v>8</v>
      </c>
      <c r="G63" t="s">
        <v>103</v>
      </c>
      <c r="H63" t="s">
        <v>103</v>
      </c>
      <c r="I63" t="s">
        <v>103</v>
      </c>
      <c r="J63" t="s">
        <v>105</v>
      </c>
      <c r="K63" t="s">
        <v>125</v>
      </c>
      <c r="L63" t="s">
        <v>105</v>
      </c>
      <c r="M63" t="s">
        <v>126</v>
      </c>
      <c r="N63">
        <v>0</v>
      </c>
      <c r="Q63">
        <v>274.07</v>
      </c>
      <c r="R63">
        <v>0</v>
      </c>
      <c r="S63">
        <v>0</v>
      </c>
      <c r="T63">
        <v>274.07</v>
      </c>
      <c r="U63">
        <v>274.07</v>
      </c>
      <c r="V63">
        <v>34</v>
      </c>
    </row>
    <row r="64" spans="1:22" x14ac:dyDescent="0.35">
      <c r="A64" s="26">
        <v>401</v>
      </c>
      <c r="B64" t="s">
        <v>12</v>
      </c>
      <c r="C64" t="s">
        <v>141</v>
      </c>
      <c r="D64" t="s">
        <v>142</v>
      </c>
      <c r="E64" t="s">
        <v>143</v>
      </c>
      <c r="F64" t="s">
        <v>8</v>
      </c>
      <c r="G64" t="s">
        <v>103</v>
      </c>
      <c r="H64" t="s">
        <v>103</v>
      </c>
      <c r="I64" t="s">
        <v>103</v>
      </c>
      <c r="J64" t="s">
        <v>105</v>
      </c>
      <c r="K64" t="s">
        <v>125</v>
      </c>
      <c r="L64" t="s">
        <v>105</v>
      </c>
      <c r="M64" t="s">
        <v>126</v>
      </c>
      <c r="N64">
        <v>0</v>
      </c>
      <c r="Q64">
        <v>12.85</v>
      </c>
      <c r="R64">
        <v>0</v>
      </c>
      <c r="S64">
        <v>0</v>
      </c>
      <c r="T64">
        <v>12.85</v>
      </c>
      <c r="U64">
        <v>12.85</v>
      </c>
      <c r="V64">
        <v>1.6</v>
      </c>
    </row>
    <row r="65" spans="1:22" x14ac:dyDescent="0.35">
      <c r="A65" s="26">
        <v>402</v>
      </c>
      <c r="B65" t="s">
        <v>13</v>
      </c>
      <c r="C65" t="s">
        <v>147</v>
      </c>
      <c r="D65" t="s">
        <v>142</v>
      </c>
      <c r="E65" t="s">
        <v>143</v>
      </c>
      <c r="F65" t="s">
        <v>8</v>
      </c>
      <c r="G65" t="s">
        <v>103</v>
      </c>
      <c r="H65" t="s">
        <v>103</v>
      </c>
      <c r="I65" t="s">
        <v>103</v>
      </c>
      <c r="J65" t="s">
        <v>105</v>
      </c>
      <c r="K65" t="s">
        <v>125</v>
      </c>
      <c r="L65" t="s">
        <v>105</v>
      </c>
      <c r="M65" t="s">
        <v>126</v>
      </c>
      <c r="N65">
        <v>0</v>
      </c>
      <c r="Q65">
        <v>89.27</v>
      </c>
      <c r="R65">
        <v>0</v>
      </c>
      <c r="S65">
        <v>0</v>
      </c>
      <c r="T65">
        <v>89.27</v>
      </c>
      <c r="U65">
        <v>89.27</v>
      </c>
      <c r="V65">
        <v>11.6</v>
      </c>
    </row>
    <row r="66" spans="1:22" x14ac:dyDescent="0.35">
      <c r="A66" s="26">
        <v>416</v>
      </c>
      <c r="B66" t="s">
        <v>9</v>
      </c>
      <c r="C66" t="s">
        <v>136</v>
      </c>
      <c r="D66" t="s">
        <v>100</v>
      </c>
      <c r="E66" t="s">
        <v>137</v>
      </c>
      <c r="F66" t="s">
        <v>8</v>
      </c>
      <c r="G66" t="s">
        <v>103</v>
      </c>
      <c r="H66" t="s">
        <v>103</v>
      </c>
      <c r="I66" t="s">
        <v>103</v>
      </c>
      <c r="J66" t="s">
        <v>116</v>
      </c>
      <c r="K66" t="s">
        <v>121</v>
      </c>
      <c r="L66" t="s">
        <v>127</v>
      </c>
      <c r="M66" t="s">
        <v>128</v>
      </c>
      <c r="N66">
        <v>0</v>
      </c>
      <c r="Q66">
        <v>516.92999999999995</v>
      </c>
      <c r="R66">
        <v>0</v>
      </c>
      <c r="S66">
        <v>0</v>
      </c>
      <c r="T66">
        <v>516.92999999999995</v>
      </c>
      <c r="U66">
        <v>516.92999999999995</v>
      </c>
      <c r="V66">
        <v>82.5</v>
      </c>
    </row>
    <row r="67" spans="1:22" x14ac:dyDescent="0.35">
      <c r="A67" s="26">
        <v>417</v>
      </c>
      <c r="B67" t="s">
        <v>10</v>
      </c>
      <c r="C67" t="s">
        <v>140</v>
      </c>
      <c r="D67" t="s">
        <v>100</v>
      </c>
      <c r="E67" t="s">
        <v>137</v>
      </c>
      <c r="F67" t="s">
        <v>8</v>
      </c>
      <c r="G67" t="s">
        <v>103</v>
      </c>
      <c r="H67" t="s">
        <v>103</v>
      </c>
      <c r="I67" t="s">
        <v>103</v>
      </c>
      <c r="J67" t="s">
        <v>116</v>
      </c>
      <c r="K67" t="s">
        <v>121</v>
      </c>
      <c r="L67" t="s">
        <v>127</v>
      </c>
      <c r="M67" t="s">
        <v>128</v>
      </c>
      <c r="N67">
        <v>0</v>
      </c>
      <c r="Q67">
        <v>1553.17</v>
      </c>
      <c r="R67">
        <v>0</v>
      </c>
      <c r="S67">
        <v>0</v>
      </c>
      <c r="T67">
        <v>1553.17</v>
      </c>
      <c r="U67">
        <v>1553.17</v>
      </c>
      <c r="V67">
        <v>244.2</v>
      </c>
    </row>
    <row r="68" spans="1:22" x14ac:dyDescent="0.35">
      <c r="A68" s="26">
        <v>418</v>
      </c>
      <c r="B68" t="s">
        <v>12</v>
      </c>
      <c r="C68" t="s">
        <v>141</v>
      </c>
      <c r="D68" t="s">
        <v>142</v>
      </c>
      <c r="E68" t="s">
        <v>143</v>
      </c>
      <c r="F68" t="s">
        <v>8</v>
      </c>
      <c r="G68" t="s">
        <v>103</v>
      </c>
      <c r="H68" t="s">
        <v>103</v>
      </c>
      <c r="I68" t="s">
        <v>103</v>
      </c>
      <c r="J68" t="s">
        <v>116</v>
      </c>
      <c r="K68" t="s">
        <v>121</v>
      </c>
      <c r="L68" t="s">
        <v>127</v>
      </c>
      <c r="M68" t="s">
        <v>128</v>
      </c>
      <c r="N68">
        <v>0</v>
      </c>
      <c r="Q68">
        <v>235.34</v>
      </c>
      <c r="R68">
        <v>0</v>
      </c>
      <c r="S68">
        <v>0</v>
      </c>
      <c r="T68">
        <v>235.34</v>
      </c>
      <c r="U68">
        <v>235.34</v>
      </c>
      <c r="V68">
        <v>36.299999999999997</v>
      </c>
    </row>
    <row r="69" spans="1:22" x14ac:dyDescent="0.35">
      <c r="A69" s="26">
        <v>419</v>
      </c>
      <c r="B69" t="s">
        <v>13</v>
      </c>
      <c r="C69" t="s">
        <v>147</v>
      </c>
      <c r="D69" t="s">
        <v>142</v>
      </c>
      <c r="E69" t="s">
        <v>143</v>
      </c>
      <c r="F69" t="s">
        <v>8</v>
      </c>
      <c r="G69" t="s">
        <v>103</v>
      </c>
      <c r="H69" t="s">
        <v>103</v>
      </c>
      <c r="I69" t="s">
        <v>103</v>
      </c>
      <c r="J69" t="s">
        <v>116</v>
      </c>
      <c r="K69" t="s">
        <v>121</v>
      </c>
      <c r="L69" t="s">
        <v>127</v>
      </c>
      <c r="M69" t="s">
        <v>128</v>
      </c>
      <c r="N69">
        <v>0</v>
      </c>
      <c r="Q69">
        <v>402.64</v>
      </c>
      <c r="R69">
        <v>0</v>
      </c>
      <c r="S69">
        <v>0</v>
      </c>
      <c r="T69">
        <v>402.64</v>
      </c>
      <c r="U69">
        <v>402.64</v>
      </c>
      <c r="V69">
        <v>66</v>
      </c>
    </row>
    <row r="70" spans="1:22" x14ac:dyDescent="0.35">
      <c r="A70" s="26">
        <v>421</v>
      </c>
      <c r="B70" t="s">
        <v>9</v>
      </c>
      <c r="C70" t="s">
        <v>136</v>
      </c>
      <c r="D70" t="s">
        <v>100</v>
      </c>
      <c r="E70" t="s">
        <v>137</v>
      </c>
      <c r="F70" t="s">
        <v>8</v>
      </c>
      <c r="G70" t="s">
        <v>103</v>
      </c>
      <c r="H70" t="s">
        <v>103</v>
      </c>
      <c r="I70" t="s">
        <v>103</v>
      </c>
      <c r="J70" t="s">
        <v>105</v>
      </c>
      <c r="K70" t="s">
        <v>114</v>
      </c>
      <c r="L70" t="s">
        <v>103</v>
      </c>
      <c r="M70" t="s">
        <v>129</v>
      </c>
      <c r="N70">
        <v>0</v>
      </c>
      <c r="Q70">
        <v>183.51</v>
      </c>
      <c r="R70">
        <v>0</v>
      </c>
      <c r="S70">
        <v>0</v>
      </c>
      <c r="T70">
        <v>183.51</v>
      </c>
      <c r="U70">
        <v>183.51</v>
      </c>
      <c r="V70">
        <v>30</v>
      </c>
    </row>
    <row r="71" spans="1:22" x14ac:dyDescent="0.35">
      <c r="A71" s="26">
        <v>422</v>
      </c>
      <c r="B71" t="s">
        <v>10</v>
      </c>
      <c r="C71" t="s">
        <v>140</v>
      </c>
      <c r="D71" t="s">
        <v>100</v>
      </c>
      <c r="E71" t="s">
        <v>137</v>
      </c>
      <c r="F71" t="s">
        <v>8</v>
      </c>
      <c r="G71" t="s">
        <v>103</v>
      </c>
      <c r="H71" t="s">
        <v>103</v>
      </c>
      <c r="I71" t="s">
        <v>103</v>
      </c>
      <c r="J71" t="s">
        <v>105</v>
      </c>
      <c r="K71" t="s">
        <v>114</v>
      </c>
      <c r="L71" t="s">
        <v>103</v>
      </c>
      <c r="M71" t="s">
        <v>129</v>
      </c>
      <c r="N71">
        <v>0</v>
      </c>
      <c r="Q71">
        <v>321.61</v>
      </c>
      <c r="R71">
        <v>0</v>
      </c>
      <c r="S71">
        <v>0</v>
      </c>
      <c r="T71">
        <v>321.61</v>
      </c>
      <c r="U71">
        <v>321.61</v>
      </c>
      <c r="V71">
        <v>51</v>
      </c>
    </row>
    <row r="72" spans="1:22" x14ac:dyDescent="0.35">
      <c r="A72" s="26">
        <v>423</v>
      </c>
      <c r="B72" t="s">
        <v>13</v>
      </c>
      <c r="C72" t="s">
        <v>147</v>
      </c>
      <c r="D72" t="s">
        <v>142</v>
      </c>
      <c r="E72" t="s">
        <v>143</v>
      </c>
      <c r="F72" t="s">
        <v>8</v>
      </c>
      <c r="G72" t="s">
        <v>103</v>
      </c>
      <c r="H72" t="s">
        <v>103</v>
      </c>
      <c r="I72" t="s">
        <v>103</v>
      </c>
      <c r="J72" t="s">
        <v>105</v>
      </c>
      <c r="K72" t="s">
        <v>114</v>
      </c>
      <c r="L72" t="s">
        <v>103</v>
      </c>
      <c r="M72" t="s">
        <v>129</v>
      </c>
      <c r="N72">
        <v>0</v>
      </c>
      <c r="Q72">
        <v>289</v>
      </c>
      <c r="R72">
        <v>0</v>
      </c>
      <c r="S72">
        <v>0</v>
      </c>
      <c r="T72">
        <v>289</v>
      </c>
      <c r="U72">
        <v>289</v>
      </c>
      <c r="V72">
        <v>48</v>
      </c>
    </row>
    <row r="73" spans="1:22" x14ac:dyDescent="0.35">
      <c r="A73" s="26">
        <v>469</v>
      </c>
      <c r="B73" t="s">
        <v>9</v>
      </c>
      <c r="C73" t="s">
        <v>136</v>
      </c>
      <c r="D73" t="s">
        <v>100</v>
      </c>
      <c r="E73" t="s">
        <v>137</v>
      </c>
      <c r="F73" t="s">
        <v>8</v>
      </c>
      <c r="G73" t="s">
        <v>103</v>
      </c>
      <c r="H73" t="s">
        <v>103</v>
      </c>
      <c r="I73" t="s">
        <v>103</v>
      </c>
      <c r="J73" t="s">
        <v>105</v>
      </c>
      <c r="K73" t="s">
        <v>117</v>
      </c>
      <c r="L73" t="s">
        <v>116</v>
      </c>
      <c r="M73" t="s">
        <v>138</v>
      </c>
      <c r="N73">
        <v>0</v>
      </c>
      <c r="Q73">
        <v>88.73</v>
      </c>
      <c r="R73">
        <v>0</v>
      </c>
      <c r="S73">
        <v>0</v>
      </c>
      <c r="T73">
        <v>88.73</v>
      </c>
      <c r="U73">
        <v>88.73</v>
      </c>
      <c r="V73">
        <v>20</v>
      </c>
    </row>
    <row r="74" spans="1:22" x14ac:dyDescent="0.35">
      <c r="A74" s="26">
        <v>500</v>
      </c>
      <c r="B74" t="s">
        <v>9</v>
      </c>
      <c r="C74" t="s">
        <v>136</v>
      </c>
      <c r="D74" t="s">
        <v>100</v>
      </c>
      <c r="E74" t="s">
        <v>137</v>
      </c>
      <c r="F74" t="s">
        <v>8</v>
      </c>
      <c r="G74" t="s">
        <v>103</v>
      </c>
      <c r="H74" t="s">
        <v>103</v>
      </c>
      <c r="I74" t="s">
        <v>103</v>
      </c>
      <c r="J74" t="s">
        <v>105</v>
      </c>
      <c r="K74" t="s">
        <v>121</v>
      </c>
      <c r="L74" t="s">
        <v>127</v>
      </c>
      <c r="M74" t="s">
        <v>130</v>
      </c>
      <c r="N74">
        <v>0</v>
      </c>
      <c r="Q74">
        <v>105.85</v>
      </c>
      <c r="R74">
        <v>0</v>
      </c>
      <c r="S74">
        <v>0</v>
      </c>
      <c r="T74">
        <v>105.85</v>
      </c>
      <c r="U74">
        <v>105.85</v>
      </c>
      <c r="V74">
        <v>3.8</v>
      </c>
    </row>
    <row r="75" spans="1:22" x14ac:dyDescent="0.35">
      <c r="A75" s="26">
        <v>501</v>
      </c>
      <c r="B75" t="s">
        <v>10</v>
      </c>
      <c r="C75" t="s">
        <v>140</v>
      </c>
      <c r="D75" t="s">
        <v>100</v>
      </c>
      <c r="E75" t="s">
        <v>137</v>
      </c>
      <c r="F75" t="s">
        <v>8</v>
      </c>
      <c r="G75" t="s">
        <v>103</v>
      </c>
      <c r="H75" t="s">
        <v>103</v>
      </c>
      <c r="I75" t="s">
        <v>103</v>
      </c>
      <c r="J75" t="s">
        <v>105</v>
      </c>
      <c r="K75" t="s">
        <v>121</v>
      </c>
      <c r="L75" t="s">
        <v>127</v>
      </c>
      <c r="M75" t="s">
        <v>130</v>
      </c>
      <c r="N75">
        <v>0</v>
      </c>
      <c r="Q75">
        <v>25.82</v>
      </c>
      <c r="R75">
        <v>0</v>
      </c>
      <c r="S75">
        <v>0</v>
      </c>
      <c r="T75">
        <v>25.82</v>
      </c>
      <c r="U75">
        <v>25.82</v>
      </c>
      <c r="V75">
        <v>0.9</v>
      </c>
    </row>
    <row r="76" spans="1:22" x14ac:dyDescent="0.35">
      <c r="A76" s="26">
        <v>502</v>
      </c>
      <c r="B76" t="s">
        <v>12</v>
      </c>
      <c r="C76" t="s">
        <v>141</v>
      </c>
      <c r="D76" t="s">
        <v>142</v>
      </c>
      <c r="E76" t="s">
        <v>143</v>
      </c>
      <c r="F76" t="s">
        <v>8</v>
      </c>
      <c r="G76" t="s">
        <v>103</v>
      </c>
      <c r="H76" t="s">
        <v>103</v>
      </c>
      <c r="I76" t="s">
        <v>103</v>
      </c>
      <c r="J76" t="s">
        <v>105</v>
      </c>
      <c r="K76" t="s">
        <v>121</v>
      </c>
      <c r="L76" t="s">
        <v>127</v>
      </c>
      <c r="M76" t="s">
        <v>130</v>
      </c>
      <c r="N76">
        <v>0</v>
      </c>
      <c r="Q76">
        <v>2.99</v>
      </c>
      <c r="R76">
        <v>0</v>
      </c>
      <c r="S76">
        <v>0</v>
      </c>
      <c r="T76">
        <v>2.99</v>
      </c>
      <c r="U76">
        <v>2.99</v>
      </c>
      <c r="V76">
        <v>0.1</v>
      </c>
    </row>
    <row r="77" spans="1:22" x14ac:dyDescent="0.35">
      <c r="A77" s="26">
        <v>503</v>
      </c>
      <c r="B77" t="s">
        <v>13</v>
      </c>
      <c r="C77" t="s">
        <v>147</v>
      </c>
      <c r="D77" t="s">
        <v>142</v>
      </c>
      <c r="E77" t="s">
        <v>143</v>
      </c>
      <c r="F77" t="s">
        <v>8</v>
      </c>
      <c r="G77" t="s">
        <v>103</v>
      </c>
      <c r="H77" t="s">
        <v>103</v>
      </c>
      <c r="I77" t="s">
        <v>103</v>
      </c>
      <c r="J77" t="s">
        <v>105</v>
      </c>
      <c r="K77" t="s">
        <v>121</v>
      </c>
      <c r="L77" t="s">
        <v>127</v>
      </c>
      <c r="M77" t="s">
        <v>130</v>
      </c>
      <c r="N77">
        <v>0</v>
      </c>
      <c r="Q77">
        <v>30.35</v>
      </c>
      <c r="R77">
        <v>0</v>
      </c>
      <c r="S77">
        <v>0</v>
      </c>
      <c r="T77">
        <v>30.35</v>
      </c>
      <c r="U77">
        <v>30.35</v>
      </c>
      <c r="V77">
        <v>1.1000000000000001</v>
      </c>
    </row>
    <row r="78" spans="1:22" x14ac:dyDescent="0.35">
      <c r="A78" s="26">
        <v>512</v>
      </c>
      <c r="B78" t="s">
        <v>9</v>
      </c>
      <c r="C78" t="s">
        <v>136</v>
      </c>
      <c r="D78" t="s">
        <v>100</v>
      </c>
      <c r="E78" t="s">
        <v>137</v>
      </c>
      <c r="F78" t="s">
        <v>8</v>
      </c>
      <c r="G78" t="s">
        <v>103</v>
      </c>
      <c r="H78" t="s">
        <v>103</v>
      </c>
      <c r="I78" t="s">
        <v>103</v>
      </c>
      <c r="J78" t="s">
        <v>116</v>
      </c>
      <c r="K78" t="s">
        <v>117</v>
      </c>
      <c r="L78" t="s">
        <v>116</v>
      </c>
      <c r="M78" t="s">
        <v>131</v>
      </c>
      <c r="N78">
        <v>0</v>
      </c>
      <c r="Q78">
        <v>44.8</v>
      </c>
      <c r="R78">
        <v>0</v>
      </c>
      <c r="S78">
        <v>0</v>
      </c>
      <c r="T78">
        <v>44.8</v>
      </c>
      <c r="U78">
        <v>44.8</v>
      </c>
      <c r="V78">
        <v>13</v>
      </c>
    </row>
    <row r="79" spans="1:22" x14ac:dyDescent="0.35">
      <c r="A79" s="26">
        <v>513</v>
      </c>
      <c r="B79" t="s">
        <v>10</v>
      </c>
      <c r="C79" t="s">
        <v>140</v>
      </c>
      <c r="D79" t="s">
        <v>100</v>
      </c>
      <c r="E79" t="s">
        <v>137</v>
      </c>
      <c r="F79" t="s">
        <v>8</v>
      </c>
      <c r="G79" t="s">
        <v>103</v>
      </c>
      <c r="H79" t="s">
        <v>103</v>
      </c>
      <c r="I79" t="s">
        <v>103</v>
      </c>
      <c r="J79" t="s">
        <v>116</v>
      </c>
      <c r="K79" t="s">
        <v>117</v>
      </c>
      <c r="L79" t="s">
        <v>116</v>
      </c>
      <c r="M79" t="s">
        <v>131</v>
      </c>
      <c r="N79">
        <v>0</v>
      </c>
      <c r="Q79">
        <v>46.69</v>
      </c>
      <c r="R79">
        <v>0</v>
      </c>
      <c r="S79">
        <v>0</v>
      </c>
      <c r="T79">
        <v>46.69</v>
      </c>
      <c r="U79">
        <v>46.69</v>
      </c>
      <c r="V79">
        <v>13.5</v>
      </c>
    </row>
    <row r="80" spans="1:22" x14ac:dyDescent="0.35">
      <c r="A80" s="26">
        <v>514</v>
      </c>
      <c r="B80" t="s">
        <v>12</v>
      </c>
      <c r="C80" t="s">
        <v>141</v>
      </c>
      <c r="D80" t="s">
        <v>142</v>
      </c>
      <c r="E80" t="s">
        <v>143</v>
      </c>
      <c r="F80" t="s">
        <v>8</v>
      </c>
      <c r="G80" t="s">
        <v>103</v>
      </c>
      <c r="H80" t="s">
        <v>103</v>
      </c>
      <c r="I80" t="s">
        <v>144</v>
      </c>
      <c r="J80" t="s">
        <v>116</v>
      </c>
      <c r="K80" t="s">
        <v>117</v>
      </c>
      <c r="L80" t="s">
        <v>116</v>
      </c>
      <c r="M80" t="s">
        <v>131</v>
      </c>
      <c r="N80">
        <v>0</v>
      </c>
      <c r="Q80">
        <v>3.54</v>
      </c>
      <c r="R80">
        <v>0</v>
      </c>
      <c r="S80">
        <v>0</v>
      </c>
      <c r="T80">
        <v>3.54</v>
      </c>
      <c r="U80">
        <v>3.54</v>
      </c>
      <c r="V80">
        <v>1</v>
      </c>
    </row>
    <row r="81" spans="1:22" x14ac:dyDescent="0.35">
      <c r="A81" s="26">
        <v>515</v>
      </c>
      <c r="B81" t="s">
        <v>12</v>
      </c>
      <c r="C81" t="s">
        <v>141</v>
      </c>
      <c r="D81" t="s">
        <v>142</v>
      </c>
      <c r="E81" t="s">
        <v>143</v>
      </c>
      <c r="F81" t="s">
        <v>8</v>
      </c>
      <c r="G81" t="s">
        <v>103</v>
      </c>
      <c r="H81" t="s">
        <v>103</v>
      </c>
      <c r="I81" t="s">
        <v>103</v>
      </c>
      <c r="J81" t="s">
        <v>116</v>
      </c>
      <c r="K81" t="s">
        <v>117</v>
      </c>
      <c r="L81" t="s">
        <v>116</v>
      </c>
      <c r="M81" t="s">
        <v>131</v>
      </c>
      <c r="N81">
        <v>0</v>
      </c>
      <c r="Q81">
        <v>7.15</v>
      </c>
      <c r="R81">
        <v>0</v>
      </c>
      <c r="S81">
        <v>0</v>
      </c>
      <c r="T81">
        <v>7.15</v>
      </c>
      <c r="U81">
        <v>7.15</v>
      </c>
      <c r="V81">
        <v>2</v>
      </c>
    </row>
    <row r="82" spans="1:22" x14ac:dyDescent="0.35">
      <c r="A82" s="26">
        <v>516</v>
      </c>
      <c r="B82" t="s">
        <v>13</v>
      </c>
      <c r="C82" t="s">
        <v>147</v>
      </c>
      <c r="D82" t="s">
        <v>142</v>
      </c>
      <c r="E82" t="s">
        <v>143</v>
      </c>
      <c r="F82" t="s">
        <v>8</v>
      </c>
      <c r="G82" t="s">
        <v>103</v>
      </c>
      <c r="H82" t="s">
        <v>103</v>
      </c>
      <c r="I82" t="s">
        <v>144</v>
      </c>
      <c r="J82" t="s">
        <v>116</v>
      </c>
      <c r="K82" t="s">
        <v>117</v>
      </c>
      <c r="L82" t="s">
        <v>116</v>
      </c>
      <c r="M82" t="s">
        <v>131</v>
      </c>
      <c r="N82">
        <v>0</v>
      </c>
      <c r="Q82">
        <v>20.04</v>
      </c>
      <c r="R82">
        <v>0</v>
      </c>
      <c r="S82">
        <v>0</v>
      </c>
      <c r="T82">
        <v>20.04</v>
      </c>
      <c r="U82">
        <v>20.04</v>
      </c>
      <c r="V82">
        <v>6</v>
      </c>
    </row>
    <row r="83" spans="1:22" x14ac:dyDescent="0.35">
      <c r="A83" s="26">
        <v>517</v>
      </c>
      <c r="B83" t="s">
        <v>13</v>
      </c>
      <c r="C83" t="s">
        <v>147</v>
      </c>
      <c r="D83" t="s">
        <v>142</v>
      </c>
      <c r="E83" t="s">
        <v>143</v>
      </c>
      <c r="F83" t="s">
        <v>8</v>
      </c>
      <c r="G83" t="s">
        <v>103</v>
      </c>
      <c r="H83" t="s">
        <v>103</v>
      </c>
      <c r="I83" t="s">
        <v>103</v>
      </c>
      <c r="J83" t="s">
        <v>116</v>
      </c>
      <c r="K83" t="s">
        <v>117</v>
      </c>
      <c r="L83" t="s">
        <v>116</v>
      </c>
      <c r="M83" t="s">
        <v>131</v>
      </c>
      <c r="N83">
        <v>0</v>
      </c>
      <c r="Q83">
        <v>36.61</v>
      </c>
      <c r="R83">
        <v>0</v>
      </c>
      <c r="S83">
        <v>0</v>
      </c>
      <c r="T83">
        <v>36.61</v>
      </c>
      <c r="U83">
        <v>36.61</v>
      </c>
      <c r="V83">
        <v>11</v>
      </c>
    </row>
    <row r="84" spans="1:22" x14ac:dyDescent="0.35">
      <c r="A84" s="26">
        <v>519</v>
      </c>
      <c r="B84" t="s">
        <v>9</v>
      </c>
      <c r="C84" t="s">
        <v>136</v>
      </c>
      <c r="D84" t="s">
        <v>100</v>
      </c>
      <c r="E84" t="s">
        <v>137</v>
      </c>
      <c r="F84" t="s">
        <v>8</v>
      </c>
      <c r="G84" t="s">
        <v>103</v>
      </c>
      <c r="H84" t="s">
        <v>103</v>
      </c>
      <c r="I84" t="s">
        <v>103</v>
      </c>
      <c r="J84" t="s">
        <v>105</v>
      </c>
      <c r="K84" t="s">
        <v>125</v>
      </c>
      <c r="L84" t="s">
        <v>105</v>
      </c>
      <c r="M84" t="s">
        <v>132</v>
      </c>
      <c r="N84">
        <v>0</v>
      </c>
      <c r="Q84">
        <v>239.98</v>
      </c>
      <c r="R84">
        <v>0</v>
      </c>
      <c r="S84">
        <v>0</v>
      </c>
      <c r="T84">
        <v>239.98</v>
      </c>
      <c r="U84">
        <v>239.98</v>
      </c>
      <c r="V84">
        <v>49.5</v>
      </c>
    </row>
    <row r="85" spans="1:22" x14ac:dyDescent="0.35">
      <c r="A85" s="26">
        <v>520</v>
      </c>
      <c r="B85" t="s">
        <v>10</v>
      </c>
      <c r="C85" t="s">
        <v>140</v>
      </c>
      <c r="D85" t="s">
        <v>100</v>
      </c>
      <c r="E85" t="s">
        <v>137</v>
      </c>
      <c r="F85" t="s">
        <v>8</v>
      </c>
      <c r="G85" t="s">
        <v>103</v>
      </c>
      <c r="H85" t="s">
        <v>103</v>
      </c>
      <c r="I85" t="s">
        <v>103</v>
      </c>
      <c r="J85" t="s">
        <v>105</v>
      </c>
      <c r="K85" t="s">
        <v>125</v>
      </c>
      <c r="L85" t="s">
        <v>105</v>
      </c>
      <c r="M85" t="s">
        <v>132</v>
      </c>
      <c r="N85">
        <v>0</v>
      </c>
      <c r="Q85">
        <v>127.61</v>
      </c>
      <c r="R85">
        <v>0</v>
      </c>
      <c r="S85">
        <v>0</v>
      </c>
      <c r="T85">
        <v>127.61</v>
      </c>
      <c r="U85">
        <v>127.61</v>
      </c>
      <c r="V85">
        <v>25.75</v>
      </c>
    </row>
    <row r="86" spans="1:22" x14ac:dyDescent="0.35">
      <c r="A86" s="26">
        <v>521</v>
      </c>
      <c r="B86" t="s">
        <v>12</v>
      </c>
      <c r="C86" t="s">
        <v>141</v>
      </c>
      <c r="D86" t="s">
        <v>142</v>
      </c>
      <c r="E86" t="s">
        <v>143</v>
      </c>
      <c r="F86" t="s">
        <v>8</v>
      </c>
      <c r="G86" t="s">
        <v>103</v>
      </c>
      <c r="H86" t="s">
        <v>103</v>
      </c>
      <c r="I86" t="s">
        <v>103</v>
      </c>
      <c r="J86" t="s">
        <v>105</v>
      </c>
      <c r="K86" t="s">
        <v>125</v>
      </c>
      <c r="L86" t="s">
        <v>105</v>
      </c>
      <c r="M86" t="s">
        <v>132</v>
      </c>
      <c r="N86">
        <v>0</v>
      </c>
      <c r="Q86">
        <v>30.25</v>
      </c>
      <c r="R86">
        <v>0</v>
      </c>
      <c r="S86">
        <v>0</v>
      </c>
      <c r="T86">
        <v>30.25</v>
      </c>
      <c r="U86">
        <v>30.25</v>
      </c>
      <c r="V86">
        <v>6</v>
      </c>
    </row>
    <row r="87" spans="1:22" x14ac:dyDescent="0.35">
      <c r="A87" s="26">
        <v>522</v>
      </c>
      <c r="B87" t="s">
        <v>13</v>
      </c>
      <c r="C87" t="s">
        <v>147</v>
      </c>
      <c r="D87" t="s">
        <v>142</v>
      </c>
      <c r="E87" t="s">
        <v>143</v>
      </c>
      <c r="F87" t="s">
        <v>8</v>
      </c>
      <c r="G87" t="s">
        <v>103</v>
      </c>
      <c r="H87" t="s">
        <v>103</v>
      </c>
      <c r="I87" t="s">
        <v>144</v>
      </c>
      <c r="J87" t="s">
        <v>105</v>
      </c>
      <c r="K87" t="s">
        <v>125</v>
      </c>
      <c r="L87" t="s">
        <v>105</v>
      </c>
      <c r="M87" t="s">
        <v>132</v>
      </c>
      <c r="N87">
        <v>0</v>
      </c>
      <c r="Q87">
        <v>4.72</v>
      </c>
      <c r="R87">
        <v>0</v>
      </c>
      <c r="S87">
        <v>0</v>
      </c>
      <c r="T87">
        <v>4.72</v>
      </c>
      <c r="U87">
        <v>4.72</v>
      </c>
      <c r="V87">
        <v>1</v>
      </c>
    </row>
    <row r="88" spans="1:22" x14ac:dyDescent="0.35">
      <c r="A88" s="26">
        <v>523</v>
      </c>
      <c r="B88" t="s">
        <v>13</v>
      </c>
      <c r="C88" t="s">
        <v>147</v>
      </c>
      <c r="D88" t="s">
        <v>142</v>
      </c>
      <c r="E88" t="s">
        <v>143</v>
      </c>
      <c r="F88" t="s">
        <v>8</v>
      </c>
      <c r="G88" t="s">
        <v>103</v>
      </c>
      <c r="H88" t="s">
        <v>103</v>
      </c>
      <c r="I88" t="s">
        <v>103</v>
      </c>
      <c r="J88" t="s">
        <v>105</v>
      </c>
      <c r="K88" t="s">
        <v>125</v>
      </c>
      <c r="L88" t="s">
        <v>105</v>
      </c>
      <c r="M88" t="s">
        <v>132</v>
      </c>
      <c r="N88">
        <v>0</v>
      </c>
      <c r="Q88">
        <v>104.22</v>
      </c>
      <c r="R88">
        <v>0</v>
      </c>
      <c r="S88">
        <v>0</v>
      </c>
      <c r="T88">
        <v>104.22</v>
      </c>
      <c r="U88">
        <v>104.22</v>
      </c>
      <c r="V88">
        <v>22</v>
      </c>
    </row>
    <row r="89" spans="1:22" x14ac:dyDescent="0.35">
      <c r="A89" s="26">
        <v>524</v>
      </c>
      <c r="B89" t="s">
        <v>14</v>
      </c>
      <c r="C89" t="s">
        <v>149</v>
      </c>
      <c r="D89" t="s">
        <v>142</v>
      </c>
      <c r="E89" t="s">
        <v>143</v>
      </c>
      <c r="F89" t="s">
        <v>8</v>
      </c>
      <c r="G89" t="s">
        <v>103</v>
      </c>
      <c r="H89" t="s">
        <v>103</v>
      </c>
      <c r="I89" t="s">
        <v>103</v>
      </c>
      <c r="J89" t="s">
        <v>105</v>
      </c>
      <c r="K89" t="s">
        <v>125</v>
      </c>
      <c r="L89" t="s">
        <v>105</v>
      </c>
      <c r="M89" t="s">
        <v>132</v>
      </c>
      <c r="N89">
        <v>0</v>
      </c>
      <c r="Q89">
        <v>-129.96</v>
      </c>
      <c r="R89">
        <v>0</v>
      </c>
      <c r="S89">
        <v>0</v>
      </c>
      <c r="T89">
        <v>-129.96</v>
      </c>
      <c r="U89">
        <v>-129.96</v>
      </c>
      <c r="V89">
        <v>-60</v>
      </c>
    </row>
    <row r="90" spans="1:22" x14ac:dyDescent="0.35">
      <c r="A90" s="26">
        <v>526</v>
      </c>
      <c r="B90" t="s">
        <v>18</v>
      </c>
      <c r="C90" t="s">
        <v>150</v>
      </c>
      <c r="D90" t="s">
        <v>110</v>
      </c>
      <c r="E90" t="s">
        <v>151</v>
      </c>
      <c r="F90" t="s">
        <v>8</v>
      </c>
      <c r="G90" t="s">
        <v>103</v>
      </c>
      <c r="H90" t="s">
        <v>103</v>
      </c>
      <c r="I90" t="s">
        <v>103</v>
      </c>
      <c r="J90" t="s">
        <v>105</v>
      </c>
      <c r="K90" t="s">
        <v>125</v>
      </c>
      <c r="L90" t="s">
        <v>105</v>
      </c>
      <c r="M90" t="s">
        <v>132</v>
      </c>
      <c r="N90">
        <v>0</v>
      </c>
      <c r="Q90">
        <v>11.94</v>
      </c>
      <c r="R90">
        <v>0</v>
      </c>
      <c r="S90">
        <v>0</v>
      </c>
      <c r="T90">
        <v>11.94</v>
      </c>
      <c r="U90">
        <v>11.94</v>
      </c>
      <c r="V90">
        <v>2.75</v>
      </c>
    </row>
    <row r="91" spans="1:22" x14ac:dyDescent="0.35">
      <c r="A91" s="26">
        <v>527</v>
      </c>
      <c r="B91" t="s">
        <v>9</v>
      </c>
      <c r="C91" t="s">
        <v>136</v>
      </c>
      <c r="D91" t="s">
        <v>100</v>
      </c>
      <c r="E91" t="s">
        <v>137</v>
      </c>
      <c r="F91" t="s">
        <v>8</v>
      </c>
      <c r="G91" t="s">
        <v>116</v>
      </c>
      <c r="H91" t="s">
        <v>103</v>
      </c>
      <c r="I91" t="s">
        <v>103</v>
      </c>
      <c r="J91" t="s">
        <v>103</v>
      </c>
      <c r="K91" t="s">
        <v>114</v>
      </c>
      <c r="L91" t="s">
        <v>103</v>
      </c>
      <c r="M91" t="s">
        <v>133</v>
      </c>
      <c r="N91">
        <v>0</v>
      </c>
      <c r="Q91">
        <v>171.82</v>
      </c>
      <c r="R91">
        <v>0</v>
      </c>
      <c r="S91">
        <v>0</v>
      </c>
      <c r="T91">
        <v>171.82</v>
      </c>
      <c r="U91">
        <v>171.82</v>
      </c>
      <c r="V91">
        <v>18</v>
      </c>
    </row>
    <row r="92" spans="1:22" x14ac:dyDescent="0.35">
      <c r="A92" s="26">
        <v>528</v>
      </c>
      <c r="B92" t="s">
        <v>13</v>
      </c>
      <c r="C92" t="s">
        <v>147</v>
      </c>
      <c r="D92" t="s">
        <v>142</v>
      </c>
      <c r="E92" t="s">
        <v>143</v>
      </c>
      <c r="F92" t="s">
        <v>8</v>
      </c>
      <c r="G92" t="s">
        <v>116</v>
      </c>
      <c r="H92" t="s">
        <v>103</v>
      </c>
      <c r="I92" t="s">
        <v>103</v>
      </c>
      <c r="J92" t="s">
        <v>103</v>
      </c>
      <c r="K92" t="s">
        <v>114</v>
      </c>
      <c r="L92" t="s">
        <v>103</v>
      </c>
      <c r="M92" t="s">
        <v>133</v>
      </c>
      <c r="N92">
        <v>0</v>
      </c>
      <c r="Q92">
        <v>27.75</v>
      </c>
      <c r="R92">
        <v>0</v>
      </c>
      <c r="S92">
        <v>0</v>
      </c>
      <c r="T92">
        <v>27.75</v>
      </c>
      <c r="U92">
        <v>27.75</v>
      </c>
      <c r="V92">
        <v>3</v>
      </c>
    </row>
    <row r="93" spans="1:22" x14ac:dyDescent="0.35">
      <c r="A93" s="26">
        <v>530</v>
      </c>
      <c r="B93" t="s">
        <v>18</v>
      </c>
      <c r="C93" t="s">
        <v>150</v>
      </c>
      <c r="D93" t="s">
        <v>110</v>
      </c>
      <c r="E93" t="s">
        <v>151</v>
      </c>
      <c r="F93" t="s">
        <v>8</v>
      </c>
      <c r="G93" t="s">
        <v>116</v>
      </c>
      <c r="H93" t="s">
        <v>103</v>
      </c>
      <c r="I93" t="s">
        <v>103</v>
      </c>
      <c r="J93" t="s">
        <v>103</v>
      </c>
      <c r="K93" t="s">
        <v>114</v>
      </c>
      <c r="L93" t="s">
        <v>103</v>
      </c>
      <c r="M93" t="s">
        <v>133</v>
      </c>
      <c r="N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5">
      <c r="A94" s="26">
        <v>531</v>
      </c>
      <c r="B94" t="s">
        <v>9</v>
      </c>
      <c r="C94" t="s">
        <v>136</v>
      </c>
      <c r="D94" t="s">
        <v>100</v>
      </c>
      <c r="E94" t="s">
        <v>137</v>
      </c>
      <c r="F94" t="s">
        <v>8</v>
      </c>
      <c r="G94" t="s">
        <v>103</v>
      </c>
      <c r="H94" t="s">
        <v>103</v>
      </c>
      <c r="I94" t="s">
        <v>103</v>
      </c>
      <c r="J94" t="s">
        <v>116</v>
      </c>
      <c r="K94" t="s">
        <v>117</v>
      </c>
      <c r="L94" t="s">
        <v>116</v>
      </c>
      <c r="M94" t="s">
        <v>134</v>
      </c>
      <c r="N94">
        <v>0</v>
      </c>
      <c r="Q94">
        <v>321.20999999999998</v>
      </c>
      <c r="R94">
        <v>0</v>
      </c>
      <c r="S94">
        <v>0</v>
      </c>
      <c r="T94">
        <v>321.20999999999998</v>
      </c>
      <c r="U94">
        <v>321.20999999999998</v>
      </c>
      <c r="V94">
        <v>99.5</v>
      </c>
    </row>
    <row r="95" spans="1:22" x14ac:dyDescent="0.35">
      <c r="A95" s="26">
        <v>532</v>
      </c>
      <c r="B95" t="s">
        <v>10</v>
      </c>
      <c r="C95" t="s">
        <v>140</v>
      </c>
      <c r="D95" t="s">
        <v>100</v>
      </c>
      <c r="E95" t="s">
        <v>137</v>
      </c>
      <c r="F95" t="s">
        <v>8</v>
      </c>
      <c r="G95" t="s">
        <v>103</v>
      </c>
      <c r="H95" t="s">
        <v>103</v>
      </c>
      <c r="I95" t="s">
        <v>103</v>
      </c>
      <c r="J95" t="s">
        <v>116</v>
      </c>
      <c r="K95" t="s">
        <v>117</v>
      </c>
      <c r="L95" t="s">
        <v>116</v>
      </c>
      <c r="M95" t="s">
        <v>134</v>
      </c>
      <c r="N95">
        <v>0</v>
      </c>
      <c r="Q95">
        <v>179.27</v>
      </c>
      <c r="R95">
        <v>0</v>
      </c>
      <c r="S95">
        <v>0</v>
      </c>
      <c r="T95">
        <v>179.27</v>
      </c>
      <c r="U95">
        <v>179.27</v>
      </c>
      <c r="V95">
        <v>54.5</v>
      </c>
    </row>
    <row r="96" spans="1:22" x14ac:dyDescent="0.35">
      <c r="A96" s="26">
        <v>533</v>
      </c>
      <c r="B96" t="s">
        <v>12</v>
      </c>
      <c r="C96" t="s">
        <v>141</v>
      </c>
      <c r="D96" t="s">
        <v>142</v>
      </c>
      <c r="E96" t="s">
        <v>143</v>
      </c>
      <c r="F96" t="s">
        <v>8</v>
      </c>
      <c r="G96" t="s">
        <v>103</v>
      </c>
      <c r="H96" t="s">
        <v>103</v>
      </c>
      <c r="I96" t="s">
        <v>103</v>
      </c>
      <c r="J96" t="s">
        <v>116</v>
      </c>
      <c r="K96" t="s">
        <v>117</v>
      </c>
      <c r="L96" t="s">
        <v>116</v>
      </c>
      <c r="M96" t="s">
        <v>134</v>
      </c>
      <c r="N96">
        <v>0</v>
      </c>
      <c r="Q96">
        <v>23.21</v>
      </c>
      <c r="R96">
        <v>0</v>
      </c>
      <c r="S96">
        <v>0</v>
      </c>
      <c r="T96">
        <v>23.21</v>
      </c>
      <c r="U96">
        <v>23.21</v>
      </c>
      <c r="V96">
        <v>7</v>
      </c>
    </row>
    <row r="97" spans="1:22" x14ac:dyDescent="0.35">
      <c r="A97" s="26">
        <v>534</v>
      </c>
      <c r="B97" t="s">
        <v>13</v>
      </c>
      <c r="C97" t="s">
        <v>147</v>
      </c>
      <c r="D97" t="s">
        <v>142</v>
      </c>
      <c r="E97" t="s">
        <v>143</v>
      </c>
      <c r="F97" t="s">
        <v>8</v>
      </c>
      <c r="G97" t="s">
        <v>103</v>
      </c>
      <c r="H97" t="s">
        <v>103</v>
      </c>
      <c r="I97" t="s">
        <v>144</v>
      </c>
      <c r="J97" t="s">
        <v>116</v>
      </c>
      <c r="K97" t="s">
        <v>117</v>
      </c>
      <c r="L97" t="s">
        <v>116</v>
      </c>
      <c r="M97" t="s">
        <v>134</v>
      </c>
      <c r="N97">
        <v>0</v>
      </c>
      <c r="Q97">
        <v>9.44</v>
      </c>
      <c r="R97">
        <v>0</v>
      </c>
      <c r="S97">
        <v>0</v>
      </c>
      <c r="T97">
        <v>9.44</v>
      </c>
      <c r="U97">
        <v>9.44</v>
      </c>
      <c r="V97">
        <v>3</v>
      </c>
    </row>
    <row r="98" spans="1:22" x14ac:dyDescent="0.35">
      <c r="A98" s="26">
        <v>535</v>
      </c>
      <c r="B98" t="s">
        <v>13</v>
      </c>
      <c r="C98" t="s">
        <v>147</v>
      </c>
      <c r="D98" t="s">
        <v>142</v>
      </c>
      <c r="E98" t="s">
        <v>143</v>
      </c>
      <c r="F98" t="s">
        <v>8</v>
      </c>
      <c r="G98" t="s">
        <v>103</v>
      </c>
      <c r="H98" t="s">
        <v>103</v>
      </c>
      <c r="I98" t="s">
        <v>103</v>
      </c>
      <c r="J98" t="s">
        <v>116</v>
      </c>
      <c r="K98" t="s">
        <v>117</v>
      </c>
      <c r="L98" t="s">
        <v>116</v>
      </c>
      <c r="M98" t="s">
        <v>134</v>
      </c>
      <c r="N98">
        <v>0</v>
      </c>
      <c r="Q98">
        <v>101.09</v>
      </c>
      <c r="R98">
        <v>0</v>
      </c>
      <c r="S98">
        <v>0</v>
      </c>
      <c r="T98">
        <v>101.09</v>
      </c>
      <c r="U98">
        <v>101.09</v>
      </c>
      <c r="V98">
        <v>32</v>
      </c>
    </row>
    <row r="99" spans="1:22" x14ac:dyDescent="0.35">
      <c r="A99" s="26">
        <v>4909</v>
      </c>
      <c r="B99" t="s">
        <v>9</v>
      </c>
      <c r="C99" t="s">
        <v>136</v>
      </c>
      <c r="D99" t="s">
        <v>100</v>
      </c>
      <c r="E99" t="s">
        <v>137</v>
      </c>
      <c r="F99" t="s">
        <v>8</v>
      </c>
      <c r="I99" t="s">
        <v>103</v>
      </c>
      <c r="J99" t="s">
        <v>105</v>
      </c>
      <c r="K99" t="s">
        <v>125</v>
      </c>
      <c r="L99" t="s">
        <v>105</v>
      </c>
      <c r="M99" t="s">
        <v>139</v>
      </c>
      <c r="Q99">
        <v>2.59</v>
      </c>
      <c r="R99">
        <v>0</v>
      </c>
      <c r="S99">
        <v>0</v>
      </c>
      <c r="T99">
        <v>2.59</v>
      </c>
      <c r="U99">
        <v>2.59</v>
      </c>
      <c r="V99">
        <v>1.768</v>
      </c>
    </row>
    <row r="100" spans="1:22" x14ac:dyDescent="0.35">
      <c r="A100" s="26">
        <v>4940</v>
      </c>
      <c r="B100" t="s">
        <v>19</v>
      </c>
      <c r="C100" t="s">
        <v>152</v>
      </c>
      <c r="D100" t="s">
        <v>110</v>
      </c>
      <c r="E100" t="s">
        <v>151</v>
      </c>
      <c r="F100" t="s">
        <v>8</v>
      </c>
      <c r="I100" t="s">
        <v>103</v>
      </c>
      <c r="J100" t="s">
        <v>105</v>
      </c>
      <c r="K100" t="s">
        <v>125</v>
      </c>
      <c r="L100" t="s">
        <v>105</v>
      </c>
      <c r="M100" t="s">
        <v>139</v>
      </c>
      <c r="Q100">
        <v>-2.4300000000000002</v>
      </c>
      <c r="R100">
        <v>0</v>
      </c>
      <c r="S100">
        <v>0</v>
      </c>
      <c r="T100">
        <v>-2.4300000000000002</v>
      </c>
      <c r="U100">
        <v>-2.4300000000000002</v>
      </c>
      <c r="V100">
        <v>-1.768</v>
      </c>
    </row>
    <row r="101" spans="1:22" x14ac:dyDescent="0.35">
      <c r="A101" s="26">
        <v>4941</v>
      </c>
      <c r="B101" t="s">
        <v>9</v>
      </c>
      <c r="C101" t="s">
        <v>136</v>
      </c>
      <c r="D101" t="s">
        <v>100</v>
      </c>
      <c r="E101" t="s">
        <v>137</v>
      </c>
      <c r="F101" t="s">
        <v>8</v>
      </c>
      <c r="I101" t="s">
        <v>103</v>
      </c>
      <c r="J101" t="s">
        <v>103</v>
      </c>
      <c r="K101" t="s">
        <v>117</v>
      </c>
      <c r="L101" t="s">
        <v>104</v>
      </c>
      <c r="M101" t="s">
        <v>135</v>
      </c>
      <c r="Q101">
        <v>35.71</v>
      </c>
      <c r="R101">
        <v>0</v>
      </c>
      <c r="S101">
        <v>0</v>
      </c>
      <c r="T101">
        <v>35.71</v>
      </c>
      <c r="U101">
        <v>35.71</v>
      </c>
      <c r="V101">
        <v>25</v>
      </c>
    </row>
    <row r="102" spans="1:22" x14ac:dyDescent="0.35">
      <c r="A102" s="26">
        <v>4942</v>
      </c>
      <c r="B102" t="s">
        <v>10</v>
      </c>
      <c r="C102" t="s">
        <v>140</v>
      </c>
      <c r="D102" t="s">
        <v>100</v>
      </c>
      <c r="E102" t="s">
        <v>137</v>
      </c>
      <c r="F102" t="s">
        <v>8</v>
      </c>
      <c r="I102" t="s">
        <v>103</v>
      </c>
      <c r="J102" t="s">
        <v>103</v>
      </c>
      <c r="K102" t="s">
        <v>117</v>
      </c>
      <c r="L102" t="s">
        <v>104</v>
      </c>
      <c r="M102" t="s">
        <v>135</v>
      </c>
      <c r="Q102">
        <v>47.19</v>
      </c>
      <c r="R102">
        <v>0</v>
      </c>
      <c r="S102">
        <v>0</v>
      </c>
      <c r="T102">
        <v>47.19</v>
      </c>
      <c r="U102">
        <v>47.19</v>
      </c>
      <c r="V102">
        <v>32</v>
      </c>
    </row>
    <row r="103" spans="1:22" x14ac:dyDescent="0.35">
      <c r="A103" s="26">
        <v>4955</v>
      </c>
      <c r="B103" t="s">
        <v>12</v>
      </c>
      <c r="C103" t="s">
        <v>141</v>
      </c>
      <c r="D103" t="s">
        <v>142</v>
      </c>
      <c r="E103" t="s">
        <v>143</v>
      </c>
      <c r="F103" t="s">
        <v>8</v>
      </c>
      <c r="I103" t="s">
        <v>103</v>
      </c>
      <c r="J103" t="s">
        <v>103</v>
      </c>
      <c r="K103" t="s">
        <v>117</v>
      </c>
      <c r="L103" t="s">
        <v>104</v>
      </c>
      <c r="M103" t="s">
        <v>135</v>
      </c>
      <c r="Q103">
        <v>1.54</v>
      </c>
      <c r="R103">
        <v>0</v>
      </c>
      <c r="S103">
        <v>0</v>
      </c>
      <c r="T103">
        <v>1.54</v>
      </c>
      <c r="U103">
        <v>1.54</v>
      </c>
      <c r="V103">
        <v>1</v>
      </c>
    </row>
    <row r="104" spans="1:22" x14ac:dyDescent="0.35">
      <c r="A104" s="26">
        <v>4956</v>
      </c>
      <c r="B104" t="s">
        <v>13</v>
      </c>
      <c r="C104" t="s">
        <v>147</v>
      </c>
      <c r="D104" t="s">
        <v>142</v>
      </c>
      <c r="E104" t="s">
        <v>143</v>
      </c>
      <c r="F104" t="s">
        <v>8</v>
      </c>
      <c r="I104" t="s">
        <v>103</v>
      </c>
      <c r="J104" t="s">
        <v>103</v>
      </c>
      <c r="K104" t="s">
        <v>117</v>
      </c>
      <c r="L104" t="s">
        <v>104</v>
      </c>
      <c r="M104" t="s">
        <v>135</v>
      </c>
      <c r="Q104">
        <v>23.84</v>
      </c>
      <c r="R104">
        <v>0</v>
      </c>
      <c r="S104">
        <v>0</v>
      </c>
      <c r="T104">
        <v>23.84</v>
      </c>
      <c r="U104">
        <v>23.84</v>
      </c>
      <c r="V104">
        <v>17</v>
      </c>
    </row>
    <row r="105" spans="1:22" x14ac:dyDescent="0.35">
      <c r="A105" s="26">
        <v>120</v>
      </c>
      <c r="B105" t="s">
        <v>22</v>
      </c>
      <c r="C105" t="s">
        <v>136</v>
      </c>
      <c r="D105" t="s">
        <v>100</v>
      </c>
      <c r="E105" t="s">
        <v>153</v>
      </c>
      <c r="F105" t="s">
        <v>21</v>
      </c>
      <c r="G105" t="s">
        <v>103</v>
      </c>
      <c r="H105" t="s">
        <v>103</v>
      </c>
      <c r="I105" t="s">
        <v>144</v>
      </c>
      <c r="J105" t="s">
        <v>103</v>
      </c>
      <c r="K105" t="s">
        <v>114</v>
      </c>
      <c r="L105" t="s">
        <v>103</v>
      </c>
      <c r="M105" t="s">
        <v>148</v>
      </c>
      <c r="N105">
        <v>0</v>
      </c>
      <c r="Q105">
        <v>33204.75</v>
      </c>
      <c r="R105">
        <v>0</v>
      </c>
      <c r="S105">
        <v>0</v>
      </c>
      <c r="T105">
        <v>33204.75</v>
      </c>
      <c r="U105">
        <v>33204.75</v>
      </c>
      <c r="V105">
        <v>8134.5919999999996</v>
      </c>
    </row>
    <row r="106" spans="1:22" x14ac:dyDescent="0.35">
      <c r="A106" s="26">
        <v>121</v>
      </c>
      <c r="B106" t="s">
        <v>22</v>
      </c>
      <c r="C106" t="s">
        <v>136</v>
      </c>
      <c r="D106" t="s">
        <v>100</v>
      </c>
      <c r="E106" t="s">
        <v>153</v>
      </c>
      <c r="F106" t="s">
        <v>21</v>
      </c>
      <c r="G106" t="s">
        <v>103</v>
      </c>
      <c r="H106" t="s">
        <v>103</v>
      </c>
      <c r="I106" t="s">
        <v>103</v>
      </c>
      <c r="J106" t="s">
        <v>103</v>
      </c>
      <c r="K106" t="s">
        <v>114</v>
      </c>
      <c r="L106" t="s">
        <v>103</v>
      </c>
      <c r="M106" t="s">
        <v>148</v>
      </c>
      <c r="N106">
        <v>0</v>
      </c>
      <c r="Q106">
        <v>221843.83</v>
      </c>
      <c r="R106">
        <v>0</v>
      </c>
      <c r="S106">
        <v>0</v>
      </c>
      <c r="T106">
        <v>221843.83</v>
      </c>
      <c r="U106">
        <v>221843.83</v>
      </c>
      <c r="V106">
        <v>59315.173999999999</v>
      </c>
    </row>
    <row r="107" spans="1:22" x14ac:dyDescent="0.35">
      <c r="A107" s="26">
        <v>122</v>
      </c>
      <c r="B107" t="s">
        <v>22</v>
      </c>
      <c r="C107" t="s">
        <v>136</v>
      </c>
      <c r="D107" t="s">
        <v>100</v>
      </c>
      <c r="E107" t="s">
        <v>153</v>
      </c>
      <c r="F107" t="s">
        <v>21</v>
      </c>
      <c r="G107" t="s">
        <v>103</v>
      </c>
      <c r="H107" t="s">
        <v>103</v>
      </c>
      <c r="I107" t="s">
        <v>105</v>
      </c>
      <c r="J107" t="s">
        <v>103</v>
      </c>
      <c r="K107" t="s">
        <v>114</v>
      </c>
      <c r="L107" t="s">
        <v>103</v>
      </c>
      <c r="M107" t="s">
        <v>148</v>
      </c>
      <c r="N107">
        <v>0</v>
      </c>
      <c r="Q107">
        <v>18564.68</v>
      </c>
      <c r="R107">
        <v>0</v>
      </c>
      <c r="S107">
        <v>0</v>
      </c>
      <c r="T107">
        <v>18564.68</v>
      </c>
      <c r="U107">
        <v>18564.68</v>
      </c>
      <c r="V107">
        <v>4635.2979999999998</v>
      </c>
    </row>
    <row r="108" spans="1:22" x14ac:dyDescent="0.35">
      <c r="A108" s="26">
        <v>123</v>
      </c>
      <c r="B108" t="s">
        <v>22</v>
      </c>
      <c r="C108" t="s">
        <v>136</v>
      </c>
      <c r="D108" t="s">
        <v>100</v>
      </c>
      <c r="E108" t="s">
        <v>153</v>
      </c>
      <c r="F108" t="s">
        <v>21</v>
      </c>
      <c r="G108" t="s">
        <v>103</v>
      </c>
      <c r="H108" t="s">
        <v>103</v>
      </c>
      <c r="I108" t="s">
        <v>104</v>
      </c>
      <c r="J108" t="s">
        <v>103</v>
      </c>
      <c r="K108" t="s">
        <v>114</v>
      </c>
      <c r="L108" t="s">
        <v>103</v>
      </c>
      <c r="M108" t="s">
        <v>148</v>
      </c>
      <c r="N108">
        <v>0</v>
      </c>
      <c r="Q108">
        <v>19232.060000000001</v>
      </c>
      <c r="R108">
        <v>0</v>
      </c>
      <c r="S108">
        <v>0</v>
      </c>
      <c r="T108">
        <v>19232.060000000001</v>
      </c>
      <c r="U108">
        <v>19232.060000000001</v>
      </c>
      <c r="V108">
        <v>4745.91</v>
      </c>
    </row>
    <row r="109" spans="1:22" x14ac:dyDescent="0.35">
      <c r="A109" s="26">
        <v>124</v>
      </c>
      <c r="B109" t="s">
        <v>22</v>
      </c>
      <c r="C109" t="s">
        <v>136</v>
      </c>
      <c r="D109" t="s">
        <v>100</v>
      </c>
      <c r="E109" t="s">
        <v>153</v>
      </c>
      <c r="F109" t="s">
        <v>21</v>
      </c>
      <c r="G109" t="s">
        <v>103</v>
      </c>
      <c r="H109" t="s">
        <v>103</v>
      </c>
      <c r="I109" t="s">
        <v>127</v>
      </c>
      <c r="J109" t="s">
        <v>103</v>
      </c>
      <c r="K109" t="s">
        <v>114</v>
      </c>
      <c r="L109" t="s">
        <v>103</v>
      </c>
      <c r="M109" t="s">
        <v>148</v>
      </c>
      <c r="N109">
        <v>0</v>
      </c>
      <c r="Q109">
        <v>1573.11</v>
      </c>
      <c r="R109">
        <v>0</v>
      </c>
      <c r="S109">
        <v>0</v>
      </c>
      <c r="T109">
        <v>1573.11</v>
      </c>
      <c r="U109">
        <v>1573.11</v>
      </c>
      <c r="V109">
        <v>379.83499999999998</v>
      </c>
    </row>
    <row r="110" spans="1:22" x14ac:dyDescent="0.35">
      <c r="A110" s="26">
        <v>125</v>
      </c>
      <c r="B110" t="s">
        <v>22</v>
      </c>
      <c r="C110" t="s">
        <v>136</v>
      </c>
      <c r="D110" t="s">
        <v>100</v>
      </c>
      <c r="E110" t="s">
        <v>153</v>
      </c>
      <c r="F110" t="s">
        <v>21</v>
      </c>
      <c r="G110" t="s">
        <v>103</v>
      </c>
      <c r="H110" t="s">
        <v>103</v>
      </c>
      <c r="I110" t="s">
        <v>188</v>
      </c>
      <c r="J110" t="s">
        <v>103</v>
      </c>
      <c r="K110" t="s">
        <v>114</v>
      </c>
      <c r="L110" t="s">
        <v>103</v>
      </c>
      <c r="M110" t="s">
        <v>148</v>
      </c>
      <c r="N110">
        <v>0</v>
      </c>
      <c r="Q110">
        <v>8923.11</v>
      </c>
      <c r="R110">
        <v>0</v>
      </c>
      <c r="S110">
        <v>0</v>
      </c>
      <c r="T110">
        <v>8923.11</v>
      </c>
      <c r="U110">
        <v>8923.11</v>
      </c>
      <c r="V110">
        <v>2192.1770000000001</v>
      </c>
    </row>
    <row r="111" spans="1:22" x14ac:dyDescent="0.35">
      <c r="A111" s="26">
        <v>127</v>
      </c>
      <c r="B111" t="s">
        <v>22</v>
      </c>
      <c r="C111" t="s">
        <v>136</v>
      </c>
      <c r="D111" t="s">
        <v>100</v>
      </c>
      <c r="E111" t="s">
        <v>153</v>
      </c>
      <c r="F111" t="s">
        <v>21</v>
      </c>
      <c r="G111" t="s">
        <v>103</v>
      </c>
      <c r="H111" t="s">
        <v>103</v>
      </c>
      <c r="I111" t="s">
        <v>144</v>
      </c>
      <c r="J111" t="s">
        <v>116</v>
      </c>
      <c r="K111" t="s">
        <v>117</v>
      </c>
      <c r="L111" t="s">
        <v>116</v>
      </c>
      <c r="M111" t="s">
        <v>154</v>
      </c>
      <c r="N111">
        <v>0</v>
      </c>
      <c r="Q111">
        <v>219.27</v>
      </c>
      <c r="R111">
        <v>0</v>
      </c>
      <c r="S111">
        <v>0</v>
      </c>
      <c r="T111">
        <v>219.27</v>
      </c>
      <c r="U111">
        <v>219.27</v>
      </c>
      <c r="V111">
        <v>13.515000000000001</v>
      </c>
    </row>
    <row r="112" spans="1:22" x14ac:dyDescent="0.35">
      <c r="A112" s="26">
        <v>128</v>
      </c>
      <c r="B112" t="s">
        <v>22</v>
      </c>
      <c r="C112" t="s">
        <v>136</v>
      </c>
      <c r="D112" t="s">
        <v>100</v>
      </c>
      <c r="E112" t="s">
        <v>153</v>
      </c>
      <c r="F112" t="s">
        <v>21</v>
      </c>
      <c r="G112" t="s">
        <v>103</v>
      </c>
      <c r="H112" t="s">
        <v>103</v>
      </c>
      <c r="I112" t="s">
        <v>103</v>
      </c>
      <c r="J112" t="s">
        <v>116</v>
      </c>
      <c r="K112" t="s">
        <v>117</v>
      </c>
      <c r="L112" t="s">
        <v>116</v>
      </c>
      <c r="M112" t="s">
        <v>154</v>
      </c>
      <c r="N112">
        <v>0</v>
      </c>
      <c r="Q112">
        <v>455.05</v>
      </c>
      <c r="R112">
        <v>0</v>
      </c>
      <c r="S112">
        <v>0</v>
      </c>
      <c r="T112">
        <v>455.05</v>
      </c>
      <c r="U112">
        <v>455.05</v>
      </c>
      <c r="V112">
        <v>31.11</v>
      </c>
    </row>
    <row r="113" spans="1:22" x14ac:dyDescent="0.35">
      <c r="A113" s="26">
        <v>129</v>
      </c>
      <c r="B113" t="s">
        <v>22</v>
      </c>
      <c r="C113" t="s">
        <v>136</v>
      </c>
      <c r="D113" t="s">
        <v>100</v>
      </c>
      <c r="E113" t="s">
        <v>153</v>
      </c>
      <c r="F113" t="s">
        <v>21</v>
      </c>
      <c r="G113" t="s">
        <v>103</v>
      </c>
      <c r="H113" t="s">
        <v>103</v>
      </c>
      <c r="I113" t="s">
        <v>105</v>
      </c>
      <c r="J113" t="s">
        <v>116</v>
      </c>
      <c r="K113" t="s">
        <v>117</v>
      </c>
      <c r="L113" t="s">
        <v>116</v>
      </c>
      <c r="M113" t="s">
        <v>154</v>
      </c>
      <c r="N113">
        <v>0</v>
      </c>
      <c r="Q113">
        <v>19.87</v>
      </c>
      <c r="R113">
        <v>0</v>
      </c>
      <c r="S113">
        <v>0</v>
      </c>
      <c r="T113">
        <v>19.87</v>
      </c>
      <c r="U113">
        <v>19.87</v>
      </c>
      <c r="V113">
        <v>1.2749999999999999</v>
      </c>
    </row>
    <row r="114" spans="1:22" x14ac:dyDescent="0.35">
      <c r="A114" s="26">
        <v>130</v>
      </c>
      <c r="B114" t="s">
        <v>22</v>
      </c>
      <c r="C114" t="s">
        <v>136</v>
      </c>
      <c r="D114" t="s">
        <v>100</v>
      </c>
      <c r="E114" t="s">
        <v>153</v>
      </c>
      <c r="F114" t="s">
        <v>21</v>
      </c>
      <c r="G114" t="s">
        <v>103</v>
      </c>
      <c r="H114" t="s">
        <v>103</v>
      </c>
      <c r="I114" t="s">
        <v>104</v>
      </c>
      <c r="J114" t="s">
        <v>116</v>
      </c>
      <c r="K114" t="s">
        <v>117</v>
      </c>
      <c r="L114" t="s">
        <v>116</v>
      </c>
      <c r="M114" t="s">
        <v>154</v>
      </c>
      <c r="N114">
        <v>0</v>
      </c>
      <c r="Q114">
        <v>-31.8</v>
      </c>
      <c r="R114">
        <v>0</v>
      </c>
      <c r="S114">
        <v>0</v>
      </c>
      <c r="T114">
        <v>-31.8</v>
      </c>
      <c r="U114">
        <v>-31.8</v>
      </c>
      <c r="V114">
        <v>-1.7849999999999999</v>
      </c>
    </row>
    <row r="115" spans="1:22" x14ac:dyDescent="0.35">
      <c r="A115" s="26">
        <v>131</v>
      </c>
      <c r="B115" t="s">
        <v>22</v>
      </c>
      <c r="C115" t="s">
        <v>136</v>
      </c>
      <c r="D115" t="s">
        <v>100</v>
      </c>
      <c r="E115" t="s">
        <v>153</v>
      </c>
      <c r="F115" t="s">
        <v>21</v>
      </c>
      <c r="G115" t="s">
        <v>103</v>
      </c>
      <c r="H115" t="s">
        <v>103</v>
      </c>
      <c r="I115" t="s">
        <v>127</v>
      </c>
      <c r="J115" t="s">
        <v>116</v>
      </c>
      <c r="K115" t="s">
        <v>117</v>
      </c>
      <c r="L115" t="s">
        <v>116</v>
      </c>
      <c r="M115" t="s">
        <v>154</v>
      </c>
      <c r="N115">
        <v>0</v>
      </c>
      <c r="Q115">
        <v>12.54</v>
      </c>
      <c r="R115">
        <v>0</v>
      </c>
      <c r="S115">
        <v>0</v>
      </c>
      <c r="T115">
        <v>12.54</v>
      </c>
      <c r="U115">
        <v>12.54</v>
      </c>
      <c r="V115">
        <v>0.76500000000000001</v>
      </c>
    </row>
    <row r="116" spans="1:22" x14ac:dyDescent="0.35">
      <c r="A116" s="26">
        <v>132</v>
      </c>
      <c r="B116" t="s">
        <v>22</v>
      </c>
      <c r="C116" t="s">
        <v>136</v>
      </c>
      <c r="D116" t="s">
        <v>100</v>
      </c>
      <c r="E116" t="s">
        <v>153</v>
      </c>
      <c r="F116" t="s">
        <v>21</v>
      </c>
      <c r="G116" t="s">
        <v>103</v>
      </c>
      <c r="H116" t="s">
        <v>103</v>
      </c>
      <c r="I116" t="s">
        <v>188</v>
      </c>
      <c r="J116" t="s">
        <v>116</v>
      </c>
      <c r="K116" t="s">
        <v>117</v>
      </c>
      <c r="L116" t="s">
        <v>116</v>
      </c>
      <c r="M116" t="s">
        <v>154</v>
      </c>
      <c r="N116">
        <v>0</v>
      </c>
      <c r="Q116">
        <v>180.87</v>
      </c>
      <c r="R116">
        <v>0</v>
      </c>
      <c r="S116">
        <v>0</v>
      </c>
      <c r="T116">
        <v>180.87</v>
      </c>
      <c r="U116">
        <v>180.87</v>
      </c>
      <c r="V116">
        <v>10.965</v>
      </c>
    </row>
    <row r="117" spans="1:22" x14ac:dyDescent="0.35">
      <c r="A117" s="26">
        <v>135</v>
      </c>
      <c r="B117" t="s">
        <v>22</v>
      </c>
      <c r="C117" t="s">
        <v>136</v>
      </c>
      <c r="D117" t="s">
        <v>100</v>
      </c>
      <c r="E117" t="s">
        <v>153</v>
      </c>
      <c r="F117" t="s">
        <v>21</v>
      </c>
      <c r="G117" t="s">
        <v>103</v>
      </c>
      <c r="H117" t="s">
        <v>103</v>
      </c>
      <c r="I117" t="s">
        <v>144</v>
      </c>
      <c r="J117" t="s">
        <v>105</v>
      </c>
      <c r="K117" t="s">
        <v>125</v>
      </c>
      <c r="L117" t="s">
        <v>105</v>
      </c>
      <c r="M117" t="s">
        <v>155</v>
      </c>
      <c r="N117">
        <v>0</v>
      </c>
      <c r="Q117">
        <v>59563.93</v>
      </c>
      <c r="R117">
        <v>0</v>
      </c>
      <c r="S117">
        <v>0</v>
      </c>
      <c r="T117">
        <v>59563.93</v>
      </c>
      <c r="U117">
        <v>59563.93</v>
      </c>
      <c r="V117">
        <v>22229.417000000001</v>
      </c>
    </row>
    <row r="118" spans="1:22" x14ac:dyDescent="0.35">
      <c r="A118" s="26">
        <v>136</v>
      </c>
      <c r="B118" t="s">
        <v>22</v>
      </c>
      <c r="C118" t="s">
        <v>136</v>
      </c>
      <c r="D118" t="s">
        <v>100</v>
      </c>
      <c r="E118" t="s">
        <v>153</v>
      </c>
      <c r="F118" t="s">
        <v>21</v>
      </c>
      <c r="G118" t="s">
        <v>103</v>
      </c>
      <c r="H118" t="s">
        <v>103</v>
      </c>
      <c r="I118" t="s">
        <v>103</v>
      </c>
      <c r="J118" t="s">
        <v>105</v>
      </c>
      <c r="K118" t="s">
        <v>125</v>
      </c>
      <c r="L118" t="s">
        <v>105</v>
      </c>
      <c r="M118" t="s">
        <v>155</v>
      </c>
      <c r="N118">
        <v>0</v>
      </c>
      <c r="Q118">
        <v>339398.27</v>
      </c>
      <c r="R118">
        <v>0</v>
      </c>
      <c r="S118">
        <v>0</v>
      </c>
      <c r="T118">
        <v>339398.27</v>
      </c>
      <c r="U118">
        <v>339398.27</v>
      </c>
      <c r="V118">
        <v>128378.662</v>
      </c>
    </row>
    <row r="119" spans="1:22" x14ac:dyDescent="0.35">
      <c r="A119" s="26">
        <v>137</v>
      </c>
      <c r="B119" t="s">
        <v>22</v>
      </c>
      <c r="C119" t="s">
        <v>136</v>
      </c>
      <c r="D119" t="s">
        <v>100</v>
      </c>
      <c r="E119" t="s">
        <v>153</v>
      </c>
      <c r="F119" t="s">
        <v>21</v>
      </c>
      <c r="G119" t="s">
        <v>103</v>
      </c>
      <c r="H119" t="s">
        <v>103</v>
      </c>
      <c r="I119" t="s">
        <v>105</v>
      </c>
      <c r="J119" t="s">
        <v>105</v>
      </c>
      <c r="K119" t="s">
        <v>125</v>
      </c>
      <c r="L119" t="s">
        <v>105</v>
      </c>
      <c r="M119" t="s">
        <v>155</v>
      </c>
      <c r="N119">
        <v>0</v>
      </c>
      <c r="Q119">
        <v>30315.47</v>
      </c>
      <c r="R119">
        <v>0</v>
      </c>
      <c r="S119">
        <v>0</v>
      </c>
      <c r="T119">
        <v>30315.47</v>
      </c>
      <c r="U119">
        <v>30315.47</v>
      </c>
      <c r="V119">
        <v>11478.9</v>
      </c>
    </row>
    <row r="120" spans="1:22" x14ac:dyDescent="0.35">
      <c r="A120" s="26">
        <v>138</v>
      </c>
      <c r="B120" t="s">
        <v>22</v>
      </c>
      <c r="C120" t="s">
        <v>136</v>
      </c>
      <c r="D120" t="s">
        <v>100</v>
      </c>
      <c r="E120" t="s">
        <v>153</v>
      </c>
      <c r="F120" t="s">
        <v>21</v>
      </c>
      <c r="G120" t="s">
        <v>103</v>
      </c>
      <c r="H120" t="s">
        <v>103</v>
      </c>
      <c r="I120" t="s">
        <v>104</v>
      </c>
      <c r="J120" t="s">
        <v>105</v>
      </c>
      <c r="K120" t="s">
        <v>125</v>
      </c>
      <c r="L120" t="s">
        <v>105</v>
      </c>
      <c r="M120" t="s">
        <v>155</v>
      </c>
      <c r="N120">
        <v>0</v>
      </c>
      <c r="Q120">
        <v>33451.9</v>
      </c>
      <c r="R120">
        <v>0</v>
      </c>
      <c r="S120">
        <v>0</v>
      </c>
      <c r="T120">
        <v>33451.9</v>
      </c>
      <c r="U120">
        <v>33451.9</v>
      </c>
      <c r="V120">
        <v>12468.424999999999</v>
      </c>
    </row>
    <row r="121" spans="1:22" x14ac:dyDescent="0.35">
      <c r="A121" s="26">
        <v>139</v>
      </c>
      <c r="B121" t="s">
        <v>22</v>
      </c>
      <c r="C121" t="s">
        <v>136</v>
      </c>
      <c r="D121" t="s">
        <v>100</v>
      </c>
      <c r="E121" t="s">
        <v>153</v>
      </c>
      <c r="F121" t="s">
        <v>21</v>
      </c>
      <c r="G121" t="s">
        <v>103</v>
      </c>
      <c r="H121" t="s">
        <v>103</v>
      </c>
      <c r="I121" t="s">
        <v>127</v>
      </c>
      <c r="J121" t="s">
        <v>105</v>
      </c>
      <c r="K121" t="s">
        <v>125</v>
      </c>
      <c r="L121" t="s">
        <v>105</v>
      </c>
      <c r="M121" t="s">
        <v>155</v>
      </c>
      <c r="N121">
        <v>0</v>
      </c>
      <c r="Q121">
        <v>3410.47</v>
      </c>
      <c r="R121">
        <v>0</v>
      </c>
      <c r="S121">
        <v>0</v>
      </c>
      <c r="T121">
        <v>3410.47</v>
      </c>
      <c r="U121">
        <v>3410.47</v>
      </c>
      <c r="V121">
        <v>1209.404</v>
      </c>
    </row>
    <row r="122" spans="1:22" x14ac:dyDescent="0.35">
      <c r="A122" s="26">
        <v>140</v>
      </c>
      <c r="B122" t="s">
        <v>22</v>
      </c>
      <c r="C122" t="s">
        <v>136</v>
      </c>
      <c r="D122" t="s">
        <v>100</v>
      </c>
      <c r="E122" t="s">
        <v>153</v>
      </c>
      <c r="F122" t="s">
        <v>21</v>
      </c>
      <c r="G122" t="s">
        <v>103</v>
      </c>
      <c r="H122" t="s">
        <v>103</v>
      </c>
      <c r="I122" t="s">
        <v>188</v>
      </c>
      <c r="J122" t="s">
        <v>105</v>
      </c>
      <c r="K122" t="s">
        <v>125</v>
      </c>
      <c r="L122" t="s">
        <v>105</v>
      </c>
      <c r="M122" t="s">
        <v>155</v>
      </c>
      <c r="N122">
        <v>0</v>
      </c>
      <c r="Q122">
        <v>12367.68</v>
      </c>
      <c r="R122">
        <v>0</v>
      </c>
      <c r="S122">
        <v>0</v>
      </c>
      <c r="T122">
        <v>12367.68</v>
      </c>
      <c r="U122">
        <v>12367.68</v>
      </c>
      <c r="V122">
        <v>4487.46</v>
      </c>
    </row>
    <row r="123" spans="1:22" x14ac:dyDescent="0.35">
      <c r="A123" s="26">
        <v>153</v>
      </c>
      <c r="B123" t="s">
        <v>22</v>
      </c>
      <c r="C123" t="s">
        <v>136</v>
      </c>
      <c r="D123" t="s">
        <v>100</v>
      </c>
      <c r="E123" t="s">
        <v>153</v>
      </c>
      <c r="F123" t="s">
        <v>21</v>
      </c>
      <c r="G123" t="s">
        <v>103</v>
      </c>
      <c r="H123" t="s">
        <v>103</v>
      </c>
      <c r="I123" t="s">
        <v>144</v>
      </c>
      <c r="J123" t="s">
        <v>116</v>
      </c>
      <c r="K123" t="s">
        <v>121</v>
      </c>
      <c r="L123" t="s">
        <v>127</v>
      </c>
      <c r="M123" t="s">
        <v>156</v>
      </c>
      <c r="N123">
        <v>0</v>
      </c>
      <c r="Q123">
        <v>45381.45</v>
      </c>
      <c r="R123">
        <v>0</v>
      </c>
      <c r="S123">
        <v>0</v>
      </c>
      <c r="T123">
        <v>45381.45</v>
      </c>
      <c r="U123">
        <v>45381.45</v>
      </c>
      <c r="V123">
        <v>28863.591</v>
      </c>
    </row>
    <row r="124" spans="1:22" x14ac:dyDescent="0.35">
      <c r="A124" s="26">
        <v>154</v>
      </c>
      <c r="B124" t="s">
        <v>22</v>
      </c>
      <c r="C124" t="s">
        <v>136</v>
      </c>
      <c r="D124" t="s">
        <v>100</v>
      </c>
      <c r="E124" t="s">
        <v>153</v>
      </c>
      <c r="F124" t="s">
        <v>21</v>
      </c>
      <c r="G124" t="s">
        <v>103</v>
      </c>
      <c r="H124" t="s">
        <v>103</v>
      </c>
      <c r="I124" t="s">
        <v>103</v>
      </c>
      <c r="J124" t="s">
        <v>116</v>
      </c>
      <c r="K124" t="s">
        <v>121</v>
      </c>
      <c r="L124" t="s">
        <v>127</v>
      </c>
      <c r="M124" t="s">
        <v>156</v>
      </c>
      <c r="N124">
        <v>0</v>
      </c>
      <c r="Q124">
        <v>271743.40000000002</v>
      </c>
      <c r="R124">
        <v>0</v>
      </c>
      <c r="S124">
        <v>0</v>
      </c>
      <c r="T124">
        <v>271743.40000000002</v>
      </c>
      <c r="U124">
        <v>271743.40000000002</v>
      </c>
      <c r="V124">
        <v>174342.37700000001</v>
      </c>
    </row>
    <row r="125" spans="1:22" x14ac:dyDescent="0.35">
      <c r="A125" s="26">
        <v>155</v>
      </c>
      <c r="B125" t="s">
        <v>22</v>
      </c>
      <c r="C125" t="s">
        <v>136</v>
      </c>
      <c r="D125" t="s">
        <v>100</v>
      </c>
      <c r="E125" t="s">
        <v>153</v>
      </c>
      <c r="F125" t="s">
        <v>21</v>
      </c>
      <c r="G125" t="s">
        <v>103</v>
      </c>
      <c r="H125" t="s">
        <v>103</v>
      </c>
      <c r="I125" t="s">
        <v>105</v>
      </c>
      <c r="J125" t="s">
        <v>116</v>
      </c>
      <c r="K125" t="s">
        <v>121</v>
      </c>
      <c r="L125" t="s">
        <v>127</v>
      </c>
      <c r="M125" t="s">
        <v>156</v>
      </c>
      <c r="N125">
        <v>0</v>
      </c>
      <c r="Q125">
        <v>20223.98</v>
      </c>
      <c r="R125">
        <v>0</v>
      </c>
      <c r="S125">
        <v>0</v>
      </c>
      <c r="T125">
        <v>20223.98</v>
      </c>
      <c r="U125">
        <v>20223.98</v>
      </c>
      <c r="V125">
        <v>13012.823</v>
      </c>
    </row>
    <row r="126" spans="1:22" x14ac:dyDescent="0.35">
      <c r="A126" s="26">
        <v>156</v>
      </c>
      <c r="B126" t="s">
        <v>22</v>
      </c>
      <c r="C126" t="s">
        <v>136</v>
      </c>
      <c r="D126" t="s">
        <v>100</v>
      </c>
      <c r="E126" t="s">
        <v>153</v>
      </c>
      <c r="F126" t="s">
        <v>21</v>
      </c>
      <c r="G126" t="s">
        <v>103</v>
      </c>
      <c r="H126" t="s">
        <v>103</v>
      </c>
      <c r="I126" t="s">
        <v>104</v>
      </c>
      <c r="J126" t="s">
        <v>116</v>
      </c>
      <c r="K126" t="s">
        <v>121</v>
      </c>
      <c r="L126" t="s">
        <v>127</v>
      </c>
      <c r="M126" t="s">
        <v>156</v>
      </c>
      <c r="N126">
        <v>0</v>
      </c>
      <c r="Q126">
        <v>22309.040000000001</v>
      </c>
      <c r="R126">
        <v>0</v>
      </c>
      <c r="S126">
        <v>0</v>
      </c>
      <c r="T126">
        <v>22309.040000000001</v>
      </c>
      <c r="U126">
        <v>22309.040000000001</v>
      </c>
      <c r="V126">
        <v>14325.607</v>
      </c>
    </row>
    <row r="127" spans="1:22" x14ac:dyDescent="0.35">
      <c r="A127" s="26">
        <v>157</v>
      </c>
      <c r="B127" t="s">
        <v>22</v>
      </c>
      <c r="C127" t="s">
        <v>136</v>
      </c>
      <c r="D127" t="s">
        <v>100</v>
      </c>
      <c r="E127" t="s">
        <v>153</v>
      </c>
      <c r="F127" t="s">
        <v>21</v>
      </c>
      <c r="G127" t="s">
        <v>103</v>
      </c>
      <c r="H127" t="s">
        <v>103</v>
      </c>
      <c r="I127" t="s">
        <v>127</v>
      </c>
      <c r="J127" t="s">
        <v>116</v>
      </c>
      <c r="K127" t="s">
        <v>121</v>
      </c>
      <c r="L127" t="s">
        <v>127</v>
      </c>
      <c r="M127" t="s">
        <v>156</v>
      </c>
      <c r="N127">
        <v>0</v>
      </c>
      <c r="Q127">
        <v>2590.9299999999998</v>
      </c>
      <c r="R127">
        <v>0</v>
      </c>
      <c r="S127">
        <v>0</v>
      </c>
      <c r="T127">
        <v>2590.9299999999998</v>
      </c>
      <c r="U127">
        <v>2590.9299999999998</v>
      </c>
      <c r="V127">
        <v>1563.03</v>
      </c>
    </row>
    <row r="128" spans="1:22" x14ac:dyDescent="0.35">
      <c r="A128" s="26">
        <v>158</v>
      </c>
      <c r="B128" t="s">
        <v>22</v>
      </c>
      <c r="C128" t="s">
        <v>136</v>
      </c>
      <c r="D128" t="s">
        <v>100</v>
      </c>
      <c r="E128" t="s">
        <v>153</v>
      </c>
      <c r="F128" t="s">
        <v>21</v>
      </c>
      <c r="G128" t="s">
        <v>103</v>
      </c>
      <c r="H128" t="s">
        <v>103</v>
      </c>
      <c r="I128" t="s">
        <v>188</v>
      </c>
      <c r="J128" t="s">
        <v>116</v>
      </c>
      <c r="K128" t="s">
        <v>121</v>
      </c>
      <c r="L128" t="s">
        <v>127</v>
      </c>
      <c r="M128" t="s">
        <v>156</v>
      </c>
      <c r="N128">
        <v>0</v>
      </c>
      <c r="Q128">
        <v>9893.64</v>
      </c>
      <c r="R128">
        <v>0</v>
      </c>
      <c r="S128">
        <v>0</v>
      </c>
      <c r="T128">
        <v>9893.64</v>
      </c>
      <c r="U128">
        <v>9893.64</v>
      </c>
      <c r="V128">
        <v>6129.5550000000003</v>
      </c>
    </row>
    <row r="129" spans="1:22" x14ac:dyDescent="0.35">
      <c r="A129" s="26">
        <v>166</v>
      </c>
      <c r="B129" t="s">
        <v>22</v>
      </c>
      <c r="C129" t="s">
        <v>136</v>
      </c>
      <c r="D129" t="s">
        <v>100</v>
      </c>
      <c r="E129" t="s">
        <v>153</v>
      </c>
      <c r="F129" t="s">
        <v>21</v>
      </c>
      <c r="G129" t="s">
        <v>103</v>
      </c>
      <c r="H129" t="s">
        <v>103</v>
      </c>
      <c r="I129" t="s">
        <v>144</v>
      </c>
      <c r="J129" t="s">
        <v>103</v>
      </c>
      <c r="K129" t="s">
        <v>117</v>
      </c>
      <c r="L129" t="s">
        <v>116</v>
      </c>
      <c r="M129" t="s">
        <v>157</v>
      </c>
      <c r="N129">
        <v>0</v>
      </c>
      <c r="Q129">
        <v>5419.49</v>
      </c>
      <c r="R129">
        <v>0</v>
      </c>
      <c r="S129">
        <v>0</v>
      </c>
      <c r="T129">
        <v>5419.49</v>
      </c>
      <c r="U129">
        <v>5419.49</v>
      </c>
      <c r="V129">
        <v>2190</v>
      </c>
    </row>
    <row r="130" spans="1:22" x14ac:dyDescent="0.35">
      <c r="A130" s="26">
        <v>167</v>
      </c>
      <c r="B130" t="s">
        <v>22</v>
      </c>
      <c r="C130" t="s">
        <v>136</v>
      </c>
      <c r="D130" t="s">
        <v>100</v>
      </c>
      <c r="E130" t="s">
        <v>153</v>
      </c>
      <c r="F130" t="s">
        <v>21</v>
      </c>
      <c r="G130" t="s">
        <v>103</v>
      </c>
      <c r="H130" t="s">
        <v>103</v>
      </c>
      <c r="I130" t="s">
        <v>103</v>
      </c>
      <c r="J130" t="s">
        <v>103</v>
      </c>
      <c r="K130" t="s">
        <v>117</v>
      </c>
      <c r="L130" t="s">
        <v>116</v>
      </c>
      <c r="M130" t="s">
        <v>157</v>
      </c>
      <c r="N130">
        <v>0</v>
      </c>
      <c r="Q130">
        <v>17392.3</v>
      </c>
      <c r="R130">
        <v>0</v>
      </c>
      <c r="S130">
        <v>0</v>
      </c>
      <c r="T130">
        <v>17392.3</v>
      </c>
      <c r="U130">
        <v>17392.3</v>
      </c>
      <c r="V130">
        <v>6620</v>
      </c>
    </row>
    <row r="131" spans="1:22" x14ac:dyDescent="0.35">
      <c r="A131" s="26">
        <v>168</v>
      </c>
      <c r="B131" t="s">
        <v>22</v>
      </c>
      <c r="C131" t="s">
        <v>136</v>
      </c>
      <c r="D131" t="s">
        <v>100</v>
      </c>
      <c r="E131" t="s">
        <v>153</v>
      </c>
      <c r="F131" t="s">
        <v>21</v>
      </c>
      <c r="G131" t="s">
        <v>103</v>
      </c>
      <c r="H131" t="s">
        <v>103</v>
      </c>
      <c r="I131" t="s">
        <v>105</v>
      </c>
      <c r="J131" t="s">
        <v>103</v>
      </c>
      <c r="K131" t="s">
        <v>117</v>
      </c>
      <c r="L131" t="s">
        <v>116</v>
      </c>
      <c r="M131" t="s">
        <v>157</v>
      </c>
      <c r="N131">
        <v>0</v>
      </c>
      <c r="Q131">
        <v>162.05000000000001</v>
      </c>
      <c r="R131">
        <v>0</v>
      </c>
      <c r="S131">
        <v>0</v>
      </c>
      <c r="T131">
        <v>162.05000000000001</v>
      </c>
      <c r="U131">
        <v>162.05000000000001</v>
      </c>
      <c r="V131">
        <v>56.36</v>
      </c>
    </row>
    <row r="132" spans="1:22" x14ac:dyDescent="0.35">
      <c r="A132" s="26">
        <v>169</v>
      </c>
      <c r="B132" t="s">
        <v>22</v>
      </c>
      <c r="C132" t="s">
        <v>136</v>
      </c>
      <c r="D132" t="s">
        <v>100</v>
      </c>
      <c r="E132" t="s">
        <v>153</v>
      </c>
      <c r="F132" t="s">
        <v>21</v>
      </c>
      <c r="G132" t="s">
        <v>103</v>
      </c>
      <c r="H132" t="s">
        <v>103</v>
      </c>
      <c r="I132" t="s">
        <v>188</v>
      </c>
      <c r="J132" t="s">
        <v>103</v>
      </c>
      <c r="K132" t="s">
        <v>117</v>
      </c>
      <c r="L132" t="s">
        <v>116</v>
      </c>
      <c r="M132" t="s">
        <v>157</v>
      </c>
      <c r="N132">
        <v>0</v>
      </c>
      <c r="Q132">
        <v>-0.71</v>
      </c>
      <c r="R132">
        <v>0</v>
      </c>
      <c r="S132">
        <v>0</v>
      </c>
      <c r="T132">
        <v>-0.71</v>
      </c>
      <c r="U132">
        <v>-0.71</v>
      </c>
      <c r="V132">
        <v>-0.248</v>
      </c>
    </row>
    <row r="133" spans="1:22" x14ac:dyDescent="0.35">
      <c r="A133" s="26">
        <v>173</v>
      </c>
      <c r="B133" t="s">
        <v>22</v>
      </c>
      <c r="C133" t="s">
        <v>136</v>
      </c>
      <c r="D133" t="s">
        <v>100</v>
      </c>
      <c r="E133" t="s">
        <v>153</v>
      </c>
      <c r="F133" t="s">
        <v>21</v>
      </c>
      <c r="G133" t="s">
        <v>103</v>
      </c>
      <c r="H133" t="s">
        <v>103</v>
      </c>
      <c r="I133" t="s">
        <v>103</v>
      </c>
      <c r="J133" t="s">
        <v>116</v>
      </c>
      <c r="K133" t="s">
        <v>125</v>
      </c>
      <c r="L133" t="s">
        <v>105</v>
      </c>
      <c r="M133" t="s">
        <v>178</v>
      </c>
      <c r="N133">
        <v>0</v>
      </c>
      <c r="Q133">
        <v>43817.05</v>
      </c>
      <c r="R133">
        <v>0</v>
      </c>
      <c r="S133">
        <v>0</v>
      </c>
      <c r="T133">
        <v>43817.05</v>
      </c>
      <c r="U133">
        <v>43817.05</v>
      </c>
      <c r="V133">
        <v>10253.4</v>
      </c>
    </row>
    <row r="134" spans="1:22" x14ac:dyDescent="0.35">
      <c r="A134" s="26">
        <v>175</v>
      </c>
      <c r="B134" t="s">
        <v>22</v>
      </c>
      <c r="C134" t="s">
        <v>136</v>
      </c>
      <c r="D134" t="s">
        <v>100</v>
      </c>
      <c r="E134" t="s">
        <v>153</v>
      </c>
      <c r="F134" t="s">
        <v>21</v>
      </c>
      <c r="G134" t="s">
        <v>103</v>
      </c>
      <c r="H134" t="s">
        <v>103</v>
      </c>
      <c r="I134" t="s">
        <v>103</v>
      </c>
      <c r="J134" t="s">
        <v>105</v>
      </c>
      <c r="K134" t="s">
        <v>106</v>
      </c>
      <c r="L134" t="s">
        <v>104</v>
      </c>
      <c r="M134" t="s">
        <v>179</v>
      </c>
      <c r="N134">
        <v>0</v>
      </c>
      <c r="Q134">
        <v>37430.959999999999</v>
      </c>
      <c r="R134">
        <v>0</v>
      </c>
      <c r="S134">
        <v>0</v>
      </c>
      <c r="T134">
        <v>37430.959999999999</v>
      </c>
      <c r="U134">
        <v>37430.959999999999</v>
      </c>
      <c r="V134">
        <v>8431.7999999999993</v>
      </c>
    </row>
    <row r="135" spans="1:22" x14ac:dyDescent="0.35">
      <c r="A135" s="26">
        <v>176</v>
      </c>
      <c r="B135" t="s">
        <v>22</v>
      </c>
      <c r="C135" t="s">
        <v>136</v>
      </c>
      <c r="D135" t="s">
        <v>100</v>
      </c>
      <c r="E135" t="s">
        <v>153</v>
      </c>
      <c r="F135" t="s">
        <v>21</v>
      </c>
      <c r="G135" t="s">
        <v>103</v>
      </c>
      <c r="H135" t="s">
        <v>103</v>
      </c>
      <c r="I135" t="s">
        <v>105</v>
      </c>
      <c r="J135" t="s">
        <v>105</v>
      </c>
      <c r="K135" t="s">
        <v>106</v>
      </c>
      <c r="L135" t="s">
        <v>104</v>
      </c>
      <c r="M135" t="s">
        <v>179</v>
      </c>
      <c r="N135">
        <v>0</v>
      </c>
      <c r="Q135">
        <v>1769.75</v>
      </c>
      <c r="R135">
        <v>0</v>
      </c>
      <c r="S135">
        <v>0</v>
      </c>
      <c r="T135">
        <v>1769.75</v>
      </c>
      <c r="U135">
        <v>1769.75</v>
      </c>
      <c r="V135">
        <v>412.2</v>
      </c>
    </row>
    <row r="136" spans="1:22" x14ac:dyDescent="0.35">
      <c r="A136" s="26">
        <v>179</v>
      </c>
      <c r="B136" t="s">
        <v>22</v>
      </c>
      <c r="C136" t="s">
        <v>136</v>
      </c>
      <c r="D136" t="s">
        <v>100</v>
      </c>
      <c r="E136" t="s">
        <v>153</v>
      </c>
      <c r="F136" t="s">
        <v>21</v>
      </c>
      <c r="G136" t="s">
        <v>103</v>
      </c>
      <c r="H136" t="s">
        <v>103</v>
      </c>
      <c r="I136" t="s">
        <v>144</v>
      </c>
      <c r="J136" t="s">
        <v>103</v>
      </c>
      <c r="K136" t="s">
        <v>121</v>
      </c>
      <c r="L136" t="s">
        <v>127</v>
      </c>
      <c r="M136" t="s">
        <v>158</v>
      </c>
      <c r="N136">
        <v>0</v>
      </c>
      <c r="Q136">
        <v>-32.79</v>
      </c>
      <c r="R136">
        <v>0</v>
      </c>
      <c r="S136">
        <v>0</v>
      </c>
      <c r="T136">
        <v>-32.79</v>
      </c>
      <c r="U136">
        <v>-32.79</v>
      </c>
      <c r="V136">
        <v>-28</v>
      </c>
    </row>
    <row r="137" spans="1:22" x14ac:dyDescent="0.35">
      <c r="A137" s="26">
        <v>180</v>
      </c>
      <c r="B137" t="s">
        <v>22</v>
      </c>
      <c r="C137" t="s">
        <v>136</v>
      </c>
      <c r="D137" t="s">
        <v>100</v>
      </c>
      <c r="E137" t="s">
        <v>153</v>
      </c>
      <c r="F137" t="s">
        <v>21</v>
      </c>
      <c r="G137" t="s">
        <v>103</v>
      </c>
      <c r="H137" t="s">
        <v>103</v>
      </c>
      <c r="I137" t="s">
        <v>103</v>
      </c>
      <c r="J137" t="s">
        <v>103</v>
      </c>
      <c r="K137" t="s">
        <v>121</v>
      </c>
      <c r="L137" t="s">
        <v>127</v>
      </c>
      <c r="M137" t="s">
        <v>158</v>
      </c>
      <c r="N137">
        <v>0</v>
      </c>
      <c r="Q137">
        <v>-46.44</v>
      </c>
      <c r="R137">
        <v>0</v>
      </c>
      <c r="S137">
        <v>0</v>
      </c>
      <c r="T137">
        <v>-46.44</v>
      </c>
      <c r="U137">
        <v>-46.44</v>
      </c>
      <c r="V137">
        <v>-104</v>
      </c>
    </row>
    <row r="138" spans="1:22" x14ac:dyDescent="0.35">
      <c r="A138" s="26">
        <v>181</v>
      </c>
      <c r="B138" t="s">
        <v>22</v>
      </c>
      <c r="C138" t="s">
        <v>136</v>
      </c>
      <c r="D138" t="s">
        <v>100</v>
      </c>
      <c r="E138" t="s">
        <v>153</v>
      </c>
      <c r="F138" t="s">
        <v>21</v>
      </c>
      <c r="G138" t="s">
        <v>103</v>
      </c>
      <c r="H138" t="s">
        <v>103</v>
      </c>
      <c r="I138" t="s">
        <v>104</v>
      </c>
      <c r="J138" t="s">
        <v>103</v>
      </c>
      <c r="K138" t="s">
        <v>121</v>
      </c>
      <c r="L138" t="s">
        <v>127</v>
      </c>
      <c r="M138" t="s">
        <v>158</v>
      </c>
      <c r="N138">
        <v>0</v>
      </c>
      <c r="Q138">
        <v>-9.2799999999999994</v>
      </c>
      <c r="R138">
        <v>0</v>
      </c>
      <c r="S138">
        <v>0</v>
      </c>
      <c r="T138">
        <v>-9.2799999999999994</v>
      </c>
      <c r="U138">
        <v>-9.2799999999999994</v>
      </c>
      <c r="V138">
        <v>-8</v>
      </c>
    </row>
    <row r="139" spans="1:22" x14ac:dyDescent="0.35">
      <c r="A139" s="26">
        <v>182</v>
      </c>
      <c r="B139" t="s">
        <v>22</v>
      </c>
      <c r="C139" t="s">
        <v>136</v>
      </c>
      <c r="D139" t="s">
        <v>100</v>
      </c>
      <c r="E139" t="s">
        <v>153</v>
      </c>
      <c r="F139" t="s">
        <v>21</v>
      </c>
      <c r="G139" t="s">
        <v>103</v>
      </c>
      <c r="H139" t="s">
        <v>103</v>
      </c>
      <c r="I139" t="s">
        <v>103</v>
      </c>
      <c r="J139" t="s">
        <v>116</v>
      </c>
      <c r="K139" t="s">
        <v>114</v>
      </c>
      <c r="L139" t="s">
        <v>103</v>
      </c>
      <c r="M139" t="s">
        <v>180</v>
      </c>
      <c r="N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 s="26">
        <v>183</v>
      </c>
      <c r="B140" t="s">
        <v>22</v>
      </c>
      <c r="C140" t="s">
        <v>136</v>
      </c>
      <c r="D140" t="s">
        <v>100</v>
      </c>
      <c r="E140" t="s">
        <v>153</v>
      </c>
      <c r="F140" t="s">
        <v>21</v>
      </c>
      <c r="G140" t="s">
        <v>103</v>
      </c>
      <c r="H140" t="s">
        <v>103</v>
      </c>
      <c r="I140" t="s">
        <v>144</v>
      </c>
      <c r="J140" t="s">
        <v>105</v>
      </c>
      <c r="K140" t="s">
        <v>117</v>
      </c>
      <c r="L140" t="s">
        <v>116</v>
      </c>
      <c r="M140" t="s">
        <v>159</v>
      </c>
      <c r="N140">
        <v>0</v>
      </c>
      <c r="Q140">
        <v>3042.61</v>
      </c>
      <c r="R140">
        <v>0</v>
      </c>
      <c r="S140">
        <v>0</v>
      </c>
      <c r="T140">
        <v>3042.61</v>
      </c>
      <c r="U140">
        <v>3042.61</v>
      </c>
      <c r="V140">
        <v>1447.2</v>
      </c>
    </row>
    <row r="141" spans="1:22" x14ac:dyDescent="0.35">
      <c r="A141" s="26">
        <v>184</v>
      </c>
      <c r="B141" t="s">
        <v>22</v>
      </c>
      <c r="C141" t="s">
        <v>136</v>
      </c>
      <c r="D141" t="s">
        <v>100</v>
      </c>
      <c r="E141" t="s">
        <v>153</v>
      </c>
      <c r="F141" t="s">
        <v>21</v>
      </c>
      <c r="G141" t="s">
        <v>103</v>
      </c>
      <c r="H141" t="s">
        <v>103</v>
      </c>
      <c r="I141" t="s">
        <v>103</v>
      </c>
      <c r="J141" t="s">
        <v>105</v>
      </c>
      <c r="K141" t="s">
        <v>117</v>
      </c>
      <c r="L141" t="s">
        <v>116</v>
      </c>
      <c r="M141" t="s">
        <v>159</v>
      </c>
      <c r="N141">
        <v>0</v>
      </c>
      <c r="Q141">
        <v>52152.83</v>
      </c>
      <c r="R141">
        <v>0</v>
      </c>
      <c r="S141">
        <v>0</v>
      </c>
      <c r="T141">
        <v>52152.83</v>
      </c>
      <c r="U141">
        <v>52152.83</v>
      </c>
      <c r="V141">
        <v>24044.875</v>
      </c>
    </row>
    <row r="142" spans="1:22" x14ac:dyDescent="0.35">
      <c r="A142" s="26">
        <v>185</v>
      </c>
      <c r="B142" t="s">
        <v>22</v>
      </c>
      <c r="C142" t="s">
        <v>136</v>
      </c>
      <c r="D142" t="s">
        <v>100</v>
      </c>
      <c r="E142" t="s">
        <v>153</v>
      </c>
      <c r="F142" t="s">
        <v>21</v>
      </c>
      <c r="G142" t="s">
        <v>103</v>
      </c>
      <c r="H142" t="s">
        <v>103</v>
      </c>
      <c r="I142" t="s">
        <v>105</v>
      </c>
      <c r="J142" t="s">
        <v>105</v>
      </c>
      <c r="K142" t="s">
        <v>117</v>
      </c>
      <c r="L142" t="s">
        <v>116</v>
      </c>
      <c r="M142" t="s">
        <v>159</v>
      </c>
      <c r="N142">
        <v>0</v>
      </c>
      <c r="Q142">
        <v>8741.43</v>
      </c>
      <c r="R142">
        <v>0</v>
      </c>
      <c r="S142">
        <v>0</v>
      </c>
      <c r="T142">
        <v>8741.43</v>
      </c>
      <c r="U142">
        <v>8741.43</v>
      </c>
      <c r="V142">
        <v>3956.72</v>
      </c>
    </row>
    <row r="143" spans="1:22" x14ac:dyDescent="0.35">
      <c r="A143" s="26">
        <v>186</v>
      </c>
      <c r="B143" t="s">
        <v>22</v>
      </c>
      <c r="C143" t="s">
        <v>136</v>
      </c>
      <c r="D143" t="s">
        <v>100</v>
      </c>
      <c r="E143" t="s">
        <v>153</v>
      </c>
      <c r="F143" t="s">
        <v>21</v>
      </c>
      <c r="G143" t="s">
        <v>103</v>
      </c>
      <c r="H143" t="s">
        <v>103</v>
      </c>
      <c r="I143" t="s">
        <v>104</v>
      </c>
      <c r="J143" t="s">
        <v>105</v>
      </c>
      <c r="K143" t="s">
        <v>117</v>
      </c>
      <c r="L143" t="s">
        <v>116</v>
      </c>
      <c r="M143" t="s">
        <v>159</v>
      </c>
      <c r="N143">
        <v>0</v>
      </c>
      <c r="Q143">
        <v>8897.32</v>
      </c>
      <c r="R143">
        <v>0</v>
      </c>
      <c r="S143">
        <v>0</v>
      </c>
      <c r="T143">
        <v>8897.32</v>
      </c>
      <c r="U143">
        <v>8897.32</v>
      </c>
      <c r="V143">
        <v>4471.2420000000002</v>
      </c>
    </row>
    <row r="144" spans="1:22" x14ac:dyDescent="0.35">
      <c r="A144" s="26">
        <v>187</v>
      </c>
      <c r="B144" t="s">
        <v>22</v>
      </c>
      <c r="C144" t="s">
        <v>136</v>
      </c>
      <c r="D144" t="s">
        <v>100</v>
      </c>
      <c r="E144" t="s">
        <v>153</v>
      </c>
      <c r="F144" t="s">
        <v>21</v>
      </c>
      <c r="G144" t="s">
        <v>103</v>
      </c>
      <c r="H144" t="s">
        <v>103</v>
      </c>
      <c r="I144" t="s">
        <v>127</v>
      </c>
      <c r="J144" t="s">
        <v>105</v>
      </c>
      <c r="K144" t="s">
        <v>117</v>
      </c>
      <c r="L144" t="s">
        <v>116</v>
      </c>
      <c r="M144" t="s">
        <v>159</v>
      </c>
      <c r="N144">
        <v>0</v>
      </c>
      <c r="Q144">
        <v>22.76</v>
      </c>
      <c r="R144">
        <v>0</v>
      </c>
      <c r="S144">
        <v>0</v>
      </c>
      <c r="T144">
        <v>22.76</v>
      </c>
      <c r="U144">
        <v>22.76</v>
      </c>
      <c r="V144">
        <v>7.2</v>
      </c>
    </row>
    <row r="145" spans="1:22" x14ac:dyDescent="0.35">
      <c r="A145" s="26">
        <v>188</v>
      </c>
      <c r="B145" t="s">
        <v>22</v>
      </c>
      <c r="C145" t="s">
        <v>136</v>
      </c>
      <c r="D145" t="s">
        <v>100</v>
      </c>
      <c r="E145" t="s">
        <v>153</v>
      </c>
      <c r="F145" t="s">
        <v>21</v>
      </c>
      <c r="G145" t="s">
        <v>103</v>
      </c>
      <c r="H145" t="s">
        <v>103</v>
      </c>
      <c r="I145" t="s">
        <v>188</v>
      </c>
      <c r="J145" t="s">
        <v>105</v>
      </c>
      <c r="K145" t="s">
        <v>117</v>
      </c>
      <c r="L145" t="s">
        <v>116</v>
      </c>
      <c r="M145" t="s">
        <v>159</v>
      </c>
      <c r="N145">
        <v>0</v>
      </c>
      <c r="Q145">
        <v>5283.84</v>
      </c>
      <c r="R145">
        <v>0</v>
      </c>
      <c r="S145">
        <v>0</v>
      </c>
      <c r="T145">
        <v>5283.84</v>
      </c>
      <c r="U145">
        <v>5283.84</v>
      </c>
      <c r="V145">
        <v>2469.1860000000001</v>
      </c>
    </row>
    <row r="146" spans="1:22" x14ac:dyDescent="0.35">
      <c r="A146" s="26">
        <v>195</v>
      </c>
      <c r="B146" t="s">
        <v>22</v>
      </c>
      <c r="C146" t="s">
        <v>136</v>
      </c>
      <c r="D146" t="s">
        <v>100</v>
      </c>
      <c r="E146" t="s">
        <v>153</v>
      </c>
      <c r="F146" t="s">
        <v>21</v>
      </c>
      <c r="G146" t="s">
        <v>103</v>
      </c>
      <c r="H146" t="s">
        <v>103</v>
      </c>
      <c r="I146" t="s">
        <v>144</v>
      </c>
      <c r="J146" t="s">
        <v>103</v>
      </c>
      <c r="K146" t="s">
        <v>125</v>
      </c>
      <c r="L146" t="s">
        <v>105</v>
      </c>
      <c r="M146" t="s">
        <v>145</v>
      </c>
      <c r="N146">
        <v>0</v>
      </c>
      <c r="Q146">
        <v>7026.12</v>
      </c>
      <c r="R146">
        <v>0</v>
      </c>
      <c r="S146">
        <v>0</v>
      </c>
      <c r="T146">
        <v>7026.12</v>
      </c>
      <c r="U146">
        <v>7026.12</v>
      </c>
      <c r="V146">
        <v>2191.578</v>
      </c>
    </row>
    <row r="147" spans="1:22" x14ac:dyDescent="0.35">
      <c r="A147" s="26">
        <v>196</v>
      </c>
      <c r="B147" t="s">
        <v>22</v>
      </c>
      <c r="C147" t="s">
        <v>136</v>
      </c>
      <c r="D147" t="s">
        <v>100</v>
      </c>
      <c r="E147" t="s">
        <v>153</v>
      </c>
      <c r="F147" t="s">
        <v>21</v>
      </c>
      <c r="G147" t="s">
        <v>103</v>
      </c>
      <c r="H147" t="s">
        <v>103</v>
      </c>
      <c r="I147" t="s">
        <v>103</v>
      </c>
      <c r="J147" t="s">
        <v>103</v>
      </c>
      <c r="K147" t="s">
        <v>125</v>
      </c>
      <c r="L147" t="s">
        <v>105</v>
      </c>
      <c r="M147" t="s">
        <v>145</v>
      </c>
      <c r="N147">
        <v>0</v>
      </c>
      <c r="Q147">
        <v>16601.54</v>
      </c>
      <c r="R147">
        <v>0</v>
      </c>
      <c r="S147">
        <v>0</v>
      </c>
      <c r="T147">
        <v>16601.54</v>
      </c>
      <c r="U147">
        <v>16601.54</v>
      </c>
      <c r="V147">
        <v>5113.68</v>
      </c>
    </row>
    <row r="148" spans="1:22" x14ac:dyDescent="0.35">
      <c r="A148" s="26">
        <v>197</v>
      </c>
      <c r="B148" t="s">
        <v>22</v>
      </c>
      <c r="C148" t="s">
        <v>136</v>
      </c>
      <c r="D148" t="s">
        <v>100</v>
      </c>
      <c r="E148" t="s">
        <v>153</v>
      </c>
      <c r="F148" t="s">
        <v>21</v>
      </c>
      <c r="G148" t="s">
        <v>103</v>
      </c>
      <c r="H148" t="s">
        <v>103</v>
      </c>
      <c r="I148" t="s">
        <v>105</v>
      </c>
      <c r="J148" t="s">
        <v>103</v>
      </c>
      <c r="K148" t="s">
        <v>125</v>
      </c>
      <c r="L148" t="s">
        <v>105</v>
      </c>
      <c r="M148" t="s">
        <v>145</v>
      </c>
      <c r="N148">
        <v>0</v>
      </c>
      <c r="Q148">
        <v>1327.27</v>
      </c>
      <c r="R148">
        <v>0</v>
      </c>
      <c r="S148">
        <v>0</v>
      </c>
      <c r="T148">
        <v>1327.27</v>
      </c>
      <c r="U148">
        <v>1327.27</v>
      </c>
      <c r="V148">
        <v>397.44</v>
      </c>
    </row>
    <row r="149" spans="1:22" x14ac:dyDescent="0.35">
      <c r="A149" s="26">
        <v>198</v>
      </c>
      <c r="B149" t="s">
        <v>22</v>
      </c>
      <c r="C149" t="s">
        <v>136</v>
      </c>
      <c r="D149" t="s">
        <v>100</v>
      </c>
      <c r="E149" t="s">
        <v>153</v>
      </c>
      <c r="F149" t="s">
        <v>21</v>
      </c>
      <c r="G149" t="s">
        <v>103</v>
      </c>
      <c r="H149" t="s">
        <v>103</v>
      </c>
      <c r="I149" t="s">
        <v>104</v>
      </c>
      <c r="J149" t="s">
        <v>103</v>
      </c>
      <c r="K149" t="s">
        <v>125</v>
      </c>
      <c r="L149" t="s">
        <v>105</v>
      </c>
      <c r="M149" t="s">
        <v>145</v>
      </c>
      <c r="N149">
        <v>0</v>
      </c>
      <c r="Q149">
        <v>3624.72</v>
      </c>
      <c r="R149">
        <v>0</v>
      </c>
      <c r="S149">
        <v>0</v>
      </c>
      <c r="T149">
        <v>3624.72</v>
      </c>
      <c r="U149">
        <v>3624.72</v>
      </c>
      <c r="V149">
        <v>1120.422</v>
      </c>
    </row>
    <row r="150" spans="1:22" x14ac:dyDescent="0.35">
      <c r="A150" s="26">
        <v>199</v>
      </c>
      <c r="B150" t="s">
        <v>22</v>
      </c>
      <c r="C150" t="s">
        <v>136</v>
      </c>
      <c r="D150" t="s">
        <v>100</v>
      </c>
      <c r="E150" t="s">
        <v>153</v>
      </c>
      <c r="F150" t="s">
        <v>21</v>
      </c>
      <c r="G150" t="s">
        <v>103</v>
      </c>
      <c r="H150" t="s">
        <v>103</v>
      </c>
      <c r="I150" t="s">
        <v>127</v>
      </c>
      <c r="J150" t="s">
        <v>103</v>
      </c>
      <c r="K150" t="s">
        <v>125</v>
      </c>
      <c r="L150" t="s">
        <v>105</v>
      </c>
      <c r="M150" t="s">
        <v>145</v>
      </c>
      <c r="N150">
        <v>0</v>
      </c>
      <c r="Q150">
        <v>100.61</v>
      </c>
      <c r="R150">
        <v>0</v>
      </c>
      <c r="S150">
        <v>0</v>
      </c>
      <c r="T150">
        <v>100.61</v>
      </c>
      <c r="U150">
        <v>100.61</v>
      </c>
      <c r="V150">
        <v>30.498000000000001</v>
      </c>
    </row>
    <row r="151" spans="1:22" x14ac:dyDescent="0.35">
      <c r="A151" s="26">
        <v>200</v>
      </c>
      <c r="B151" t="s">
        <v>22</v>
      </c>
      <c r="C151" t="s">
        <v>136</v>
      </c>
      <c r="D151" t="s">
        <v>100</v>
      </c>
      <c r="E151" t="s">
        <v>153</v>
      </c>
      <c r="F151" t="s">
        <v>21</v>
      </c>
      <c r="G151" t="s">
        <v>103</v>
      </c>
      <c r="H151" t="s">
        <v>103</v>
      </c>
      <c r="I151" t="s">
        <v>188</v>
      </c>
      <c r="J151" t="s">
        <v>103</v>
      </c>
      <c r="K151" t="s">
        <v>125</v>
      </c>
      <c r="L151" t="s">
        <v>105</v>
      </c>
      <c r="M151" t="s">
        <v>145</v>
      </c>
      <c r="N151">
        <v>0</v>
      </c>
      <c r="Q151">
        <v>547.53</v>
      </c>
      <c r="R151">
        <v>0</v>
      </c>
      <c r="S151">
        <v>0</v>
      </c>
      <c r="T151">
        <v>547.53</v>
      </c>
      <c r="U151">
        <v>547.53</v>
      </c>
      <c r="V151">
        <v>174.43199999999999</v>
      </c>
    </row>
    <row r="152" spans="1:22" x14ac:dyDescent="0.35">
      <c r="A152" s="26">
        <v>205</v>
      </c>
      <c r="B152" t="s">
        <v>22</v>
      </c>
      <c r="C152" t="s">
        <v>136</v>
      </c>
      <c r="D152" t="s">
        <v>100</v>
      </c>
      <c r="E152" t="s">
        <v>153</v>
      </c>
      <c r="F152" t="s">
        <v>21</v>
      </c>
      <c r="G152" t="s">
        <v>103</v>
      </c>
      <c r="H152" t="s">
        <v>103</v>
      </c>
      <c r="I152" t="s">
        <v>103</v>
      </c>
      <c r="J152" t="s">
        <v>116</v>
      </c>
      <c r="K152" t="s">
        <v>106</v>
      </c>
      <c r="L152" t="s">
        <v>104</v>
      </c>
      <c r="M152" t="s">
        <v>181</v>
      </c>
      <c r="N152">
        <v>0</v>
      </c>
      <c r="Q152">
        <v>25092.35</v>
      </c>
      <c r="R152">
        <v>0</v>
      </c>
      <c r="S152">
        <v>0</v>
      </c>
      <c r="T152">
        <v>25092.35</v>
      </c>
      <c r="U152">
        <v>25092.35</v>
      </c>
      <c r="V152">
        <v>6224.1</v>
      </c>
    </row>
    <row r="153" spans="1:22" x14ac:dyDescent="0.35">
      <c r="A153" s="26">
        <v>207</v>
      </c>
      <c r="B153" t="s">
        <v>22</v>
      </c>
      <c r="C153" t="s">
        <v>136</v>
      </c>
      <c r="D153" t="s">
        <v>100</v>
      </c>
      <c r="E153" t="s">
        <v>153</v>
      </c>
      <c r="F153" t="s">
        <v>21</v>
      </c>
      <c r="G153" t="s">
        <v>103</v>
      </c>
      <c r="H153" t="s">
        <v>103</v>
      </c>
      <c r="I153" t="s">
        <v>144</v>
      </c>
      <c r="J153" t="s">
        <v>105</v>
      </c>
      <c r="K153" t="s">
        <v>121</v>
      </c>
      <c r="L153" t="s">
        <v>127</v>
      </c>
      <c r="M153" t="s">
        <v>146</v>
      </c>
      <c r="N153">
        <v>0</v>
      </c>
      <c r="Q153">
        <v>5848.89</v>
      </c>
      <c r="R153">
        <v>0</v>
      </c>
      <c r="S153">
        <v>0</v>
      </c>
      <c r="T153">
        <v>5848.89</v>
      </c>
      <c r="U153">
        <v>5848.89</v>
      </c>
      <c r="V153">
        <v>1041.6310000000001</v>
      </c>
    </row>
    <row r="154" spans="1:22" x14ac:dyDescent="0.35">
      <c r="A154" s="26">
        <v>208</v>
      </c>
      <c r="B154" t="s">
        <v>22</v>
      </c>
      <c r="C154" t="s">
        <v>136</v>
      </c>
      <c r="D154" t="s">
        <v>100</v>
      </c>
      <c r="E154" t="s">
        <v>153</v>
      </c>
      <c r="F154" t="s">
        <v>21</v>
      </c>
      <c r="G154" t="s">
        <v>103</v>
      </c>
      <c r="H154" t="s">
        <v>103</v>
      </c>
      <c r="I154" t="s">
        <v>103</v>
      </c>
      <c r="J154" t="s">
        <v>105</v>
      </c>
      <c r="K154" t="s">
        <v>121</v>
      </c>
      <c r="L154" t="s">
        <v>127</v>
      </c>
      <c r="M154" t="s">
        <v>146</v>
      </c>
      <c r="N154">
        <v>0</v>
      </c>
      <c r="Q154">
        <v>53573.02</v>
      </c>
      <c r="R154">
        <v>0</v>
      </c>
      <c r="S154">
        <v>0</v>
      </c>
      <c r="T154">
        <v>53573.02</v>
      </c>
      <c r="U154">
        <v>53573.02</v>
      </c>
      <c r="V154">
        <v>11667.078</v>
      </c>
    </row>
    <row r="155" spans="1:22" x14ac:dyDescent="0.35">
      <c r="A155" s="26">
        <v>209</v>
      </c>
      <c r="B155" t="s">
        <v>22</v>
      </c>
      <c r="C155" t="s">
        <v>136</v>
      </c>
      <c r="D155" t="s">
        <v>100</v>
      </c>
      <c r="E155" t="s">
        <v>153</v>
      </c>
      <c r="F155" t="s">
        <v>21</v>
      </c>
      <c r="G155" t="s">
        <v>103</v>
      </c>
      <c r="H155" t="s">
        <v>103</v>
      </c>
      <c r="I155" t="s">
        <v>105</v>
      </c>
      <c r="J155" t="s">
        <v>105</v>
      </c>
      <c r="K155" t="s">
        <v>121</v>
      </c>
      <c r="L155" t="s">
        <v>127</v>
      </c>
      <c r="M155" t="s">
        <v>146</v>
      </c>
      <c r="N155">
        <v>0</v>
      </c>
      <c r="Q155">
        <v>2594.41</v>
      </c>
      <c r="R155">
        <v>0</v>
      </c>
      <c r="S155">
        <v>0</v>
      </c>
      <c r="T155">
        <v>2594.41</v>
      </c>
      <c r="U155">
        <v>2594.41</v>
      </c>
      <c r="V155">
        <v>455.44799999999998</v>
      </c>
    </row>
    <row r="156" spans="1:22" x14ac:dyDescent="0.35">
      <c r="A156" s="26">
        <v>210</v>
      </c>
      <c r="B156" t="s">
        <v>22</v>
      </c>
      <c r="C156" t="s">
        <v>136</v>
      </c>
      <c r="D156" t="s">
        <v>100</v>
      </c>
      <c r="E156" t="s">
        <v>153</v>
      </c>
      <c r="F156" t="s">
        <v>21</v>
      </c>
      <c r="G156" t="s">
        <v>103</v>
      </c>
      <c r="H156" t="s">
        <v>103</v>
      </c>
      <c r="I156" t="s">
        <v>104</v>
      </c>
      <c r="J156" t="s">
        <v>105</v>
      </c>
      <c r="K156" t="s">
        <v>121</v>
      </c>
      <c r="L156" t="s">
        <v>127</v>
      </c>
      <c r="M156" t="s">
        <v>146</v>
      </c>
      <c r="N156">
        <v>0</v>
      </c>
      <c r="Q156">
        <v>1264.74</v>
      </c>
      <c r="R156">
        <v>0</v>
      </c>
      <c r="S156">
        <v>0</v>
      </c>
      <c r="T156">
        <v>1264.74</v>
      </c>
      <c r="U156">
        <v>1264.74</v>
      </c>
      <c r="V156">
        <v>220</v>
      </c>
    </row>
    <row r="157" spans="1:22" x14ac:dyDescent="0.35">
      <c r="A157" s="26">
        <v>211</v>
      </c>
      <c r="B157" t="s">
        <v>22</v>
      </c>
      <c r="C157" t="s">
        <v>136</v>
      </c>
      <c r="D157" t="s">
        <v>100</v>
      </c>
      <c r="E157" t="s">
        <v>153</v>
      </c>
      <c r="F157" t="s">
        <v>21</v>
      </c>
      <c r="G157" t="s">
        <v>103</v>
      </c>
      <c r="H157" t="s">
        <v>103</v>
      </c>
      <c r="I157" t="s">
        <v>127</v>
      </c>
      <c r="J157" t="s">
        <v>105</v>
      </c>
      <c r="K157" t="s">
        <v>121</v>
      </c>
      <c r="L157" t="s">
        <v>127</v>
      </c>
      <c r="M157" t="s">
        <v>146</v>
      </c>
      <c r="N157">
        <v>0</v>
      </c>
      <c r="Q157">
        <v>139.80000000000001</v>
      </c>
      <c r="R157">
        <v>0</v>
      </c>
      <c r="S157">
        <v>0</v>
      </c>
      <c r="T157">
        <v>139.80000000000001</v>
      </c>
      <c r="U157">
        <v>139.80000000000001</v>
      </c>
      <c r="V157">
        <v>24</v>
      </c>
    </row>
    <row r="158" spans="1:22" x14ac:dyDescent="0.35">
      <c r="A158" s="26">
        <v>212</v>
      </c>
      <c r="B158" t="s">
        <v>22</v>
      </c>
      <c r="C158" t="s">
        <v>136</v>
      </c>
      <c r="D158" t="s">
        <v>100</v>
      </c>
      <c r="E158" t="s">
        <v>153</v>
      </c>
      <c r="F158" t="s">
        <v>21</v>
      </c>
      <c r="G158" t="s">
        <v>103</v>
      </c>
      <c r="H158" t="s">
        <v>103</v>
      </c>
      <c r="I158" t="s">
        <v>188</v>
      </c>
      <c r="J158" t="s">
        <v>105</v>
      </c>
      <c r="K158" t="s">
        <v>121</v>
      </c>
      <c r="L158" t="s">
        <v>127</v>
      </c>
      <c r="M158" t="s">
        <v>146</v>
      </c>
      <c r="N158">
        <v>0</v>
      </c>
      <c r="Q158">
        <v>858.07</v>
      </c>
      <c r="R158">
        <v>0</v>
      </c>
      <c r="S158">
        <v>0</v>
      </c>
      <c r="T158">
        <v>858.07</v>
      </c>
      <c r="U158">
        <v>858.07</v>
      </c>
      <c r="V158">
        <v>157.92500000000001</v>
      </c>
    </row>
    <row r="159" spans="1:22" x14ac:dyDescent="0.35">
      <c r="A159" s="26">
        <v>226</v>
      </c>
      <c r="B159" t="s">
        <v>22</v>
      </c>
      <c r="C159" t="s">
        <v>136</v>
      </c>
      <c r="D159" t="s">
        <v>100</v>
      </c>
      <c r="E159" t="s">
        <v>153</v>
      </c>
      <c r="F159" t="s">
        <v>21</v>
      </c>
      <c r="G159" t="s">
        <v>103</v>
      </c>
      <c r="H159" t="s">
        <v>103</v>
      </c>
      <c r="I159" t="s">
        <v>144</v>
      </c>
      <c r="J159" t="s">
        <v>105</v>
      </c>
      <c r="K159" t="s">
        <v>125</v>
      </c>
      <c r="L159" t="s">
        <v>105</v>
      </c>
      <c r="M159" t="s">
        <v>160</v>
      </c>
      <c r="N159">
        <v>0</v>
      </c>
      <c r="Q159">
        <v>18327.689999999999</v>
      </c>
      <c r="R159">
        <v>0</v>
      </c>
      <c r="S159">
        <v>0</v>
      </c>
      <c r="T159">
        <v>18327.689999999999</v>
      </c>
      <c r="U159">
        <v>18327.689999999999</v>
      </c>
      <c r="V159">
        <v>6980.5320000000002</v>
      </c>
    </row>
    <row r="160" spans="1:22" x14ac:dyDescent="0.35">
      <c r="A160" s="26">
        <v>227</v>
      </c>
      <c r="B160" t="s">
        <v>22</v>
      </c>
      <c r="C160" t="s">
        <v>136</v>
      </c>
      <c r="D160" t="s">
        <v>100</v>
      </c>
      <c r="E160" t="s">
        <v>153</v>
      </c>
      <c r="F160" t="s">
        <v>21</v>
      </c>
      <c r="G160" t="s">
        <v>103</v>
      </c>
      <c r="H160" t="s">
        <v>103</v>
      </c>
      <c r="I160" t="s">
        <v>103</v>
      </c>
      <c r="J160" t="s">
        <v>105</v>
      </c>
      <c r="K160" t="s">
        <v>125</v>
      </c>
      <c r="L160" t="s">
        <v>105</v>
      </c>
      <c r="M160" t="s">
        <v>160</v>
      </c>
      <c r="N160">
        <v>0</v>
      </c>
      <c r="Q160">
        <v>118800.36</v>
      </c>
      <c r="R160">
        <v>0</v>
      </c>
      <c r="S160">
        <v>0</v>
      </c>
      <c r="T160">
        <v>118800.36</v>
      </c>
      <c r="U160">
        <v>118800.36</v>
      </c>
      <c r="V160">
        <v>47252.004999999997</v>
      </c>
    </row>
    <row r="161" spans="1:22" x14ac:dyDescent="0.35">
      <c r="A161" s="26">
        <v>228</v>
      </c>
      <c r="B161" t="s">
        <v>22</v>
      </c>
      <c r="C161" t="s">
        <v>136</v>
      </c>
      <c r="D161" t="s">
        <v>100</v>
      </c>
      <c r="E161" t="s">
        <v>153</v>
      </c>
      <c r="F161" t="s">
        <v>21</v>
      </c>
      <c r="G161" t="s">
        <v>103</v>
      </c>
      <c r="H161" t="s">
        <v>103</v>
      </c>
      <c r="I161" t="s">
        <v>105</v>
      </c>
      <c r="J161" t="s">
        <v>105</v>
      </c>
      <c r="K161" t="s">
        <v>125</v>
      </c>
      <c r="L161" t="s">
        <v>105</v>
      </c>
      <c r="M161" t="s">
        <v>160</v>
      </c>
      <c r="N161">
        <v>0</v>
      </c>
      <c r="Q161">
        <v>8793.5400000000009</v>
      </c>
      <c r="R161">
        <v>0</v>
      </c>
      <c r="S161">
        <v>0</v>
      </c>
      <c r="T161">
        <v>8793.5400000000009</v>
      </c>
      <c r="U161">
        <v>8793.5400000000009</v>
      </c>
      <c r="V161">
        <v>3409.29</v>
      </c>
    </row>
    <row r="162" spans="1:22" x14ac:dyDescent="0.35">
      <c r="A162" s="26">
        <v>229</v>
      </c>
      <c r="B162" t="s">
        <v>22</v>
      </c>
      <c r="C162" t="s">
        <v>136</v>
      </c>
      <c r="D162" t="s">
        <v>100</v>
      </c>
      <c r="E162" t="s">
        <v>153</v>
      </c>
      <c r="F162" t="s">
        <v>21</v>
      </c>
      <c r="G162" t="s">
        <v>103</v>
      </c>
      <c r="H162" t="s">
        <v>103</v>
      </c>
      <c r="I162" t="s">
        <v>104</v>
      </c>
      <c r="J162" t="s">
        <v>105</v>
      </c>
      <c r="K162" t="s">
        <v>125</v>
      </c>
      <c r="L162" t="s">
        <v>105</v>
      </c>
      <c r="M162" t="s">
        <v>160</v>
      </c>
      <c r="N162">
        <v>0</v>
      </c>
      <c r="Q162">
        <v>22499.919999999998</v>
      </c>
      <c r="R162">
        <v>0</v>
      </c>
      <c r="S162">
        <v>0</v>
      </c>
      <c r="T162">
        <v>22499.919999999998</v>
      </c>
      <c r="U162">
        <v>22499.919999999998</v>
      </c>
      <c r="V162">
        <v>9118.1119999999992</v>
      </c>
    </row>
    <row r="163" spans="1:22" x14ac:dyDescent="0.35">
      <c r="A163" s="26">
        <v>230</v>
      </c>
      <c r="B163" t="s">
        <v>22</v>
      </c>
      <c r="C163" t="s">
        <v>136</v>
      </c>
      <c r="D163" t="s">
        <v>100</v>
      </c>
      <c r="E163" t="s">
        <v>153</v>
      </c>
      <c r="F163" t="s">
        <v>21</v>
      </c>
      <c r="G163" t="s">
        <v>103</v>
      </c>
      <c r="H163" t="s">
        <v>103</v>
      </c>
      <c r="I163" t="s">
        <v>127</v>
      </c>
      <c r="J163" t="s">
        <v>105</v>
      </c>
      <c r="K163" t="s">
        <v>125</v>
      </c>
      <c r="L163" t="s">
        <v>105</v>
      </c>
      <c r="M163" t="s">
        <v>160</v>
      </c>
      <c r="N163">
        <v>0</v>
      </c>
      <c r="Q163">
        <v>1718.88</v>
      </c>
      <c r="R163">
        <v>0</v>
      </c>
      <c r="S163">
        <v>0</v>
      </c>
      <c r="T163">
        <v>1718.88</v>
      </c>
      <c r="U163">
        <v>1718.88</v>
      </c>
      <c r="V163">
        <v>667.80499999999995</v>
      </c>
    </row>
    <row r="164" spans="1:22" x14ac:dyDescent="0.35">
      <c r="A164" s="26">
        <v>231</v>
      </c>
      <c r="B164" t="s">
        <v>22</v>
      </c>
      <c r="C164" t="s">
        <v>136</v>
      </c>
      <c r="D164" t="s">
        <v>100</v>
      </c>
      <c r="E164" t="s">
        <v>153</v>
      </c>
      <c r="F164" t="s">
        <v>21</v>
      </c>
      <c r="G164" t="s">
        <v>103</v>
      </c>
      <c r="H164" t="s">
        <v>103</v>
      </c>
      <c r="I164" t="s">
        <v>188</v>
      </c>
      <c r="J164" t="s">
        <v>105</v>
      </c>
      <c r="K164" t="s">
        <v>125</v>
      </c>
      <c r="L164" t="s">
        <v>105</v>
      </c>
      <c r="M164" t="s">
        <v>160</v>
      </c>
      <c r="N164">
        <v>0</v>
      </c>
      <c r="Q164">
        <v>2832.73</v>
      </c>
      <c r="R164">
        <v>0</v>
      </c>
      <c r="S164">
        <v>0</v>
      </c>
      <c r="T164">
        <v>2832.73</v>
      </c>
      <c r="U164">
        <v>2832.73</v>
      </c>
      <c r="V164">
        <v>1069.2159999999999</v>
      </c>
    </row>
    <row r="165" spans="1:22" x14ac:dyDescent="0.35">
      <c r="A165" s="26">
        <v>242</v>
      </c>
      <c r="B165" t="s">
        <v>22</v>
      </c>
      <c r="C165" t="s">
        <v>136</v>
      </c>
      <c r="D165" t="s">
        <v>100</v>
      </c>
      <c r="E165" t="s">
        <v>153</v>
      </c>
      <c r="F165" t="s">
        <v>21</v>
      </c>
      <c r="G165" t="s">
        <v>103</v>
      </c>
      <c r="H165" t="s">
        <v>103</v>
      </c>
      <c r="I165" t="s">
        <v>144</v>
      </c>
      <c r="J165" t="s">
        <v>116</v>
      </c>
      <c r="K165" t="s">
        <v>114</v>
      </c>
      <c r="L165" t="s">
        <v>116</v>
      </c>
      <c r="M165" t="s">
        <v>161</v>
      </c>
      <c r="N165">
        <v>0</v>
      </c>
      <c r="Q165">
        <v>37801.919999999998</v>
      </c>
      <c r="R165">
        <v>0</v>
      </c>
      <c r="S165">
        <v>0</v>
      </c>
      <c r="T165">
        <v>37801.919999999998</v>
      </c>
      <c r="U165">
        <v>37801.919999999998</v>
      </c>
      <c r="V165">
        <v>5556.6149999999998</v>
      </c>
    </row>
    <row r="166" spans="1:22" x14ac:dyDescent="0.35">
      <c r="A166" s="26">
        <v>243</v>
      </c>
      <c r="B166" t="s">
        <v>22</v>
      </c>
      <c r="C166" t="s">
        <v>136</v>
      </c>
      <c r="D166" t="s">
        <v>100</v>
      </c>
      <c r="E166" t="s">
        <v>153</v>
      </c>
      <c r="F166" t="s">
        <v>21</v>
      </c>
      <c r="G166" t="s">
        <v>103</v>
      </c>
      <c r="H166" t="s">
        <v>103</v>
      </c>
      <c r="I166" t="s">
        <v>103</v>
      </c>
      <c r="J166" t="s">
        <v>116</v>
      </c>
      <c r="K166" t="s">
        <v>114</v>
      </c>
      <c r="L166" t="s">
        <v>116</v>
      </c>
      <c r="M166" t="s">
        <v>161</v>
      </c>
      <c r="N166">
        <v>0</v>
      </c>
      <c r="Q166">
        <v>363415.53</v>
      </c>
      <c r="R166">
        <v>0</v>
      </c>
      <c r="S166">
        <v>0</v>
      </c>
      <c r="T166">
        <v>363415.53</v>
      </c>
      <c r="U166">
        <v>363415.53</v>
      </c>
      <c r="V166">
        <v>56501.826000000001</v>
      </c>
    </row>
    <row r="167" spans="1:22" x14ac:dyDescent="0.35">
      <c r="A167" s="26">
        <v>244</v>
      </c>
      <c r="B167" t="s">
        <v>22</v>
      </c>
      <c r="C167" t="s">
        <v>136</v>
      </c>
      <c r="D167" t="s">
        <v>100</v>
      </c>
      <c r="E167" t="s">
        <v>153</v>
      </c>
      <c r="F167" t="s">
        <v>21</v>
      </c>
      <c r="G167" t="s">
        <v>103</v>
      </c>
      <c r="H167" t="s">
        <v>103</v>
      </c>
      <c r="I167" t="s">
        <v>105</v>
      </c>
      <c r="J167" t="s">
        <v>116</v>
      </c>
      <c r="K167" t="s">
        <v>114</v>
      </c>
      <c r="L167" t="s">
        <v>116</v>
      </c>
      <c r="M167" t="s">
        <v>161</v>
      </c>
      <c r="N167">
        <v>0</v>
      </c>
      <c r="Q167">
        <v>32494.14</v>
      </c>
      <c r="R167">
        <v>0</v>
      </c>
      <c r="S167">
        <v>0</v>
      </c>
      <c r="T167">
        <v>32494.14</v>
      </c>
      <c r="U167">
        <v>32494.14</v>
      </c>
      <c r="V167">
        <v>4926.2349999999997</v>
      </c>
    </row>
    <row r="168" spans="1:22" x14ac:dyDescent="0.35">
      <c r="A168" s="26">
        <v>245</v>
      </c>
      <c r="B168" t="s">
        <v>22</v>
      </c>
      <c r="C168" t="s">
        <v>136</v>
      </c>
      <c r="D168" t="s">
        <v>100</v>
      </c>
      <c r="E168" t="s">
        <v>153</v>
      </c>
      <c r="F168" t="s">
        <v>21</v>
      </c>
      <c r="G168" t="s">
        <v>103</v>
      </c>
      <c r="H168" t="s">
        <v>103</v>
      </c>
      <c r="I168" t="s">
        <v>104</v>
      </c>
      <c r="J168" t="s">
        <v>116</v>
      </c>
      <c r="K168" t="s">
        <v>114</v>
      </c>
      <c r="L168" t="s">
        <v>116</v>
      </c>
      <c r="M168" t="s">
        <v>161</v>
      </c>
      <c r="N168">
        <v>0</v>
      </c>
      <c r="Q168">
        <v>23465.09</v>
      </c>
      <c r="R168">
        <v>0</v>
      </c>
      <c r="S168">
        <v>0</v>
      </c>
      <c r="T168">
        <v>23465.09</v>
      </c>
      <c r="U168">
        <v>23465.09</v>
      </c>
      <c r="V168">
        <v>3179.931</v>
      </c>
    </row>
    <row r="169" spans="1:22" x14ac:dyDescent="0.35">
      <c r="A169" s="26">
        <v>246</v>
      </c>
      <c r="B169" t="s">
        <v>22</v>
      </c>
      <c r="C169" t="s">
        <v>136</v>
      </c>
      <c r="D169" t="s">
        <v>100</v>
      </c>
      <c r="E169" t="s">
        <v>153</v>
      </c>
      <c r="F169" t="s">
        <v>21</v>
      </c>
      <c r="G169" t="s">
        <v>103</v>
      </c>
      <c r="H169" t="s">
        <v>103</v>
      </c>
      <c r="I169" t="s">
        <v>127</v>
      </c>
      <c r="J169" t="s">
        <v>116</v>
      </c>
      <c r="K169" t="s">
        <v>114</v>
      </c>
      <c r="L169" t="s">
        <v>116</v>
      </c>
      <c r="M169" t="s">
        <v>161</v>
      </c>
      <c r="N169">
        <v>0</v>
      </c>
      <c r="Q169">
        <v>2916.79</v>
      </c>
      <c r="R169">
        <v>0</v>
      </c>
      <c r="S169">
        <v>0</v>
      </c>
      <c r="T169">
        <v>2916.79</v>
      </c>
      <c r="U169">
        <v>2916.79</v>
      </c>
      <c r="V169">
        <v>399.78</v>
      </c>
    </row>
    <row r="170" spans="1:22" x14ac:dyDescent="0.35">
      <c r="A170" s="26">
        <v>247</v>
      </c>
      <c r="B170" t="s">
        <v>22</v>
      </c>
      <c r="C170" t="s">
        <v>136</v>
      </c>
      <c r="D170" t="s">
        <v>100</v>
      </c>
      <c r="E170" t="s">
        <v>153</v>
      </c>
      <c r="F170" t="s">
        <v>21</v>
      </c>
      <c r="G170" t="s">
        <v>103</v>
      </c>
      <c r="H170" t="s">
        <v>103</v>
      </c>
      <c r="I170" t="s">
        <v>188</v>
      </c>
      <c r="J170" t="s">
        <v>116</v>
      </c>
      <c r="K170" t="s">
        <v>114</v>
      </c>
      <c r="L170" t="s">
        <v>116</v>
      </c>
      <c r="M170" t="s">
        <v>161</v>
      </c>
      <c r="N170">
        <v>0</v>
      </c>
      <c r="Q170">
        <v>5527.07</v>
      </c>
      <c r="R170">
        <v>0</v>
      </c>
      <c r="S170">
        <v>0</v>
      </c>
      <c r="T170">
        <v>5527.07</v>
      </c>
      <c r="U170">
        <v>5527.07</v>
      </c>
      <c r="V170">
        <v>752.84500000000003</v>
      </c>
    </row>
    <row r="171" spans="1:22" x14ac:dyDescent="0.35">
      <c r="A171" s="26">
        <v>263</v>
      </c>
      <c r="B171" t="s">
        <v>22</v>
      </c>
      <c r="C171" t="s">
        <v>136</v>
      </c>
      <c r="D171" t="s">
        <v>100</v>
      </c>
      <c r="E171" t="s">
        <v>153</v>
      </c>
      <c r="F171" t="s">
        <v>21</v>
      </c>
      <c r="G171" t="s">
        <v>103</v>
      </c>
      <c r="H171" t="s">
        <v>103</v>
      </c>
      <c r="I171" t="s">
        <v>144</v>
      </c>
      <c r="J171" t="s">
        <v>103</v>
      </c>
      <c r="K171" t="s">
        <v>117</v>
      </c>
      <c r="L171" t="s">
        <v>104</v>
      </c>
      <c r="M171" t="s">
        <v>162</v>
      </c>
      <c r="N171">
        <v>0</v>
      </c>
      <c r="Q171">
        <v>1726.42</v>
      </c>
      <c r="R171">
        <v>0</v>
      </c>
      <c r="S171">
        <v>0</v>
      </c>
      <c r="T171">
        <v>1726.42</v>
      </c>
      <c r="U171">
        <v>1726.42</v>
      </c>
      <c r="V171">
        <v>906.44</v>
      </c>
    </row>
    <row r="172" spans="1:22" x14ac:dyDescent="0.35">
      <c r="A172" s="26">
        <v>264</v>
      </c>
      <c r="B172" t="s">
        <v>22</v>
      </c>
      <c r="C172" t="s">
        <v>136</v>
      </c>
      <c r="D172" t="s">
        <v>100</v>
      </c>
      <c r="E172" t="s">
        <v>153</v>
      </c>
      <c r="F172" t="s">
        <v>21</v>
      </c>
      <c r="G172" t="s">
        <v>103</v>
      </c>
      <c r="H172" t="s">
        <v>103</v>
      </c>
      <c r="I172" t="s">
        <v>103</v>
      </c>
      <c r="J172" t="s">
        <v>103</v>
      </c>
      <c r="K172" t="s">
        <v>117</v>
      </c>
      <c r="L172" t="s">
        <v>104</v>
      </c>
      <c r="M172" t="s">
        <v>162</v>
      </c>
      <c r="N172">
        <v>0</v>
      </c>
      <c r="Q172">
        <v>3014.87</v>
      </c>
      <c r="R172">
        <v>0</v>
      </c>
      <c r="S172">
        <v>0</v>
      </c>
      <c r="T172">
        <v>3014.87</v>
      </c>
      <c r="U172">
        <v>3014.87</v>
      </c>
      <c r="V172">
        <v>1719.3610000000001</v>
      </c>
    </row>
    <row r="173" spans="1:22" x14ac:dyDescent="0.35">
      <c r="A173" s="26">
        <v>265</v>
      </c>
      <c r="B173" t="s">
        <v>22</v>
      </c>
      <c r="C173" t="s">
        <v>136</v>
      </c>
      <c r="D173" t="s">
        <v>100</v>
      </c>
      <c r="E173" t="s">
        <v>153</v>
      </c>
      <c r="F173" t="s">
        <v>21</v>
      </c>
      <c r="G173" t="s">
        <v>103</v>
      </c>
      <c r="H173" t="s">
        <v>103</v>
      </c>
      <c r="I173" t="s">
        <v>105</v>
      </c>
      <c r="J173" t="s">
        <v>103</v>
      </c>
      <c r="K173" t="s">
        <v>117</v>
      </c>
      <c r="L173" t="s">
        <v>104</v>
      </c>
      <c r="M173" t="s">
        <v>162</v>
      </c>
      <c r="N173">
        <v>0</v>
      </c>
      <c r="Q173">
        <v>265.58</v>
      </c>
      <c r="R173">
        <v>0</v>
      </c>
      <c r="S173">
        <v>0</v>
      </c>
      <c r="T173">
        <v>265.58</v>
      </c>
      <c r="U173">
        <v>265.58</v>
      </c>
      <c r="V173">
        <v>134.589</v>
      </c>
    </row>
    <row r="174" spans="1:22" x14ac:dyDescent="0.35">
      <c r="A174" s="26">
        <v>266</v>
      </c>
      <c r="B174" t="s">
        <v>22</v>
      </c>
      <c r="C174" t="s">
        <v>136</v>
      </c>
      <c r="D174" t="s">
        <v>100</v>
      </c>
      <c r="E174" t="s">
        <v>153</v>
      </c>
      <c r="F174" t="s">
        <v>21</v>
      </c>
      <c r="G174" t="s">
        <v>103</v>
      </c>
      <c r="H174" t="s">
        <v>103</v>
      </c>
      <c r="I174" t="s">
        <v>104</v>
      </c>
      <c r="J174" t="s">
        <v>103</v>
      </c>
      <c r="K174" t="s">
        <v>117</v>
      </c>
      <c r="L174" t="s">
        <v>104</v>
      </c>
      <c r="M174" t="s">
        <v>162</v>
      </c>
      <c r="N174">
        <v>0</v>
      </c>
      <c r="Q174">
        <v>223.01</v>
      </c>
      <c r="R174">
        <v>0</v>
      </c>
      <c r="S174">
        <v>0</v>
      </c>
      <c r="T174">
        <v>223.01</v>
      </c>
      <c r="U174">
        <v>223.01</v>
      </c>
      <c r="V174">
        <v>133.82</v>
      </c>
    </row>
    <row r="175" spans="1:22" x14ac:dyDescent="0.35">
      <c r="A175" s="26">
        <v>267</v>
      </c>
      <c r="B175" t="s">
        <v>22</v>
      </c>
      <c r="C175" t="s">
        <v>136</v>
      </c>
      <c r="D175" t="s">
        <v>100</v>
      </c>
      <c r="E175" t="s">
        <v>153</v>
      </c>
      <c r="F175" t="s">
        <v>21</v>
      </c>
      <c r="G175" t="s">
        <v>103</v>
      </c>
      <c r="H175" t="s">
        <v>103</v>
      </c>
      <c r="I175" t="s">
        <v>127</v>
      </c>
      <c r="J175" t="s">
        <v>103</v>
      </c>
      <c r="K175" t="s">
        <v>117</v>
      </c>
      <c r="L175" t="s">
        <v>104</v>
      </c>
      <c r="M175" t="s">
        <v>162</v>
      </c>
      <c r="N175">
        <v>0</v>
      </c>
      <c r="Q175">
        <v>-34.24</v>
      </c>
      <c r="R175">
        <v>0</v>
      </c>
      <c r="S175">
        <v>0</v>
      </c>
      <c r="T175">
        <v>-34.24</v>
      </c>
      <c r="U175">
        <v>-34.24</v>
      </c>
      <c r="V175">
        <v>-20.55</v>
      </c>
    </row>
    <row r="176" spans="1:22" x14ac:dyDescent="0.35">
      <c r="A176" s="26">
        <v>268</v>
      </c>
      <c r="B176" t="s">
        <v>22</v>
      </c>
      <c r="C176" t="s">
        <v>136</v>
      </c>
      <c r="D176" t="s">
        <v>100</v>
      </c>
      <c r="E176" t="s">
        <v>153</v>
      </c>
      <c r="F176" t="s">
        <v>21</v>
      </c>
      <c r="G176" t="s">
        <v>103</v>
      </c>
      <c r="H176" t="s">
        <v>103</v>
      </c>
      <c r="I176" t="s">
        <v>188</v>
      </c>
      <c r="J176" t="s">
        <v>103</v>
      </c>
      <c r="K176" t="s">
        <v>117</v>
      </c>
      <c r="L176" t="s">
        <v>104</v>
      </c>
      <c r="M176" t="s">
        <v>162</v>
      </c>
      <c r="N176">
        <v>0</v>
      </c>
      <c r="Q176">
        <v>101.55</v>
      </c>
      <c r="R176">
        <v>0</v>
      </c>
      <c r="S176">
        <v>0</v>
      </c>
      <c r="T176">
        <v>101.55</v>
      </c>
      <c r="U176">
        <v>101.55</v>
      </c>
      <c r="V176">
        <v>54.7</v>
      </c>
    </row>
    <row r="177" spans="1:22" x14ac:dyDescent="0.35">
      <c r="A177" s="26">
        <v>308</v>
      </c>
      <c r="B177" t="s">
        <v>22</v>
      </c>
      <c r="C177" t="s">
        <v>136</v>
      </c>
      <c r="D177" t="s">
        <v>100</v>
      </c>
      <c r="E177" t="s">
        <v>153</v>
      </c>
      <c r="F177" t="s">
        <v>21</v>
      </c>
      <c r="G177" t="s">
        <v>103</v>
      </c>
      <c r="H177" t="s">
        <v>103</v>
      </c>
      <c r="I177" t="s">
        <v>144</v>
      </c>
      <c r="J177" t="s">
        <v>103</v>
      </c>
      <c r="K177" t="s">
        <v>121</v>
      </c>
      <c r="L177" t="s">
        <v>116</v>
      </c>
      <c r="M177" t="s">
        <v>163</v>
      </c>
      <c r="N177">
        <v>0</v>
      </c>
      <c r="Q177">
        <v>3.78</v>
      </c>
      <c r="R177">
        <v>0</v>
      </c>
      <c r="S177">
        <v>0</v>
      </c>
      <c r="T177">
        <v>3.78</v>
      </c>
      <c r="U177">
        <v>3.78</v>
      </c>
      <c r="V177">
        <v>2</v>
      </c>
    </row>
    <row r="178" spans="1:22" x14ac:dyDescent="0.35">
      <c r="A178" s="26">
        <v>309</v>
      </c>
      <c r="B178" t="s">
        <v>22</v>
      </c>
      <c r="C178" t="s">
        <v>136</v>
      </c>
      <c r="D178" t="s">
        <v>100</v>
      </c>
      <c r="E178" t="s">
        <v>153</v>
      </c>
      <c r="F178" t="s">
        <v>21</v>
      </c>
      <c r="G178" t="s">
        <v>103</v>
      </c>
      <c r="H178" t="s">
        <v>103</v>
      </c>
      <c r="I178" t="s">
        <v>103</v>
      </c>
      <c r="J178" t="s">
        <v>103</v>
      </c>
      <c r="K178" t="s">
        <v>121</v>
      </c>
      <c r="L178" t="s">
        <v>116</v>
      </c>
      <c r="M178" t="s">
        <v>163</v>
      </c>
      <c r="N178">
        <v>0</v>
      </c>
      <c r="Q178">
        <v>183.59</v>
      </c>
      <c r="R178">
        <v>0</v>
      </c>
      <c r="S178">
        <v>0</v>
      </c>
      <c r="T178">
        <v>183.59</v>
      </c>
      <c r="U178">
        <v>183.59</v>
      </c>
      <c r="V178">
        <v>98</v>
      </c>
    </row>
    <row r="179" spans="1:22" x14ac:dyDescent="0.35">
      <c r="A179" s="26">
        <v>310</v>
      </c>
      <c r="B179" t="s">
        <v>22</v>
      </c>
      <c r="C179" t="s">
        <v>136</v>
      </c>
      <c r="D179" t="s">
        <v>100</v>
      </c>
      <c r="E179" t="s">
        <v>153</v>
      </c>
      <c r="F179" t="s">
        <v>21</v>
      </c>
      <c r="G179" t="s">
        <v>103</v>
      </c>
      <c r="H179" t="s">
        <v>103</v>
      </c>
      <c r="I179" t="s">
        <v>105</v>
      </c>
      <c r="J179" t="s">
        <v>103</v>
      </c>
      <c r="K179" t="s">
        <v>121</v>
      </c>
      <c r="L179" t="s">
        <v>116</v>
      </c>
      <c r="M179" t="s">
        <v>163</v>
      </c>
      <c r="N179">
        <v>0</v>
      </c>
      <c r="Q179">
        <v>300.77999999999997</v>
      </c>
      <c r="R179">
        <v>0</v>
      </c>
      <c r="S179">
        <v>0</v>
      </c>
      <c r="T179">
        <v>300.77999999999997</v>
      </c>
      <c r="U179">
        <v>300.77999999999997</v>
      </c>
      <c r="V179">
        <v>159</v>
      </c>
    </row>
    <row r="180" spans="1:22" x14ac:dyDescent="0.35">
      <c r="A180" s="26">
        <v>311</v>
      </c>
      <c r="B180" t="s">
        <v>22</v>
      </c>
      <c r="C180" t="s">
        <v>136</v>
      </c>
      <c r="D180" t="s">
        <v>100</v>
      </c>
      <c r="E180" t="s">
        <v>153</v>
      </c>
      <c r="F180" t="s">
        <v>21</v>
      </c>
      <c r="G180" t="s">
        <v>103</v>
      </c>
      <c r="H180" t="s">
        <v>103</v>
      </c>
      <c r="I180" t="s">
        <v>104</v>
      </c>
      <c r="J180" t="s">
        <v>103</v>
      </c>
      <c r="K180" t="s">
        <v>121</v>
      </c>
      <c r="L180" t="s">
        <v>116</v>
      </c>
      <c r="M180" t="s">
        <v>163</v>
      </c>
      <c r="N180">
        <v>0</v>
      </c>
      <c r="Q180">
        <v>18.920000000000002</v>
      </c>
      <c r="R180">
        <v>0</v>
      </c>
      <c r="S180">
        <v>0</v>
      </c>
      <c r="T180">
        <v>18.920000000000002</v>
      </c>
      <c r="U180">
        <v>18.920000000000002</v>
      </c>
      <c r="V180">
        <v>10</v>
      </c>
    </row>
    <row r="181" spans="1:22" x14ac:dyDescent="0.35">
      <c r="A181" s="26">
        <v>316</v>
      </c>
      <c r="B181" t="s">
        <v>22</v>
      </c>
      <c r="C181" t="s">
        <v>136</v>
      </c>
      <c r="D181" t="s">
        <v>100</v>
      </c>
      <c r="E181" t="s">
        <v>153</v>
      </c>
      <c r="F181" t="s">
        <v>21</v>
      </c>
      <c r="G181" t="s">
        <v>103</v>
      </c>
      <c r="H181" t="s">
        <v>103</v>
      </c>
      <c r="I181" t="s">
        <v>144</v>
      </c>
      <c r="J181" t="s">
        <v>116</v>
      </c>
      <c r="K181" t="s">
        <v>114</v>
      </c>
      <c r="L181" t="s">
        <v>105</v>
      </c>
      <c r="M181" t="s">
        <v>164</v>
      </c>
      <c r="N181">
        <v>0</v>
      </c>
      <c r="Q181">
        <v>25652.41</v>
      </c>
      <c r="R181">
        <v>0</v>
      </c>
      <c r="S181">
        <v>0</v>
      </c>
      <c r="T181">
        <v>25652.41</v>
      </c>
      <c r="U181">
        <v>25652.41</v>
      </c>
      <c r="V181">
        <v>6220.8</v>
      </c>
    </row>
    <row r="182" spans="1:22" x14ac:dyDescent="0.35">
      <c r="A182" s="26">
        <v>317</v>
      </c>
      <c r="B182" t="s">
        <v>22</v>
      </c>
      <c r="C182" t="s">
        <v>136</v>
      </c>
      <c r="D182" t="s">
        <v>100</v>
      </c>
      <c r="E182" t="s">
        <v>153</v>
      </c>
      <c r="F182" t="s">
        <v>21</v>
      </c>
      <c r="G182" t="s">
        <v>103</v>
      </c>
      <c r="H182" t="s">
        <v>103</v>
      </c>
      <c r="I182" t="s">
        <v>103</v>
      </c>
      <c r="J182" t="s">
        <v>116</v>
      </c>
      <c r="K182" t="s">
        <v>114</v>
      </c>
      <c r="L182" t="s">
        <v>105</v>
      </c>
      <c r="M182" t="s">
        <v>164</v>
      </c>
      <c r="N182">
        <v>0</v>
      </c>
      <c r="Q182">
        <v>39992</v>
      </c>
      <c r="R182">
        <v>0</v>
      </c>
      <c r="S182">
        <v>0</v>
      </c>
      <c r="T182">
        <v>39992</v>
      </c>
      <c r="U182">
        <v>39992</v>
      </c>
      <c r="V182">
        <v>11420.64</v>
      </c>
    </row>
    <row r="183" spans="1:22" x14ac:dyDescent="0.35">
      <c r="A183" s="26">
        <v>318</v>
      </c>
      <c r="B183" t="s">
        <v>22</v>
      </c>
      <c r="C183" t="s">
        <v>136</v>
      </c>
      <c r="D183" t="s">
        <v>100</v>
      </c>
      <c r="E183" t="s">
        <v>153</v>
      </c>
      <c r="F183" t="s">
        <v>21</v>
      </c>
      <c r="G183" t="s">
        <v>103</v>
      </c>
      <c r="H183" t="s">
        <v>103</v>
      </c>
      <c r="I183" t="s">
        <v>105</v>
      </c>
      <c r="J183" t="s">
        <v>116</v>
      </c>
      <c r="K183" t="s">
        <v>114</v>
      </c>
      <c r="L183" t="s">
        <v>105</v>
      </c>
      <c r="M183" t="s">
        <v>164</v>
      </c>
      <c r="N183">
        <v>0</v>
      </c>
      <c r="Q183">
        <v>8938.44</v>
      </c>
      <c r="R183">
        <v>0</v>
      </c>
      <c r="S183">
        <v>0</v>
      </c>
      <c r="T183">
        <v>8938.44</v>
      </c>
      <c r="U183">
        <v>8938.44</v>
      </c>
      <c r="V183">
        <v>2426.4</v>
      </c>
    </row>
    <row r="184" spans="1:22" x14ac:dyDescent="0.35">
      <c r="A184" s="26">
        <v>319</v>
      </c>
      <c r="B184" t="s">
        <v>22</v>
      </c>
      <c r="C184" t="s">
        <v>136</v>
      </c>
      <c r="D184" t="s">
        <v>100</v>
      </c>
      <c r="E184" t="s">
        <v>153</v>
      </c>
      <c r="F184" t="s">
        <v>21</v>
      </c>
      <c r="G184" t="s">
        <v>103</v>
      </c>
      <c r="H184" t="s">
        <v>103</v>
      </c>
      <c r="I184" t="s">
        <v>104</v>
      </c>
      <c r="J184" t="s">
        <v>116</v>
      </c>
      <c r="K184" t="s">
        <v>114</v>
      </c>
      <c r="L184" t="s">
        <v>105</v>
      </c>
      <c r="M184" t="s">
        <v>164</v>
      </c>
      <c r="N184">
        <v>0</v>
      </c>
      <c r="Q184">
        <v>18850.86</v>
      </c>
      <c r="R184">
        <v>0</v>
      </c>
      <c r="S184">
        <v>0</v>
      </c>
      <c r="T184">
        <v>18850.86</v>
      </c>
      <c r="U184">
        <v>18850.86</v>
      </c>
      <c r="V184">
        <v>5806.08</v>
      </c>
    </row>
    <row r="185" spans="1:22" x14ac:dyDescent="0.35">
      <c r="A185" s="26">
        <v>320</v>
      </c>
      <c r="B185" t="s">
        <v>22</v>
      </c>
      <c r="C185" t="s">
        <v>136</v>
      </c>
      <c r="D185" t="s">
        <v>100</v>
      </c>
      <c r="E185" t="s">
        <v>153</v>
      </c>
      <c r="F185" t="s">
        <v>21</v>
      </c>
      <c r="G185" t="s">
        <v>103</v>
      </c>
      <c r="H185" t="s">
        <v>103</v>
      </c>
      <c r="I185" t="s">
        <v>127</v>
      </c>
      <c r="J185" t="s">
        <v>116</v>
      </c>
      <c r="K185" t="s">
        <v>114</v>
      </c>
      <c r="L185" t="s">
        <v>105</v>
      </c>
      <c r="M185" t="s">
        <v>164</v>
      </c>
      <c r="N185">
        <v>0</v>
      </c>
      <c r="Q185">
        <v>2312.12</v>
      </c>
      <c r="R185">
        <v>0</v>
      </c>
      <c r="S185">
        <v>0</v>
      </c>
      <c r="T185">
        <v>2312.12</v>
      </c>
      <c r="U185">
        <v>2312.12</v>
      </c>
      <c r="V185">
        <v>609.12</v>
      </c>
    </row>
    <row r="186" spans="1:22" x14ac:dyDescent="0.35">
      <c r="A186" s="26">
        <v>321</v>
      </c>
      <c r="B186" t="s">
        <v>22</v>
      </c>
      <c r="C186" t="s">
        <v>136</v>
      </c>
      <c r="D186" t="s">
        <v>100</v>
      </c>
      <c r="E186" t="s">
        <v>153</v>
      </c>
      <c r="F186" t="s">
        <v>21</v>
      </c>
      <c r="G186" t="s">
        <v>103</v>
      </c>
      <c r="H186" t="s">
        <v>103</v>
      </c>
      <c r="I186" t="s">
        <v>188</v>
      </c>
      <c r="J186" t="s">
        <v>116</v>
      </c>
      <c r="K186" t="s">
        <v>114</v>
      </c>
      <c r="L186" t="s">
        <v>105</v>
      </c>
      <c r="M186" t="s">
        <v>164</v>
      </c>
      <c r="N186">
        <v>0</v>
      </c>
      <c r="Q186">
        <v>-5.89</v>
      </c>
      <c r="R186">
        <v>0</v>
      </c>
      <c r="S186">
        <v>0</v>
      </c>
      <c r="T186">
        <v>-5.89</v>
      </c>
      <c r="U186">
        <v>-5.89</v>
      </c>
      <c r="V186">
        <v>-1.44</v>
      </c>
    </row>
    <row r="187" spans="1:22" x14ac:dyDescent="0.35">
      <c r="A187" s="26">
        <v>349</v>
      </c>
      <c r="B187" t="s">
        <v>22</v>
      </c>
      <c r="C187" t="s">
        <v>136</v>
      </c>
      <c r="D187" t="s">
        <v>100</v>
      </c>
      <c r="E187" t="s">
        <v>153</v>
      </c>
      <c r="F187" t="s">
        <v>21</v>
      </c>
      <c r="G187" t="s">
        <v>103</v>
      </c>
      <c r="H187" t="s">
        <v>103</v>
      </c>
      <c r="I187" t="s">
        <v>103</v>
      </c>
      <c r="J187" t="s">
        <v>103</v>
      </c>
      <c r="K187" t="s">
        <v>125</v>
      </c>
      <c r="L187" t="s">
        <v>127</v>
      </c>
      <c r="M187" t="s">
        <v>182</v>
      </c>
      <c r="N187">
        <v>0</v>
      </c>
      <c r="Q187">
        <v>2836.95</v>
      </c>
      <c r="R187">
        <v>0</v>
      </c>
      <c r="S187">
        <v>0</v>
      </c>
      <c r="T187">
        <v>2836.95</v>
      </c>
      <c r="U187">
        <v>2836.95</v>
      </c>
      <c r="V187">
        <v>288</v>
      </c>
    </row>
    <row r="188" spans="1:22" x14ac:dyDescent="0.35">
      <c r="A188" s="26">
        <v>351</v>
      </c>
      <c r="B188" t="s">
        <v>22</v>
      </c>
      <c r="C188" t="s">
        <v>136</v>
      </c>
      <c r="D188" t="s">
        <v>100</v>
      </c>
      <c r="E188" t="s">
        <v>153</v>
      </c>
      <c r="F188" t="s">
        <v>21</v>
      </c>
      <c r="G188" t="s">
        <v>103</v>
      </c>
      <c r="H188" t="s">
        <v>103</v>
      </c>
      <c r="I188" t="s">
        <v>144</v>
      </c>
      <c r="J188" t="s">
        <v>116</v>
      </c>
      <c r="K188" t="s">
        <v>106</v>
      </c>
      <c r="L188" t="s">
        <v>103</v>
      </c>
      <c r="M188" t="s">
        <v>165</v>
      </c>
      <c r="N188">
        <v>0</v>
      </c>
      <c r="Q188">
        <v>-2.1800000000000002</v>
      </c>
      <c r="R188">
        <v>0</v>
      </c>
      <c r="S188">
        <v>0</v>
      </c>
      <c r="T188">
        <v>-2.1800000000000002</v>
      </c>
      <c r="U188">
        <v>-2.1800000000000002</v>
      </c>
      <c r="V188">
        <v>-0.44</v>
      </c>
    </row>
    <row r="189" spans="1:22" x14ac:dyDescent="0.35">
      <c r="A189" s="26">
        <v>352</v>
      </c>
      <c r="B189" t="s">
        <v>22</v>
      </c>
      <c r="C189" t="s">
        <v>136</v>
      </c>
      <c r="D189" t="s">
        <v>100</v>
      </c>
      <c r="E189" t="s">
        <v>153</v>
      </c>
      <c r="F189" t="s">
        <v>21</v>
      </c>
      <c r="G189" t="s">
        <v>103</v>
      </c>
      <c r="H189" t="s">
        <v>103</v>
      </c>
      <c r="I189" t="s">
        <v>103</v>
      </c>
      <c r="J189" t="s">
        <v>116</v>
      </c>
      <c r="K189" t="s">
        <v>106</v>
      </c>
      <c r="L189" t="s">
        <v>103</v>
      </c>
      <c r="M189" t="s">
        <v>165</v>
      </c>
      <c r="N189">
        <v>0</v>
      </c>
      <c r="Q189">
        <v>-91.83</v>
      </c>
      <c r="R189">
        <v>0</v>
      </c>
      <c r="S189">
        <v>0</v>
      </c>
      <c r="T189">
        <v>-91.83</v>
      </c>
      <c r="U189">
        <v>-91.83</v>
      </c>
      <c r="V189">
        <v>-18.260000000000002</v>
      </c>
    </row>
    <row r="190" spans="1:22" x14ac:dyDescent="0.35">
      <c r="A190" s="26">
        <v>353</v>
      </c>
      <c r="B190" t="s">
        <v>22</v>
      </c>
      <c r="C190" t="s">
        <v>136</v>
      </c>
      <c r="D190" t="s">
        <v>100</v>
      </c>
      <c r="E190" t="s">
        <v>153</v>
      </c>
      <c r="F190" t="s">
        <v>21</v>
      </c>
      <c r="G190" t="s">
        <v>103</v>
      </c>
      <c r="H190" t="s">
        <v>103</v>
      </c>
      <c r="I190" t="s">
        <v>105</v>
      </c>
      <c r="J190" t="s">
        <v>116</v>
      </c>
      <c r="K190" t="s">
        <v>106</v>
      </c>
      <c r="L190" t="s">
        <v>103</v>
      </c>
      <c r="M190" t="s">
        <v>165</v>
      </c>
      <c r="N190">
        <v>0</v>
      </c>
      <c r="Q190">
        <v>-9.33</v>
      </c>
      <c r="R190">
        <v>0</v>
      </c>
      <c r="S190">
        <v>0</v>
      </c>
      <c r="T190">
        <v>-9.33</v>
      </c>
      <c r="U190">
        <v>-9.33</v>
      </c>
      <c r="V190">
        <v>-1.87</v>
      </c>
    </row>
    <row r="191" spans="1:22" x14ac:dyDescent="0.35">
      <c r="A191" s="26">
        <v>354</v>
      </c>
      <c r="B191" t="s">
        <v>22</v>
      </c>
      <c r="C191" t="s">
        <v>136</v>
      </c>
      <c r="D191" t="s">
        <v>100</v>
      </c>
      <c r="E191" t="s">
        <v>153</v>
      </c>
      <c r="F191" t="s">
        <v>21</v>
      </c>
      <c r="G191" t="s">
        <v>103</v>
      </c>
      <c r="H191" t="s">
        <v>103</v>
      </c>
      <c r="I191" t="s">
        <v>104</v>
      </c>
      <c r="J191" t="s">
        <v>116</v>
      </c>
      <c r="K191" t="s">
        <v>106</v>
      </c>
      <c r="L191" t="s">
        <v>103</v>
      </c>
      <c r="M191" t="s">
        <v>165</v>
      </c>
      <c r="N191">
        <v>0</v>
      </c>
      <c r="Q191">
        <v>-5.46</v>
      </c>
      <c r="R191">
        <v>0</v>
      </c>
      <c r="S191">
        <v>0</v>
      </c>
      <c r="T191">
        <v>-5.46</v>
      </c>
      <c r="U191">
        <v>-5.46</v>
      </c>
      <c r="V191">
        <v>-1.1000000000000001</v>
      </c>
    </row>
    <row r="192" spans="1:22" x14ac:dyDescent="0.35">
      <c r="A192" s="26">
        <v>355</v>
      </c>
      <c r="B192" t="s">
        <v>22</v>
      </c>
      <c r="C192" t="s">
        <v>136</v>
      </c>
      <c r="D192" t="s">
        <v>100</v>
      </c>
      <c r="E192" t="s">
        <v>153</v>
      </c>
      <c r="F192" t="s">
        <v>21</v>
      </c>
      <c r="G192" t="s">
        <v>103</v>
      </c>
      <c r="H192" t="s">
        <v>103</v>
      </c>
      <c r="I192" t="s">
        <v>127</v>
      </c>
      <c r="J192" t="s">
        <v>116</v>
      </c>
      <c r="K192" t="s">
        <v>106</v>
      </c>
      <c r="L192" t="s">
        <v>103</v>
      </c>
      <c r="M192" t="s">
        <v>165</v>
      </c>
      <c r="N192">
        <v>0</v>
      </c>
      <c r="Q192">
        <v>-1.0900000000000001</v>
      </c>
      <c r="R192">
        <v>0</v>
      </c>
      <c r="S192">
        <v>0</v>
      </c>
      <c r="T192">
        <v>-1.0900000000000001</v>
      </c>
      <c r="U192">
        <v>-1.0900000000000001</v>
      </c>
      <c r="V192">
        <v>-0.22</v>
      </c>
    </row>
    <row r="193" spans="1:22" x14ac:dyDescent="0.35">
      <c r="A193" s="26">
        <v>356</v>
      </c>
      <c r="B193" t="s">
        <v>22</v>
      </c>
      <c r="C193" t="s">
        <v>136</v>
      </c>
      <c r="D193" t="s">
        <v>100</v>
      </c>
      <c r="E193" t="s">
        <v>153</v>
      </c>
      <c r="F193" t="s">
        <v>21</v>
      </c>
      <c r="G193" t="s">
        <v>103</v>
      </c>
      <c r="H193" t="s">
        <v>103</v>
      </c>
      <c r="I193" t="s">
        <v>188</v>
      </c>
      <c r="J193" t="s">
        <v>116</v>
      </c>
      <c r="K193" t="s">
        <v>106</v>
      </c>
      <c r="L193" t="s">
        <v>103</v>
      </c>
      <c r="M193" t="s">
        <v>165</v>
      </c>
      <c r="N193">
        <v>0</v>
      </c>
      <c r="Q193">
        <v>-0.54</v>
      </c>
      <c r="R193">
        <v>0</v>
      </c>
      <c r="S193">
        <v>0</v>
      </c>
      <c r="T193">
        <v>-0.54</v>
      </c>
      <c r="U193">
        <v>-0.54</v>
      </c>
      <c r="V193">
        <v>-0.11</v>
      </c>
    </row>
    <row r="194" spans="1:22" x14ac:dyDescent="0.35">
      <c r="A194" s="26">
        <v>367</v>
      </c>
      <c r="B194" t="s">
        <v>22</v>
      </c>
      <c r="C194" t="s">
        <v>136</v>
      </c>
      <c r="D194" t="s">
        <v>100</v>
      </c>
      <c r="E194" t="s">
        <v>153</v>
      </c>
      <c r="F194" t="s">
        <v>21</v>
      </c>
      <c r="G194" t="s">
        <v>103</v>
      </c>
      <c r="H194" t="s">
        <v>103</v>
      </c>
      <c r="I194" t="s">
        <v>103</v>
      </c>
      <c r="J194" t="s">
        <v>103</v>
      </c>
      <c r="K194" t="s">
        <v>114</v>
      </c>
      <c r="L194" t="s">
        <v>105</v>
      </c>
      <c r="M194" t="s">
        <v>183</v>
      </c>
      <c r="N194">
        <v>0</v>
      </c>
      <c r="Q194">
        <v>748.8</v>
      </c>
      <c r="R194">
        <v>0</v>
      </c>
      <c r="S194">
        <v>0</v>
      </c>
      <c r="T194">
        <v>748.8</v>
      </c>
      <c r="U194">
        <v>748.8</v>
      </c>
      <c r="V194">
        <v>138</v>
      </c>
    </row>
    <row r="195" spans="1:22" x14ac:dyDescent="0.35">
      <c r="A195" s="26">
        <v>368</v>
      </c>
      <c r="B195" t="s">
        <v>22</v>
      </c>
      <c r="C195" t="s">
        <v>136</v>
      </c>
      <c r="D195" t="s">
        <v>100</v>
      </c>
      <c r="E195" t="s">
        <v>153</v>
      </c>
      <c r="F195" t="s">
        <v>21</v>
      </c>
      <c r="G195" t="s">
        <v>103</v>
      </c>
      <c r="H195" t="s">
        <v>103</v>
      </c>
      <c r="I195" t="s">
        <v>103</v>
      </c>
      <c r="J195" t="s">
        <v>116</v>
      </c>
      <c r="K195" t="s">
        <v>117</v>
      </c>
      <c r="L195" t="s">
        <v>104</v>
      </c>
      <c r="M195" t="s">
        <v>184</v>
      </c>
      <c r="N195">
        <v>0</v>
      </c>
      <c r="Q195">
        <v>1184.8499999999999</v>
      </c>
      <c r="R195">
        <v>0</v>
      </c>
      <c r="S195">
        <v>0</v>
      </c>
      <c r="T195">
        <v>1184.8499999999999</v>
      </c>
      <c r="U195">
        <v>1184.8499999999999</v>
      </c>
      <c r="V195">
        <v>162</v>
      </c>
    </row>
    <row r="196" spans="1:22" x14ac:dyDescent="0.35">
      <c r="A196" s="26">
        <v>369</v>
      </c>
      <c r="B196" t="s">
        <v>22</v>
      </c>
      <c r="C196" t="s">
        <v>136</v>
      </c>
      <c r="D196" t="s">
        <v>100</v>
      </c>
      <c r="E196" t="s">
        <v>153</v>
      </c>
      <c r="F196" t="s">
        <v>21</v>
      </c>
      <c r="G196" t="s">
        <v>103</v>
      </c>
      <c r="H196" t="s">
        <v>103</v>
      </c>
      <c r="I196" t="s">
        <v>105</v>
      </c>
      <c r="J196" t="s">
        <v>116</v>
      </c>
      <c r="K196" t="s">
        <v>117</v>
      </c>
      <c r="L196" t="s">
        <v>104</v>
      </c>
      <c r="M196" t="s">
        <v>184</v>
      </c>
      <c r="N196">
        <v>0</v>
      </c>
      <c r="Q196">
        <v>23.71</v>
      </c>
      <c r="R196">
        <v>0</v>
      </c>
      <c r="S196">
        <v>0</v>
      </c>
      <c r="T196">
        <v>23.71</v>
      </c>
      <c r="U196">
        <v>23.71</v>
      </c>
      <c r="V196">
        <v>3</v>
      </c>
    </row>
    <row r="197" spans="1:22" x14ac:dyDescent="0.35">
      <c r="A197" s="26">
        <v>371</v>
      </c>
      <c r="B197" t="s">
        <v>33</v>
      </c>
      <c r="C197" t="s">
        <v>109</v>
      </c>
      <c r="D197" t="s">
        <v>110</v>
      </c>
      <c r="E197" t="s">
        <v>189</v>
      </c>
      <c r="F197" t="s">
        <v>21</v>
      </c>
      <c r="G197" t="s">
        <v>103</v>
      </c>
      <c r="H197" t="s">
        <v>103</v>
      </c>
      <c r="I197" t="s">
        <v>103</v>
      </c>
      <c r="J197" t="s">
        <v>116</v>
      </c>
      <c r="K197" t="s">
        <v>117</v>
      </c>
      <c r="L197" t="s">
        <v>104</v>
      </c>
      <c r="M197" t="s">
        <v>184</v>
      </c>
      <c r="N197">
        <v>0</v>
      </c>
      <c r="Q197">
        <v>23.21</v>
      </c>
      <c r="R197">
        <v>0</v>
      </c>
      <c r="S197">
        <v>0</v>
      </c>
      <c r="T197">
        <v>23.21</v>
      </c>
      <c r="U197">
        <v>23.21</v>
      </c>
      <c r="V197">
        <v>3</v>
      </c>
    </row>
    <row r="198" spans="1:22" x14ac:dyDescent="0.35">
      <c r="A198" s="26">
        <v>372</v>
      </c>
      <c r="B198" t="s">
        <v>22</v>
      </c>
      <c r="C198" t="s">
        <v>136</v>
      </c>
      <c r="D198" t="s">
        <v>100</v>
      </c>
      <c r="E198" t="s">
        <v>153</v>
      </c>
      <c r="F198" t="s">
        <v>21</v>
      </c>
      <c r="G198" t="s">
        <v>103</v>
      </c>
      <c r="H198" t="s">
        <v>103</v>
      </c>
      <c r="I198" t="s">
        <v>144</v>
      </c>
      <c r="J198" t="s">
        <v>105</v>
      </c>
      <c r="K198" t="s">
        <v>125</v>
      </c>
      <c r="L198" t="s">
        <v>127</v>
      </c>
      <c r="M198" t="s">
        <v>166</v>
      </c>
      <c r="N198">
        <v>0</v>
      </c>
      <c r="Q198">
        <v>33697.57</v>
      </c>
      <c r="R198">
        <v>0</v>
      </c>
      <c r="S198">
        <v>0</v>
      </c>
      <c r="T198">
        <v>33697.57</v>
      </c>
      <c r="U198">
        <v>33697.57</v>
      </c>
      <c r="V198">
        <v>24467.485000000001</v>
      </c>
    </row>
    <row r="199" spans="1:22" x14ac:dyDescent="0.35">
      <c r="A199" s="26">
        <v>373</v>
      </c>
      <c r="B199" t="s">
        <v>22</v>
      </c>
      <c r="C199" t="s">
        <v>136</v>
      </c>
      <c r="D199" t="s">
        <v>100</v>
      </c>
      <c r="E199" t="s">
        <v>153</v>
      </c>
      <c r="F199" t="s">
        <v>21</v>
      </c>
      <c r="G199" t="s">
        <v>103</v>
      </c>
      <c r="H199" t="s">
        <v>103</v>
      </c>
      <c r="I199" t="s">
        <v>103</v>
      </c>
      <c r="J199" t="s">
        <v>105</v>
      </c>
      <c r="K199" t="s">
        <v>125</v>
      </c>
      <c r="L199" t="s">
        <v>127</v>
      </c>
      <c r="M199" t="s">
        <v>166</v>
      </c>
      <c r="N199">
        <v>0</v>
      </c>
      <c r="Q199">
        <v>340476.88</v>
      </c>
      <c r="R199">
        <v>0</v>
      </c>
      <c r="S199">
        <v>0</v>
      </c>
      <c r="T199">
        <v>340476.88</v>
      </c>
      <c r="U199">
        <v>340476.88</v>
      </c>
      <c r="V199">
        <v>239391.894</v>
      </c>
    </row>
    <row r="200" spans="1:22" x14ac:dyDescent="0.35">
      <c r="A200" s="26">
        <v>374</v>
      </c>
      <c r="B200" t="s">
        <v>22</v>
      </c>
      <c r="C200" t="s">
        <v>136</v>
      </c>
      <c r="D200" t="s">
        <v>100</v>
      </c>
      <c r="E200" t="s">
        <v>153</v>
      </c>
      <c r="F200" t="s">
        <v>21</v>
      </c>
      <c r="G200" t="s">
        <v>103</v>
      </c>
      <c r="H200" t="s">
        <v>103</v>
      </c>
      <c r="I200" t="s">
        <v>105</v>
      </c>
      <c r="J200" t="s">
        <v>105</v>
      </c>
      <c r="K200" t="s">
        <v>125</v>
      </c>
      <c r="L200" t="s">
        <v>127</v>
      </c>
      <c r="M200" t="s">
        <v>166</v>
      </c>
      <c r="N200">
        <v>0</v>
      </c>
      <c r="Q200">
        <v>14759.43</v>
      </c>
      <c r="R200">
        <v>0</v>
      </c>
      <c r="S200">
        <v>0</v>
      </c>
      <c r="T200">
        <v>14759.43</v>
      </c>
      <c r="U200">
        <v>14759.43</v>
      </c>
      <c r="V200">
        <v>10930.108</v>
      </c>
    </row>
    <row r="201" spans="1:22" x14ac:dyDescent="0.35">
      <c r="A201" s="26">
        <v>375</v>
      </c>
      <c r="B201" t="s">
        <v>22</v>
      </c>
      <c r="C201" t="s">
        <v>136</v>
      </c>
      <c r="D201" t="s">
        <v>100</v>
      </c>
      <c r="E201" t="s">
        <v>153</v>
      </c>
      <c r="F201" t="s">
        <v>21</v>
      </c>
      <c r="G201" t="s">
        <v>103</v>
      </c>
      <c r="H201" t="s">
        <v>103</v>
      </c>
      <c r="I201" t="s">
        <v>104</v>
      </c>
      <c r="J201" t="s">
        <v>105</v>
      </c>
      <c r="K201" t="s">
        <v>125</v>
      </c>
      <c r="L201" t="s">
        <v>127</v>
      </c>
      <c r="M201" t="s">
        <v>166</v>
      </c>
      <c r="N201">
        <v>0</v>
      </c>
      <c r="Q201">
        <v>28919.279999999999</v>
      </c>
      <c r="R201">
        <v>0</v>
      </c>
      <c r="S201">
        <v>0</v>
      </c>
      <c r="T201">
        <v>28919.279999999999</v>
      </c>
      <c r="U201">
        <v>28919.279999999999</v>
      </c>
      <c r="V201">
        <v>21837.755000000001</v>
      </c>
    </row>
    <row r="202" spans="1:22" x14ac:dyDescent="0.35">
      <c r="A202" s="26">
        <v>376</v>
      </c>
      <c r="B202" t="s">
        <v>22</v>
      </c>
      <c r="C202" t="s">
        <v>136</v>
      </c>
      <c r="D202" t="s">
        <v>100</v>
      </c>
      <c r="E202" t="s">
        <v>153</v>
      </c>
      <c r="F202" t="s">
        <v>21</v>
      </c>
      <c r="G202" t="s">
        <v>103</v>
      </c>
      <c r="H202" t="s">
        <v>103</v>
      </c>
      <c r="I202" t="s">
        <v>127</v>
      </c>
      <c r="J202" t="s">
        <v>105</v>
      </c>
      <c r="K202" t="s">
        <v>125</v>
      </c>
      <c r="L202" t="s">
        <v>127</v>
      </c>
      <c r="M202" t="s">
        <v>166</v>
      </c>
      <c r="N202">
        <v>0</v>
      </c>
      <c r="Q202">
        <v>3619.27</v>
      </c>
      <c r="R202">
        <v>0</v>
      </c>
      <c r="S202">
        <v>0</v>
      </c>
      <c r="T202">
        <v>3619.27</v>
      </c>
      <c r="U202">
        <v>3619.27</v>
      </c>
      <c r="V202">
        <v>2751.0880000000002</v>
      </c>
    </row>
    <row r="203" spans="1:22" x14ac:dyDescent="0.35">
      <c r="A203" s="26">
        <v>377</v>
      </c>
      <c r="B203" t="s">
        <v>22</v>
      </c>
      <c r="C203" t="s">
        <v>136</v>
      </c>
      <c r="D203" t="s">
        <v>100</v>
      </c>
      <c r="E203" t="s">
        <v>153</v>
      </c>
      <c r="F203" t="s">
        <v>21</v>
      </c>
      <c r="G203" t="s">
        <v>103</v>
      </c>
      <c r="H203" t="s">
        <v>103</v>
      </c>
      <c r="I203" t="s">
        <v>188</v>
      </c>
      <c r="J203" t="s">
        <v>105</v>
      </c>
      <c r="K203" t="s">
        <v>125</v>
      </c>
      <c r="L203" t="s">
        <v>127</v>
      </c>
      <c r="M203" t="s">
        <v>166</v>
      </c>
      <c r="N203">
        <v>0</v>
      </c>
      <c r="Q203">
        <v>4987.74</v>
      </c>
      <c r="R203">
        <v>0</v>
      </c>
      <c r="S203">
        <v>0</v>
      </c>
      <c r="T203">
        <v>4987.74</v>
      </c>
      <c r="U203">
        <v>4987.74</v>
      </c>
      <c r="V203">
        <v>3842.96</v>
      </c>
    </row>
    <row r="204" spans="1:22" x14ac:dyDescent="0.35">
      <c r="A204" s="26">
        <v>384</v>
      </c>
      <c r="B204" t="s">
        <v>22</v>
      </c>
      <c r="C204" t="s">
        <v>136</v>
      </c>
      <c r="D204" t="s">
        <v>100</v>
      </c>
      <c r="E204" t="s">
        <v>153</v>
      </c>
      <c r="F204" t="s">
        <v>21</v>
      </c>
      <c r="G204" t="s">
        <v>103</v>
      </c>
      <c r="H204" t="s">
        <v>103</v>
      </c>
      <c r="I204" t="s">
        <v>144</v>
      </c>
      <c r="J204" t="s">
        <v>103</v>
      </c>
      <c r="K204" t="s">
        <v>106</v>
      </c>
      <c r="L204" t="s">
        <v>103</v>
      </c>
      <c r="M204" t="s">
        <v>167</v>
      </c>
      <c r="N204">
        <v>0</v>
      </c>
      <c r="Q204">
        <v>-6.85</v>
      </c>
      <c r="R204">
        <v>0</v>
      </c>
      <c r="S204">
        <v>0</v>
      </c>
      <c r="T204">
        <v>-6.85</v>
      </c>
      <c r="U204">
        <v>-6.85</v>
      </c>
      <c r="V204">
        <v>-2.6</v>
      </c>
    </row>
    <row r="205" spans="1:22" x14ac:dyDescent="0.35">
      <c r="A205" s="26">
        <v>385</v>
      </c>
      <c r="B205" t="s">
        <v>22</v>
      </c>
      <c r="C205" t="s">
        <v>136</v>
      </c>
      <c r="D205" t="s">
        <v>100</v>
      </c>
      <c r="E205" t="s">
        <v>153</v>
      </c>
      <c r="F205" t="s">
        <v>21</v>
      </c>
      <c r="G205" t="s">
        <v>103</v>
      </c>
      <c r="H205" t="s">
        <v>103</v>
      </c>
      <c r="I205" t="s">
        <v>103</v>
      </c>
      <c r="J205" t="s">
        <v>103</v>
      </c>
      <c r="K205" t="s">
        <v>106</v>
      </c>
      <c r="L205" t="s">
        <v>103</v>
      </c>
      <c r="M205" t="s">
        <v>167</v>
      </c>
      <c r="N205">
        <v>0</v>
      </c>
      <c r="Q205">
        <v>129.11000000000001</v>
      </c>
      <c r="R205">
        <v>0</v>
      </c>
      <c r="S205">
        <v>0</v>
      </c>
      <c r="T205">
        <v>129.11000000000001</v>
      </c>
      <c r="U205">
        <v>129.11000000000001</v>
      </c>
      <c r="V205">
        <v>47.34</v>
      </c>
    </row>
    <row r="206" spans="1:22" x14ac:dyDescent="0.35">
      <c r="A206" s="26">
        <v>404</v>
      </c>
      <c r="B206" t="s">
        <v>22</v>
      </c>
      <c r="C206" t="s">
        <v>136</v>
      </c>
      <c r="D206" t="s">
        <v>100</v>
      </c>
      <c r="E206" t="s">
        <v>153</v>
      </c>
      <c r="F206" t="s">
        <v>21</v>
      </c>
      <c r="G206" t="s">
        <v>103</v>
      </c>
      <c r="H206" t="s">
        <v>103</v>
      </c>
      <c r="I206" t="s">
        <v>144</v>
      </c>
      <c r="J206" t="s">
        <v>103</v>
      </c>
      <c r="K206" t="s">
        <v>106</v>
      </c>
      <c r="L206" t="s">
        <v>104</v>
      </c>
      <c r="M206" t="s">
        <v>168</v>
      </c>
      <c r="N206">
        <v>0</v>
      </c>
      <c r="Q206">
        <v>42610.64</v>
      </c>
      <c r="R206">
        <v>0</v>
      </c>
      <c r="S206">
        <v>0</v>
      </c>
      <c r="T206">
        <v>42610.64</v>
      </c>
      <c r="U206">
        <v>42610.64</v>
      </c>
      <c r="V206">
        <v>7151.76</v>
      </c>
    </row>
    <row r="207" spans="1:22" x14ac:dyDescent="0.35">
      <c r="A207" s="26">
        <v>405</v>
      </c>
      <c r="B207" t="s">
        <v>22</v>
      </c>
      <c r="C207" t="s">
        <v>136</v>
      </c>
      <c r="D207" t="s">
        <v>100</v>
      </c>
      <c r="E207" t="s">
        <v>153</v>
      </c>
      <c r="F207" t="s">
        <v>21</v>
      </c>
      <c r="G207" t="s">
        <v>103</v>
      </c>
      <c r="H207" t="s">
        <v>103</v>
      </c>
      <c r="I207" t="s">
        <v>103</v>
      </c>
      <c r="J207" t="s">
        <v>103</v>
      </c>
      <c r="K207" t="s">
        <v>106</v>
      </c>
      <c r="L207" t="s">
        <v>104</v>
      </c>
      <c r="M207" t="s">
        <v>168</v>
      </c>
      <c r="N207">
        <v>0</v>
      </c>
      <c r="Q207">
        <v>191943.35</v>
      </c>
      <c r="R207">
        <v>0</v>
      </c>
      <c r="S207">
        <v>0</v>
      </c>
      <c r="T207">
        <v>191943.35</v>
      </c>
      <c r="U207">
        <v>191943.35</v>
      </c>
      <c r="V207">
        <v>35329.012000000002</v>
      </c>
    </row>
    <row r="208" spans="1:22" x14ac:dyDescent="0.35">
      <c r="A208" s="26">
        <v>406</v>
      </c>
      <c r="B208" t="s">
        <v>22</v>
      </c>
      <c r="C208" t="s">
        <v>136</v>
      </c>
      <c r="D208" t="s">
        <v>100</v>
      </c>
      <c r="E208" t="s">
        <v>153</v>
      </c>
      <c r="F208" t="s">
        <v>21</v>
      </c>
      <c r="G208" t="s">
        <v>103</v>
      </c>
      <c r="H208" t="s">
        <v>103</v>
      </c>
      <c r="I208" t="s">
        <v>105</v>
      </c>
      <c r="J208" t="s">
        <v>103</v>
      </c>
      <c r="K208" t="s">
        <v>106</v>
      </c>
      <c r="L208" t="s">
        <v>104</v>
      </c>
      <c r="M208" t="s">
        <v>168</v>
      </c>
      <c r="N208">
        <v>0</v>
      </c>
      <c r="Q208">
        <v>32495.4</v>
      </c>
      <c r="R208">
        <v>0</v>
      </c>
      <c r="S208">
        <v>0</v>
      </c>
      <c r="T208">
        <v>32495.4</v>
      </c>
      <c r="U208">
        <v>32495.4</v>
      </c>
      <c r="V208">
        <v>5631.8890000000001</v>
      </c>
    </row>
    <row r="209" spans="1:22" x14ac:dyDescent="0.35">
      <c r="A209" s="26">
        <v>407</v>
      </c>
      <c r="B209" t="s">
        <v>22</v>
      </c>
      <c r="C209" t="s">
        <v>136</v>
      </c>
      <c r="D209" t="s">
        <v>100</v>
      </c>
      <c r="E209" t="s">
        <v>153</v>
      </c>
      <c r="F209" t="s">
        <v>21</v>
      </c>
      <c r="G209" t="s">
        <v>103</v>
      </c>
      <c r="H209" t="s">
        <v>103</v>
      </c>
      <c r="I209" t="s">
        <v>104</v>
      </c>
      <c r="J209" t="s">
        <v>103</v>
      </c>
      <c r="K209" t="s">
        <v>106</v>
      </c>
      <c r="L209" t="s">
        <v>104</v>
      </c>
      <c r="M209" t="s">
        <v>168</v>
      </c>
      <c r="N209">
        <v>0</v>
      </c>
      <c r="Q209">
        <v>24844.6</v>
      </c>
      <c r="R209">
        <v>0</v>
      </c>
      <c r="S209">
        <v>0</v>
      </c>
      <c r="T209">
        <v>24844.6</v>
      </c>
      <c r="U209">
        <v>24844.6</v>
      </c>
      <c r="V209">
        <v>4186.2700000000004</v>
      </c>
    </row>
    <row r="210" spans="1:22" x14ac:dyDescent="0.35">
      <c r="A210" s="26">
        <v>408</v>
      </c>
      <c r="B210" t="s">
        <v>22</v>
      </c>
      <c r="C210" t="s">
        <v>136</v>
      </c>
      <c r="D210" t="s">
        <v>100</v>
      </c>
      <c r="E210" t="s">
        <v>153</v>
      </c>
      <c r="F210" t="s">
        <v>21</v>
      </c>
      <c r="G210" t="s">
        <v>103</v>
      </c>
      <c r="H210" t="s">
        <v>103</v>
      </c>
      <c r="I210" t="s">
        <v>127</v>
      </c>
      <c r="J210" t="s">
        <v>103</v>
      </c>
      <c r="K210" t="s">
        <v>106</v>
      </c>
      <c r="L210" t="s">
        <v>104</v>
      </c>
      <c r="M210" t="s">
        <v>168</v>
      </c>
      <c r="N210">
        <v>0</v>
      </c>
      <c r="Q210">
        <v>3626.58</v>
      </c>
      <c r="R210">
        <v>0</v>
      </c>
      <c r="S210">
        <v>0</v>
      </c>
      <c r="T210">
        <v>3626.58</v>
      </c>
      <c r="U210">
        <v>3626.58</v>
      </c>
      <c r="V210">
        <v>603.88499999999999</v>
      </c>
    </row>
    <row r="211" spans="1:22" x14ac:dyDescent="0.35">
      <c r="A211" s="26">
        <v>409</v>
      </c>
      <c r="B211" t="s">
        <v>22</v>
      </c>
      <c r="C211" t="s">
        <v>136</v>
      </c>
      <c r="D211" t="s">
        <v>100</v>
      </c>
      <c r="E211" t="s">
        <v>153</v>
      </c>
      <c r="F211" t="s">
        <v>21</v>
      </c>
      <c r="G211" t="s">
        <v>103</v>
      </c>
      <c r="H211" t="s">
        <v>103</v>
      </c>
      <c r="I211" t="s">
        <v>188</v>
      </c>
      <c r="J211" t="s">
        <v>103</v>
      </c>
      <c r="K211" t="s">
        <v>106</v>
      </c>
      <c r="L211" t="s">
        <v>104</v>
      </c>
      <c r="M211" t="s">
        <v>168</v>
      </c>
      <c r="N211">
        <v>0</v>
      </c>
      <c r="Q211">
        <v>5913.01</v>
      </c>
      <c r="R211">
        <v>0</v>
      </c>
      <c r="S211">
        <v>0</v>
      </c>
      <c r="T211">
        <v>5913.01</v>
      </c>
      <c r="U211">
        <v>5913.01</v>
      </c>
      <c r="V211">
        <v>993.24900000000002</v>
      </c>
    </row>
    <row r="212" spans="1:22" x14ac:dyDescent="0.35">
      <c r="A212" s="26">
        <v>425</v>
      </c>
      <c r="B212" t="s">
        <v>22</v>
      </c>
      <c r="C212" t="s">
        <v>136</v>
      </c>
      <c r="D212" t="s">
        <v>100</v>
      </c>
      <c r="E212" t="s">
        <v>153</v>
      </c>
      <c r="F212" t="s">
        <v>21</v>
      </c>
      <c r="G212" t="s">
        <v>116</v>
      </c>
      <c r="H212" t="s">
        <v>103</v>
      </c>
      <c r="I212" t="s">
        <v>144</v>
      </c>
      <c r="J212" t="s">
        <v>103</v>
      </c>
      <c r="K212" t="s">
        <v>117</v>
      </c>
      <c r="L212" t="s">
        <v>116</v>
      </c>
      <c r="M212" t="s">
        <v>169</v>
      </c>
      <c r="N212">
        <v>0</v>
      </c>
      <c r="Q212">
        <v>6726.78</v>
      </c>
      <c r="R212">
        <v>0</v>
      </c>
      <c r="S212">
        <v>0</v>
      </c>
      <c r="T212">
        <v>6726.78</v>
      </c>
      <c r="U212">
        <v>6726.78</v>
      </c>
      <c r="V212">
        <v>1343.51</v>
      </c>
    </row>
    <row r="213" spans="1:22" x14ac:dyDescent="0.35">
      <c r="A213" s="26">
        <v>426</v>
      </c>
      <c r="B213" t="s">
        <v>22</v>
      </c>
      <c r="C213" t="s">
        <v>136</v>
      </c>
      <c r="D213" t="s">
        <v>100</v>
      </c>
      <c r="E213" t="s">
        <v>153</v>
      </c>
      <c r="F213" t="s">
        <v>21</v>
      </c>
      <c r="G213" t="s">
        <v>116</v>
      </c>
      <c r="H213" t="s">
        <v>103</v>
      </c>
      <c r="I213" t="s">
        <v>103</v>
      </c>
      <c r="J213" t="s">
        <v>103</v>
      </c>
      <c r="K213" t="s">
        <v>117</v>
      </c>
      <c r="L213" t="s">
        <v>116</v>
      </c>
      <c r="M213" t="s">
        <v>169</v>
      </c>
      <c r="N213">
        <v>0</v>
      </c>
      <c r="Q213">
        <v>67207.759999999995</v>
      </c>
      <c r="R213">
        <v>0</v>
      </c>
      <c r="S213">
        <v>0</v>
      </c>
      <c r="T213">
        <v>67207.759999999995</v>
      </c>
      <c r="U213">
        <v>67207.759999999995</v>
      </c>
      <c r="V213">
        <v>18855.349999999999</v>
      </c>
    </row>
    <row r="214" spans="1:22" x14ac:dyDescent="0.35">
      <c r="A214" s="26">
        <v>427</v>
      </c>
      <c r="B214" t="s">
        <v>22</v>
      </c>
      <c r="C214" t="s">
        <v>136</v>
      </c>
      <c r="D214" t="s">
        <v>100</v>
      </c>
      <c r="E214" t="s">
        <v>153</v>
      </c>
      <c r="F214" t="s">
        <v>21</v>
      </c>
      <c r="G214" t="s">
        <v>116</v>
      </c>
      <c r="H214" t="s">
        <v>103</v>
      </c>
      <c r="I214" t="s">
        <v>105</v>
      </c>
      <c r="J214" t="s">
        <v>103</v>
      </c>
      <c r="K214" t="s">
        <v>117</v>
      </c>
      <c r="L214" t="s">
        <v>116</v>
      </c>
      <c r="M214" t="s">
        <v>169</v>
      </c>
      <c r="N214">
        <v>0</v>
      </c>
      <c r="Q214">
        <v>1341.4</v>
      </c>
      <c r="R214">
        <v>0</v>
      </c>
      <c r="S214">
        <v>0</v>
      </c>
      <c r="T214">
        <v>1341.4</v>
      </c>
      <c r="U214">
        <v>1341.4</v>
      </c>
      <c r="V214">
        <v>249.2</v>
      </c>
    </row>
    <row r="215" spans="1:22" x14ac:dyDescent="0.35">
      <c r="A215" s="26">
        <v>428</v>
      </c>
      <c r="B215" t="s">
        <v>22</v>
      </c>
      <c r="C215" t="s">
        <v>136</v>
      </c>
      <c r="D215" t="s">
        <v>100</v>
      </c>
      <c r="E215" t="s">
        <v>153</v>
      </c>
      <c r="F215" t="s">
        <v>21</v>
      </c>
      <c r="G215" t="s">
        <v>116</v>
      </c>
      <c r="H215" t="s">
        <v>103</v>
      </c>
      <c r="I215" t="s">
        <v>104</v>
      </c>
      <c r="J215" t="s">
        <v>103</v>
      </c>
      <c r="K215" t="s">
        <v>117</v>
      </c>
      <c r="L215" t="s">
        <v>116</v>
      </c>
      <c r="M215" t="s">
        <v>169</v>
      </c>
      <c r="N215">
        <v>0</v>
      </c>
      <c r="Q215">
        <v>1313.55</v>
      </c>
      <c r="R215">
        <v>0</v>
      </c>
      <c r="S215">
        <v>0</v>
      </c>
      <c r="T215">
        <v>1313.55</v>
      </c>
      <c r="U215">
        <v>1313.55</v>
      </c>
      <c r="V215">
        <v>246.44499999999999</v>
      </c>
    </row>
    <row r="216" spans="1:22" x14ac:dyDescent="0.35">
      <c r="A216" s="26">
        <v>429</v>
      </c>
      <c r="B216" t="s">
        <v>22</v>
      </c>
      <c r="C216" t="s">
        <v>136</v>
      </c>
      <c r="D216" t="s">
        <v>100</v>
      </c>
      <c r="E216" t="s">
        <v>153</v>
      </c>
      <c r="F216" t="s">
        <v>21</v>
      </c>
      <c r="G216" t="s">
        <v>116</v>
      </c>
      <c r="H216" t="s">
        <v>103</v>
      </c>
      <c r="I216" t="s">
        <v>127</v>
      </c>
      <c r="J216" t="s">
        <v>103</v>
      </c>
      <c r="K216" t="s">
        <v>117</v>
      </c>
      <c r="L216" t="s">
        <v>116</v>
      </c>
      <c r="M216" t="s">
        <v>169</v>
      </c>
      <c r="N216">
        <v>0</v>
      </c>
      <c r="Q216">
        <v>122.9</v>
      </c>
      <c r="R216">
        <v>0</v>
      </c>
      <c r="S216">
        <v>0</v>
      </c>
      <c r="T216">
        <v>122.9</v>
      </c>
      <c r="U216">
        <v>122.9</v>
      </c>
      <c r="V216">
        <v>22.7</v>
      </c>
    </row>
    <row r="217" spans="1:22" x14ac:dyDescent="0.35">
      <c r="A217" s="26">
        <v>430</v>
      </c>
      <c r="B217" t="s">
        <v>22</v>
      </c>
      <c r="C217" t="s">
        <v>136</v>
      </c>
      <c r="D217" t="s">
        <v>100</v>
      </c>
      <c r="E217" t="s">
        <v>153</v>
      </c>
      <c r="F217" t="s">
        <v>21</v>
      </c>
      <c r="G217" t="s">
        <v>116</v>
      </c>
      <c r="H217" t="s">
        <v>103</v>
      </c>
      <c r="I217" t="s">
        <v>188</v>
      </c>
      <c r="J217" t="s">
        <v>103</v>
      </c>
      <c r="K217" t="s">
        <v>117</v>
      </c>
      <c r="L217" t="s">
        <v>116</v>
      </c>
      <c r="M217" t="s">
        <v>169</v>
      </c>
      <c r="N217">
        <v>0</v>
      </c>
      <c r="Q217">
        <v>738.49</v>
      </c>
      <c r="R217">
        <v>0</v>
      </c>
      <c r="S217">
        <v>0</v>
      </c>
      <c r="T217">
        <v>738.49</v>
      </c>
      <c r="U217">
        <v>738.49</v>
      </c>
      <c r="V217">
        <v>137.66999999999999</v>
      </c>
    </row>
    <row r="218" spans="1:22" x14ac:dyDescent="0.35">
      <c r="A218" s="26">
        <v>437</v>
      </c>
      <c r="B218" t="s">
        <v>22</v>
      </c>
      <c r="C218" t="s">
        <v>136</v>
      </c>
      <c r="D218" t="s">
        <v>100</v>
      </c>
      <c r="E218" t="s">
        <v>153</v>
      </c>
      <c r="F218" t="s">
        <v>21</v>
      </c>
      <c r="G218" t="s">
        <v>103</v>
      </c>
      <c r="H218" t="s">
        <v>103</v>
      </c>
      <c r="I218" t="s">
        <v>103</v>
      </c>
      <c r="J218" t="s">
        <v>116</v>
      </c>
      <c r="K218" t="s">
        <v>125</v>
      </c>
      <c r="L218" t="s">
        <v>105</v>
      </c>
      <c r="M218" t="s">
        <v>185</v>
      </c>
      <c r="N218">
        <v>0</v>
      </c>
      <c r="Q218">
        <v>13700.5</v>
      </c>
      <c r="R218">
        <v>0</v>
      </c>
      <c r="S218">
        <v>0</v>
      </c>
      <c r="T218">
        <v>13700.5</v>
      </c>
      <c r="U218">
        <v>13700.5</v>
      </c>
      <c r="V218">
        <v>7392.15</v>
      </c>
    </row>
    <row r="219" spans="1:22" x14ac:dyDescent="0.35">
      <c r="A219" s="26">
        <v>438</v>
      </c>
      <c r="B219" t="s">
        <v>22</v>
      </c>
      <c r="C219" t="s">
        <v>136</v>
      </c>
      <c r="D219" t="s">
        <v>100</v>
      </c>
      <c r="E219" t="s">
        <v>153</v>
      </c>
      <c r="F219" t="s">
        <v>21</v>
      </c>
      <c r="G219" t="s">
        <v>103</v>
      </c>
      <c r="H219" t="s">
        <v>103</v>
      </c>
      <c r="I219" t="s">
        <v>188</v>
      </c>
      <c r="J219" t="s">
        <v>116</v>
      </c>
      <c r="K219" t="s">
        <v>125</v>
      </c>
      <c r="L219" t="s">
        <v>105</v>
      </c>
      <c r="M219" t="s">
        <v>185</v>
      </c>
      <c r="N219">
        <v>0</v>
      </c>
      <c r="Q219">
        <v>134.97</v>
      </c>
      <c r="R219">
        <v>0</v>
      </c>
      <c r="S219">
        <v>0</v>
      </c>
      <c r="T219">
        <v>134.97</v>
      </c>
      <c r="U219">
        <v>134.97</v>
      </c>
      <c r="V219">
        <v>51.911999999999999</v>
      </c>
    </row>
    <row r="220" spans="1:22" x14ac:dyDescent="0.35">
      <c r="A220" s="26">
        <v>441</v>
      </c>
      <c r="B220" t="s">
        <v>22</v>
      </c>
      <c r="C220" t="s">
        <v>136</v>
      </c>
      <c r="D220" t="s">
        <v>100</v>
      </c>
      <c r="E220" t="s">
        <v>153</v>
      </c>
      <c r="F220" t="s">
        <v>21</v>
      </c>
      <c r="G220" t="s">
        <v>103</v>
      </c>
      <c r="H220" t="s">
        <v>103</v>
      </c>
      <c r="I220" t="s">
        <v>144</v>
      </c>
      <c r="J220" t="s">
        <v>105</v>
      </c>
      <c r="K220" t="s">
        <v>106</v>
      </c>
      <c r="L220" t="s">
        <v>104</v>
      </c>
      <c r="M220" t="s">
        <v>170</v>
      </c>
      <c r="N220">
        <v>0</v>
      </c>
      <c r="Q220">
        <v>343985.63</v>
      </c>
      <c r="R220">
        <v>0</v>
      </c>
      <c r="S220">
        <v>0</v>
      </c>
      <c r="T220">
        <v>343985.63</v>
      </c>
      <c r="U220">
        <v>343985.63</v>
      </c>
      <c r="V220">
        <v>136475.05900000001</v>
      </c>
    </row>
    <row r="221" spans="1:22" x14ac:dyDescent="0.35">
      <c r="A221" s="26">
        <v>442</v>
      </c>
      <c r="B221" t="s">
        <v>22</v>
      </c>
      <c r="C221" t="s">
        <v>136</v>
      </c>
      <c r="D221" t="s">
        <v>100</v>
      </c>
      <c r="E221" t="s">
        <v>153</v>
      </c>
      <c r="F221" t="s">
        <v>21</v>
      </c>
      <c r="G221" t="s">
        <v>103</v>
      </c>
      <c r="H221" t="s">
        <v>103</v>
      </c>
      <c r="I221" t="s">
        <v>103</v>
      </c>
      <c r="J221" t="s">
        <v>105</v>
      </c>
      <c r="K221" t="s">
        <v>106</v>
      </c>
      <c r="L221" t="s">
        <v>104</v>
      </c>
      <c r="M221" t="s">
        <v>170</v>
      </c>
      <c r="N221">
        <v>0</v>
      </c>
      <c r="Q221">
        <v>1935472.15</v>
      </c>
      <c r="R221">
        <v>0</v>
      </c>
      <c r="S221">
        <v>0</v>
      </c>
      <c r="T221">
        <v>1935472.15</v>
      </c>
      <c r="U221">
        <v>1935472.15</v>
      </c>
      <c r="V221">
        <v>787927.98699999996</v>
      </c>
    </row>
    <row r="222" spans="1:22" x14ac:dyDescent="0.35">
      <c r="A222" s="26">
        <v>443</v>
      </c>
      <c r="B222" t="s">
        <v>22</v>
      </c>
      <c r="C222" t="s">
        <v>136</v>
      </c>
      <c r="D222" t="s">
        <v>100</v>
      </c>
      <c r="E222" t="s">
        <v>153</v>
      </c>
      <c r="F222" t="s">
        <v>21</v>
      </c>
      <c r="G222" t="s">
        <v>103</v>
      </c>
      <c r="H222" t="s">
        <v>103</v>
      </c>
      <c r="I222" t="s">
        <v>105</v>
      </c>
      <c r="J222" t="s">
        <v>105</v>
      </c>
      <c r="K222" t="s">
        <v>106</v>
      </c>
      <c r="L222" t="s">
        <v>104</v>
      </c>
      <c r="M222" t="s">
        <v>170</v>
      </c>
      <c r="N222">
        <v>0</v>
      </c>
      <c r="Q222">
        <v>292009.7</v>
      </c>
      <c r="R222">
        <v>0</v>
      </c>
      <c r="S222">
        <v>0</v>
      </c>
      <c r="T222">
        <v>292009.7</v>
      </c>
      <c r="U222">
        <v>292009.7</v>
      </c>
      <c r="V222">
        <v>118145.97</v>
      </c>
    </row>
    <row r="223" spans="1:22" x14ac:dyDescent="0.35">
      <c r="A223" s="26">
        <v>444</v>
      </c>
      <c r="B223" t="s">
        <v>22</v>
      </c>
      <c r="C223" t="s">
        <v>136</v>
      </c>
      <c r="D223" t="s">
        <v>100</v>
      </c>
      <c r="E223" t="s">
        <v>153</v>
      </c>
      <c r="F223" t="s">
        <v>21</v>
      </c>
      <c r="G223" t="s">
        <v>103</v>
      </c>
      <c r="H223" t="s">
        <v>103</v>
      </c>
      <c r="I223" t="s">
        <v>104</v>
      </c>
      <c r="J223" t="s">
        <v>105</v>
      </c>
      <c r="K223" t="s">
        <v>106</v>
      </c>
      <c r="L223" t="s">
        <v>104</v>
      </c>
      <c r="M223" t="s">
        <v>170</v>
      </c>
      <c r="N223">
        <v>0</v>
      </c>
      <c r="Q223">
        <v>303676.36</v>
      </c>
      <c r="R223">
        <v>0</v>
      </c>
      <c r="S223">
        <v>0</v>
      </c>
      <c r="T223">
        <v>303676.36</v>
      </c>
      <c r="U223">
        <v>303676.36</v>
      </c>
      <c r="V223">
        <v>122932.717</v>
      </c>
    </row>
    <row r="224" spans="1:22" x14ac:dyDescent="0.35">
      <c r="A224" s="26">
        <v>445</v>
      </c>
      <c r="B224" t="s">
        <v>22</v>
      </c>
      <c r="C224" t="s">
        <v>136</v>
      </c>
      <c r="D224" t="s">
        <v>100</v>
      </c>
      <c r="E224" t="s">
        <v>153</v>
      </c>
      <c r="F224" t="s">
        <v>21</v>
      </c>
      <c r="G224" t="s">
        <v>103</v>
      </c>
      <c r="H224" t="s">
        <v>103</v>
      </c>
      <c r="I224" t="s">
        <v>127</v>
      </c>
      <c r="J224" t="s">
        <v>105</v>
      </c>
      <c r="K224" t="s">
        <v>106</v>
      </c>
      <c r="L224" t="s">
        <v>104</v>
      </c>
      <c r="M224" t="s">
        <v>170</v>
      </c>
      <c r="N224">
        <v>0</v>
      </c>
      <c r="Q224">
        <v>28373.07</v>
      </c>
      <c r="R224">
        <v>0</v>
      </c>
      <c r="S224">
        <v>0</v>
      </c>
      <c r="T224">
        <v>28373.07</v>
      </c>
      <c r="U224">
        <v>28373.07</v>
      </c>
      <c r="V224">
        <v>10962.83</v>
      </c>
    </row>
    <row r="225" spans="1:22" x14ac:dyDescent="0.35">
      <c r="A225" s="26">
        <v>446</v>
      </c>
      <c r="B225" t="s">
        <v>22</v>
      </c>
      <c r="C225" t="s">
        <v>136</v>
      </c>
      <c r="D225" t="s">
        <v>100</v>
      </c>
      <c r="E225" t="s">
        <v>153</v>
      </c>
      <c r="F225" t="s">
        <v>21</v>
      </c>
      <c r="G225" t="s">
        <v>103</v>
      </c>
      <c r="H225" t="s">
        <v>103</v>
      </c>
      <c r="I225" t="s">
        <v>188</v>
      </c>
      <c r="J225" t="s">
        <v>105</v>
      </c>
      <c r="K225" t="s">
        <v>106</v>
      </c>
      <c r="L225" t="s">
        <v>104</v>
      </c>
      <c r="M225" t="s">
        <v>170</v>
      </c>
      <c r="N225">
        <v>0</v>
      </c>
      <c r="Q225">
        <v>72577.440000000002</v>
      </c>
      <c r="R225">
        <v>0</v>
      </c>
      <c r="S225">
        <v>0</v>
      </c>
      <c r="T225">
        <v>72577.440000000002</v>
      </c>
      <c r="U225">
        <v>72577.440000000002</v>
      </c>
      <c r="V225">
        <v>28807.904999999999</v>
      </c>
    </row>
    <row r="226" spans="1:22" x14ac:dyDescent="0.35">
      <c r="A226" s="26">
        <v>453</v>
      </c>
      <c r="B226" t="s">
        <v>22</v>
      </c>
      <c r="C226" t="s">
        <v>136</v>
      </c>
      <c r="D226" t="s">
        <v>100</v>
      </c>
      <c r="E226" t="s">
        <v>153</v>
      </c>
      <c r="F226" t="s">
        <v>21</v>
      </c>
      <c r="G226" t="s">
        <v>103</v>
      </c>
      <c r="H226" t="s">
        <v>103</v>
      </c>
      <c r="I226" t="s">
        <v>144</v>
      </c>
      <c r="J226" t="s">
        <v>103</v>
      </c>
      <c r="K226" t="s">
        <v>121</v>
      </c>
      <c r="L226" t="s">
        <v>127</v>
      </c>
      <c r="M226" t="s">
        <v>171</v>
      </c>
      <c r="N226">
        <v>0</v>
      </c>
      <c r="Q226">
        <v>-5.63</v>
      </c>
      <c r="R226">
        <v>0</v>
      </c>
      <c r="S226">
        <v>0</v>
      </c>
      <c r="T226">
        <v>-5.63</v>
      </c>
      <c r="U226">
        <v>-5.63</v>
      </c>
      <c r="V226">
        <v>-1.6</v>
      </c>
    </row>
    <row r="227" spans="1:22" x14ac:dyDescent="0.35">
      <c r="A227" s="26">
        <v>454</v>
      </c>
      <c r="B227" t="s">
        <v>22</v>
      </c>
      <c r="C227" t="s">
        <v>136</v>
      </c>
      <c r="D227" t="s">
        <v>100</v>
      </c>
      <c r="E227" t="s">
        <v>153</v>
      </c>
      <c r="F227" t="s">
        <v>21</v>
      </c>
      <c r="G227" t="s">
        <v>103</v>
      </c>
      <c r="H227" t="s">
        <v>103</v>
      </c>
      <c r="I227" t="s">
        <v>103</v>
      </c>
      <c r="J227" t="s">
        <v>103</v>
      </c>
      <c r="K227" t="s">
        <v>121</v>
      </c>
      <c r="L227" t="s">
        <v>127</v>
      </c>
      <c r="M227" t="s">
        <v>171</v>
      </c>
      <c r="N227">
        <v>0</v>
      </c>
      <c r="Q227">
        <v>-34.97</v>
      </c>
      <c r="R227">
        <v>0</v>
      </c>
      <c r="S227">
        <v>0</v>
      </c>
      <c r="T227">
        <v>-34.97</v>
      </c>
      <c r="U227">
        <v>-34.97</v>
      </c>
      <c r="V227">
        <v>-11.38</v>
      </c>
    </row>
    <row r="228" spans="1:22" x14ac:dyDescent="0.35">
      <c r="A228" s="26">
        <v>455</v>
      </c>
      <c r="B228" t="s">
        <v>22</v>
      </c>
      <c r="C228" t="s">
        <v>136</v>
      </c>
      <c r="D228" t="s">
        <v>100</v>
      </c>
      <c r="E228" t="s">
        <v>153</v>
      </c>
      <c r="F228" t="s">
        <v>21</v>
      </c>
      <c r="G228" t="s">
        <v>103</v>
      </c>
      <c r="H228" t="s">
        <v>103</v>
      </c>
      <c r="I228" t="s">
        <v>105</v>
      </c>
      <c r="J228" t="s">
        <v>103</v>
      </c>
      <c r="K228" t="s">
        <v>121</v>
      </c>
      <c r="L228" t="s">
        <v>127</v>
      </c>
      <c r="M228" t="s">
        <v>171</v>
      </c>
      <c r="N228">
        <v>0</v>
      </c>
      <c r="Q228">
        <v>-0.19</v>
      </c>
      <c r="R228">
        <v>0</v>
      </c>
      <c r="S228">
        <v>0</v>
      </c>
      <c r="T228">
        <v>-0.19</v>
      </c>
      <c r="U228">
        <v>-0.19</v>
      </c>
      <c r="V228">
        <v>-0.06</v>
      </c>
    </row>
    <row r="229" spans="1:22" x14ac:dyDescent="0.35">
      <c r="A229" s="26">
        <v>457</v>
      </c>
      <c r="B229" t="s">
        <v>22</v>
      </c>
      <c r="C229" t="s">
        <v>136</v>
      </c>
      <c r="D229" t="s">
        <v>100</v>
      </c>
      <c r="E229" t="s">
        <v>153</v>
      </c>
      <c r="F229" t="s">
        <v>21</v>
      </c>
      <c r="G229" t="s">
        <v>103</v>
      </c>
      <c r="H229" t="s">
        <v>103</v>
      </c>
      <c r="I229" t="s">
        <v>144</v>
      </c>
      <c r="J229" t="s">
        <v>116</v>
      </c>
      <c r="K229" t="s">
        <v>114</v>
      </c>
      <c r="L229" t="s">
        <v>103</v>
      </c>
      <c r="M229" t="s">
        <v>172</v>
      </c>
      <c r="N229">
        <v>0</v>
      </c>
      <c r="Q229">
        <v>87079.24</v>
      </c>
      <c r="R229">
        <v>0</v>
      </c>
      <c r="S229">
        <v>0</v>
      </c>
      <c r="T229">
        <v>87079.24</v>
      </c>
      <c r="U229">
        <v>87079.24</v>
      </c>
      <c r="V229">
        <v>10760.557000000001</v>
      </c>
    </row>
    <row r="230" spans="1:22" x14ac:dyDescent="0.35">
      <c r="A230" s="26">
        <v>458</v>
      </c>
      <c r="B230" t="s">
        <v>22</v>
      </c>
      <c r="C230" t="s">
        <v>136</v>
      </c>
      <c r="D230" t="s">
        <v>100</v>
      </c>
      <c r="E230" t="s">
        <v>153</v>
      </c>
      <c r="F230" t="s">
        <v>21</v>
      </c>
      <c r="G230" t="s">
        <v>103</v>
      </c>
      <c r="H230" t="s">
        <v>103</v>
      </c>
      <c r="I230" t="s">
        <v>103</v>
      </c>
      <c r="J230" t="s">
        <v>116</v>
      </c>
      <c r="K230" t="s">
        <v>114</v>
      </c>
      <c r="L230" t="s">
        <v>103</v>
      </c>
      <c r="M230" t="s">
        <v>172</v>
      </c>
      <c r="N230">
        <v>0</v>
      </c>
      <c r="Q230">
        <v>473419.37</v>
      </c>
      <c r="R230">
        <v>0</v>
      </c>
      <c r="S230">
        <v>0</v>
      </c>
      <c r="T230">
        <v>473419.37</v>
      </c>
      <c r="U230">
        <v>473419.37</v>
      </c>
      <c r="V230">
        <v>62330.982000000004</v>
      </c>
    </row>
    <row r="231" spans="1:22" x14ac:dyDescent="0.35">
      <c r="A231" s="26">
        <v>459</v>
      </c>
      <c r="B231" t="s">
        <v>22</v>
      </c>
      <c r="C231" t="s">
        <v>136</v>
      </c>
      <c r="D231" t="s">
        <v>100</v>
      </c>
      <c r="E231" t="s">
        <v>153</v>
      </c>
      <c r="F231" t="s">
        <v>21</v>
      </c>
      <c r="G231" t="s">
        <v>103</v>
      </c>
      <c r="H231" t="s">
        <v>103</v>
      </c>
      <c r="I231" t="s">
        <v>105</v>
      </c>
      <c r="J231" t="s">
        <v>116</v>
      </c>
      <c r="K231" t="s">
        <v>114</v>
      </c>
      <c r="L231" t="s">
        <v>103</v>
      </c>
      <c r="M231" t="s">
        <v>172</v>
      </c>
      <c r="N231">
        <v>0</v>
      </c>
      <c r="Q231">
        <v>31386.959999999999</v>
      </c>
      <c r="R231">
        <v>0</v>
      </c>
      <c r="S231">
        <v>0</v>
      </c>
      <c r="T231">
        <v>31386.959999999999</v>
      </c>
      <c r="U231">
        <v>31386.959999999999</v>
      </c>
      <c r="V231">
        <v>4113.1409999999996</v>
      </c>
    </row>
    <row r="232" spans="1:22" x14ac:dyDescent="0.35">
      <c r="A232" s="26">
        <v>460</v>
      </c>
      <c r="B232" t="s">
        <v>22</v>
      </c>
      <c r="C232" t="s">
        <v>136</v>
      </c>
      <c r="D232" t="s">
        <v>100</v>
      </c>
      <c r="E232" t="s">
        <v>153</v>
      </c>
      <c r="F232" t="s">
        <v>21</v>
      </c>
      <c r="G232" t="s">
        <v>103</v>
      </c>
      <c r="H232" t="s">
        <v>103</v>
      </c>
      <c r="I232" t="s">
        <v>104</v>
      </c>
      <c r="J232" t="s">
        <v>116</v>
      </c>
      <c r="K232" t="s">
        <v>114</v>
      </c>
      <c r="L232" t="s">
        <v>103</v>
      </c>
      <c r="M232" t="s">
        <v>172</v>
      </c>
      <c r="N232">
        <v>0</v>
      </c>
      <c r="Q232">
        <v>45654.74</v>
      </c>
      <c r="R232">
        <v>0</v>
      </c>
      <c r="S232">
        <v>0</v>
      </c>
      <c r="T232">
        <v>45654.74</v>
      </c>
      <c r="U232">
        <v>45654.74</v>
      </c>
      <c r="V232">
        <v>6129.1019999999999</v>
      </c>
    </row>
    <row r="233" spans="1:22" x14ac:dyDescent="0.35">
      <c r="A233" s="26">
        <v>461</v>
      </c>
      <c r="B233" t="s">
        <v>22</v>
      </c>
      <c r="C233" t="s">
        <v>136</v>
      </c>
      <c r="D233" t="s">
        <v>100</v>
      </c>
      <c r="E233" t="s">
        <v>153</v>
      </c>
      <c r="F233" t="s">
        <v>21</v>
      </c>
      <c r="G233" t="s">
        <v>103</v>
      </c>
      <c r="H233" t="s">
        <v>103</v>
      </c>
      <c r="I233" t="s">
        <v>127</v>
      </c>
      <c r="J233" t="s">
        <v>116</v>
      </c>
      <c r="K233" t="s">
        <v>114</v>
      </c>
      <c r="L233" t="s">
        <v>103</v>
      </c>
      <c r="M233" t="s">
        <v>172</v>
      </c>
      <c r="N233">
        <v>0</v>
      </c>
      <c r="Q233">
        <v>4879.24</v>
      </c>
      <c r="R233">
        <v>0</v>
      </c>
      <c r="S233">
        <v>0</v>
      </c>
      <c r="T233">
        <v>4879.24</v>
      </c>
      <c r="U233">
        <v>4879.24</v>
      </c>
      <c r="V233">
        <v>587.08500000000004</v>
      </c>
    </row>
    <row r="234" spans="1:22" x14ac:dyDescent="0.35">
      <c r="A234" s="26">
        <v>462</v>
      </c>
      <c r="B234" t="s">
        <v>22</v>
      </c>
      <c r="C234" t="s">
        <v>136</v>
      </c>
      <c r="D234" t="s">
        <v>100</v>
      </c>
      <c r="E234" t="s">
        <v>153</v>
      </c>
      <c r="F234" t="s">
        <v>21</v>
      </c>
      <c r="G234" t="s">
        <v>103</v>
      </c>
      <c r="H234" t="s">
        <v>103</v>
      </c>
      <c r="I234" t="s">
        <v>188</v>
      </c>
      <c r="J234" t="s">
        <v>116</v>
      </c>
      <c r="K234" t="s">
        <v>114</v>
      </c>
      <c r="L234" t="s">
        <v>103</v>
      </c>
      <c r="M234" t="s">
        <v>172</v>
      </c>
      <c r="N234">
        <v>0</v>
      </c>
      <c r="Q234">
        <v>7492.23</v>
      </c>
      <c r="R234">
        <v>0</v>
      </c>
      <c r="S234">
        <v>0</v>
      </c>
      <c r="T234">
        <v>7492.23</v>
      </c>
      <c r="U234">
        <v>7492.23</v>
      </c>
      <c r="V234">
        <v>962.35900000000004</v>
      </c>
    </row>
    <row r="235" spans="1:22" x14ac:dyDescent="0.35">
      <c r="A235" s="26">
        <v>470</v>
      </c>
      <c r="B235" t="s">
        <v>22</v>
      </c>
      <c r="C235" t="s">
        <v>136</v>
      </c>
      <c r="D235" t="s">
        <v>100</v>
      </c>
      <c r="E235" t="s">
        <v>153</v>
      </c>
      <c r="F235" t="s">
        <v>21</v>
      </c>
      <c r="G235" t="s">
        <v>103</v>
      </c>
      <c r="H235" t="s">
        <v>103</v>
      </c>
      <c r="I235" t="s">
        <v>144</v>
      </c>
      <c r="J235" t="s">
        <v>105</v>
      </c>
      <c r="K235" t="s">
        <v>117</v>
      </c>
      <c r="L235" t="s">
        <v>116</v>
      </c>
      <c r="M235" t="s">
        <v>138</v>
      </c>
      <c r="N235">
        <v>0</v>
      </c>
      <c r="Q235">
        <v>15079.96</v>
      </c>
      <c r="R235">
        <v>0</v>
      </c>
      <c r="S235">
        <v>0</v>
      </c>
      <c r="T235">
        <v>15079.96</v>
      </c>
      <c r="U235">
        <v>15079.96</v>
      </c>
      <c r="V235">
        <v>3544.2220000000002</v>
      </c>
    </row>
    <row r="236" spans="1:22" x14ac:dyDescent="0.35">
      <c r="A236" s="26">
        <v>471</v>
      </c>
      <c r="B236" t="s">
        <v>22</v>
      </c>
      <c r="C236" t="s">
        <v>136</v>
      </c>
      <c r="D236" t="s">
        <v>100</v>
      </c>
      <c r="E236" t="s">
        <v>153</v>
      </c>
      <c r="F236" t="s">
        <v>21</v>
      </c>
      <c r="G236" t="s">
        <v>103</v>
      </c>
      <c r="H236" t="s">
        <v>103</v>
      </c>
      <c r="I236" t="s">
        <v>103</v>
      </c>
      <c r="J236" t="s">
        <v>105</v>
      </c>
      <c r="K236" t="s">
        <v>117</v>
      </c>
      <c r="L236" t="s">
        <v>116</v>
      </c>
      <c r="M236" t="s">
        <v>138</v>
      </c>
      <c r="N236">
        <v>0</v>
      </c>
      <c r="Q236">
        <v>99837.57</v>
      </c>
      <c r="R236">
        <v>0</v>
      </c>
      <c r="S236">
        <v>0</v>
      </c>
      <c r="T236">
        <v>99837.57</v>
      </c>
      <c r="U236">
        <v>99837.57</v>
      </c>
      <c r="V236">
        <v>23216.094000000001</v>
      </c>
    </row>
    <row r="237" spans="1:22" x14ac:dyDescent="0.35">
      <c r="A237" s="26">
        <v>472</v>
      </c>
      <c r="B237" t="s">
        <v>22</v>
      </c>
      <c r="C237" t="s">
        <v>136</v>
      </c>
      <c r="D237" t="s">
        <v>100</v>
      </c>
      <c r="E237" t="s">
        <v>153</v>
      </c>
      <c r="F237" t="s">
        <v>21</v>
      </c>
      <c r="G237" t="s">
        <v>103</v>
      </c>
      <c r="H237" t="s">
        <v>103</v>
      </c>
      <c r="I237" t="s">
        <v>105</v>
      </c>
      <c r="J237" t="s">
        <v>105</v>
      </c>
      <c r="K237" t="s">
        <v>117</v>
      </c>
      <c r="L237" t="s">
        <v>116</v>
      </c>
      <c r="M237" t="s">
        <v>138</v>
      </c>
      <c r="N237">
        <v>0</v>
      </c>
      <c r="Q237">
        <v>3215.33</v>
      </c>
      <c r="R237">
        <v>0</v>
      </c>
      <c r="S237">
        <v>0</v>
      </c>
      <c r="T237">
        <v>3215.33</v>
      </c>
      <c r="U237">
        <v>3215.33</v>
      </c>
      <c r="V237">
        <v>742.49199999999996</v>
      </c>
    </row>
    <row r="238" spans="1:22" x14ac:dyDescent="0.35">
      <c r="A238" s="26">
        <v>473</v>
      </c>
      <c r="B238" t="s">
        <v>22</v>
      </c>
      <c r="C238" t="s">
        <v>136</v>
      </c>
      <c r="D238" t="s">
        <v>100</v>
      </c>
      <c r="E238" t="s">
        <v>153</v>
      </c>
      <c r="F238" t="s">
        <v>21</v>
      </c>
      <c r="G238" t="s">
        <v>103</v>
      </c>
      <c r="H238" t="s">
        <v>103</v>
      </c>
      <c r="I238" t="s">
        <v>104</v>
      </c>
      <c r="J238" t="s">
        <v>105</v>
      </c>
      <c r="K238" t="s">
        <v>117</v>
      </c>
      <c r="L238" t="s">
        <v>116</v>
      </c>
      <c r="M238" t="s">
        <v>138</v>
      </c>
      <c r="N238">
        <v>0</v>
      </c>
      <c r="Q238">
        <v>4663.9799999999996</v>
      </c>
      <c r="R238">
        <v>0</v>
      </c>
      <c r="S238">
        <v>0</v>
      </c>
      <c r="T238">
        <v>4663.9799999999996</v>
      </c>
      <c r="U238">
        <v>4663.9799999999996</v>
      </c>
      <c r="V238">
        <v>1076.2560000000001</v>
      </c>
    </row>
    <row r="239" spans="1:22" x14ac:dyDescent="0.35">
      <c r="A239" s="26">
        <v>474</v>
      </c>
      <c r="B239" t="s">
        <v>22</v>
      </c>
      <c r="C239" t="s">
        <v>136</v>
      </c>
      <c r="D239" t="s">
        <v>100</v>
      </c>
      <c r="E239" t="s">
        <v>153</v>
      </c>
      <c r="F239" t="s">
        <v>21</v>
      </c>
      <c r="G239" t="s">
        <v>103</v>
      </c>
      <c r="H239" t="s">
        <v>103</v>
      </c>
      <c r="I239" t="s">
        <v>127</v>
      </c>
      <c r="J239" t="s">
        <v>105</v>
      </c>
      <c r="K239" t="s">
        <v>117</v>
      </c>
      <c r="L239" t="s">
        <v>116</v>
      </c>
      <c r="M239" t="s">
        <v>138</v>
      </c>
      <c r="N239">
        <v>0</v>
      </c>
      <c r="Q239">
        <v>321.7</v>
      </c>
      <c r="R239">
        <v>0</v>
      </c>
      <c r="S239">
        <v>0</v>
      </c>
      <c r="T239">
        <v>321.7</v>
      </c>
      <c r="U239">
        <v>321.7</v>
      </c>
      <c r="V239">
        <v>71.816999999999993</v>
      </c>
    </row>
    <row r="240" spans="1:22" x14ac:dyDescent="0.35">
      <c r="A240" s="26">
        <v>475</v>
      </c>
      <c r="B240" t="s">
        <v>22</v>
      </c>
      <c r="C240" t="s">
        <v>136</v>
      </c>
      <c r="D240" t="s">
        <v>100</v>
      </c>
      <c r="E240" t="s">
        <v>153</v>
      </c>
      <c r="F240" t="s">
        <v>21</v>
      </c>
      <c r="G240" t="s">
        <v>103</v>
      </c>
      <c r="H240" t="s">
        <v>103</v>
      </c>
      <c r="I240" t="s">
        <v>188</v>
      </c>
      <c r="J240" t="s">
        <v>105</v>
      </c>
      <c r="K240" t="s">
        <v>117</v>
      </c>
      <c r="L240" t="s">
        <v>116</v>
      </c>
      <c r="M240" t="s">
        <v>138</v>
      </c>
      <c r="N240">
        <v>0</v>
      </c>
      <c r="Q240">
        <v>3123.18</v>
      </c>
      <c r="R240">
        <v>0</v>
      </c>
      <c r="S240">
        <v>0</v>
      </c>
      <c r="T240">
        <v>3123.18</v>
      </c>
      <c r="U240">
        <v>3123.18</v>
      </c>
      <c r="V240">
        <v>735.12099999999998</v>
      </c>
    </row>
    <row r="241" spans="1:22" x14ac:dyDescent="0.35">
      <c r="A241" s="26">
        <v>476</v>
      </c>
      <c r="B241" t="s">
        <v>22</v>
      </c>
      <c r="C241" t="s">
        <v>136</v>
      </c>
      <c r="D241" t="s">
        <v>100</v>
      </c>
      <c r="E241" t="s">
        <v>153</v>
      </c>
      <c r="F241" t="s">
        <v>21</v>
      </c>
      <c r="G241" t="s">
        <v>116</v>
      </c>
      <c r="H241" t="s">
        <v>103</v>
      </c>
      <c r="I241" t="s">
        <v>144</v>
      </c>
      <c r="J241" t="s">
        <v>103</v>
      </c>
      <c r="K241" t="s">
        <v>125</v>
      </c>
      <c r="L241" t="s">
        <v>105</v>
      </c>
      <c r="M241" t="s">
        <v>173</v>
      </c>
      <c r="N241">
        <v>0</v>
      </c>
      <c r="Q241">
        <v>28683.59</v>
      </c>
      <c r="R241">
        <v>0</v>
      </c>
      <c r="S241">
        <v>0</v>
      </c>
      <c r="T241">
        <v>28683.59</v>
      </c>
      <c r="U241">
        <v>28683.59</v>
      </c>
      <c r="V241">
        <v>8852.2379999999994</v>
      </c>
    </row>
    <row r="242" spans="1:22" x14ac:dyDescent="0.35">
      <c r="A242" s="26">
        <v>477</v>
      </c>
      <c r="B242" t="s">
        <v>22</v>
      </c>
      <c r="C242" t="s">
        <v>136</v>
      </c>
      <c r="D242" t="s">
        <v>100</v>
      </c>
      <c r="E242" t="s">
        <v>153</v>
      </c>
      <c r="F242" t="s">
        <v>21</v>
      </c>
      <c r="G242" t="s">
        <v>116</v>
      </c>
      <c r="H242" t="s">
        <v>103</v>
      </c>
      <c r="I242" t="s">
        <v>103</v>
      </c>
      <c r="J242" t="s">
        <v>103</v>
      </c>
      <c r="K242" t="s">
        <v>125</v>
      </c>
      <c r="L242" t="s">
        <v>105</v>
      </c>
      <c r="M242" t="s">
        <v>173</v>
      </c>
      <c r="N242">
        <v>0</v>
      </c>
      <c r="Q242">
        <v>224504.11</v>
      </c>
      <c r="R242">
        <v>0</v>
      </c>
      <c r="S242">
        <v>0</v>
      </c>
      <c r="T242">
        <v>224504.11</v>
      </c>
      <c r="U242">
        <v>224504.11</v>
      </c>
      <c r="V242">
        <v>68167.255000000005</v>
      </c>
    </row>
    <row r="243" spans="1:22" x14ac:dyDescent="0.35">
      <c r="A243" s="26">
        <v>478</v>
      </c>
      <c r="B243" t="s">
        <v>22</v>
      </c>
      <c r="C243" t="s">
        <v>136</v>
      </c>
      <c r="D243" t="s">
        <v>100</v>
      </c>
      <c r="E243" t="s">
        <v>153</v>
      </c>
      <c r="F243" t="s">
        <v>21</v>
      </c>
      <c r="G243" t="s">
        <v>116</v>
      </c>
      <c r="H243" t="s">
        <v>103</v>
      </c>
      <c r="I243" t="s">
        <v>105</v>
      </c>
      <c r="J243" t="s">
        <v>103</v>
      </c>
      <c r="K243" t="s">
        <v>125</v>
      </c>
      <c r="L243" t="s">
        <v>105</v>
      </c>
      <c r="M243" t="s">
        <v>173</v>
      </c>
      <c r="N243">
        <v>0</v>
      </c>
      <c r="Q243">
        <v>31915.14</v>
      </c>
      <c r="R243">
        <v>0</v>
      </c>
      <c r="S243">
        <v>0</v>
      </c>
      <c r="T243">
        <v>31915.14</v>
      </c>
      <c r="U243">
        <v>31915.14</v>
      </c>
      <c r="V243">
        <v>10156.496999999999</v>
      </c>
    </row>
    <row r="244" spans="1:22" x14ac:dyDescent="0.35">
      <c r="A244" s="26">
        <v>479</v>
      </c>
      <c r="B244" t="s">
        <v>22</v>
      </c>
      <c r="C244" t="s">
        <v>136</v>
      </c>
      <c r="D244" t="s">
        <v>100</v>
      </c>
      <c r="E244" t="s">
        <v>153</v>
      </c>
      <c r="F244" t="s">
        <v>21</v>
      </c>
      <c r="G244" t="s">
        <v>116</v>
      </c>
      <c r="H244" t="s">
        <v>103</v>
      </c>
      <c r="I244" t="s">
        <v>104</v>
      </c>
      <c r="J244" t="s">
        <v>103</v>
      </c>
      <c r="K244" t="s">
        <v>125</v>
      </c>
      <c r="L244" t="s">
        <v>105</v>
      </c>
      <c r="M244" t="s">
        <v>173</v>
      </c>
      <c r="N244">
        <v>0</v>
      </c>
      <c r="Q244">
        <v>69633.899999999994</v>
      </c>
      <c r="R244">
        <v>0</v>
      </c>
      <c r="S244">
        <v>0</v>
      </c>
      <c r="T244">
        <v>69633.899999999994</v>
      </c>
      <c r="U244">
        <v>69633.899999999994</v>
      </c>
      <c r="V244">
        <v>23112.437999999998</v>
      </c>
    </row>
    <row r="245" spans="1:22" x14ac:dyDescent="0.35">
      <c r="A245" s="26">
        <v>480</v>
      </c>
      <c r="B245" t="s">
        <v>22</v>
      </c>
      <c r="C245" t="s">
        <v>136</v>
      </c>
      <c r="D245" t="s">
        <v>100</v>
      </c>
      <c r="E245" t="s">
        <v>153</v>
      </c>
      <c r="F245" t="s">
        <v>21</v>
      </c>
      <c r="G245" t="s">
        <v>116</v>
      </c>
      <c r="H245" t="s">
        <v>103</v>
      </c>
      <c r="I245" t="s">
        <v>127</v>
      </c>
      <c r="J245" t="s">
        <v>103</v>
      </c>
      <c r="K245" t="s">
        <v>125</v>
      </c>
      <c r="L245" t="s">
        <v>105</v>
      </c>
      <c r="M245" t="s">
        <v>173</v>
      </c>
      <c r="N245">
        <v>0</v>
      </c>
      <c r="Q245">
        <v>3168.09</v>
      </c>
      <c r="R245">
        <v>0</v>
      </c>
      <c r="S245">
        <v>0</v>
      </c>
      <c r="T245">
        <v>3168.09</v>
      </c>
      <c r="U245">
        <v>3168.09</v>
      </c>
      <c r="V245">
        <v>900.73</v>
      </c>
    </row>
    <row r="246" spans="1:22" x14ac:dyDescent="0.35">
      <c r="A246" s="26">
        <v>481</v>
      </c>
      <c r="B246" t="s">
        <v>22</v>
      </c>
      <c r="C246" t="s">
        <v>136</v>
      </c>
      <c r="D246" t="s">
        <v>100</v>
      </c>
      <c r="E246" t="s">
        <v>153</v>
      </c>
      <c r="F246" t="s">
        <v>21</v>
      </c>
      <c r="G246" t="s">
        <v>116</v>
      </c>
      <c r="H246" t="s">
        <v>103</v>
      </c>
      <c r="I246" t="s">
        <v>188</v>
      </c>
      <c r="J246" t="s">
        <v>103</v>
      </c>
      <c r="K246" t="s">
        <v>125</v>
      </c>
      <c r="L246" t="s">
        <v>105</v>
      </c>
      <c r="M246" t="s">
        <v>173</v>
      </c>
      <c r="N246">
        <v>0</v>
      </c>
      <c r="Q246">
        <v>9833.7999999999993</v>
      </c>
      <c r="R246">
        <v>0</v>
      </c>
      <c r="S246">
        <v>0</v>
      </c>
      <c r="T246">
        <v>9833.7999999999993</v>
      </c>
      <c r="U246">
        <v>9833.7999999999993</v>
      </c>
      <c r="V246">
        <v>3221.1</v>
      </c>
    </row>
    <row r="247" spans="1:22" x14ac:dyDescent="0.35">
      <c r="A247" s="26">
        <v>488</v>
      </c>
      <c r="B247" t="s">
        <v>22</v>
      </c>
      <c r="C247" t="s">
        <v>136</v>
      </c>
      <c r="D247" t="s">
        <v>100</v>
      </c>
      <c r="E247" t="s">
        <v>153</v>
      </c>
      <c r="F247" t="s">
        <v>21</v>
      </c>
      <c r="G247" t="s">
        <v>103</v>
      </c>
      <c r="H247" t="s">
        <v>103</v>
      </c>
      <c r="I247" t="s">
        <v>144</v>
      </c>
      <c r="J247" t="s">
        <v>116</v>
      </c>
      <c r="K247" t="s">
        <v>106</v>
      </c>
      <c r="L247" t="s">
        <v>104</v>
      </c>
      <c r="M247" t="s">
        <v>174</v>
      </c>
      <c r="N247">
        <v>0</v>
      </c>
      <c r="Q247">
        <v>26475.42</v>
      </c>
      <c r="R247">
        <v>0</v>
      </c>
      <c r="S247">
        <v>0</v>
      </c>
      <c r="T247">
        <v>26475.42</v>
      </c>
      <c r="U247">
        <v>26475.42</v>
      </c>
      <c r="V247">
        <v>5283.1040000000003</v>
      </c>
    </row>
    <row r="248" spans="1:22" x14ac:dyDescent="0.35">
      <c r="A248" s="26">
        <v>489</v>
      </c>
      <c r="B248" t="s">
        <v>22</v>
      </c>
      <c r="C248" t="s">
        <v>136</v>
      </c>
      <c r="D248" t="s">
        <v>100</v>
      </c>
      <c r="E248" t="s">
        <v>153</v>
      </c>
      <c r="F248" t="s">
        <v>21</v>
      </c>
      <c r="G248" t="s">
        <v>103</v>
      </c>
      <c r="H248" t="s">
        <v>103</v>
      </c>
      <c r="I248" t="s">
        <v>103</v>
      </c>
      <c r="J248" t="s">
        <v>116</v>
      </c>
      <c r="K248" t="s">
        <v>106</v>
      </c>
      <c r="L248" t="s">
        <v>104</v>
      </c>
      <c r="M248" t="s">
        <v>174</v>
      </c>
      <c r="N248">
        <v>0</v>
      </c>
      <c r="Q248">
        <v>213355.53</v>
      </c>
      <c r="R248">
        <v>0</v>
      </c>
      <c r="S248">
        <v>0</v>
      </c>
      <c r="T248">
        <v>213355.53</v>
      </c>
      <c r="U248">
        <v>213355.53</v>
      </c>
      <c r="V248">
        <v>60154.851999999999</v>
      </c>
    </row>
    <row r="249" spans="1:22" x14ac:dyDescent="0.35">
      <c r="A249" s="26">
        <v>490</v>
      </c>
      <c r="B249" t="s">
        <v>22</v>
      </c>
      <c r="C249" t="s">
        <v>136</v>
      </c>
      <c r="D249" t="s">
        <v>100</v>
      </c>
      <c r="E249" t="s">
        <v>153</v>
      </c>
      <c r="F249" t="s">
        <v>21</v>
      </c>
      <c r="G249" t="s">
        <v>103</v>
      </c>
      <c r="H249" t="s">
        <v>103</v>
      </c>
      <c r="I249" t="s">
        <v>105</v>
      </c>
      <c r="J249" t="s">
        <v>116</v>
      </c>
      <c r="K249" t="s">
        <v>106</v>
      </c>
      <c r="L249" t="s">
        <v>104</v>
      </c>
      <c r="M249" t="s">
        <v>174</v>
      </c>
      <c r="N249">
        <v>0</v>
      </c>
      <c r="Q249">
        <v>14121.14</v>
      </c>
      <c r="R249">
        <v>0</v>
      </c>
      <c r="S249">
        <v>0</v>
      </c>
      <c r="T249">
        <v>14121.14</v>
      </c>
      <c r="U249">
        <v>14121.14</v>
      </c>
      <c r="V249">
        <v>2938.8679999999999</v>
      </c>
    </row>
    <row r="250" spans="1:22" x14ac:dyDescent="0.35">
      <c r="A250" s="26">
        <v>491</v>
      </c>
      <c r="B250" t="s">
        <v>22</v>
      </c>
      <c r="C250" t="s">
        <v>136</v>
      </c>
      <c r="D250" t="s">
        <v>100</v>
      </c>
      <c r="E250" t="s">
        <v>153</v>
      </c>
      <c r="F250" t="s">
        <v>21</v>
      </c>
      <c r="G250" t="s">
        <v>103</v>
      </c>
      <c r="H250" t="s">
        <v>103</v>
      </c>
      <c r="I250" t="s">
        <v>104</v>
      </c>
      <c r="J250" t="s">
        <v>116</v>
      </c>
      <c r="K250" t="s">
        <v>106</v>
      </c>
      <c r="L250" t="s">
        <v>104</v>
      </c>
      <c r="M250" t="s">
        <v>174</v>
      </c>
      <c r="N250">
        <v>0</v>
      </c>
      <c r="Q250">
        <v>14359.57</v>
      </c>
      <c r="R250">
        <v>0</v>
      </c>
      <c r="S250">
        <v>0</v>
      </c>
      <c r="T250">
        <v>14359.57</v>
      </c>
      <c r="U250">
        <v>14359.57</v>
      </c>
      <c r="V250">
        <v>2968.13</v>
      </c>
    </row>
    <row r="251" spans="1:22" x14ac:dyDescent="0.35">
      <c r="A251" s="26">
        <v>492</v>
      </c>
      <c r="B251" t="s">
        <v>22</v>
      </c>
      <c r="C251" t="s">
        <v>136</v>
      </c>
      <c r="D251" t="s">
        <v>100</v>
      </c>
      <c r="E251" t="s">
        <v>153</v>
      </c>
      <c r="F251" t="s">
        <v>21</v>
      </c>
      <c r="G251" t="s">
        <v>103</v>
      </c>
      <c r="H251" t="s">
        <v>103</v>
      </c>
      <c r="I251" t="s">
        <v>127</v>
      </c>
      <c r="J251" t="s">
        <v>116</v>
      </c>
      <c r="K251" t="s">
        <v>106</v>
      </c>
      <c r="L251" t="s">
        <v>104</v>
      </c>
      <c r="M251" t="s">
        <v>174</v>
      </c>
      <c r="N251">
        <v>0</v>
      </c>
      <c r="Q251">
        <v>677.07</v>
      </c>
      <c r="R251">
        <v>0</v>
      </c>
      <c r="S251">
        <v>0</v>
      </c>
      <c r="T251">
        <v>677.07</v>
      </c>
      <c r="U251">
        <v>677.07</v>
      </c>
      <c r="V251">
        <v>137.04499999999999</v>
      </c>
    </row>
    <row r="252" spans="1:22" x14ac:dyDescent="0.35">
      <c r="A252" s="26">
        <v>493</v>
      </c>
      <c r="B252" t="s">
        <v>22</v>
      </c>
      <c r="C252" t="s">
        <v>136</v>
      </c>
      <c r="D252" t="s">
        <v>100</v>
      </c>
      <c r="E252" t="s">
        <v>153</v>
      </c>
      <c r="F252" t="s">
        <v>21</v>
      </c>
      <c r="G252" t="s">
        <v>103</v>
      </c>
      <c r="H252" t="s">
        <v>103</v>
      </c>
      <c r="I252" t="s">
        <v>188</v>
      </c>
      <c r="J252" t="s">
        <v>116</v>
      </c>
      <c r="K252" t="s">
        <v>106</v>
      </c>
      <c r="L252" t="s">
        <v>104</v>
      </c>
      <c r="M252" t="s">
        <v>174</v>
      </c>
      <c r="N252">
        <v>0</v>
      </c>
      <c r="Q252">
        <v>2937.5</v>
      </c>
      <c r="R252">
        <v>0</v>
      </c>
      <c r="S252">
        <v>0</v>
      </c>
      <c r="T252">
        <v>2937.5</v>
      </c>
      <c r="U252">
        <v>2937.5</v>
      </c>
      <c r="V252">
        <v>597.87</v>
      </c>
    </row>
    <row r="253" spans="1:22" x14ac:dyDescent="0.35">
      <c r="A253" s="26">
        <v>505</v>
      </c>
      <c r="B253" t="s">
        <v>22</v>
      </c>
      <c r="C253" t="s">
        <v>136</v>
      </c>
      <c r="D253" t="s">
        <v>100</v>
      </c>
      <c r="E253" t="s">
        <v>153</v>
      </c>
      <c r="F253" t="s">
        <v>21</v>
      </c>
      <c r="G253" t="s">
        <v>103</v>
      </c>
      <c r="H253" t="s">
        <v>103</v>
      </c>
      <c r="I253" t="s">
        <v>144</v>
      </c>
      <c r="J253" t="s">
        <v>103</v>
      </c>
      <c r="K253" t="s">
        <v>114</v>
      </c>
      <c r="L253" t="s">
        <v>103</v>
      </c>
      <c r="M253" t="s">
        <v>175</v>
      </c>
      <c r="N253">
        <v>0</v>
      </c>
      <c r="Q253">
        <v>503.64</v>
      </c>
      <c r="R253">
        <v>0</v>
      </c>
      <c r="S253">
        <v>0</v>
      </c>
      <c r="T253">
        <v>503.64</v>
      </c>
      <c r="U253">
        <v>503.64</v>
      </c>
      <c r="V253">
        <v>126.24</v>
      </c>
    </row>
    <row r="254" spans="1:22" x14ac:dyDescent="0.35">
      <c r="A254" s="26">
        <v>506</v>
      </c>
      <c r="B254" t="s">
        <v>22</v>
      </c>
      <c r="C254" t="s">
        <v>136</v>
      </c>
      <c r="D254" t="s">
        <v>100</v>
      </c>
      <c r="E254" t="s">
        <v>153</v>
      </c>
      <c r="F254" t="s">
        <v>21</v>
      </c>
      <c r="G254" t="s">
        <v>103</v>
      </c>
      <c r="H254" t="s">
        <v>103</v>
      </c>
      <c r="I254" t="s">
        <v>103</v>
      </c>
      <c r="J254" t="s">
        <v>103</v>
      </c>
      <c r="K254" t="s">
        <v>114</v>
      </c>
      <c r="L254" t="s">
        <v>103</v>
      </c>
      <c r="M254" t="s">
        <v>175</v>
      </c>
      <c r="N254">
        <v>0</v>
      </c>
      <c r="Q254">
        <v>18059.52</v>
      </c>
      <c r="R254">
        <v>0</v>
      </c>
      <c r="S254">
        <v>0</v>
      </c>
      <c r="T254">
        <v>18059.52</v>
      </c>
      <c r="U254">
        <v>18059.52</v>
      </c>
      <c r="V254">
        <v>4621.2</v>
      </c>
    </row>
    <row r="255" spans="1:22" x14ac:dyDescent="0.35">
      <c r="A255" s="26">
        <v>507</v>
      </c>
      <c r="B255" t="s">
        <v>22</v>
      </c>
      <c r="C255" t="s">
        <v>136</v>
      </c>
      <c r="D255" t="s">
        <v>100</v>
      </c>
      <c r="E255" t="s">
        <v>153</v>
      </c>
      <c r="F255" t="s">
        <v>21</v>
      </c>
      <c r="G255" t="s">
        <v>103</v>
      </c>
      <c r="H255" t="s">
        <v>103</v>
      </c>
      <c r="I255" t="s">
        <v>105</v>
      </c>
      <c r="J255" t="s">
        <v>103</v>
      </c>
      <c r="K255" t="s">
        <v>114</v>
      </c>
      <c r="L255" t="s">
        <v>103</v>
      </c>
      <c r="M255" t="s">
        <v>175</v>
      </c>
      <c r="N255">
        <v>0</v>
      </c>
      <c r="Q255">
        <v>56.64</v>
      </c>
      <c r="R255">
        <v>0</v>
      </c>
      <c r="S255">
        <v>0</v>
      </c>
      <c r="T255">
        <v>56.64</v>
      </c>
      <c r="U255">
        <v>56.64</v>
      </c>
      <c r="V255">
        <v>14.72</v>
      </c>
    </row>
    <row r="256" spans="1:22" x14ac:dyDescent="0.35">
      <c r="A256" s="26">
        <v>508</v>
      </c>
      <c r="B256" t="s">
        <v>22</v>
      </c>
      <c r="C256" t="s">
        <v>136</v>
      </c>
      <c r="D256" t="s">
        <v>100</v>
      </c>
      <c r="E256" t="s">
        <v>153</v>
      </c>
      <c r="F256" t="s">
        <v>21</v>
      </c>
      <c r="G256" t="s">
        <v>103</v>
      </c>
      <c r="H256" t="s">
        <v>103</v>
      </c>
      <c r="I256" t="s">
        <v>104</v>
      </c>
      <c r="J256" t="s">
        <v>103</v>
      </c>
      <c r="K256" t="s">
        <v>114</v>
      </c>
      <c r="L256" t="s">
        <v>103</v>
      </c>
      <c r="M256" t="s">
        <v>175</v>
      </c>
      <c r="N256">
        <v>0</v>
      </c>
      <c r="Q256">
        <v>55.03</v>
      </c>
      <c r="R256">
        <v>0</v>
      </c>
      <c r="S256">
        <v>0</v>
      </c>
      <c r="T256">
        <v>55.03</v>
      </c>
      <c r="U256">
        <v>55.03</v>
      </c>
      <c r="V256">
        <v>14.24</v>
      </c>
    </row>
    <row r="257" spans="1:22" x14ac:dyDescent="0.35">
      <c r="A257" s="26">
        <v>509</v>
      </c>
      <c r="B257" t="s">
        <v>22</v>
      </c>
      <c r="C257" t="s">
        <v>136</v>
      </c>
      <c r="D257" t="s">
        <v>100</v>
      </c>
      <c r="E257" t="s">
        <v>153</v>
      </c>
      <c r="F257" t="s">
        <v>21</v>
      </c>
      <c r="G257" t="s">
        <v>103</v>
      </c>
      <c r="H257" t="s">
        <v>103</v>
      </c>
      <c r="I257" t="s">
        <v>127</v>
      </c>
      <c r="J257" t="s">
        <v>103</v>
      </c>
      <c r="K257" t="s">
        <v>114</v>
      </c>
      <c r="L257" t="s">
        <v>103</v>
      </c>
      <c r="M257" t="s">
        <v>175</v>
      </c>
      <c r="N257">
        <v>0</v>
      </c>
      <c r="Q257">
        <v>106.3</v>
      </c>
      <c r="R257">
        <v>0</v>
      </c>
      <c r="S257">
        <v>0</v>
      </c>
      <c r="T257">
        <v>106.3</v>
      </c>
      <c r="U257">
        <v>106.3</v>
      </c>
      <c r="V257">
        <v>27.6</v>
      </c>
    </row>
    <row r="258" spans="1:22" x14ac:dyDescent="0.35">
      <c r="A258" s="26">
        <v>510</v>
      </c>
      <c r="B258" t="s">
        <v>22</v>
      </c>
      <c r="C258" t="s">
        <v>136</v>
      </c>
      <c r="D258" t="s">
        <v>100</v>
      </c>
      <c r="E258" t="s">
        <v>153</v>
      </c>
      <c r="F258" t="s">
        <v>21</v>
      </c>
      <c r="G258" t="s">
        <v>103</v>
      </c>
      <c r="H258" t="s">
        <v>103</v>
      </c>
      <c r="I258" t="s">
        <v>188</v>
      </c>
      <c r="J258" t="s">
        <v>103</v>
      </c>
      <c r="K258" t="s">
        <v>114</v>
      </c>
      <c r="L258" t="s">
        <v>103</v>
      </c>
      <c r="M258" t="s">
        <v>175</v>
      </c>
      <c r="N258">
        <v>0</v>
      </c>
      <c r="Q258">
        <v>-0.64</v>
      </c>
      <c r="R258">
        <v>0</v>
      </c>
      <c r="S258">
        <v>0</v>
      </c>
      <c r="T258">
        <v>-0.64</v>
      </c>
      <c r="U258">
        <v>-0.64</v>
      </c>
      <c r="V258">
        <v>-0.16</v>
      </c>
    </row>
    <row r="259" spans="1:22" x14ac:dyDescent="0.35">
      <c r="A259" s="26">
        <v>537</v>
      </c>
      <c r="B259" t="s">
        <v>22</v>
      </c>
      <c r="C259" t="s">
        <v>136</v>
      </c>
      <c r="D259" t="s">
        <v>100</v>
      </c>
      <c r="E259" t="s">
        <v>153</v>
      </c>
      <c r="F259" t="s">
        <v>21</v>
      </c>
      <c r="G259" t="s">
        <v>103</v>
      </c>
      <c r="H259" t="s">
        <v>103</v>
      </c>
      <c r="I259" t="s">
        <v>144</v>
      </c>
      <c r="J259" t="s">
        <v>105</v>
      </c>
      <c r="K259" t="s">
        <v>125</v>
      </c>
      <c r="L259" t="s">
        <v>105</v>
      </c>
      <c r="M259" t="s">
        <v>176</v>
      </c>
      <c r="N259">
        <v>0</v>
      </c>
      <c r="Q259">
        <v>30287.97</v>
      </c>
      <c r="R259">
        <v>0</v>
      </c>
      <c r="S259">
        <v>0</v>
      </c>
      <c r="T259">
        <v>30287.97</v>
      </c>
      <c r="U259">
        <v>30287.97</v>
      </c>
      <c r="V259">
        <v>7852.6469999999999</v>
      </c>
    </row>
    <row r="260" spans="1:22" x14ac:dyDescent="0.35">
      <c r="A260" s="26">
        <v>538</v>
      </c>
      <c r="B260" t="s">
        <v>22</v>
      </c>
      <c r="C260" t="s">
        <v>136</v>
      </c>
      <c r="D260" t="s">
        <v>100</v>
      </c>
      <c r="E260" t="s">
        <v>153</v>
      </c>
      <c r="F260" t="s">
        <v>21</v>
      </c>
      <c r="G260" t="s">
        <v>103</v>
      </c>
      <c r="H260" t="s">
        <v>103</v>
      </c>
      <c r="I260" t="s">
        <v>103</v>
      </c>
      <c r="J260" t="s">
        <v>105</v>
      </c>
      <c r="K260" t="s">
        <v>125</v>
      </c>
      <c r="L260" t="s">
        <v>105</v>
      </c>
      <c r="M260" t="s">
        <v>176</v>
      </c>
      <c r="N260">
        <v>0</v>
      </c>
      <c r="Q260">
        <v>97553.89</v>
      </c>
      <c r="R260">
        <v>0</v>
      </c>
      <c r="S260">
        <v>0</v>
      </c>
      <c r="T260">
        <v>97553.89</v>
      </c>
      <c r="U260">
        <v>97553.89</v>
      </c>
      <c r="V260">
        <v>27598.451000000001</v>
      </c>
    </row>
    <row r="261" spans="1:22" x14ac:dyDescent="0.35">
      <c r="A261" s="26">
        <v>539</v>
      </c>
      <c r="B261" t="s">
        <v>22</v>
      </c>
      <c r="C261" t="s">
        <v>136</v>
      </c>
      <c r="D261" t="s">
        <v>100</v>
      </c>
      <c r="E261" t="s">
        <v>153</v>
      </c>
      <c r="F261" t="s">
        <v>21</v>
      </c>
      <c r="G261" t="s">
        <v>103</v>
      </c>
      <c r="H261" t="s">
        <v>103</v>
      </c>
      <c r="I261" t="s">
        <v>105</v>
      </c>
      <c r="J261" t="s">
        <v>105</v>
      </c>
      <c r="K261" t="s">
        <v>125</v>
      </c>
      <c r="L261" t="s">
        <v>105</v>
      </c>
      <c r="M261" t="s">
        <v>176</v>
      </c>
      <c r="N261">
        <v>0</v>
      </c>
      <c r="Q261">
        <v>5230.5</v>
      </c>
      <c r="R261">
        <v>0</v>
      </c>
      <c r="S261">
        <v>0</v>
      </c>
      <c r="T261">
        <v>5230.5</v>
      </c>
      <c r="U261">
        <v>5230.5</v>
      </c>
      <c r="V261">
        <v>1347.538</v>
      </c>
    </row>
    <row r="262" spans="1:22" x14ac:dyDescent="0.35">
      <c r="A262" s="26">
        <v>540</v>
      </c>
      <c r="B262" t="s">
        <v>22</v>
      </c>
      <c r="C262" t="s">
        <v>136</v>
      </c>
      <c r="D262" t="s">
        <v>100</v>
      </c>
      <c r="E262" t="s">
        <v>153</v>
      </c>
      <c r="F262" t="s">
        <v>21</v>
      </c>
      <c r="G262" t="s">
        <v>103</v>
      </c>
      <c r="H262" t="s">
        <v>103</v>
      </c>
      <c r="I262" t="s">
        <v>104</v>
      </c>
      <c r="J262" t="s">
        <v>105</v>
      </c>
      <c r="K262" t="s">
        <v>125</v>
      </c>
      <c r="L262" t="s">
        <v>105</v>
      </c>
      <c r="M262" t="s">
        <v>176</v>
      </c>
      <c r="N262">
        <v>0</v>
      </c>
      <c r="Q262">
        <v>15980.69</v>
      </c>
      <c r="R262">
        <v>0</v>
      </c>
      <c r="S262">
        <v>0</v>
      </c>
      <c r="T262">
        <v>15980.69</v>
      </c>
      <c r="U262">
        <v>15980.69</v>
      </c>
      <c r="V262">
        <v>4354.1109999999999</v>
      </c>
    </row>
    <row r="263" spans="1:22" x14ac:dyDescent="0.35">
      <c r="A263" s="26">
        <v>541</v>
      </c>
      <c r="B263" t="s">
        <v>22</v>
      </c>
      <c r="C263" t="s">
        <v>136</v>
      </c>
      <c r="D263" t="s">
        <v>100</v>
      </c>
      <c r="E263" t="s">
        <v>153</v>
      </c>
      <c r="F263" t="s">
        <v>21</v>
      </c>
      <c r="G263" t="s">
        <v>103</v>
      </c>
      <c r="H263" t="s">
        <v>103</v>
      </c>
      <c r="I263" t="s">
        <v>127</v>
      </c>
      <c r="J263" t="s">
        <v>105</v>
      </c>
      <c r="K263" t="s">
        <v>125</v>
      </c>
      <c r="L263" t="s">
        <v>105</v>
      </c>
      <c r="M263" t="s">
        <v>176</v>
      </c>
      <c r="N263">
        <v>0</v>
      </c>
      <c r="Q263">
        <v>1046.92</v>
      </c>
      <c r="R263">
        <v>0</v>
      </c>
      <c r="S263">
        <v>0</v>
      </c>
      <c r="T263">
        <v>1046.92</v>
      </c>
      <c r="U263">
        <v>1046.92</v>
      </c>
      <c r="V263">
        <v>269.76499999999999</v>
      </c>
    </row>
    <row r="264" spans="1:22" x14ac:dyDescent="0.35">
      <c r="A264" s="26">
        <v>542</v>
      </c>
      <c r="B264" t="s">
        <v>22</v>
      </c>
      <c r="C264" t="s">
        <v>136</v>
      </c>
      <c r="D264" t="s">
        <v>100</v>
      </c>
      <c r="E264" t="s">
        <v>153</v>
      </c>
      <c r="F264" t="s">
        <v>21</v>
      </c>
      <c r="G264" t="s">
        <v>103</v>
      </c>
      <c r="H264" t="s">
        <v>103</v>
      </c>
      <c r="I264" t="s">
        <v>188</v>
      </c>
      <c r="J264" t="s">
        <v>105</v>
      </c>
      <c r="K264" t="s">
        <v>125</v>
      </c>
      <c r="L264" t="s">
        <v>105</v>
      </c>
      <c r="M264" t="s">
        <v>176</v>
      </c>
      <c r="N264">
        <v>0</v>
      </c>
      <c r="Q264">
        <v>2857.24</v>
      </c>
      <c r="R264">
        <v>0</v>
      </c>
      <c r="S264">
        <v>0</v>
      </c>
      <c r="T264">
        <v>2857.24</v>
      </c>
      <c r="U264">
        <v>2857.24</v>
      </c>
      <c r="V264">
        <v>740.54</v>
      </c>
    </row>
    <row r="265" spans="1:22" x14ac:dyDescent="0.35">
      <c r="A265" s="26">
        <v>549</v>
      </c>
      <c r="B265" t="s">
        <v>32</v>
      </c>
      <c r="C265" t="s">
        <v>152</v>
      </c>
      <c r="D265" t="s">
        <v>110</v>
      </c>
      <c r="E265" t="s">
        <v>189</v>
      </c>
      <c r="F265" t="s">
        <v>21</v>
      </c>
      <c r="G265" t="s">
        <v>103</v>
      </c>
      <c r="H265" t="s">
        <v>103</v>
      </c>
      <c r="I265" t="s">
        <v>103</v>
      </c>
      <c r="J265" t="s">
        <v>105</v>
      </c>
      <c r="K265" t="s">
        <v>125</v>
      </c>
      <c r="L265" t="s">
        <v>105</v>
      </c>
      <c r="M265" t="s">
        <v>176</v>
      </c>
      <c r="N265">
        <v>0</v>
      </c>
      <c r="Q265">
        <v>11.74</v>
      </c>
      <c r="R265">
        <v>0</v>
      </c>
      <c r="S265">
        <v>0</v>
      </c>
      <c r="T265">
        <v>11.74</v>
      </c>
      <c r="U265">
        <v>11.74</v>
      </c>
      <c r="V265">
        <v>2.9</v>
      </c>
    </row>
    <row r="266" spans="1:22" x14ac:dyDescent="0.35">
      <c r="A266" s="26">
        <v>909</v>
      </c>
      <c r="B266" t="s">
        <v>32</v>
      </c>
      <c r="C266" t="s">
        <v>152</v>
      </c>
      <c r="D266" t="s">
        <v>110</v>
      </c>
      <c r="E266" t="s">
        <v>189</v>
      </c>
      <c r="F266" t="s">
        <v>21</v>
      </c>
      <c r="G266" t="s">
        <v>103</v>
      </c>
      <c r="H266" t="s">
        <v>116</v>
      </c>
      <c r="I266" t="s">
        <v>103</v>
      </c>
      <c r="J266" t="s">
        <v>103</v>
      </c>
      <c r="K266" t="s">
        <v>114</v>
      </c>
      <c r="L266" t="s">
        <v>103</v>
      </c>
      <c r="M266" t="s">
        <v>148</v>
      </c>
      <c r="N266">
        <v>0</v>
      </c>
      <c r="Q266">
        <v>91.24</v>
      </c>
      <c r="R266">
        <v>0</v>
      </c>
      <c r="S266">
        <v>0</v>
      </c>
      <c r="T266">
        <v>91.24</v>
      </c>
      <c r="U266">
        <v>91.24</v>
      </c>
      <c r="V266">
        <v>20</v>
      </c>
    </row>
    <row r="267" spans="1:22" x14ac:dyDescent="0.35">
      <c r="A267" s="26">
        <v>954</v>
      </c>
      <c r="B267" t="s">
        <v>22</v>
      </c>
      <c r="C267" t="s">
        <v>136</v>
      </c>
      <c r="D267" t="s">
        <v>100</v>
      </c>
      <c r="E267" t="s">
        <v>153</v>
      </c>
      <c r="F267" t="s">
        <v>21</v>
      </c>
      <c r="G267" t="s">
        <v>103</v>
      </c>
      <c r="H267" t="s">
        <v>116</v>
      </c>
      <c r="I267" t="s">
        <v>144</v>
      </c>
      <c r="J267" t="s">
        <v>103</v>
      </c>
      <c r="K267" t="s">
        <v>106</v>
      </c>
      <c r="L267" t="s">
        <v>104</v>
      </c>
      <c r="M267" t="s">
        <v>113</v>
      </c>
      <c r="N267">
        <v>0</v>
      </c>
      <c r="Q267">
        <v>50243.55</v>
      </c>
      <c r="R267">
        <v>0</v>
      </c>
      <c r="S267">
        <v>0</v>
      </c>
      <c r="T267">
        <v>50243.55</v>
      </c>
      <c r="U267">
        <v>50243.55</v>
      </c>
      <c r="V267">
        <v>5342.63</v>
      </c>
    </row>
    <row r="268" spans="1:22" x14ac:dyDescent="0.35">
      <c r="A268" s="26">
        <v>955</v>
      </c>
      <c r="B268" t="s">
        <v>22</v>
      </c>
      <c r="C268" t="s">
        <v>136</v>
      </c>
      <c r="D268" t="s">
        <v>100</v>
      </c>
      <c r="E268" t="s">
        <v>153</v>
      </c>
      <c r="F268" t="s">
        <v>21</v>
      </c>
      <c r="G268" t="s">
        <v>103</v>
      </c>
      <c r="H268" t="s">
        <v>116</v>
      </c>
      <c r="I268" t="s">
        <v>103</v>
      </c>
      <c r="J268" t="s">
        <v>103</v>
      </c>
      <c r="K268" t="s">
        <v>106</v>
      </c>
      <c r="L268" t="s">
        <v>104</v>
      </c>
      <c r="M268" t="s">
        <v>113</v>
      </c>
      <c r="N268">
        <v>0</v>
      </c>
      <c r="Q268">
        <v>156249.56</v>
      </c>
      <c r="R268">
        <v>0</v>
      </c>
      <c r="S268">
        <v>0</v>
      </c>
      <c r="T268">
        <v>156249.56</v>
      </c>
      <c r="U268">
        <v>156249.56</v>
      </c>
      <c r="V268">
        <v>17517.266</v>
      </c>
    </row>
    <row r="269" spans="1:22" x14ac:dyDescent="0.35">
      <c r="A269" s="26">
        <v>956</v>
      </c>
      <c r="B269" t="s">
        <v>22</v>
      </c>
      <c r="C269" t="s">
        <v>136</v>
      </c>
      <c r="D269" t="s">
        <v>100</v>
      </c>
      <c r="E269" t="s">
        <v>153</v>
      </c>
      <c r="F269" t="s">
        <v>21</v>
      </c>
      <c r="G269" t="s">
        <v>103</v>
      </c>
      <c r="H269" t="s">
        <v>116</v>
      </c>
      <c r="I269" t="s">
        <v>105</v>
      </c>
      <c r="J269" t="s">
        <v>103</v>
      </c>
      <c r="K269" t="s">
        <v>106</v>
      </c>
      <c r="L269" t="s">
        <v>104</v>
      </c>
      <c r="M269" t="s">
        <v>113</v>
      </c>
      <c r="N269">
        <v>0</v>
      </c>
      <c r="Q269">
        <v>6727.65</v>
      </c>
      <c r="R269">
        <v>0</v>
      </c>
      <c r="S269">
        <v>0</v>
      </c>
      <c r="T269">
        <v>6727.65</v>
      </c>
      <c r="U269">
        <v>6727.65</v>
      </c>
      <c r="V269">
        <v>708.3</v>
      </c>
    </row>
    <row r="270" spans="1:22" x14ac:dyDescent="0.35">
      <c r="A270" s="26">
        <v>957</v>
      </c>
      <c r="B270" t="s">
        <v>22</v>
      </c>
      <c r="C270" t="s">
        <v>136</v>
      </c>
      <c r="D270" t="s">
        <v>100</v>
      </c>
      <c r="E270" t="s">
        <v>153</v>
      </c>
      <c r="F270" t="s">
        <v>21</v>
      </c>
      <c r="G270" t="s">
        <v>103</v>
      </c>
      <c r="H270" t="s">
        <v>116</v>
      </c>
      <c r="I270" t="s">
        <v>104</v>
      </c>
      <c r="J270" t="s">
        <v>103</v>
      </c>
      <c r="K270" t="s">
        <v>106</v>
      </c>
      <c r="L270" t="s">
        <v>104</v>
      </c>
      <c r="M270" t="s">
        <v>113</v>
      </c>
      <c r="N270">
        <v>0</v>
      </c>
      <c r="Q270">
        <v>10628.88</v>
      </c>
      <c r="R270">
        <v>0</v>
      </c>
      <c r="S270">
        <v>0</v>
      </c>
      <c r="T270">
        <v>10628.88</v>
      </c>
      <c r="U270">
        <v>10628.88</v>
      </c>
      <c r="V270">
        <v>1117.55</v>
      </c>
    </row>
    <row r="271" spans="1:22" x14ac:dyDescent="0.35">
      <c r="A271" s="26">
        <v>958</v>
      </c>
      <c r="B271" t="s">
        <v>22</v>
      </c>
      <c r="C271" t="s">
        <v>136</v>
      </c>
      <c r="D271" t="s">
        <v>100</v>
      </c>
      <c r="E271" t="s">
        <v>153</v>
      </c>
      <c r="F271" t="s">
        <v>21</v>
      </c>
      <c r="G271" t="s">
        <v>103</v>
      </c>
      <c r="H271" t="s">
        <v>116</v>
      </c>
      <c r="I271" t="s">
        <v>127</v>
      </c>
      <c r="J271" t="s">
        <v>103</v>
      </c>
      <c r="K271" t="s">
        <v>106</v>
      </c>
      <c r="L271" t="s">
        <v>104</v>
      </c>
      <c r="M271" t="s">
        <v>113</v>
      </c>
      <c r="N271">
        <v>0</v>
      </c>
      <c r="Q271">
        <v>1950.12</v>
      </c>
      <c r="R271">
        <v>0</v>
      </c>
      <c r="S271">
        <v>0</v>
      </c>
      <c r="T271">
        <v>1950.12</v>
      </c>
      <c r="U271">
        <v>1950.12</v>
      </c>
      <c r="V271">
        <v>204.3</v>
      </c>
    </row>
    <row r="272" spans="1:22" x14ac:dyDescent="0.35">
      <c r="A272" s="26">
        <v>959</v>
      </c>
      <c r="B272" t="s">
        <v>22</v>
      </c>
      <c r="C272" t="s">
        <v>136</v>
      </c>
      <c r="D272" t="s">
        <v>100</v>
      </c>
      <c r="E272" t="s">
        <v>153</v>
      </c>
      <c r="F272" t="s">
        <v>21</v>
      </c>
      <c r="G272" t="s">
        <v>103</v>
      </c>
      <c r="H272" t="s">
        <v>116</v>
      </c>
      <c r="I272" t="s">
        <v>188</v>
      </c>
      <c r="J272" t="s">
        <v>103</v>
      </c>
      <c r="K272" t="s">
        <v>106</v>
      </c>
      <c r="L272" t="s">
        <v>104</v>
      </c>
      <c r="M272" t="s">
        <v>113</v>
      </c>
      <c r="N272">
        <v>0</v>
      </c>
      <c r="Q272">
        <v>4962.1499999999996</v>
      </c>
      <c r="R272">
        <v>0</v>
      </c>
      <c r="S272">
        <v>0</v>
      </c>
      <c r="T272">
        <v>4962.1499999999996</v>
      </c>
      <c r="U272">
        <v>4962.1499999999996</v>
      </c>
      <c r="V272">
        <v>525.9</v>
      </c>
    </row>
    <row r="273" spans="1:22" x14ac:dyDescent="0.35">
      <c r="A273" s="26">
        <v>960</v>
      </c>
      <c r="B273" t="s">
        <v>32</v>
      </c>
      <c r="C273" t="s">
        <v>152</v>
      </c>
      <c r="D273" t="s">
        <v>110</v>
      </c>
      <c r="E273" t="s">
        <v>189</v>
      </c>
      <c r="F273" t="s">
        <v>21</v>
      </c>
      <c r="G273" t="s">
        <v>103</v>
      </c>
      <c r="H273" t="s">
        <v>116</v>
      </c>
      <c r="I273" t="s">
        <v>103</v>
      </c>
      <c r="J273" t="s">
        <v>103</v>
      </c>
      <c r="K273" t="s">
        <v>106</v>
      </c>
      <c r="L273" t="s">
        <v>104</v>
      </c>
      <c r="M273" t="s">
        <v>113</v>
      </c>
      <c r="N273">
        <v>0</v>
      </c>
      <c r="Q273">
        <v>254.39</v>
      </c>
      <c r="R273">
        <v>0</v>
      </c>
      <c r="S273">
        <v>0</v>
      </c>
      <c r="T273">
        <v>254.39</v>
      </c>
      <c r="U273">
        <v>254.39</v>
      </c>
      <c r="V273">
        <v>27</v>
      </c>
    </row>
    <row r="274" spans="1:22" x14ac:dyDescent="0.35">
      <c r="A274" s="26">
        <v>1103</v>
      </c>
      <c r="B274" t="s">
        <v>32</v>
      </c>
      <c r="C274" t="s">
        <v>152</v>
      </c>
      <c r="D274" t="s">
        <v>110</v>
      </c>
      <c r="E274" t="s">
        <v>189</v>
      </c>
      <c r="F274" t="s">
        <v>21</v>
      </c>
      <c r="G274" t="s">
        <v>103</v>
      </c>
      <c r="H274" t="s">
        <v>116</v>
      </c>
      <c r="I274" t="s">
        <v>103</v>
      </c>
      <c r="J274" t="s">
        <v>103</v>
      </c>
      <c r="K274" t="s">
        <v>125</v>
      </c>
      <c r="L274" t="s">
        <v>105</v>
      </c>
      <c r="M274" t="s">
        <v>145</v>
      </c>
      <c r="N274">
        <v>0</v>
      </c>
      <c r="Q274">
        <v>8.8699999999999992</v>
      </c>
      <c r="R274">
        <v>0</v>
      </c>
      <c r="S274">
        <v>0</v>
      </c>
      <c r="T274">
        <v>8.8699999999999992</v>
      </c>
      <c r="U274">
        <v>8.8699999999999992</v>
      </c>
      <c r="V274">
        <v>1.9319999999999999</v>
      </c>
    </row>
    <row r="275" spans="1:22" x14ac:dyDescent="0.35">
      <c r="A275" s="26">
        <v>1104</v>
      </c>
      <c r="B275" t="s">
        <v>33</v>
      </c>
      <c r="C275" t="s">
        <v>109</v>
      </c>
      <c r="D275" t="s">
        <v>110</v>
      </c>
      <c r="E275" t="s">
        <v>189</v>
      </c>
      <c r="F275" t="s">
        <v>21</v>
      </c>
      <c r="G275" t="s">
        <v>103</v>
      </c>
      <c r="H275" t="s">
        <v>116</v>
      </c>
      <c r="I275" t="s">
        <v>103</v>
      </c>
      <c r="J275" t="s">
        <v>103</v>
      </c>
      <c r="K275" t="s">
        <v>125</v>
      </c>
      <c r="L275" t="s">
        <v>105</v>
      </c>
      <c r="M275" t="s">
        <v>145</v>
      </c>
      <c r="N275">
        <v>0</v>
      </c>
      <c r="Q275">
        <v>0.63</v>
      </c>
      <c r="R275">
        <v>0</v>
      </c>
      <c r="S275">
        <v>0</v>
      </c>
      <c r="T275">
        <v>0.63</v>
      </c>
      <c r="U275">
        <v>0.63</v>
      </c>
      <c r="V275">
        <v>0.13800000000000001</v>
      </c>
    </row>
    <row r="276" spans="1:22" x14ac:dyDescent="0.35">
      <c r="A276" s="26">
        <v>1135</v>
      </c>
      <c r="B276" t="s">
        <v>32</v>
      </c>
      <c r="C276" t="s">
        <v>152</v>
      </c>
      <c r="D276" t="s">
        <v>110</v>
      </c>
      <c r="E276" t="s">
        <v>189</v>
      </c>
      <c r="F276" t="s">
        <v>21</v>
      </c>
      <c r="G276" t="s">
        <v>103</v>
      </c>
      <c r="H276" t="s">
        <v>116</v>
      </c>
      <c r="I276" t="s">
        <v>103</v>
      </c>
      <c r="J276" t="s">
        <v>105</v>
      </c>
      <c r="K276" t="s">
        <v>121</v>
      </c>
      <c r="L276" t="s">
        <v>127</v>
      </c>
      <c r="M276" t="s">
        <v>146</v>
      </c>
      <c r="N276">
        <v>0</v>
      </c>
      <c r="Q276">
        <v>435.6</v>
      </c>
      <c r="R276">
        <v>0</v>
      </c>
      <c r="S276">
        <v>0</v>
      </c>
      <c r="T276">
        <v>435.6</v>
      </c>
      <c r="U276">
        <v>435.6</v>
      </c>
      <c r="V276">
        <v>76</v>
      </c>
    </row>
    <row r="277" spans="1:22" x14ac:dyDescent="0.35">
      <c r="A277" s="26">
        <v>1136</v>
      </c>
      <c r="B277" t="s">
        <v>22</v>
      </c>
      <c r="C277" t="s">
        <v>136</v>
      </c>
      <c r="D277" t="s">
        <v>100</v>
      </c>
      <c r="E277" t="s">
        <v>153</v>
      </c>
      <c r="F277" t="s">
        <v>21</v>
      </c>
      <c r="G277" t="s">
        <v>103</v>
      </c>
      <c r="H277" t="s">
        <v>116</v>
      </c>
      <c r="I277" t="s">
        <v>144</v>
      </c>
      <c r="J277" t="s">
        <v>103</v>
      </c>
      <c r="K277" t="s">
        <v>114</v>
      </c>
      <c r="L277" t="s">
        <v>103</v>
      </c>
      <c r="M277" t="s">
        <v>115</v>
      </c>
      <c r="N277">
        <v>0</v>
      </c>
      <c r="Q277">
        <v>170826.27</v>
      </c>
      <c r="R277">
        <v>0</v>
      </c>
      <c r="S277">
        <v>0</v>
      </c>
      <c r="T277">
        <v>170826.27</v>
      </c>
      <c r="U277">
        <v>170826.27</v>
      </c>
      <c r="V277">
        <v>64700.800000000003</v>
      </c>
    </row>
    <row r="278" spans="1:22" x14ac:dyDescent="0.35">
      <c r="A278" s="26">
        <v>1137</v>
      </c>
      <c r="B278" t="s">
        <v>22</v>
      </c>
      <c r="C278" t="s">
        <v>136</v>
      </c>
      <c r="D278" t="s">
        <v>100</v>
      </c>
      <c r="E278" t="s">
        <v>153</v>
      </c>
      <c r="F278" t="s">
        <v>21</v>
      </c>
      <c r="G278" t="s">
        <v>103</v>
      </c>
      <c r="H278" t="s">
        <v>116</v>
      </c>
      <c r="I278" t="s">
        <v>103</v>
      </c>
      <c r="J278" t="s">
        <v>103</v>
      </c>
      <c r="K278" t="s">
        <v>114</v>
      </c>
      <c r="L278" t="s">
        <v>103</v>
      </c>
      <c r="M278" t="s">
        <v>115</v>
      </c>
      <c r="N278">
        <v>0</v>
      </c>
      <c r="Q278">
        <v>1452851.66</v>
      </c>
      <c r="R278">
        <v>0</v>
      </c>
      <c r="S278">
        <v>0</v>
      </c>
      <c r="T278">
        <v>1452851.66</v>
      </c>
      <c r="U278">
        <v>1452851.66</v>
      </c>
      <c r="V278">
        <v>543418.60199999996</v>
      </c>
    </row>
    <row r="279" spans="1:22" x14ac:dyDescent="0.35">
      <c r="A279" s="26">
        <v>1138</v>
      </c>
      <c r="B279" t="s">
        <v>22</v>
      </c>
      <c r="C279" t="s">
        <v>136</v>
      </c>
      <c r="D279" t="s">
        <v>100</v>
      </c>
      <c r="E279" t="s">
        <v>153</v>
      </c>
      <c r="F279" t="s">
        <v>21</v>
      </c>
      <c r="G279" t="s">
        <v>103</v>
      </c>
      <c r="H279" t="s">
        <v>116</v>
      </c>
      <c r="I279" t="s">
        <v>105</v>
      </c>
      <c r="J279" t="s">
        <v>103</v>
      </c>
      <c r="K279" t="s">
        <v>114</v>
      </c>
      <c r="L279" t="s">
        <v>103</v>
      </c>
      <c r="M279" t="s">
        <v>115</v>
      </c>
      <c r="N279">
        <v>0</v>
      </c>
      <c r="Q279">
        <v>57380.72</v>
      </c>
      <c r="R279">
        <v>0</v>
      </c>
      <c r="S279">
        <v>0</v>
      </c>
      <c r="T279">
        <v>57380.72</v>
      </c>
      <c r="U279">
        <v>57380.72</v>
      </c>
      <c r="V279">
        <v>21835.200000000001</v>
      </c>
    </row>
    <row r="280" spans="1:22" x14ac:dyDescent="0.35">
      <c r="A280" s="26">
        <v>1139</v>
      </c>
      <c r="B280" t="s">
        <v>22</v>
      </c>
      <c r="C280" t="s">
        <v>136</v>
      </c>
      <c r="D280" t="s">
        <v>100</v>
      </c>
      <c r="E280" t="s">
        <v>153</v>
      </c>
      <c r="F280" t="s">
        <v>21</v>
      </c>
      <c r="G280" t="s">
        <v>103</v>
      </c>
      <c r="H280" t="s">
        <v>116</v>
      </c>
      <c r="I280" t="s">
        <v>104</v>
      </c>
      <c r="J280" t="s">
        <v>103</v>
      </c>
      <c r="K280" t="s">
        <v>114</v>
      </c>
      <c r="L280" t="s">
        <v>103</v>
      </c>
      <c r="M280" t="s">
        <v>115</v>
      </c>
      <c r="N280">
        <v>0</v>
      </c>
      <c r="Q280">
        <v>78077.95</v>
      </c>
      <c r="R280">
        <v>0</v>
      </c>
      <c r="S280">
        <v>0</v>
      </c>
      <c r="T280">
        <v>78077.95</v>
      </c>
      <c r="U280">
        <v>78077.95</v>
      </c>
      <c r="V280">
        <v>29747.15</v>
      </c>
    </row>
    <row r="281" spans="1:22" x14ac:dyDescent="0.35">
      <c r="A281" s="26">
        <v>1140</v>
      </c>
      <c r="B281" t="s">
        <v>22</v>
      </c>
      <c r="C281" t="s">
        <v>136</v>
      </c>
      <c r="D281" t="s">
        <v>100</v>
      </c>
      <c r="E281" t="s">
        <v>153</v>
      </c>
      <c r="F281" t="s">
        <v>21</v>
      </c>
      <c r="G281" t="s">
        <v>103</v>
      </c>
      <c r="H281" t="s">
        <v>116</v>
      </c>
      <c r="I281" t="s">
        <v>127</v>
      </c>
      <c r="J281" t="s">
        <v>103</v>
      </c>
      <c r="K281" t="s">
        <v>114</v>
      </c>
      <c r="L281" t="s">
        <v>103</v>
      </c>
      <c r="M281" t="s">
        <v>115</v>
      </c>
      <c r="N281">
        <v>0</v>
      </c>
      <c r="Q281">
        <v>11452.52</v>
      </c>
      <c r="R281">
        <v>0</v>
      </c>
      <c r="S281">
        <v>0</v>
      </c>
      <c r="T281">
        <v>11452.52</v>
      </c>
      <c r="U281">
        <v>11452.52</v>
      </c>
      <c r="V281">
        <v>4369.6000000000004</v>
      </c>
    </row>
    <row r="282" spans="1:22" x14ac:dyDescent="0.35">
      <c r="A282" s="26">
        <v>1141</v>
      </c>
      <c r="B282" t="s">
        <v>22</v>
      </c>
      <c r="C282" t="s">
        <v>136</v>
      </c>
      <c r="D282" t="s">
        <v>100</v>
      </c>
      <c r="E282" t="s">
        <v>153</v>
      </c>
      <c r="F282" t="s">
        <v>21</v>
      </c>
      <c r="G282" t="s">
        <v>103</v>
      </c>
      <c r="H282" t="s">
        <v>116</v>
      </c>
      <c r="I282" t="s">
        <v>188</v>
      </c>
      <c r="J282" t="s">
        <v>103</v>
      </c>
      <c r="K282" t="s">
        <v>114</v>
      </c>
      <c r="L282" t="s">
        <v>103</v>
      </c>
      <c r="M282" t="s">
        <v>115</v>
      </c>
      <c r="N282">
        <v>0</v>
      </c>
      <c r="Q282">
        <v>25475.17</v>
      </c>
      <c r="R282">
        <v>0</v>
      </c>
      <c r="S282">
        <v>0</v>
      </c>
      <c r="T282">
        <v>25475.17</v>
      </c>
      <c r="U282">
        <v>25475.17</v>
      </c>
      <c r="V282">
        <v>9550.4</v>
      </c>
    </row>
    <row r="283" spans="1:22" x14ac:dyDescent="0.35">
      <c r="A283" s="26">
        <v>1142</v>
      </c>
      <c r="B283" t="s">
        <v>32</v>
      </c>
      <c r="C283" t="s">
        <v>152</v>
      </c>
      <c r="D283" t="s">
        <v>110</v>
      </c>
      <c r="E283" t="s">
        <v>189</v>
      </c>
      <c r="F283" t="s">
        <v>21</v>
      </c>
      <c r="G283" t="s">
        <v>103</v>
      </c>
      <c r="H283" t="s">
        <v>116</v>
      </c>
      <c r="I283" t="s">
        <v>103</v>
      </c>
      <c r="J283" t="s">
        <v>103</v>
      </c>
      <c r="K283" t="s">
        <v>114</v>
      </c>
      <c r="L283" t="s">
        <v>103</v>
      </c>
      <c r="M283" t="s">
        <v>115</v>
      </c>
      <c r="N283">
        <v>0</v>
      </c>
      <c r="Q283">
        <v>1474.87</v>
      </c>
      <c r="R283">
        <v>0</v>
      </c>
      <c r="S283">
        <v>0</v>
      </c>
      <c r="T283">
        <v>1474.87</v>
      </c>
      <c r="U283">
        <v>1474.87</v>
      </c>
      <c r="V283">
        <v>807.2</v>
      </c>
    </row>
    <row r="284" spans="1:22" x14ac:dyDescent="0.35">
      <c r="A284" s="26">
        <v>1143</v>
      </c>
      <c r="B284" t="s">
        <v>33</v>
      </c>
      <c r="C284" t="s">
        <v>109</v>
      </c>
      <c r="D284" t="s">
        <v>110</v>
      </c>
      <c r="E284" t="s">
        <v>189</v>
      </c>
      <c r="F284" t="s">
        <v>21</v>
      </c>
      <c r="G284" t="s">
        <v>103</v>
      </c>
      <c r="H284" t="s">
        <v>116</v>
      </c>
      <c r="I284" t="s">
        <v>103</v>
      </c>
      <c r="J284" t="s">
        <v>103</v>
      </c>
      <c r="K284" t="s">
        <v>114</v>
      </c>
      <c r="L284" t="s">
        <v>103</v>
      </c>
      <c r="M284" t="s">
        <v>115</v>
      </c>
      <c r="N284">
        <v>0</v>
      </c>
      <c r="Q284">
        <v>20.75</v>
      </c>
      <c r="R284">
        <v>0</v>
      </c>
      <c r="S284">
        <v>0</v>
      </c>
      <c r="T284">
        <v>20.75</v>
      </c>
      <c r="U284">
        <v>20.75</v>
      </c>
      <c r="V284">
        <v>8.8000000000000007</v>
      </c>
    </row>
    <row r="285" spans="1:22" x14ac:dyDescent="0.35">
      <c r="A285" s="26">
        <v>1144</v>
      </c>
      <c r="B285" t="s">
        <v>22</v>
      </c>
      <c r="C285" t="s">
        <v>136</v>
      </c>
      <c r="D285" t="s">
        <v>100</v>
      </c>
      <c r="E285" t="s">
        <v>153</v>
      </c>
      <c r="F285" t="s">
        <v>21</v>
      </c>
      <c r="G285" t="s">
        <v>103</v>
      </c>
      <c r="H285" t="s">
        <v>116</v>
      </c>
      <c r="I285" t="s">
        <v>144</v>
      </c>
      <c r="J285" t="s">
        <v>116</v>
      </c>
      <c r="K285" t="s">
        <v>117</v>
      </c>
      <c r="L285" t="s">
        <v>116</v>
      </c>
      <c r="M285" t="s">
        <v>118</v>
      </c>
      <c r="N285">
        <v>0</v>
      </c>
      <c r="Q285">
        <v>14252.74</v>
      </c>
      <c r="R285">
        <v>0</v>
      </c>
      <c r="S285">
        <v>0</v>
      </c>
      <c r="T285">
        <v>14252.74</v>
      </c>
      <c r="U285">
        <v>14252.74</v>
      </c>
      <c r="V285">
        <v>2753.056</v>
      </c>
    </row>
    <row r="286" spans="1:22" x14ac:dyDescent="0.35">
      <c r="A286" s="26">
        <v>1145</v>
      </c>
      <c r="B286" t="s">
        <v>22</v>
      </c>
      <c r="C286" t="s">
        <v>136</v>
      </c>
      <c r="D286" t="s">
        <v>100</v>
      </c>
      <c r="E286" t="s">
        <v>153</v>
      </c>
      <c r="F286" t="s">
        <v>21</v>
      </c>
      <c r="G286" t="s">
        <v>103</v>
      </c>
      <c r="H286" t="s">
        <v>116</v>
      </c>
      <c r="I286" t="s">
        <v>103</v>
      </c>
      <c r="J286" t="s">
        <v>116</v>
      </c>
      <c r="K286" t="s">
        <v>117</v>
      </c>
      <c r="L286" t="s">
        <v>116</v>
      </c>
      <c r="M286" t="s">
        <v>118</v>
      </c>
      <c r="N286">
        <v>0</v>
      </c>
      <c r="Q286">
        <v>47705.18</v>
      </c>
      <c r="R286">
        <v>0</v>
      </c>
      <c r="S286">
        <v>0</v>
      </c>
      <c r="T286">
        <v>47705.18</v>
      </c>
      <c r="U286">
        <v>47705.18</v>
      </c>
      <c r="V286">
        <v>8934.2659999999996</v>
      </c>
    </row>
    <row r="287" spans="1:22" x14ac:dyDescent="0.35">
      <c r="A287" s="26">
        <v>1146</v>
      </c>
      <c r="B287" t="s">
        <v>22</v>
      </c>
      <c r="C287" t="s">
        <v>136</v>
      </c>
      <c r="D287" t="s">
        <v>100</v>
      </c>
      <c r="E287" t="s">
        <v>153</v>
      </c>
      <c r="F287" t="s">
        <v>21</v>
      </c>
      <c r="G287" t="s">
        <v>103</v>
      </c>
      <c r="H287" t="s">
        <v>116</v>
      </c>
      <c r="I287" t="s">
        <v>105</v>
      </c>
      <c r="J287" t="s">
        <v>116</v>
      </c>
      <c r="K287" t="s">
        <v>117</v>
      </c>
      <c r="L287" t="s">
        <v>116</v>
      </c>
      <c r="M287" t="s">
        <v>118</v>
      </c>
      <c r="N287">
        <v>0</v>
      </c>
      <c r="Q287">
        <v>789.38</v>
      </c>
      <c r="R287">
        <v>0</v>
      </c>
      <c r="S287">
        <v>0</v>
      </c>
      <c r="T287">
        <v>789.38</v>
      </c>
      <c r="U287">
        <v>789.38</v>
      </c>
      <c r="V287">
        <v>145.73400000000001</v>
      </c>
    </row>
    <row r="288" spans="1:22" x14ac:dyDescent="0.35">
      <c r="A288" s="26">
        <v>1147</v>
      </c>
      <c r="B288" t="s">
        <v>22</v>
      </c>
      <c r="C288" t="s">
        <v>136</v>
      </c>
      <c r="D288" t="s">
        <v>100</v>
      </c>
      <c r="E288" t="s">
        <v>153</v>
      </c>
      <c r="F288" t="s">
        <v>21</v>
      </c>
      <c r="G288" t="s">
        <v>103</v>
      </c>
      <c r="H288" t="s">
        <v>116</v>
      </c>
      <c r="I288" t="s">
        <v>104</v>
      </c>
      <c r="J288" t="s">
        <v>116</v>
      </c>
      <c r="K288" t="s">
        <v>117</v>
      </c>
      <c r="L288" t="s">
        <v>116</v>
      </c>
      <c r="M288" t="s">
        <v>118</v>
      </c>
      <c r="N288">
        <v>0</v>
      </c>
      <c r="Q288">
        <v>1785.11</v>
      </c>
      <c r="R288">
        <v>0</v>
      </c>
      <c r="S288">
        <v>0</v>
      </c>
      <c r="T288">
        <v>1785.11</v>
      </c>
      <c r="U288">
        <v>1785.11</v>
      </c>
      <c r="V288">
        <v>343.678</v>
      </c>
    </row>
    <row r="289" spans="1:22" x14ac:dyDescent="0.35">
      <c r="A289" s="26">
        <v>1148</v>
      </c>
      <c r="B289" t="s">
        <v>22</v>
      </c>
      <c r="C289" t="s">
        <v>136</v>
      </c>
      <c r="D289" t="s">
        <v>100</v>
      </c>
      <c r="E289" t="s">
        <v>153</v>
      </c>
      <c r="F289" t="s">
        <v>21</v>
      </c>
      <c r="G289" t="s">
        <v>103</v>
      </c>
      <c r="H289" t="s">
        <v>116</v>
      </c>
      <c r="I289" t="s">
        <v>127</v>
      </c>
      <c r="J289" t="s">
        <v>116</v>
      </c>
      <c r="K289" t="s">
        <v>117</v>
      </c>
      <c r="L289" t="s">
        <v>116</v>
      </c>
      <c r="M289" t="s">
        <v>118</v>
      </c>
      <c r="N289">
        <v>0</v>
      </c>
      <c r="Q289">
        <v>1718.23</v>
      </c>
      <c r="R289">
        <v>0</v>
      </c>
      <c r="S289">
        <v>0</v>
      </c>
      <c r="T289">
        <v>1718.23</v>
      </c>
      <c r="U289">
        <v>1718.23</v>
      </c>
      <c r="V289">
        <v>321.88600000000002</v>
      </c>
    </row>
    <row r="290" spans="1:22" x14ac:dyDescent="0.35">
      <c r="A290" s="26">
        <v>1149</v>
      </c>
      <c r="B290" t="s">
        <v>22</v>
      </c>
      <c r="C290" t="s">
        <v>136</v>
      </c>
      <c r="D290" t="s">
        <v>100</v>
      </c>
      <c r="E290" t="s">
        <v>153</v>
      </c>
      <c r="F290" t="s">
        <v>21</v>
      </c>
      <c r="G290" t="s">
        <v>103</v>
      </c>
      <c r="H290" t="s">
        <v>116</v>
      </c>
      <c r="I290" t="s">
        <v>188</v>
      </c>
      <c r="J290" t="s">
        <v>116</v>
      </c>
      <c r="K290" t="s">
        <v>117</v>
      </c>
      <c r="L290" t="s">
        <v>116</v>
      </c>
      <c r="M290" t="s">
        <v>118</v>
      </c>
      <c r="N290">
        <v>0</v>
      </c>
      <c r="Q290">
        <v>745.23</v>
      </c>
      <c r="R290">
        <v>0</v>
      </c>
      <c r="S290">
        <v>0</v>
      </c>
      <c r="T290">
        <v>745.23</v>
      </c>
      <c r="U290">
        <v>745.23</v>
      </c>
      <c r="V290">
        <v>139.83199999999999</v>
      </c>
    </row>
    <row r="291" spans="1:22" x14ac:dyDescent="0.35">
      <c r="A291" s="26">
        <v>1150</v>
      </c>
      <c r="B291" t="s">
        <v>32</v>
      </c>
      <c r="C291" t="s">
        <v>152</v>
      </c>
      <c r="D291" t="s">
        <v>110</v>
      </c>
      <c r="E291" t="s">
        <v>189</v>
      </c>
      <c r="F291" t="s">
        <v>21</v>
      </c>
      <c r="G291" t="s">
        <v>103</v>
      </c>
      <c r="H291" t="s">
        <v>116</v>
      </c>
      <c r="I291" t="s">
        <v>103</v>
      </c>
      <c r="J291" t="s">
        <v>116</v>
      </c>
      <c r="K291" t="s">
        <v>117</v>
      </c>
      <c r="L291" t="s">
        <v>116</v>
      </c>
      <c r="M291" t="s">
        <v>118</v>
      </c>
      <c r="N291">
        <v>0</v>
      </c>
      <c r="Q291">
        <v>182.09</v>
      </c>
      <c r="R291">
        <v>0</v>
      </c>
      <c r="S291">
        <v>0</v>
      </c>
      <c r="T291">
        <v>182.09</v>
      </c>
      <c r="U291">
        <v>182.09</v>
      </c>
      <c r="V291">
        <v>34.503999999999998</v>
      </c>
    </row>
    <row r="292" spans="1:22" x14ac:dyDescent="0.35">
      <c r="A292" s="26">
        <v>1151</v>
      </c>
      <c r="B292" t="s">
        <v>33</v>
      </c>
      <c r="C292" t="s">
        <v>109</v>
      </c>
      <c r="D292" t="s">
        <v>110</v>
      </c>
      <c r="E292" t="s">
        <v>189</v>
      </c>
      <c r="F292" t="s">
        <v>21</v>
      </c>
      <c r="G292" t="s">
        <v>103</v>
      </c>
      <c r="H292" t="s">
        <v>116</v>
      </c>
      <c r="I292" t="s">
        <v>103</v>
      </c>
      <c r="J292" t="s">
        <v>116</v>
      </c>
      <c r="K292" t="s">
        <v>117</v>
      </c>
      <c r="L292" t="s">
        <v>116</v>
      </c>
      <c r="M292" t="s">
        <v>118</v>
      </c>
      <c r="N292">
        <v>0</v>
      </c>
      <c r="Q292">
        <v>2.4500000000000002</v>
      </c>
      <c r="R292">
        <v>0</v>
      </c>
      <c r="S292">
        <v>0</v>
      </c>
      <c r="T292">
        <v>2.4500000000000002</v>
      </c>
      <c r="U292">
        <v>2.4500000000000002</v>
      </c>
      <c r="V292">
        <v>0.45400000000000001</v>
      </c>
    </row>
    <row r="293" spans="1:22" x14ac:dyDescent="0.35">
      <c r="A293" s="26">
        <v>1188</v>
      </c>
      <c r="B293" t="s">
        <v>22</v>
      </c>
      <c r="C293" t="s">
        <v>136</v>
      </c>
      <c r="D293" t="s">
        <v>100</v>
      </c>
      <c r="E293" t="s">
        <v>153</v>
      </c>
      <c r="F293" t="s">
        <v>21</v>
      </c>
      <c r="G293" t="s">
        <v>103</v>
      </c>
      <c r="H293" t="s">
        <v>116</v>
      </c>
      <c r="I293" t="s">
        <v>144</v>
      </c>
      <c r="J293" t="s">
        <v>103</v>
      </c>
      <c r="K293" t="s">
        <v>106</v>
      </c>
      <c r="L293" t="s">
        <v>103</v>
      </c>
      <c r="M293" t="s">
        <v>119</v>
      </c>
      <c r="N293">
        <v>0</v>
      </c>
      <c r="Q293">
        <v>18080.240000000002</v>
      </c>
      <c r="R293">
        <v>0</v>
      </c>
      <c r="S293">
        <v>0</v>
      </c>
      <c r="T293">
        <v>18080.240000000002</v>
      </c>
      <c r="U293">
        <v>18080.240000000002</v>
      </c>
      <c r="V293">
        <v>1499.335</v>
      </c>
    </row>
    <row r="294" spans="1:22" x14ac:dyDescent="0.35">
      <c r="A294" s="26">
        <v>1189</v>
      </c>
      <c r="B294" t="s">
        <v>22</v>
      </c>
      <c r="C294" t="s">
        <v>136</v>
      </c>
      <c r="D294" t="s">
        <v>100</v>
      </c>
      <c r="E294" t="s">
        <v>153</v>
      </c>
      <c r="F294" t="s">
        <v>21</v>
      </c>
      <c r="G294" t="s">
        <v>103</v>
      </c>
      <c r="H294" t="s">
        <v>116</v>
      </c>
      <c r="I294" t="s">
        <v>103</v>
      </c>
      <c r="J294" t="s">
        <v>103</v>
      </c>
      <c r="K294" t="s">
        <v>106</v>
      </c>
      <c r="L294" t="s">
        <v>103</v>
      </c>
      <c r="M294" t="s">
        <v>119</v>
      </c>
      <c r="N294">
        <v>0</v>
      </c>
      <c r="Q294">
        <v>63040.07</v>
      </c>
      <c r="R294">
        <v>0</v>
      </c>
      <c r="S294">
        <v>0</v>
      </c>
      <c r="T294">
        <v>63040.07</v>
      </c>
      <c r="U294">
        <v>63040.07</v>
      </c>
      <c r="V294">
        <v>5093.88</v>
      </c>
    </row>
    <row r="295" spans="1:22" x14ac:dyDescent="0.35">
      <c r="A295" s="26">
        <v>1190</v>
      </c>
      <c r="B295" t="s">
        <v>22</v>
      </c>
      <c r="C295" t="s">
        <v>136</v>
      </c>
      <c r="D295" t="s">
        <v>100</v>
      </c>
      <c r="E295" t="s">
        <v>153</v>
      </c>
      <c r="F295" t="s">
        <v>21</v>
      </c>
      <c r="G295" t="s">
        <v>103</v>
      </c>
      <c r="H295" t="s">
        <v>116</v>
      </c>
      <c r="I295" t="s">
        <v>105</v>
      </c>
      <c r="J295" t="s">
        <v>103</v>
      </c>
      <c r="K295" t="s">
        <v>106</v>
      </c>
      <c r="L295" t="s">
        <v>103</v>
      </c>
      <c r="M295" t="s">
        <v>119</v>
      </c>
      <c r="N295">
        <v>0</v>
      </c>
      <c r="Q295">
        <v>966.25</v>
      </c>
      <c r="R295">
        <v>0</v>
      </c>
      <c r="S295">
        <v>0</v>
      </c>
      <c r="T295">
        <v>966.25</v>
      </c>
      <c r="U295">
        <v>966.25</v>
      </c>
      <c r="V295">
        <v>74.001999999999995</v>
      </c>
    </row>
    <row r="296" spans="1:22" x14ac:dyDescent="0.35">
      <c r="A296" s="26">
        <v>1191</v>
      </c>
      <c r="B296" t="s">
        <v>22</v>
      </c>
      <c r="C296" t="s">
        <v>136</v>
      </c>
      <c r="D296" t="s">
        <v>100</v>
      </c>
      <c r="E296" t="s">
        <v>153</v>
      </c>
      <c r="F296" t="s">
        <v>21</v>
      </c>
      <c r="G296" t="s">
        <v>103</v>
      </c>
      <c r="H296" t="s">
        <v>116</v>
      </c>
      <c r="I296" t="s">
        <v>104</v>
      </c>
      <c r="J296" t="s">
        <v>103</v>
      </c>
      <c r="K296" t="s">
        <v>106</v>
      </c>
      <c r="L296" t="s">
        <v>103</v>
      </c>
      <c r="M296" t="s">
        <v>119</v>
      </c>
      <c r="N296">
        <v>0</v>
      </c>
      <c r="Q296">
        <v>1246.42</v>
      </c>
      <c r="R296">
        <v>0</v>
      </c>
      <c r="S296">
        <v>0</v>
      </c>
      <c r="T296">
        <v>1246.42</v>
      </c>
      <c r="U296">
        <v>1246.42</v>
      </c>
      <c r="V296">
        <v>104.64700000000001</v>
      </c>
    </row>
    <row r="297" spans="1:22" x14ac:dyDescent="0.35">
      <c r="A297" s="26">
        <v>1192</v>
      </c>
      <c r="B297" t="s">
        <v>22</v>
      </c>
      <c r="C297" t="s">
        <v>136</v>
      </c>
      <c r="D297" t="s">
        <v>100</v>
      </c>
      <c r="E297" t="s">
        <v>153</v>
      </c>
      <c r="F297" t="s">
        <v>21</v>
      </c>
      <c r="G297" t="s">
        <v>103</v>
      </c>
      <c r="H297" t="s">
        <v>116</v>
      </c>
      <c r="I297" t="s">
        <v>127</v>
      </c>
      <c r="J297" t="s">
        <v>103</v>
      </c>
      <c r="K297" t="s">
        <v>106</v>
      </c>
      <c r="L297" t="s">
        <v>103</v>
      </c>
      <c r="M297" t="s">
        <v>119</v>
      </c>
      <c r="N297">
        <v>0</v>
      </c>
      <c r="Q297">
        <v>1455.89</v>
      </c>
      <c r="R297">
        <v>0</v>
      </c>
      <c r="S297">
        <v>0</v>
      </c>
      <c r="T297">
        <v>1455.89</v>
      </c>
      <c r="U297">
        <v>1455.89</v>
      </c>
      <c r="V297">
        <v>114.86199999999999</v>
      </c>
    </row>
    <row r="298" spans="1:22" x14ac:dyDescent="0.35">
      <c r="A298" s="26">
        <v>1193</v>
      </c>
      <c r="B298" t="s">
        <v>22</v>
      </c>
      <c r="C298" t="s">
        <v>136</v>
      </c>
      <c r="D298" t="s">
        <v>100</v>
      </c>
      <c r="E298" t="s">
        <v>153</v>
      </c>
      <c r="F298" t="s">
        <v>21</v>
      </c>
      <c r="G298" t="s">
        <v>103</v>
      </c>
      <c r="H298" t="s">
        <v>116</v>
      </c>
      <c r="I298" t="s">
        <v>188</v>
      </c>
      <c r="J298" t="s">
        <v>103</v>
      </c>
      <c r="K298" t="s">
        <v>106</v>
      </c>
      <c r="L298" t="s">
        <v>103</v>
      </c>
      <c r="M298" t="s">
        <v>119</v>
      </c>
      <c r="N298">
        <v>0</v>
      </c>
      <c r="Q298">
        <v>1376.23</v>
      </c>
      <c r="R298">
        <v>0</v>
      </c>
      <c r="S298">
        <v>0</v>
      </c>
      <c r="T298">
        <v>1376.23</v>
      </c>
      <c r="U298">
        <v>1376.23</v>
      </c>
      <c r="V298">
        <v>105.101</v>
      </c>
    </row>
    <row r="299" spans="1:22" x14ac:dyDescent="0.35">
      <c r="A299" s="26">
        <v>1194</v>
      </c>
      <c r="B299" t="s">
        <v>32</v>
      </c>
      <c r="C299" t="s">
        <v>152</v>
      </c>
      <c r="D299" t="s">
        <v>110</v>
      </c>
      <c r="E299" t="s">
        <v>189</v>
      </c>
      <c r="F299" t="s">
        <v>21</v>
      </c>
      <c r="G299" t="s">
        <v>103</v>
      </c>
      <c r="H299" t="s">
        <v>116</v>
      </c>
      <c r="I299" t="s">
        <v>103</v>
      </c>
      <c r="J299" t="s">
        <v>103</v>
      </c>
      <c r="K299" t="s">
        <v>106</v>
      </c>
      <c r="L299" t="s">
        <v>103</v>
      </c>
      <c r="M299" t="s">
        <v>119</v>
      </c>
      <c r="N299">
        <v>0</v>
      </c>
      <c r="Q299">
        <v>33.659999999999997</v>
      </c>
      <c r="R299">
        <v>0</v>
      </c>
      <c r="S299">
        <v>0</v>
      </c>
      <c r="T299">
        <v>33.659999999999997</v>
      </c>
      <c r="U299">
        <v>33.659999999999997</v>
      </c>
      <c r="V299">
        <v>2.27</v>
      </c>
    </row>
    <row r="300" spans="1:22" x14ac:dyDescent="0.35">
      <c r="A300" s="26">
        <v>1231</v>
      </c>
      <c r="B300" t="s">
        <v>22</v>
      </c>
      <c r="C300" t="s">
        <v>136</v>
      </c>
      <c r="D300" t="s">
        <v>100</v>
      </c>
      <c r="E300" t="s">
        <v>153</v>
      </c>
      <c r="F300" t="s">
        <v>21</v>
      </c>
      <c r="G300" t="s">
        <v>103</v>
      </c>
      <c r="H300" t="s">
        <v>116</v>
      </c>
      <c r="I300" t="s">
        <v>144</v>
      </c>
      <c r="J300" t="s">
        <v>105</v>
      </c>
      <c r="K300" t="s">
        <v>114</v>
      </c>
      <c r="L300" t="s">
        <v>105</v>
      </c>
      <c r="M300" t="s">
        <v>120</v>
      </c>
      <c r="N300">
        <v>0</v>
      </c>
      <c r="Q300">
        <v>15655.95</v>
      </c>
      <c r="R300">
        <v>0</v>
      </c>
      <c r="S300">
        <v>0</v>
      </c>
      <c r="T300">
        <v>15655.95</v>
      </c>
      <c r="U300">
        <v>15655.95</v>
      </c>
      <c r="V300">
        <v>1464.4</v>
      </c>
    </row>
    <row r="301" spans="1:22" x14ac:dyDescent="0.35">
      <c r="A301" s="26">
        <v>1232</v>
      </c>
      <c r="B301" t="s">
        <v>22</v>
      </c>
      <c r="C301" t="s">
        <v>136</v>
      </c>
      <c r="D301" t="s">
        <v>100</v>
      </c>
      <c r="E301" t="s">
        <v>153</v>
      </c>
      <c r="F301" t="s">
        <v>21</v>
      </c>
      <c r="G301" t="s">
        <v>103</v>
      </c>
      <c r="H301" t="s">
        <v>116</v>
      </c>
      <c r="I301" t="s">
        <v>103</v>
      </c>
      <c r="J301" t="s">
        <v>105</v>
      </c>
      <c r="K301" t="s">
        <v>114</v>
      </c>
      <c r="L301" t="s">
        <v>105</v>
      </c>
      <c r="M301" t="s">
        <v>120</v>
      </c>
      <c r="N301">
        <v>0</v>
      </c>
      <c r="Q301">
        <v>66359.960000000006</v>
      </c>
      <c r="R301">
        <v>0</v>
      </c>
      <c r="S301">
        <v>0</v>
      </c>
      <c r="T301">
        <v>66359.960000000006</v>
      </c>
      <c r="U301">
        <v>66359.960000000006</v>
      </c>
      <c r="V301">
        <v>6381.8</v>
      </c>
    </row>
    <row r="302" spans="1:22" x14ac:dyDescent="0.35">
      <c r="A302" s="26">
        <v>1233</v>
      </c>
      <c r="B302" t="s">
        <v>22</v>
      </c>
      <c r="C302" t="s">
        <v>136</v>
      </c>
      <c r="D302" t="s">
        <v>100</v>
      </c>
      <c r="E302" t="s">
        <v>153</v>
      </c>
      <c r="F302" t="s">
        <v>21</v>
      </c>
      <c r="G302" t="s">
        <v>103</v>
      </c>
      <c r="H302" t="s">
        <v>116</v>
      </c>
      <c r="I302" t="s">
        <v>105</v>
      </c>
      <c r="J302" t="s">
        <v>105</v>
      </c>
      <c r="K302" t="s">
        <v>114</v>
      </c>
      <c r="L302" t="s">
        <v>105</v>
      </c>
      <c r="M302" t="s">
        <v>120</v>
      </c>
      <c r="N302">
        <v>0</v>
      </c>
      <c r="Q302">
        <v>1169.57</v>
      </c>
      <c r="R302">
        <v>0</v>
      </c>
      <c r="S302">
        <v>0</v>
      </c>
      <c r="T302">
        <v>1169.57</v>
      </c>
      <c r="U302">
        <v>1169.57</v>
      </c>
      <c r="V302">
        <v>105.06</v>
      </c>
    </row>
    <row r="303" spans="1:22" x14ac:dyDescent="0.35">
      <c r="A303" s="26">
        <v>1234</v>
      </c>
      <c r="B303" t="s">
        <v>22</v>
      </c>
      <c r="C303" t="s">
        <v>136</v>
      </c>
      <c r="D303" t="s">
        <v>100</v>
      </c>
      <c r="E303" t="s">
        <v>153</v>
      </c>
      <c r="F303" t="s">
        <v>21</v>
      </c>
      <c r="G303" t="s">
        <v>103</v>
      </c>
      <c r="H303" t="s">
        <v>116</v>
      </c>
      <c r="I303" t="s">
        <v>104</v>
      </c>
      <c r="J303" t="s">
        <v>105</v>
      </c>
      <c r="K303" t="s">
        <v>114</v>
      </c>
      <c r="L303" t="s">
        <v>105</v>
      </c>
      <c r="M303" t="s">
        <v>120</v>
      </c>
      <c r="N303">
        <v>0</v>
      </c>
      <c r="Q303">
        <v>3171.95</v>
      </c>
      <c r="R303">
        <v>0</v>
      </c>
      <c r="S303">
        <v>0</v>
      </c>
      <c r="T303">
        <v>3171.95</v>
      </c>
      <c r="U303">
        <v>3171.95</v>
      </c>
      <c r="V303">
        <v>275.06</v>
      </c>
    </row>
    <row r="304" spans="1:22" x14ac:dyDescent="0.35">
      <c r="A304" s="26">
        <v>1235</v>
      </c>
      <c r="B304" t="s">
        <v>22</v>
      </c>
      <c r="C304" t="s">
        <v>136</v>
      </c>
      <c r="D304" t="s">
        <v>100</v>
      </c>
      <c r="E304" t="s">
        <v>153</v>
      </c>
      <c r="F304" t="s">
        <v>21</v>
      </c>
      <c r="G304" t="s">
        <v>103</v>
      </c>
      <c r="H304" t="s">
        <v>116</v>
      </c>
      <c r="I304" t="s">
        <v>127</v>
      </c>
      <c r="J304" t="s">
        <v>105</v>
      </c>
      <c r="K304" t="s">
        <v>114</v>
      </c>
      <c r="L304" t="s">
        <v>105</v>
      </c>
      <c r="M304" t="s">
        <v>120</v>
      </c>
      <c r="N304">
        <v>0</v>
      </c>
      <c r="Q304">
        <v>1470</v>
      </c>
      <c r="R304">
        <v>0</v>
      </c>
      <c r="S304">
        <v>0</v>
      </c>
      <c r="T304">
        <v>1470</v>
      </c>
      <c r="U304">
        <v>1470</v>
      </c>
      <c r="V304">
        <v>130.56</v>
      </c>
    </row>
    <row r="305" spans="1:22" x14ac:dyDescent="0.35">
      <c r="A305" s="26">
        <v>1236</v>
      </c>
      <c r="B305" t="s">
        <v>22</v>
      </c>
      <c r="C305" t="s">
        <v>136</v>
      </c>
      <c r="D305" t="s">
        <v>100</v>
      </c>
      <c r="E305" t="s">
        <v>153</v>
      </c>
      <c r="F305" t="s">
        <v>21</v>
      </c>
      <c r="G305" t="s">
        <v>103</v>
      </c>
      <c r="H305" t="s">
        <v>116</v>
      </c>
      <c r="I305" t="s">
        <v>188</v>
      </c>
      <c r="J305" t="s">
        <v>105</v>
      </c>
      <c r="K305" t="s">
        <v>114</v>
      </c>
      <c r="L305" t="s">
        <v>105</v>
      </c>
      <c r="M305" t="s">
        <v>120</v>
      </c>
      <c r="N305">
        <v>0</v>
      </c>
      <c r="Q305">
        <v>1868.46</v>
      </c>
      <c r="R305">
        <v>0</v>
      </c>
      <c r="S305">
        <v>0</v>
      </c>
      <c r="T305">
        <v>1868.46</v>
      </c>
      <c r="U305">
        <v>1868.46</v>
      </c>
      <c r="V305">
        <v>160.82</v>
      </c>
    </row>
    <row r="306" spans="1:22" x14ac:dyDescent="0.35">
      <c r="A306" s="26">
        <v>1237</v>
      </c>
      <c r="B306" t="s">
        <v>32</v>
      </c>
      <c r="C306" t="s">
        <v>152</v>
      </c>
      <c r="D306" t="s">
        <v>110</v>
      </c>
      <c r="E306" t="s">
        <v>189</v>
      </c>
      <c r="F306" t="s">
        <v>21</v>
      </c>
      <c r="G306" t="s">
        <v>103</v>
      </c>
      <c r="H306" t="s">
        <v>116</v>
      </c>
      <c r="I306" t="s">
        <v>103</v>
      </c>
      <c r="J306" t="s">
        <v>105</v>
      </c>
      <c r="K306" t="s">
        <v>114</v>
      </c>
      <c r="L306" t="s">
        <v>105</v>
      </c>
      <c r="M306" t="s">
        <v>120</v>
      </c>
      <c r="N306">
        <v>0</v>
      </c>
      <c r="Q306">
        <v>111.63</v>
      </c>
      <c r="R306">
        <v>0</v>
      </c>
      <c r="S306">
        <v>0</v>
      </c>
      <c r="T306">
        <v>111.63</v>
      </c>
      <c r="U306">
        <v>111.63</v>
      </c>
      <c r="V306">
        <v>11.22</v>
      </c>
    </row>
    <row r="307" spans="1:22" x14ac:dyDescent="0.35">
      <c r="A307" s="26">
        <v>1399</v>
      </c>
      <c r="B307" t="s">
        <v>22</v>
      </c>
      <c r="C307" t="s">
        <v>136</v>
      </c>
      <c r="D307" t="s">
        <v>100</v>
      </c>
      <c r="E307" t="s">
        <v>153</v>
      </c>
      <c r="F307" t="s">
        <v>21</v>
      </c>
      <c r="G307" t="s">
        <v>103</v>
      </c>
      <c r="H307" t="s">
        <v>116</v>
      </c>
      <c r="I307" t="s">
        <v>144</v>
      </c>
      <c r="J307" t="s">
        <v>105</v>
      </c>
      <c r="K307" t="s">
        <v>121</v>
      </c>
      <c r="L307" t="s">
        <v>116</v>
      </c>
      <c r="M307" t="s">
        <v>122</v>
      </c>
      <c r="N307">
        <v>0</v>
      </c>
      <c r="Q307">
        <v>16382.55</v>
      </c>
      <c r="R307">
        <v>0</v>
      </c>
      <c r="S307">
        <v>0</v>
      </c>
      <c r="T307">
        <v>16382.55</v>
      </c>
      <c r="U307">
        <v>16382.55</v>
      </c>
      <c r="V307">
        <v>4338</v>
      </c>
    </row>
    <row r="308" spans="1:22" x14ac:dyDescent="0.35">
      <c r="A308" s="26">
        <v>1400</v>
      </c>
      <c r="B308" t="s">
        <v>22</v>
      </c>
      <c r="C308" t="s">
        <v>136</v>
      </c>
      <c r="D308" t="s">
        <v>100</v>
      </c>
      <c r="E308" t="s">
        <v>153</v>
      </c>
      <c r="F308" t="s">
        <v>21</v>
      </c>
      <c r="G308" t="s">
        <v>103</v>
      </c>
      <c r="H308" t="s">
        <v>116</v>
      </c>
      <c r="I308" t="s">
        <v>103</v>
      </c>
      <c r="J308" t="s">
        <v>105</v>
      </c>
      <c r="K308" t="s">
        <v>121</v>
      </c>
      <c r="L308" t="s">
        <v>116</v>
      </c>
      <c r="M308" t="s">
        <v>122</v>
      </c>
      <c r="N308">
        <v>0</v>
      </c>
      <c r="Q308">
        <v>14058.07</v>
      </c>
      <c r="R308">
        <v>0</v>
      </c>
      <c r="S308">
        <v>0</v>
      </c>
      <c r="T308">
        <v>14058.07</v>
      </c>
      <c r="U308">
        <v>14058.07</v>
      </c>
      <c r="V308">
        <v>4083.6</v>
      </c>
    </row>
    <row r="309" spans="1:22" x14ac:dyDescent="0.35">
      <c r="A309" s="26">
        <v>1401</v>
      </c>
      <c r="B309" t="s">
        <v>22</v>
      </c>
      <c r="C309" t="s">
        <v>136</v>
      </c>
      <c r="D309" t="s">
        <v>100</v>
      </c>
      <c r="E309" t="s">
        <v>153</v>
      </c>
      <c r="F309" t="s">
        <v>21</v>
      </c>
      <c r="G309" t="s">
        <v>103</v>
      </c>
      <c r="H309" t="s">
        <v>116</v>
      </c>
      <c r="I309" t="s">
        <v>104</v>
      </c>
      <c r="J309" t="s">
        <v>105</v>
      </c>
      <c r="K309" t="s">
        <v>121</v>
      </c>
      <c r="L309" t="s">
        <v>116</v>
      </c>
      <c r="M309" t="s">
        <v>122</v>
      </c>
      <c r="N309">
        <v>0</v>
      </c>
      <c r="Q309">
        <v>8.68</v>
      </c>
      <c r="R309">
        <v>0</v>
      </c>
      <c r="S309">
        <v>0</v>
      </c>
      <c r="T309">
        <v>8.68</v>
      </c>
      <c r="U309">
        <v>8.68</v>
      </c>
      <c r="V309">
        <v>2.4</v>
      </c>
    </row>
    <row r="310" spans="1:22" x14ac:dyDescent="0.35">
      <c r="A310" s="26">
        <v>1402</v>
      </c>
      <c r="B310" t="s">
        <v>22</v>
      </c>
      <c r="C310" t="s">
        <v>136</v>
      </c>
      <c r="D310" t="s">
        <v>100</v>
      </c>
      <c r="E310" t="s">
        <v>153</v>
      </c>
      <c r="F310" t="s">
        <v>21</v>
      </c>
      <c r="G310" t="s">
        <v>103</v>
      </c>
      <c r="H310" t="s">
        <v>116</v>
      </c>
      <c r="I310" t="s">
        <v>188</v>
      </c>
      <c r="J310" t="s">
        <v>105</v>
      </c>
      <c r="K310" t="s">
        <v>121</v>
      </c>
      <c r="L310" t="s">
        <v>116</v>
      </c>
      <c r="M310" t="s">
        <v>122</v>
      </c>
      <c r="N310">
        <v>0</v>
      </c>
      <c r="Q310">
        <v>65.099999999999994</v>
      </c>
      <c r="R310">
        <v>0</v>
      </c>
      <c r="S310">
        <v>0</v>
      </c>
      <c r="T310">
        <v>65.099999999999994</v>
      </c>
      <c r="U310">
        <v>65.099999999999994</v>
      </c>
      <c r="V310">
        <v>18</v>
      </c>
    </row>
    <row r="311" spans="1:22" x14ac:dyDescent="0.35">
      <c r="A311" s="26">
        <v>1403</v>
      </c>
      <c r="B311" t="s">
        <v>32</v>
      </c>
      <c r="C311" t="s">
        <v>152</v>
      </c>
      <c r="D311" t="s">
        <v>110</v>
      </c>
      <c r="E311" t="s">
        <v>189</v>
      </c>
      <c r="F311" t="s">
        <v>21</v>
      </c>
      <c r="G311" t="s">
        <v>103</v>
      </c>
      <c r="H311" t="s">
        <v>116</v>
      </c>
      <c r="I311" t="s">
        <v>103</v>
      </c>
      <c r="J311" t="s">
        <v>105</v>
      </c>
      <c r="K311" t="s">
        <v>121</v>
      </c>
      <c r="L311" t="s">
        <v>116</v>
      </c>
      <c r="M311" t="s">
        <v>122</v>
      </c>
      <c r="N311">
        <v>0</v>
      </c>
      <c r="Q311">
        <v>966.68</v>
      </c>
      <c r="R311">
        <v>0</v>
      </c>
      <c r="S311">
        <v>0</v>
      </c>
      <c r="T311">
        <v>966.68</v>
      </c>
      <c r="U311">
        <v>966.68</v>
      </c>
      <c r="V311">
        <v>238.8</v>
      </c>
    </row>
    <row r="312" spans="1:22" x14ac:dyDescent="0.35">
      <c r="A312" s="26">
        <v>1404</v>
      </c>
      <c r="B312" t="s">
        <v>33</v>
      </c>
      <c r="C312" t="s">
        <v>109</v>
      </c>
      <c r="D312" t="s">
        <v>110</v>
      </c>
      <c r="E312" t="s">
        <v>189</v>
      </c>
      <c r="F312" t="s">
        <v>21</v>
      </c>
      <c r="G312" t="s">
        <v>103</v>
      </c>
      <c r="H312" t="s">
        <v>116</v>
      </c>
      <c r="I312" t="s">
        <v>103</v>
      </c>
      <c r="J312" t="s">
        <v>105</v>
      </c>
      <c r="K312" t="s">
        <v>121</v>
      </c>
      <c r="L312" t="s">
        <v>116</v>
      </c>
      <c r="M312" t="s">
        <v>122</v>
      </c>
      <c r="N312">
        <v>0</v>
      </c>
      <c r="Q312">
        <v>5.05</v>
      </c>
      <c r="R312">
        <v>0</v>
      </c>
      <c r="S312">
        <v>0</v>
      </c>
      <c r="T312">
        <v>5.05</v>
      </c>
      <c r="U312">
        <v>5.05</v>
      </c>
      <c r="V312">
        <v>1.2</v>
      </c>
    </row>
    <row r="313" spans="1:22" x14ac:dyDescent="0.35">
      <c r="A313" s="26">
        <v>1452</v>
      </c>
      <c r="B313" t="s">
        <v>22</v>
      </c>
      <c r="C313" t="s">
        <v>136</v>
      </c>
      <c r="D313" t="s">
        <v>100</v>
      </c>
      <c r="E313" t="s">
        <v>153</v>
      </c>
      <c r="F313" t="s">
        <v>21</v>
      </c>
      <c r="G313" t="s">
        <v>103</v>
      </c>
      <c r="H313" t="s">
        <v>116</v>
      </c>
      <c r="I313" t="s">
        <v>144</v>
      </c>
      <c r="J313" t="s">
        <v>116</v>
      </c>
      <c r="K313" t="s">
        <v>121</v>
      </c>
      <c r="L313" t="s">
        <v>116</v>
      </c>
      <c r="M313" t="s">
        <v>123</v>
      </c>
      <c r="N313">
        <v>0</v>
      </c>
      <c r="Q313">
        <v>14045.58</v>
      </c>
      <c r="R313">
        <v>0</v>
      </c>
      <c r="S313">
        <v>0</v>
      </c>
      <c r="T313">
        <v>14045.58</v>
      </c>
      <c r="U313">
        <v>14045.58</v>
      </c>
      <c r="V313">
        <v>2029.3810000000001</v>
      </c>
    </row>
    <row r="314" spans="1:22" x14ac:dyDescent="0.35">
      <c r="A314" s="26">
        <v>1453</v>
      </c>
      <c r="B314" t="s">
        <v>22</v>
      </c>
      <c r="C314" t="s">
        <v>136</v>
      </c>
      <c r="D314" t="s">
        <v>100</v>
      </c>
      <c r="E314" t="s">
        <v>153</v>
      </c>
      <c r="F314" t="s">
        <v>21</v>
      </c>
      <c r="G314" t="s">
        <v>103</v>
      </c>
      <c r="H314" t="s">
        <v>116</v>
      </c>
      <c r="I314" t="s">
        <v>103</v>
      </c>
      <c r="J314" t="s">
        <v>116</v>
      </c>
      <c r="K314" t="s">
        <v>121</v>
      </c>
      <c r="L314" t="s">
        <v>116</v>
      </c>
      <c r="M314" t="s">
        <v>123</v>
      </c>
      <c r="N314">
        <v>0</v>
      </c>
      <c r="Q314">
        <v>288039.36</v>
      </c>
      <c r="R314">
        <v>0</v>
      </c>
      <c r="S314">
        <v>0</v>
      </c>
      <c r="T314">
        <v>288039.36</v>
      </c>
      <c r="U314">
        <v>288039.36</v>
      </c>
      <c r="V314">
        <v>45108.531999999999</v>
      </c>
    </row>
    <row r="315" spans="1:22" x14ac:dyDescent="0.35">
      <c r="A315" s="26">
        <v>1454</v>
      </c>
      <c r="B315" t="s">
        <v>22</v>
      </c>
      <c r="C315" t="s">
        <v>136</v>
      </c>
      <c r="D315" t="s">
        <v>100</v>
      </c>
      <c r="E315" t="s">
        <v>153</v>
      </c>
      <c r="F315" t="s">
        <v>21</v>
      </c>
      <c r="G315" t="s">
        <v>103</v>
      </c>
      <c r="H315" t="s">
        <v>116</v>
      </c>
      <c r="I315" t="s">
        <v>105</v>
      </c>
      <c r="J315" t="s">
        <v>116</v>
      </c>
      <c r="K315" t="s">
        <v>121</v>
      </c>
      <c r="L315" t="s">
        <v>116</v>
      </c>
      <c r="M315" t="s">
        <v>123</v>
      </c>
      <c r="N315">
        <v>0</v>
      </c>
      <c r="Q315">
        <v>1565.64</v>
      </c>
      <c r="R315">
        <v>0</v>
      </c>
      <c r="S315">
        <v>0</v>
      </c>
      <c r="T315">
        <v>1565.64</v>
      </c>
      <c r="U315">
        <v>1565.64</v>
      </c>
      <c r="V315">
        <v>212.018</v>
      </c>
    </row>
    <row r="316" spans="1:22" x14ac:dyDescent="0.35">
      <c r="A316" s="26">
        <v>1455</v>
      </c>
      <c r="B316" t="s">
        <v>22</v>
      </c>
      <c r="C316" t="s">
        <v>136</v>
      </c>
      <c r="D316" t="s">
        <v>100</v>
      </c>
      <c r="E316" t="s">
        <v>153</v>
      </c>
      <c r="F316" t="s">
        <v>21</v>
      </c>
      <c r="G316" t="s">
        <v>103</v>
      </c>
      <c r="H316" t="s">
        <v>116</v>
      </c>
      <c r="I316" t="s">
        <v>104</v>
      </c>
      <c r="J316" t="s">
        <v>116</v>
      </c>
      <c r="K316" t="s">
        <v>121</v>
      </c>
      <c r="L316" t="s">
        <v>116</v>
      </c>
      <c r="M316" t="s">
        <v>123</v>
      </c>
      <c r="N316">
        <v>0</v>
      </c>
      <c r="Q316">
        <v>2622.06</v>
      </c>
      <c r="R316">
        <v>0</v>
      </c>
      <c r="S316">
        <v>0</v>
      </c>
      <c r="T316">
        <v>2622.06</v>
      </c>
      <c r="U316">
        <v>2622.06</v>
      </c>
      <c r="V316">
        <v>363.654</v>
      </c>
    </row>
    <row r="317" spans="1:22" x14ac:dyDescent="0.35">
      <c r="A317" s="26">
        <v>1456</v>
      </c>
      <c r="B317" t="s">
        <v>22</v>
      </c>
      <c r="C317" t="s">
        <v>136</v>
      </c>
      <c r="D317" t="s">
        <v>100</v>
      </c>
      <c r="E317" t="s">
        <v>153</v>
      </c>
      <c r="F317" t="s">
        <v>21</v>
      </c>
      <c r="G317" t="s">
        <v>103</v>
      </c>
      <c r="H317" t="s">
        <v>116</v>
      </c>
      <c r="I317" t="s">
        <v>127</v>
      </c>
      <c r="J317" t="s">
        <v>116</v>
      </c>
      <c r="K317" t="s">
        <v>121</v>
      </c>
      <c r="L317" t="s">
        <v>116</v>
      </c>
      <c r="M317" t="s">
        <v>123</v>
      </c>
      <c r="N317">
        <v>0</v>
      </c>
      <c r="Q317">
        <v>564.64</v>
      </c>
      <c r="R317">
        <v>0</v>
      </c>
      <c r="S317">
        <v>0</v>
      </c>
      <c r="T317">
        <v>564.64</v>
      </c>
      <c r="U317">
        <v>564.64</v>
      </c>
      <c r="V317">
        <v>80.358000000000004</v>
      </c>
    </row>
    <row r="318" spans="1:22" x14ac:dyDescent="0.35">
      <c r="A318" s="26">
        <v>1457</v>
      </c>
      <c r="B318" t="s">
        <v>22</v>
      </c>
      <c r="C318" t="s">
        <v>136</v>
      </c>
      <c r="D318" t="s">
        <v>100</v>
      </c>
      <c r="E318" t="s">
        <v>153</v>
      </c>
      <c r="F318" t="s">
        <v>21</v>
      </c>
      <c r="G318" t="s">
        <v>103</v>
      </c>
      <c r="H318" t="s">
        <v>116</v>
      </c>
      <c r="I318" t="s">
        <v>188</v>
      </c>
      <c r="J318" t="s">
        <v>116</v>
      </c>
      <c r="K318" t="s">
        <v>121</v>
      </c>
      <c r="L318" t="s">
        <v>116</v>
      </c>
      <c r="M318" t="s">
        <v>123</v>
      </c>
      <c r="N318">
        <v>0</v>
      </c>
      <c r="Q318">
        <v>1052.1099999999999</v>
      </c>
      <c r="R318">
        <v>0</v>
      </c>
      <c r="S318">
        <v>0</v>
      </c>
      <c r="T318">
        <v>1052.1099999999999</v>
      </c>
      <c r="U318">
        <v>1052.1099999999999</v>
      </c>
      <c r="V318">
        <v>145.73400000000001</v>
      </c>
    </row>
    <row r="319" spans="1:22" x14ac:dyDescent="0.35">
      <c r="A319" s="26">
        <v>1458</v>
      </c>
      <c r="B319" t="s">
        <v>32</v>
      </c>
      <c r="C319" t="s">
        <v>152</v>
      </c>
      <c r="D319" t="s">
        <v>110</v>
      </c>
      <c r="E319" t="s">
        <v>189</v>
      </c>
      <c r="F319" t="s">
        <v>21</v>
      </c>
      <c r="G319" t="s">
        <v>103</v>
      </c>
      <c r="H319" t="s">
        <v>116</v>
      </c>
      <c r="I319" t="s">
        <v>103</v>
      </c>
      <c r="J319" t="s">
        <v>116</v>
      </c>
      <c r="K319" t="s">
        <v>121</v>
      </c>
      <c r="L319" t="s">
        <v>116</v>
      </c>
      <c r="M319" t="s">
        <v>123</v>
      </c>
      <c r="N319">
        <v>0</v>
      </c>
      <c r="Q319">
        <v>1119.78</v>
      </c>
      <c r="R319">
        <v>0</v>
      </c>
      <c r="S319">
        <v>0</v>
      </c>
      <c r="T319">
        <v>1119.78</v>
      </c>
      <c r="U319">
        <v>1119.78</v>
      </c>
      <c r="V319">
        <v>136.654</v>
      </c>
    </row>
    <row r="320" spans="1:22" x14ac:dyDescent="0.35">
      <c r="A320" s="26">
        <v>1459</v>
      </c>
      <c r="B320" t="s">
        <v>22</v>
      </c>
      <c r="C320" t="s">
        <v>136</v>
      </c>
      <c r="D320" t="s">
        <v>100</v>
      </c>
      <c r="E320" t="s">
        <v>153</v>
      </c>
      <c r="F320" t="s">
        <v>21</v>
      </c>
      <c r="G320" t="s">
        <v>103</v>
      </c>
      <c r="H320" t="s">
        <v>116</v>
      </c>
      <c r="I320" t="s">
        <v>144</v>
      </c>
      <c r="J320" t="s">
        <v>116</v>
      </c>
      <c r="K320" t="s">
        <v>117</v>
      </c>
      <c r="L320" t="s">
        <v>116</v>
      </c>
      <c r="M320" t="s">
        <v>124</v>
      </c>
      <c r="N320">
        <v>0</v>
      </c>
      <c r="Q320">
        <v>21784.35</v>
      </c>
      <c r="R320">
        <v>0</v>
      </c>
      <c r="S320">
        <v>0</v>
      </c>
      <c r="T320">
        <v>21784.35</v>
      </c>
      <c r="U320">
        <v>21784.35</v>
      </c>
      <c r="V320">
        <v>4261.1949999999997</v>
      </c>
    </row>
    <row r="321" spans="1:22" x14ac:dyDescent="0.35">
      <c r="A321" s="26">
        <v>1460</v>
      </c>
      <c r="B321" t="s">
        <v>22</v>
      </c>
      <c r="C321" t="s">
        <v>136</v>
      </c>
      <c r="D321" t="s">
        <v>100</v>
      </c>
      <c r="E321" t="s">
        <v>153</v>
      </c>
      <c r="F321" t="s">
        <v>21</v>
      </c>
      <c r="G321" t="s">
        <v>103</v>
      </c>
      <c r="H321" t="s">
        <v>116</v>
      </c>
      <c r="I321" t="s">
        <v>103</v>
      </c>
      <c r="J321" t="s">
        <v>116</v>
      </c>
      <c r="K321" t="s">
        <v>117</v>
      </c>
      <c r="L321" t="s">
        <v>116</v>
      </c>
      <c r="M321" t="s">
        <v>124</v>
      </c>
      <c r="N321">
        <v>0</v>
      </c>
      <c r="Q321">
        <v>231584.11</v>
      </c>
      <c r="R321">
        <v>0</v>
      </c>
      <c r="S321">
        <v>0</v>
      </c>
      <c r="T321">
        <v>231584.11</v>
      </c>
      <c r="U321">
        <v>231584.11</v>
      </c>
      <c r="V321">
        <v>57562.184999999998</v>
      </c>
    </row>
    <row r="322" spans="1:22" x14ac:dyDescent="0.35">
      <c r="A322" s="26">
        <v>1461</v>
      </c>
      <c r="B322" t="s">
        <v>22</v>
      </c>
      <c r="C322" t="s">
        <v>136</v>
      </c>
      <c r="D322" t="s">
        <v>100</v>
      </c>
      <c r="E322" t="s">
        <v>153</v>
      </c>
      <c r="F322" t="s">
        <v>21</v>
      </c>
      <c r="G322" t="s">
        <v>103</v>
      </c>
      <c r="H322" t="s">
        <v>116</v>
      </c>
      <c r="I322" t="s">
        <v>105</v>
      </c>
      <c r="J322" t="s">
        <v>116</v>
      </c>
      <c r="K322" t="s">
        <v>117</v>
      </c>
      <c r="L322" t="s">
        <v>116</v>
      </c>
      <c r="M322" t="s">
        <v>124</v>
      </c>
      <c r="N322">
        <v>0</v>
      </c>
      <c r="Q322">
        <v>14825.64</v>
      </c>
      <c r="R322">
        <v>0</v>
      </c>
      <c r="S322">
        <v>0</v>
      </c>
      <c r="T322">
        <v>14825.64</v>
      </c>
      <c r="U322">
        <v>14825.64</v>
      </c>
      <c r="V322">
        <v>2790.578</v>
      </c>
    </row>
    <row r="323" spans="1:22" x14ac:dyDescent="0.35">
      <c r="A323" s="26">
        <v>1462</v>
      </c>
      <c r="B323" t="s">
        <v>22</v>
      </c>
      <c r="C323" t="s">
        <v>136</v>
      </c>
      <c r="D323" t="s">
        <v>100</v>
      </c>
      <c r="E323" t="s">
        <v>153</v>
      </c>
      <c r="F323" t="s">
        <v>21</v>
      </c>
      <c r="G323" t="s">
        <v>103</v>
      </c>
      <c r="H323" t="s">
        <v>116</v>
      </c>
      <c r="I323" t="s">
        <v>104</v>
      </c>
      <c r="J323" t="s">
        <v>116</v>
      </c>
      <c r="K323" t="s">
        <v>117</v>
      </c>
      <c r="L323" t="s">
        <v>116</v>
      </c>
      <c r="M323" t="s">
        <v>124</v>
      </c>
      <c r="N323">
        <v>0</v>
      </c>
      <c r="Q323">
        <v>9171.82</v>
      </c>
      <c r="R323">
        <v>0</v>
      </c>
      <c r="S323">
        <v>0</v>
      </c>
      <c r="T323">
        <v>9171.82</v>
      </c>
      <c r="U323">
        <v>9171.82</v>
      </c>
      <c r="V323">
        <v>1740.0150000000001</v>
      </c>
    </row>
    <row r="324" spans="1:22" x14ac:dyDescent="0.35">
      <c r="A324" s="26">
        <v>1463</v>
      </c>
      <c r="B324" t="s">
        <v>22</v>
      </c>
      <c r="C324" t="s">
        <v>136</v>
      </c>
      <c r="D324" t="s">
        <v>100</v>
      </c>
      <c r="E324" t="s">
        <v>153</v>
      </c>
      <c r="F324" t="s">
        <v>21</v>
      </c>
      <c r="G324" t="s">
        <v>103</v>
      </c>
      <c r="H324" t="s">
        <v>116</v>
      </c>
      <c r="I324" t="s">
        <v>127</v>
      </c>
      <c r="J324" t="s">
        <v>116</v>
      </c>
      <c r="K324" t="s">
        <v>117</v>
      </c>
      <c r="L324" t="s">
        <v>116</v>
      </c>
      <c r="M324" t="s">
        <v>124</v>
      </c>
      <c r="N324">
        <v>0</v>
      </c>
      <c r="Q324">
        <v>1420.23</v>
      </c>
      <c r="R324">
        <v>0</v>
      </c>
      <c r="S324">
        <v>0</v>
      </c>
      <c r="T324">
        <v>1420.23</v>
      </c>
      <c r="U324">
        <v>1420.23</v>
      </c>
      <c r="V324">
        <v>268.20499999999998</v>
      </c>
    </row>
    <row r="325" spans="1:22" x14ac:dyDescent="0.35">
      <c r="A325" s="26">
        <v>1464</v>
      </c>
      <c r="B325" t="s">
        <v>22</v>
      </c>
      <c r="C325" t="s">
        <v>136</v>
      </c>
      <c r="D325" t="s">
        <v>100</v>
      </c>
      <c r="E325" t="s">
        <v>153</v>
      </c>
      <c r="F325" t="s">
        <v>21</v>
      </c>
      <c r="G325" t="s">
        <v>103</v>
      </c>
      <c r="H325" t="s">
        <v>116</v>
      </c>
      <c r="I325" t="s">
        <v>188</v>
      </c>
      <c r="J325" t="s">
        <v>116</v>
      </c>
      <c r="K325" t="s">
        <v>117</v>
      </c>
      <c r="L325" t="s">
        <v>116</v>
      </c>
      <c r="M325" t="s">
        <v>124</v>
      </c>
      <c r="N325">
        <v>0</v>
      </c>
      <c r="Q325">
        <v>3382.78</v>
      </c>
      <c r="R325">
        <v>0</v>
      </c>
      <c r="S325">
        <v>0</v>
      </c>
      <c r="T325">
        <v>3382.78</v>
      </c>
      <c r="U325">
        <v>3382.78</v>
      </c>
      <c r="V325">
        <v>640.16099999999994</v>
      </c>
    </row>
    <row r="326" spans="1:22" x14ac:dyDescent="0.35">
      <c r="A326" s="26">
        <v>1465</v>
      </c>
      <c r="B326" t="s">
        <v>32</v>
      </c>
      <c r="C326" t="s">
        <v>152</v>
      </c>
      <c r="D326" t="s">
        <v>110</v>
      </c>
      <c r="E326" t="s">
        <v>189</v>
      </c>
      <c r="F326" t="s">
        <v>21</v>
      </c>
      <c r="G326" t="s">
        <v>103</v>
      </c>
      <c r="H326" t="s">
        <v>116</v>
      </c>
      <c r="I326" t="s">
        <v>103</v>
      </c>
      <c r="J326" t="s">
        <v>116</v>
      </c>
      <c r="K326" t="s">
        <v>117</v>
      </c>
      <c r="L326" t="s">
        <v>116</v>
      </c>
      <c r="M326" t="s">
        <v>124</v>
      </c>
      <c r="N326">
        <v>0</v>
      </c>
      <c r="Q326">
        <v>88.76</v>
      </c>
      <c r="R326">
        <v>0</v>
      </c>
      <c r="S326">
        <v>0</v>
      </c>
      <c r="T326">
        <v>88.76</v>
      </c>
      <c r="U326">
        <v>88.76</v>
      </c>
      <c r="V326">
        <v>17.5</v>
      </c>
    </row>
    <row r="327" spans="1:22" x14ac:dyDescent="0.35">
      <c r="A327" s="26">
        <v>1466</v>
      </c>
      <c r="B327" t="s">
        <v>22</v>
      </c>
      <c r="C327" t="s">
        <v>136</v>
      </c>
      <c r="D327" t="s">
        <v>100</v>
      </c>
      <c r="E327" t="s">
        <v>153</v>
      </c>
      <c r="F327" t="s">
        <v>21</v>
      </c>
      <c r="G327" t="s">
        <v>103</v>
      </c>
      <c r="H327" t="s">
        <v>116</v>
      </c>
      <c r="I327" t="s">
        <v>144</v>
      </c>
      <c r="J327" t="s">
        <v>105</v>
      </c>
      <c r="K327" t="s">
        <v>125</v>
      </c>
      <c r="L327" t="s">
        <v>105</v>
      </c>
      <c r="M327" t="s">
        <v>126</v>
      </c>
      <c r="N327">
        <v>0</v>
      </c>
      <c r="Q327">
        <v>29968.959999999999</v>
      </c>
      <c r="R327">
        <v>0</v>
      </c>
      <c r="S327">
        <v>0</v>
      </c>
      <c r="T327">
        <v>29968.959999999999</v>
      </c>
      <c r="U327">
        <v>29968.959999999999</v>
      </c>
      <c r="V327">
        <v>3450.86</v>
      </c>
    </row>
    <row r="328" spans="1:22" x14ac:dyDescent="0.35">
      <c r="A328" s="26">
        <v>1467</v>
      </c>
      <c r="B328" t="s">
        <v>22</v>
      </c>
      <c r="C328" t="s">
        <v>136</v>
      </c>
      <c r="D328" t="s">
        <v>100</v>
      </c>
      <c r="E328" t="s">
        <v>153</v>
      </c>
      <c r="F328" t="s">
        <v>21</v>
      </c>
      <c r="G328" t="s">
        <v>103</v>
      </c>
      <c r="H328" t="s">
        <v>116</v>
      </c>
      <c r="I328" t="s">
        <v>103</v>
      </c>
      <c r="J328" t="s">
        <v>105</v>
      </c>
      <c r="K328" t="s">
        <v>125</v>
      </c>
      <c r="L328" t="s">
        <v>105</v>
      </c>
      <c r="M328" t="s">
        <v>126</v>
      </c>
      <c r="N328">
        <v>0</v>
      </c>
      <c r="Q328">
        <v>199705.49</v>
      </c>
      <c r="R328">
        <v>0</v>
      </c>
      <c r="S328">
        <v>0</v>
      </c>
      <c r="T328">
        <v>199705.49</v>
      </c>
      <c r="U328">
        <v>199705.49</v>
      </c>
      <c r="V328">
        <v>23697.599999999999</v>
      </c>
    </row>
    <row r="329" spans="1:22" x14ac:dyDescent="0.35">
      <c r="A329" s="26">
        <v>1468</v>
      </c>
      <c r="B329" t="s">
        <v>22</v>
      </c>
      <c r="C329" t="s">
        <v>136</v>
      </c>
      <c r="D329" t="s">
        <v>100</v>
      </c>
      <c r="E329" t="s">
        <v>153</v>
      </c>
      <c r="F329" t="s">
        <v>21</v>
      </c>
      <c r="G329" t="s">
        <v>103</v>
      </c>
      <c r="H329" t="s">
        <v>116</v>
      </c>
      <c r="I329" t="s">
        <v>105</v>
      </c>
      <c r="J329" t="s">
        <v>105</v>
      </c>
      <c r="K329" t="s">
        <v>125</v>
      </c>
      <c r="L329" t="s">
        <v>105</v>
      </c>
      <c r="M329" t="s">
        <v>126</v>
      </c>
      <c r="N329">
        <v>0</v>
      </c>
      <c r="Q329">
        <v>10023.34</v>
      </c>
      <c r="R329">
        <v>0</v>
      </c>
      <c r="S329">
        <v>0</v>
      </c>
      <c r="T329">
        <v>10023.34</v>
      </c>
      <c r="U329">
        <v>10023.34</v>
      </c>
      <c r="V329">
        <v>1149.568</v>
      </c>
    </row>
    <row r="330" spans="1:22" x14ac:dyDescent="0.35">
      <c r="A330" s="26">
        <v>1469</v>
      </c>
      <c r="B330" t="s">
        <v>22</v>
      </c>
      <c r="C330" t="s">
        <v>136</v>
      </c>
      <c r="D330" t="s">
        <v>100</v>
      </c>
      <c r="E330" t="s">
        <v>153</v>
      </c>
      <c r="F330" t="s">
        <v>21</v>
      </c>
      <c r="G330" t="s">
        <v>103</v>
      </c>
      <c r="H330" t="s">
        <v>116</v>
      </c>
      <c r="I330" t="s">
        <v>104</v>
      </c>
      <c r="J330" t="s">
        <v>105</v>
      </c>
      <c r="K330" t="s">
        <v>125</v>
      </c>
      <c r="L330" t="s">
        <v>105</v>
      </c>
      <c r="M330" t="s">
        <v>126</v>
      </c>
      <c r="N330">
        <v>0</v>
      </c>
      <c r="Q330">
        <v>13419.15</v>
      </c>
      <c r="R330">
        <v>0</v>
      </c>
      <c r="S330">
        <v>0</v>
      </c>
      <c r="T330">
        <v>13419.15</v>
      </c>
      <c r="U330">
        <v>13419.15</v>
      </c>
      <c r="V330">
        <v>1550.8</v>
      </c>
    </row>
    <row r="331" spans="1:22" x14ac:dyDescent="0.35">
      <c r="A331" s="26">
        <v>1470</v>
      </c>
      <c r="B331" t="s">
        <v>22</v>
      </c>
      <c r="C331" t="s">
        <v>136</v>
      </c>
      <c r="D331" t="s">
        <v>100</v>
      </c>
      <c r="E331" t="s">
        <v>153</v>
      </c>
      <c r="F331" t="s">
        <v>21</v>
      </c>
      <c r="G331" t="s">
        <v>103</v>
      </c>
      <c r="H331" t="s">
        <v>116</v>
      </c>
      <c r="I331" t="s">
        <v>127</v>
      </c>
      <c r="J331" t="s">
        <v>105</v>
      </c>
      <c r="K331" t="s">
        <v>125</v>
      </c>
      <c r="L331" t="s">
        <v>105</v>
      </c>
      <c r="M331" t="s">
        <v>126</v>
      </c>
      <c r="N331">
        <v>0</v>
      </c>
      <c r="Q331">
        <v>2740.26</v>
      </c>
      <c r="R331">
        <v>0</v>
      </c>
      <c r="S331">
        <v>0</v>
      </c>
      <c r="T331">
        <v>2740.26</v>
      </c>
      <c r="U331">
        <v>2740.26</v>
      </c>
      <c r="V331">
        <v>324.39999999999998</v>
      </c>
    </row>
    <row r="332" spans="1:22" x14ac:dyDescent="0.35">
      <c r="A332" s="26">
        <v>1471</v>
      </c>
      <c r="B332" t="s">
        <v>22</v>
      </c>
      <c r="C332" t="s">
        <v>136</v>
      </c>
      <c r="D332" t="s">
        <v>100</v>
      </c>
      <c r="E332" t="s">
        <v>153</v>
      </c>
      <c r="F332" t="s">
        <v>21</v>
      </c>
      <c r="G332" t="s">
        <v>103</v>
      </c>
      <c r="H332" t="s">
        <v>116</v>
      </c>
      <c r="I332" t="s">
        <v>188</v>
      </c>
      <c r="J332" t="s">
        <v>105</v>
      </c>
      <c r="K332" t="s">
        <v>125</v>
      </c>
      <c r="L332" t="s">
        <v>105</v>
      </c>
      <c r="M332" t="s">
        <v>126</v>
      </c>
      <c r="N332">
        <v>0</v>
      </c>
      <c r="Q332">
        <v>3151.1</v>
      </c>
      <c r="R332">
        <v>0</v>
      </c>
      <c r="S332">
        <v>0</v>
      </c>
      <c r="T332">
        <v>3151.1</v>
      </c>
      <c r="U332">
        <v>3151.1</v>
      </c>
      <c r="V332">
        <v>363.39</v>
      </c>
    </row>
    <row r="333" spans="1:22" x14ac:dyDescent="0.35">
      <c r="A333" s="26">
        <v>1472</v>
      </c>
      <c r="B333" t="s">
        <v>32</v>
      </c>
      <c r="C333" t="s">
        <v>152</v>
      </c>
      <c r="D333" t="s">
        <v>110</v>
      </c>
      <c r="E333" t="s">
        <v>189</v>
      </c>
      <c r="F333" t="s">
        <v>21</v>
      </c>
      <c r="G333" t="s">
        <v>103</v>
      </c>
      <c r="H333" t="s">
        <v>116</v>
      </c>
      <c r="I333" t="s">
        <v>103</v>
      </c>
      <c r="J333" t="s">
        <v>105</v>
      </c>
      <c r="K333" t="s">
        <v>125</v>
      </c>
      <c r="L333" t="s">
        <v>105</v>
      </c>
      <c r="M333" t="s">
        <v>126</v>
      </c>
      <c r="N333">
        <v>0</v>
      </c>
      <c r="Q333">
        <v>234.48</v>
      </c>
      <c r="R333">
        <v>0</v>
      </c>
      <c r="S333">
        <v>0</v>
      </c>
      <c r="T333">
        <v>234.48</v>
      </c>
      <c r="U333">
        <v>234.48</v>
      </c>
      <c r="V333">
        <v>30</v>
      </c>
    </row>
    <row r="334" spans="1:22" x14ac:dyDescent="0.35">
      <c r="A334" s="26">
        <v>1509</v>
      </c>
      <c r="B334" t="s">
        <v>22</v>
      </c>
      <c r="C334" t="s">
        <v>136</v>
      </c>
      <c r="D334" t="s">
        <v>100</v>
      </c>
      <c r="E334" t="s">
        <v>153</v>
      </c>
      <c r="F334" t="s">
        <v>21</v>
      </c>
      <c r="G334" t="s">
        <v>103</v>
      </c>
      <c r="H334" t="s">
        <v>116</v>
      </c>
      <c r="I334" t="s">
        <v>144</v>
      </c>
      <c r="J334" t="s">
        <v>116</v>
      </c>
      <c r="K334" t="s">
        <v>121</v>
      </c>
      <c r="L334" t="s">
        <v>127</v>
      </c>
      <c r="M334" t="s">
        <v>128</v>
      </c>
      <c r="N334">
        <v>0</v>
      </c>
      <c r="Q334">
        <v>21405.3</v>
      </c>
      <c r="R334">
        <v>0</v>
      </c>
      <c r="S334">
        <v>0</v>
      </c>
      <c r="T334">
        <v>21405.3</v>
      </c>
      <c r="U334">
        <v>21405.3</v>
      </c>
      <c r="V334">
        <v>3336.7109999999998</v>
      </c>
    </row>
    <row r="335" spans="1:22" x14ac:dyDescent="0.35">
      <c r="A335" s="26">
        <v>1510</v>
      </c>
      <c r="B335" t="s">
        <v>22</v>
      </c>
      <c r="C335" t="s">
        <v>136</v>
      </c>
      <c r="D335" t="s">
        <v>100</v>
      </c>
      <c r="E335" t="s">
        <v>153</v>
      </c>
      <c r="F335" t="s">
        <v>21</v>
      </c>
      <c r="G335" t="s">
        <v>103</v>
      </c>
      <c r="H335" t="s">
        <v>116</v>
      </c>
      <c r="I335" t="s">
        <v>103</v>
      </c>
      <c r="J335" t="s">
        <v>116</v>
      </c>
      <c r="K335" t="s">
        <v>121</v>
      </c>
      <c r="L335" t="s">
        <v>127</v>
      </c>
      <c r="M335" t="s">
        <v>128</v>
      </c>
      <c r="N335">
        <v>0</v>
      </c>
      <c r="Q335">
        <v>159041.51999999999</v>
      </c>
      <c r="R335">
        <v>0</v>
      </c>
      <c r="S335">
        <v>0</v>
      </c>
      <c r="T335">
        <v>159041.51999999999</v>
      </c>
      <c r="U335">
        <v>159041.51999999999</v>
      </c>
      <c r="V335">
        <v>26286.870999999999</v>
      </c>
    </row>
    <row r="336" spans="1:22" x14ac:dyDescent="0.35">
      <c r="A336" s="26">
        <v>1511</v>
      </c>
      <c r="B336" t="s">
        <v>22</v>
      </c>
      <c r="C336" t="s">
        <v>136</v>
      </c>
      <c r="D336" t="s">
        <v>100</v>
      </c>
      <c r="E336" t="s">
        <v>153</v>
      </c>
      <c r="F336" t="s">
        <v>21</v>
      </c>
      <c r="G336" t="s">
        <v>103</v>
      </c>
      <c r="H336" t="s">
        <v>116</v>
      </c>
      <c r="I336" t="s">
        <v>105</v>
      </c>
      <c r="J336" t="s">
        <v>116</v>
      </c>
      <c r="K336" t="s">
        <v>121</v>
      </c>
      <c r="L336" t="s">
        <v>127</v>
      </c>
      <c r="M336" t="s">
        <v>128</v>
      </c>
      <c r="N336">
        <v>0</v>
      </c>
      <c r="Q336">
        <v>8779.68</v>
      </c>
      <c r="R336">
        <v>0</v>
      </c>
      <c r="S336">
        <v>0</v>
      </c>
      <c r="T336">
        <v>8779.68</v>
      </c>
      <c r="U336">
        <v>8779.68</v>
      </c>
      <c r="V336">
        <v>1398.74</v>
      </c>
    </row>
    <row r="337" spans="1:22" x14ac:dyDescent="0.35">
      <c r="A337" s="26">
        <v>1512</v>
      </c>
      <c r="B337" t="s">
        <v>22</v>
      </c>
      <c r="C337" t="s">
        <v>136</v>
      </c>
      <c r="D337" t="s">
        <v>100</v>
      </c>
      <c r="E337" t="s">
        <v>153</v>
      </c>
      <c r="F337" t="s">
        <v>21</v>
      </c>
      <c r="G337" t="s">
        <v>103</v>
      </c>
      <c r="H337" t="s">
        <v>116</v>
      </c>
      <c r="I337" t="s">
        <v>104</v>
      </c>
      <c r="J337" t="s">
        <v>116</v>
      </c>
      <c r="K337" t="s">
        <v>121</v>
      </c>
      <c r="L337" t="s">
        <v>127</v>
      </c>
      <c r="M337" t="s">
        <v>128</v>
      </c>
      <c r="N337">
        <v>0</v>
      </c>
      <c r="Q337">
        <v>8334.39</v>
      </c>
      <c r="R337">
        <v>0</v>
      </c>
      <c r="S337">
        <v>0</v>
      </c>
      <c r="T337">
        <v>8334.39</v>
      </c>
      <c r="U337">
        <v>8334.39</v>
      </c>
      <c r="V337">
        <v>1295.943</v>
      </c>
    </row>
    <row r="338" spans="1:22" x14ac:dyDescent="0.35">
      <c r="A338" s="26">
        <v>1513</v>
      </c>
      <c r="B338" t="s">
        <v>22</v>
      </c>
      <c r="C338" t="s">
        <v>136</v>
      </c>
      <c r="D338" t="s">
        <v>100</v>
      </c>
      <c r="E338" t="s">
        <v>153</v>
      </c>
      <c r="F338" t="s">
        <v>21</v>
      </c>
      <c r="G338" t="s">
        <v>103</v>
      </c>
      <c r="H338" t="s">
        <v>116</v>
      </c>
      <c r="I338" t="s">
        <v>127</v>
      </c>
      <c r="J338" t="s">
        <v>116</v>
      </c>
      <c r="K338" t="s">
        <v>121</v>
      </c>
      <c r="L338" t="s">
        <v>127</v>
      </c>
      <c r="M338" t="s">
        <v>128</v>
      </c>
      <c r="N338">
        <v>0</v>
      </c>
      <c r="Q338">
        <v>1296.58</v>
      </c>
      <c r="R338">
        <v>0</v>
      </c>
      <c r="S338">
        <v>0</v>
      </c>
      <c r="T338">
        <v>1296.58</v>
      </c>
      <c r="U338">
        <v>1296.58</v>
      </c>
      <c r="V338">
        <v>197.49299999999999</v>
      </c>
    </row>
    <row r="339" spans="1:22" x14ac:dyDescent="0.35">
      <c r="A339" s="26">
        <v>1514</v>
      </c>
      <c r="B339" t="s">
        <v>22</v>
      </c>
      <c r="C339" t="s">
        <v>136</v>
      </c>
      <c r="D339" t="s">
        <v>100</v>
      </c>
      <c r="E339" t="s">
        <v>153</v>
      </c>
      <c r="F339" t="s">
        <v>21</v>
      </c>
      <c r="G339" t="s">
        <v>103</v>
      </c>
      <c r="H339" t="s">
        <v>116</v>
      </c>
      <c r="I339" t="s">
        <v>188</v>
      </c>
      <c r="J339" t="s">
        <v>116</v>
      </c>
      <c r="K339" t="s">
        <v>121</v>
      </c>
      <c r="L339" t="s">
        <v>127</v>
      </c>
      <c r="M339" t="s">
        <v>128</v>
      </c>
      <c r="N339">
        <v>0</v>
      </c>
      <c r="Q339">
        <v>3472.74</v>
      </c>
      <c r="R339">
        <v>0</v>
      </c>
      <c r="S339">
        <v>0</v>
      </c>
      <c r="T339">
        <v>3472.74</v>
      </c>
      <c r="U339">
        <v>3472.74</v>
      </c>
      <c r="V339">
        <v>533.35</v>
      </c>
    </row>
    <row r="340" spans="1:22" x14ac:dyDescent="0.35">
      <c r="A340" s="26">
        <v>1515</v>
      </c>
      <c r="B340" t="s">
        <v>32</v>
      </c>
      <c r="C340" t="s">
        <v>152</v>
      </c>
      <c r="D340" t="s">
        <v>110</v>
      </c>
      <c r="E340" t="s">
        <v>189</v>
      </c>
      <c r="F340" t="s">
        <v>21</v>
      </c>
      <c r="G340" t="s">
        <v>103</v>
      </c>
      <c r="H340" t="s">
        <v>116</v>
      </c>
      <c r="I340" t="s">
        <v>103</v>
      </c>
      <c r="J340" t="s">
        <v>116</v>
      </c>
      <c r="K340" t="s">
        <v>121</v>
      </c>
      <c r="L340" t="s">
        <v>127</v>
      </c>
      <c r="M340" t="s">
        <v>128</v>
      </c>
      <c r="N340">
        <v>0</v>
      </c>
      <c r="Q340">
        <v>1084.77</v>
      </c>
      <c r="R340">
        <v>0</v>
      </c>
      <c r="S340">
        <v>0</v>
      </c>
      <c r="T340">
        <v>1084.77</v>
      </c>
      <c r="U340">
        <v>1084.77</v>
      </c>
      <c r="V340">
        <v>174.9</v>
      </c>
    </row>
    <row r="341" spans="1:22" x14ac:dyDescent="0.35">
      <c r="A341" s="26">
        <v>1516</v>
      </c>
      <c r="B341" t="s">
        <v>33</v>
      </c>
      <c r="C341" t="s">
        <v>109</v>
      </c>
      <c r="D341" t="s">
        <v>110</v>
      </c>
      <c r="E341" t="s">
        <v>189</v>
      </c>
      <c r="F341" t="s">
        <v>21</v>
      </c>
      <c r="G341" t="s">
        <v>103</v>
      </c>
      <c r="H341" t="s">
        <v>116</v>
      </c>
      <c r="I341" t="s">
        <v>103</v>
      </c>
      <c r="J341" t="s">
        <v>116</v>
      </c>
      <c r="K341" t="s">
        <v>121</v>
      </c>
      <c r="L341" t="s">
        <v>127</v>
      </c>
      <c r="M341" t="s">
        <v>128</v>
      </c>
      <c r="N341">
        <v>0</v>
      </c>
      <c r="Q341">
        <v>66.47</v>
      </c>
      <c r="R341">
        <v>0</v>
      </c>
      <c r="S341">
        <v>0</v>
      </c>
      <c r="T341">
        <v>66.47</v>
      </c>
      <c r="U341">
        <v>66.47</v>
      </c>
      <c r="V341">
        <v>9.9</v>
      </c>
    </row>
    <row r="342" spans="1:22" x14ac:dyDescent="0.35">
      <c r="A342" s="26">
        <v>1517</v>
      </c>
      <c r="B342" t="s">
        <v>22</v>
      </c>
      <c r="C342" t="s">
        <v>136</v>
      </c>
      <c r="D342" t="s">
        <v>100</v>
      </c>
      <c r="E342" t="s">
        <v>153</v>
      </c>
      <c r="F342" t="s">
        <v>21</v>
      </c>
      <c r="G342" t="s">
        <v>103</v>
      </c>
      <c r="H342" t="s">
        <v>116</v>
      </c>
      <c r="I342" t="s">
        <v>144</v>
      </c>
      <c r="J342" t="s">
        <v>105</v>
      </c>
      <c r="K342" t="s">
        <v>114</v>
      </c>
      <c r="L342" t="s">
        <v>103</v>
      </c>
      <c r="M342" t="s">
        <v>129</v>
      </c>
      <c r="N342">
        <v>0</v>
      </c>
      <c r="Q342">
        <v>69126.84</v>
      </c>
      <c r="R342">
        <v>0</v>
      </c>
      <c r="S342">
        <v>0</v>
      </c>
      <c r="T342">
        <v>69126.84</v>
      </c>
      <c r="U342">
        <v>69126.84</v>
      </c>
      <c r="V342">
        <v>11950.767</v>
      </c>
    </row>
    <row r="343" spans="1:22" x14ac:dyDescent="0.35">
      <c r="A343" s="26">
        <v>1518</v>
      </c>
      <c r="B343" t="s">
        <v>22</v>
      </c>
      <c r="C343" t="s">
        <v>136</v>
      </c>
      <c r="D343" t="s">
        <v>100</v>
      </c>
      <c r="E343" t="s">
        <v>153</v>
      </c>
      <c r="F343" t="s">
        <v>21</v>
      </c>
      <c r="G343" t="s">
        <v>103</v>
      </c>
      <c r="H343" t="s">
        <v>116</v>
      </c>
      <c r="I343" t="s">
        <v>103</v>
      </c>
      <c r="J343" t="s">
        <v>105</v>
      </c>
      <c r="K343" t="s">
        <v>114</v>
      </c>
      <c r="L343" t="s">
        <v>103</v>
      </c>
      <c r="M343" t="s">
        <v>129</v>
      </c>
      <c r="N343">
        <v>0</v>
      </c>
      <c r="Q343">
        <v>408370.98</v>
      </c>
      <c r="R343">
        <v>0</v>
      </c>
      <c r="S343">
        <v>0</v>
      </c>
      <c r="T343">
        <v>408370.98</v>
      </c>
      <c r="U343">
        <v>408370.98</v>
      </c>
      <c r="V343">
        <v>71389.407999999996</v>
      </c>
    </row>
    <row r="344" spans="1:22" x14ac:dyDescent="0.35">
      <c r="A344" s="26">
        <v>1519</v>
      </c>
      <c r="B344" t="s">
        <v>22</v>
      </c>
      <c r="C344" t="s">
        <v>136</v>
      </c>
      <c r="D344" t="s">
        <v>100</v>
      </c>
      <c r="E344" t="s">
        <v>153</v>
      </c>
      <c r="F344" t="s">
        <v>21</v>
      </c>
      <c r="G344" t="s">
        <v>103</v>
      </c>
      <c r="H344" t="s">
        <v>116</v>
      </c>
      <c r="I344" t="s">
        <v>105</v>
      </c>
      <c r="J344" t="s">
        <v>105</v>
      </c>
      <c r="K344" t="s">
        <v>114</v>
      </c>
      <c r="L344" t="s">
        <v>103</v>
      </c>
      <c r="M344" t="s">
        <v>129</v>
      </c>
      <c r="N344">
        <v>0</v>
      </c>
      <c r="Q344">
        <v>31532.25</v>
      </c>
      <c r="R344">
        <v>0</v>
      </c>
      <c r="S344">
        <v>0</v>
      </c>
      <c r="T344">
        <v>31532.25</v>
      </c>
      <c r="U344">
        <v>31532.25</v>
      </c>
      <c r="V344">
        <v>5509.8090000000002</v>
      </c>
    </row>
    <row r="345" spans="1:22" x14ac:dyDescent="0.35">
      <c r="A345" s="26">
        <v>1520</v>
      </c>
      <c r="B345" t="s">
        <v>22</v>
      </c>
      <c r="C345" t="s">
        <v>136</v>
      </c>
      <c r="D345" t="s">
        <v>100</v>
      </c>
      <c r="E345" t="s">
        <v>153</v>
      </c>
      <c r="F345" t="s">
        <v>21</v>
      </c>
      <c r="G345" t="s">
        <v>103</v>
      </c>
      <c r="H345" t="s">
        <v>116</v>
      </c>
      <c r="I345" t="s">
        <v>104</v>
      </c>
      <c r="J345" t="s">
        <v>105</v>
      </c>
      <c r="K345" t="s">
        <v>114</v>
      </c>
      <c r="L345" t="s">
        <v>103</v>
      </c>
      <c r="M345" t="s">
        <v>129</v>
      </c>
      <c r="N345">
        <v>0</v>
      </c>
      <c r="Q345">
        <v>29905.02</v>
      </c>
      <c r="R345">
        <v>0</v>
      </c>
      <c r="S345">
        <v>0</v>
      </c>
      <c r="T345">
        <v>29905.02</v>
      </c>
      <c r="U345">
        <v>29905.02</v>
      </c>
      <c r="V345">
        <v>5208.3469999999998</v>
      </c>
    </row>
    <row r="346" spans="1:22" x14ac:dyDescent="0.35">
      <c r="A346" s="26">
        <v>1521</v>
      </c>
      <c r="B346" t="s">
        <v>22</v>
      </c>
      <c r="C346" t="s">
        <v>136</v>
      </c>
      <c r="D346" t="s">
        <v>100</v>
      </c>
      <c r="E346" t="s">
        <v>153</v>
      </c>
      <c r="F346" t="s">
        <v>21</v>
      </c>
      <c r="G346" t="s">
        <v>103</v>
      </c>
      <c r="H346" t="s">
        <v>116</v>
      </c>
      <c r="I346" t="s">
        <v>127</v>
      </c>
      <c r="J346" t="s">
        <v>105</v>
      </c>
      <c r="K346" t="s">
        <v>114</v>
      </c>
      <c r="L346" t="s">
        <v>103</v>
      </c>
      <c r="M346" t="s">
        <v>129</v>
      </c>
      <c r="N346">
        <v>0</v>
      </c>
      <c r="Q346">
        <v>1951.97</v>
      </c>
      <c r="R346">
        <v>0</v>
      </c>
      <c r="S346">
        <v>0</v>
      </c>
      <c r="T346">
        <v>1951.97</v>
      </c>
      <c r="U346">
        <v>1951.97</v>
      </c>
      <c r="V346">
        <v>334.17399999999998</v>
      </c>
    </row>
    <row r="347" spans="1:22" x14ac:dyDescent="0.35">
      <c r="A347" s="26">
        <v>1522</v>
      </c>
      <c r="B347" t="s">
        <v>22</v>
      </c>
      <c r="C347" t="s">
        <v>136</v>
      </c>
      <c r="D347" t="s">
        <v>100</v>
      </c>
      <c r="E347" t="s">
        <v>153</v>
      </c>
      <c r="F347" t="s">
        <v>21</v>
      </c>
      <c r="G347" t="s">
        <v>103</v>
      </c>
      <c r="H347" t="s">
        <v>116</v>
      </c>
      <c r="I347" t="s">
        <v>188</v>
      </c>
      <c r="J347" t="s">
        <v>105</v>
      </c>
      <c r="K347" t="s">
        <v>114</v>
      </c>
      <c r="L347" t="s">
        <v>103</v>
      </c>
      <c r="M347" t="s">
        <v>129</v>
      </c>
      <c r="N347">
        <v>0</v>
      </c>
      <c r="Q347">
        <v>14241.71</v>
      </c>
      <c r="R347">
        <v>0</v>
      </c>
      <c r="S347">
        <v>0</v>
      </c>
      <c r="T347">
        <v>14241.71</v>
      </c>
      <c r="U347">
        <v>14241.71</v>
      </c>
      <c r="V347">
        <v>2536.855</v>
      </c>
    </row>
    <row r="348" spans="1:22" x14ac:dyDescent="0.35">
      <c r="A348" s="26">
        <v>1523</v>
      </c>
      <c r="B348" t="s">
        <v>32</v>
      </c>
      <c r="C348" t="s">
        <v>152</v>
      </c>
      <c r="D348" t="s">
        <v>110</v>
      </c>
      <c r="E348" t="s">
        <v>189</v>
      </c>
      <c r="F348" t="s">
        <v>21</v>
      </c>
      <c r="G348" t="s">
        <v>103</v>
      </c>
      <c r="H348" t="s">
        <v>116</v>
      </c>
      <c r="I348" t="s">
        <v>103</v>
      </c>
      <c r="J348" t="s">
        <v>105</v>
      </c>
      <c r="K348" t="s">
        <v>114</v>
      </c>
      <c r="L348" t="s">
        <v>103</v>
      </c>
      <c r="M348" t="s">
        <v>129</v>
      </c>
      <c r="N348">
        <v>0</v>
      </c>
      <c r="Q348">
        <v>273.19</v>
      </c>
      <c r="R348">
        <v>0</v>
      </c>
      <c r="S348">
        <v>0</v>
      </c>
      <c r="T348">
        <v>273.19</v>
      </c>
      <c r="U348">
        <v>273.19</v>
      </c>
      <c r="V348">
        <v>45</v>
      </c>
    </row>
    <row r="349" spans="1:22" x14ac:dyDescent="0.35">
      <c r="A349" s="26">
        <v>1724</v>
      </c>
      <c r="B349" t="s">
        <v>22</v>
      </c>
      <c r="C349" t="s">
        <v>136</v>
      </c>
      <c r="D349" t="s">
        <v>100</v>
      </c>
      <c r="E349" t="s">
        <v>153</v>
      </c>
      <c r="F349" t="s">
        <v>21</v>
      </c>
      <c r="G349" t="s">
        <v>103</v>
      </c>
      <c r="H349" t="s">
        <v>116</v>
      </c>
      <c r="I349" t="s">
        <v>144</v>
      </c>
      <c r="J349" t="s">
        <v>105</v>
      </c>
      <c r="K349" t="s">
        <v>121</v>
      </c>
      <c r="L349" t="s">
        <v>127</v>
      </c>
      <c r="M349" t="s">
        <v>130</v>
      </c>
      <c r="N349">
        <v>0</v>
      </c>
      <c r="Q349">
        <v>10417.67</v>
      </c>
      <c r="R349">
        <v>0</v>
      </c>
      <c r="S349">
        <v>0</v>
      </c>
      <c r="T349">
        <v>10417.67</v>
      </c>
      <c r="U349">
        <v>10417.67</v>
      </c>
      <c r="V349">
        <v>371</v>
      </c>
    </row>
    <row r="350" spans="1:22" x14ac:dyDescent="0.35">
      <c r="A350" s="26">
        <v>1725</v>
      </c>
      <c r="B350" t="s">
        <v>22</v>
      </c>
      <c r="C350" t="s">
        <v>136</v>
      </c>
      <c r="D350" t="s">
        <v>100</v>
      </c>
      <c r="E350" t="s">
        <v>153</v>
      </c>
      <c r="F350" t="s">
        <v>21</v>
      </c>
      <c r="G350" t="s">
        <v>103</v>
      </c>
      <c r="H350" t="s">
        <v>116</v>
      </c>
      <c r="I350" t="s">
        <v>103</v>
      </c>
      <c r="J350" t="s">
        <v>105</v>
      </c>
      <c r="K350" t="s">
        <v>121</v>
      </c>
      <c r="L350" t="s">
        <v>127</v>
      </c>
      <c r="M350" t="s">
        <v>130</v>
      </c>
      <c r="N350">
        <v>0</v>
      </c>
      <c r="Q350">
        <v>85781.01</v>
      </c>
      <c r="R350">
        <v>0</v>
      </c>
      <c r="S350">
        <v>0</v>
      </c>
      <c r="T350">
        <v>85781.01</v>
      </c>
      <c r="U350">
        <v>85781.01</v>
      </c>
      <c r="V350">
        <v>3651.3969999999999</v>
      </c>
    </row>
    <row r="351" spans="1:22" x14ac:dyDescent="0.35">
      <c r="A351" s="26">
        <v>1726</v>
      </c>
      <c r="B351" t="s">
        <v>22</v>
      </c>
      <c r="C351" t="s">
        <v>136</v>
      </c>
      <c r="D351" t="s">
        <v>100</v>
      </c>
      <c r="E351" t="s">
        <v>153</v>
      </c>
      <c r="F351" t="s">
        <v>21</v>
      </c>
      <c r="G351" t="s">
        <v>103</v>
      </c>
      <c r="H351" t="s">
        <v>116</v>
      </c>
      <c r="I351" t="s">
        <v>105</v>
      </c>
      <c r="J351" t="s">
        <v>105</v>
      </c>
      <c r="K351" t="s">
        <v>121</v>
      </c>
      <c r="L351" t="s">
        <v>127</v>
      </c>
      <c r="M351" t="s">
        <v>130</v>
      </c>
      <c r="N351">
        <v>0</v>
      </c>
      <c r="Q351">
        <v>2245.13</v>
      </c>
      <c r="R351">
        <v>0</v>
      </c>
      <c r="S351">
        <v>0</v>
      </c>
      <c r="T351">
        <v>2245.13</v>
      </c>
      <c r="U351">
        <v>2245.13</v>
      </c>
      <c r="V351">
        <v>75.2</v>
      </c>
    </row>
    <row r="352" spans="1:22" x14ac:dyDescent="0.35">
      <c r="A352" s="26">
        <v>1727</v>
      </c>
      <c r="B352" t="s">
        <v>22</v>
      </c>
      <c r="C352" t="s">
        <v>136</v>
      </c>
      <c r="D352" t="s">
        <v>100</v>
      </c>
      <c r="E352" t="s">
        <v>153</v>
      </c>
      <c r="F352" t="s">
        <v>21</v>
      </c>
      <c r="G352" t="s">
        <v>103</v>
      </c>
      <c r="H352" t="s">
        <v>116</v>
      </c>
      <c r="I352" t="s">
        <v>104</v>
      </c>
      <c r="J352" t="s">
        <v>105</v>
      </c>
      <c r="K352" t="s">
        <v>121</v>
      </c>
      <c r="L352" t="s">
        <v>127</v>
      </c>
      <c r="M352" t="s">
        <v>130</v>
      </c>
      <c r="N352">
        <v>0</v>
      </c>
      <c r="Q352">
        <v>3528</v>
      </c>
      <c r="R352">
        <v>0</v>
      </c>
      <c r="S352">
        <v>0</v>
      </c>
      <c r="T352">
        <v>3528</v>
      </c>
      <c r="U352">
        <v>3528</v>
      </c>
      <c r="V352">
        <v>113.3</v>
      </c>
    </row>
    <row r="353" spans="1:22" x14ac:dyDescent="0.35">
      <c r="A353" s="26">
        <v>1728</v>
      </c>
      <c r="B353" t="s">
        <v>22</v>
      </c>
      <c r="C353" t="s">
        <v>136</v>
      </c>
      <c r="D353" t="s">
        <v>100</v>
      </c>
      <c r="E353" t="s">
        <v>153</v>
      </c>
      <c r="F353" t="s">
        <v>21</v>
      </c>
      <c r="G353" t="s">
        <v>103</v>
      </c>
      <c r="H353" t="s">
        <v>116</v>
      </c>
      <c r="I353" t="s">
        <v>127</v>
      </c>
      <c r="J353" t="s">
        <v>105</v>
      </c>
      <c r="K353" t="s">
        <v>121</v>
      </c>
      <c r="L353" t="s">
        <v>127</v>
      </c>
      <c r="M353" t="s">
        <v>130</v>
      </c>
      <c r="N353">
        <v>0</v>
      </c>
      <c r="Q353">
        <v>2031.94</v>
      </c>
      <c r="R353">
        <v>0</v>
      </c>
      <c r="S353">
        <v>0</v>
      </c>
      <c r="T353">
        <v>2031.94</v>
      </c>
      <c r="U353">
        <v>2031.94</v>
      </c>
      <c r="V353">
        <v>65</v>
      </c>
    </row>
    <row r="354" spans="1:22" x14ac:dyDescent="0.35">
      <c r="A354" s="26">
        <v>1729</v>
      </c>
      <c r="B354" t="s">
        <v>22</v>
      </c>
      <c r="C354" t="s">
        <v>136</v>
      </c>
      <c r="D354" t="s">
        <v>100</v>
      </c>
      <c r="E354" t="s">
        <v>153</v>
      </c>
      <c r="F354" t="s">
        <v>21</v>
      </c>
      <c r="G354" t="s">
        <v>103</v>
      </c>
      <c r="H354" t="s">
        <v>116</v>
      </c>
      <c r="I354" t="s">
        <v>188</v>
      </c>
      <c r="J354" t="s">
        <v>105</v>
      </c>
      <c r="K354" t="s">
        <v>121</v>
      </c>
      <c r="L354" t="s">
        <v>127</v>
      </c>
      <c r="M354" t="s">
        <v>130</v>
      </c>
      <c r="N354">
        <v>0</v>
      </c>
      <c r="Q354">
        <v>1988.78</v>
      </c>
      <c r="R354">
        <v>0</v>
      </c>
      <c r="S354">
        <v>0</v>
      </c>
      <c r="T354">
        <v>1988.78</v>
      </c>
      <c r="U354">
        <v>1988.78</v>
      </c>
      <c r="V354">
        <v>66.3</v>
      </c>
    </row>
    <row r="355" spans="1:22" x14ac:dyDescent="0.35">
      <c r="A355" s="26">
        <v>1730</v>
      </c>
      <c r="B355" t="s">
        <v>32</v>
      </c>
      <c r="C355" t="s">
        <v>152</v>
      </c>
      <c r="D355" t="s">
        <v>110</v>
      </c>
      <c r="E355" t="s">
        <v>189</v>
      </c>
      <c r="F355" t="s">
        <v>21</v>
      </c>
      <c r="G355" t="s">
        <v>103</v>
      </c>
      <c r="H355" t="s">
        <v>116</v>
      </c>
      <c r="I355" t="s">
        <v>103</v>
      </c>
      <c r="J355" t="s">
        <v>105</v>
      </c>
      <c r="K355" t="s">
        <v>121</v>
      </c>
      <c r="L355" t="s">
        <v>127</v>
      </c>
      <c r="M355" t="s">
        <v>130</v>
      </c>
      <c r="N355">
        <v>0</v>
      </c>
      <c r="Q355">
        <v>97.4</v>
      </c>
      <c r="R355">
        <v>0</v>
      </c>
      <c r="S355">
        <v>0</v>
      </c>
      <c r="T355">
        <v>97.4</v>
      </c>
      <c r="U355">
        <v>97.4</v>
      </c>
      <c r="V355">
        <v>3.5</v>
      </c>
    </row>
    <row r="356" spans="1:22" x14ac:dyDescent="0.35">
      <c r="A356" s="26">
        <v>1738</v>
      </c>
      <c r="B356" t="s">
        <v>22</v>
      </c>
      <c r="C356" t="s">
        <v>136</v>
      </c>
      <c r="D356" t="s">
        <v>100</v>
      </c>
      <c r="E356" t="s">
        <v>153</v>
      </c>
      <c r="F356" t="s">
        <v>21</v>
      </c>
      <c r="G356" t="s">
        <v>103</v>
      </c>
      <c r="H356" t="s">
        <v>116</v>
      </c>
      <c r="I356" t="s">
        <v>144</v>
      </c>
      <c r="J356" t="s">
        <v>116</v>
      </c>
      <c r="K356" t="s">
        <v>117</v>
      </c>
      <c r="L356" t="s">
        <v>116</v>
      </c>
      <c r="M356" t="s">
        <v>131</v>
      </c>
      <c r="N356">
        <v>0</v>
      </c>
      <c r="Q356">
        <v>12185.82</v>
      </c>
      <c r="R356">
        <v>0</v>
      </c>
      <c r="S356">
        <v>0</v>
      </c>
      <c r="T356">
        <v>12185.82</v>
      </c>
      <c r="U356">
        <v>12185.82</v>
      </c>
      <c r="V356">
        <v>3085</v>
      </c>
    </row>
    <row r="357" spans="1:22" x14ac:dyDescent="0.35">
      <c r="A357" s="26">
        <v>1739</v>
      </c>
      <c r="B357" t="s">
        <v>22</v>
      </c>
      <c r="C357" t="s">
        <v>136</v>
      </c>
      <c r="D357" t="s">
        <v>100</v>
      </c>
      <c r="E357" t="s">
        <v>153</v>
      </c>
      <c r="F357" t="s">
        <v>21</v>
      </c>
      <c r="G357" t="s">
        <v>103</v>
      </c>
      <c r="H357" t="s">
        <v>116</v>
      </c>
      <c r="I357" t="s">
        <v>103</v>
      </c>
      <c r="J357" t="s">
        <v>116</v>
      </c>
      <c r="K357" t="s">
        <v>117</v>
      </c>
      <c r="L357" t="s">
        <v>116</v>
      </c>
      <c r="M357" t="s">
        <v>131</v>
      </c>
      <c r="N357">
        <v>0</v>
      </c>
      <c r="Q357">
        <v>45178.2</v>
      </c>
      <c r="R357">
        <v>0</v>
      </c>
      <c r="S357">
        <v>0</v>
      </c>
      <c r="T357">
        <v>45178.2</v>
      </c>
      <c r="U357">
        <v>45178.2</v>
      </c>
      <c r="V357">
        <v>13090</v>
      </c>
    </row>
    <row r="358" spans="1:22" x14ac:dyDescent="0.35">
      <c r="A358" s="26">
        <v>1740</v>
      </c>
      <c r="B358" t="s">
        <v>22</v>
      </c>
      <c r="C358" t="s">
        <v>136</v>
      </c>
      <c r="D358" t="s">
        <v>100</v>
      </c>
      <c r="E358" t="s">
        <v>153</v>
      </c>
      <c r="F358" t="s">
        <v>21</v>
      </c>
      <c r="G358" t="s">
        <v>103</v>
      </c>
      <c r="H358" t="s">
        <v>116</v>
      </c>
      <c r="I358" t="s">
        <v>105</v>
      </c>
      <c r="J358" t="s">
        <v>116</v>
      </c>
      <c r="K358" t="s">
        <v>117</v>
      </c>
      <c r="L358" t="s">
        <v>116</v>
      </c>
      <c r="M358" t="s">
        <v>131</v>
      </c>
      <c r="N358">
        <v>0</v>
      </c>
      <c r="Q358">
        <v>4582.0200000000004</v>
      </c>
      <c r="R358">
        <v>0</v>
      </c>
      <c r="S358">
        <v>0</v>
      </c>
      <c r="T358">
        <v>4582.0200000000004</v>
      </c>
      <c r="U358">
        <v>4582.0200000000004</v>
      </c>
      <c r="V358">
        <v>1158</v>
      </c>
    </row>
    <row r="359" spans="1:22" x14ac:dyDescent="0.35">
      <c r="A359" s="26">
        <v>1741</v>
      </c>
      <c r="B359" t="s">
        <v>22</v>
      </c>
      <c r="C359" t="s">
        <v>136</v>
      </c>
      <c r="D359" t="s">
        <v>100</v>
      </c>
      <c r="E359" t="s">
        <v>153</v>
      </c>
      <c r="F359" t="s">
        <v>21</v>
      </c>
      <c r="G359" t="s">
        <v>103</v>
      </c>
      <c r="H359" t="s">
        <v>116</v>
      </c>
      <c r="I359" t="s">
        <v>104</v>
      </c>
      <c r="J359" t="s">
        <v>116</v>
      </c>
      <c r="K359" t="s">
        <v>117</v>
      </c>
      <c r="L359" t="s">
        <v>116</v>
      </c>
      <c r="M359" t="s">
        <v>131</v>
      </c>
      <c r="N359">
        <v>0</v>
      </c>
      <c r="Q359">
        <v>4953.08</v>
      </c>
      <c r="R359">
        <v>0</v>
      </c>
      <c r="S359">
        <v>0</v>
      </c>
      <c r="T359">
        <v>4953.08</v>
      </c>
      <c r="U359">
        <v>4953.08</v>
      </c>
      <c r="V359">
        <v>1273.5</v>
      </c>
    </row>
    <row r="360" spans="1:22" x14ac:dyDescent="0.35">
      <c r="A360" s="26">
        <v>1742</v>
      </c>
      <c r="B360" t="s">
        <v>22</v>
      </c>
      <c r="C360" t="s">
        <v>136</v>
      </c>
      <c r="D360" t="s">
        <v>100</v>
      </c>
      <c r="E360" t="s">
        <v>153</v>
      </c>
      <c r="F360" t="s">
        <v>21</v>
      </c>
      <c r="G360" t="s">
        <v>103</v>
      </c>
      <c r="H360" t="s">
        <v>116</v>
      </c>
      <c r="I360" t="s">
        <v>127</v>
      </c>
      <c r="J360" t="s">
        <v>116</v>
      </c>
      <c r="K360" t="s">
        <v>117</v>
      </c>
      <c r="L360" t="s">
        <v>116</v>
      </c>
      <c r="M360" t="s">
        <v>131</v>
      </c>
      <c r="N360">
        <v>0</v>
      </c>
      <c r="Q360">
        <v>1127.1600000000001</v>
      </c>
      <c r="R360">
        <v>0</v>
      </c>
      <c r="S360">
        <v>0</v>
      </c>
      <c r="T360">
        <v>1127.1600000000001</v>
      </c>
      <c r="U360">
        <v>1127.1600000000001</v>
      </c>
      <c r="V360">
        <v>281.5</v>
      </c>
    </row>
    <row r="361" spans="1:22" x14ac:dyDescent="0.35">
      <c r="A361" s="26">
        <v>1743</v>
      </c>
      <c r="B361" t="s">
        <v>22</v>
      </c>
      <c r="C361" t="s">
        <v>136</v>
      </c>
      <c r="D361" t="s">
        <v>100</v>
      </c>
      <c r="E361" t="s">
        <v>153</v>
      </c>
      <c r="F361" t="s">
        <v>21</v>
      </c>
      <c r="G361" t="s">
        <v>103</v>
      </c>
      <c r="H361" t="s">
        <v>116</v>
      </c>
      <c r="I361" t="s">
        <v>188</v>
      </c>
      <c r="J361" t="s">
        <v>116</v>
      </c>
      <c r="K361" t="s">
        <v>117</v>
      </c>
      <c r="L361" t="s">
        <v>116</v>
      </c>
      <c r="M361" t="s">
        <v>131</v>
      </c>
      <c r="N361">
        <v>0</v>
      </c>
      <c r="Q361">
        <v>1580.52</v>
      </c>
      <c r="R361">
        <v>0</v>
      </c>
      <c r="S361">
        <v>0</v>
      </c>
      <c r="T361">
        <v>1580.52</v>
      </c>
      <c r="U361">
        <v>1580.52</v>
      </c>
      <c r="V361">
        <v>394.46</v>
      </c>
    </row>
    <row r="362" spans="1:22" x14ac:dyDescent="0.35">
      <c r="A362" s="26">
        <v>1744</v>
      </c>
      <c r="B362" t="s">
        <v>22</v>
      </c>
      <c r="C362" t="s">
        <v>136</v>
      </c>
      <c r="D362" t="s">
        <v>100</v>
      </c>
      <c r="E362" t="s">
        <v>153</v>
      </c>
      <c r="F362" t="s">
        <v>21</v>
      </c>
      <c r="G362" t="s">
        <v>103</v>
      </c>
      <c r="H362" t="s">
        <v>116</v>
      </c>
      <c r="I362" t="s">
        <v>144</v>
      </c>
      <c r="J362" t="s">
        <v>105</v>
      </c>
      <c r="K362" t="s">
        <v>125</v>
      </c>
      <c r="L362" t="s">
        <v>105</v>
      </c>
      <c r="M362" t="s">
        <v>132</v>
      </c>
      <c r="N362">
        <v>0</v>
      </c>
      <c r="Q362">
        <v>80059.399999999994</v>
      </c>
      <c r="R362">
        <v>0</v>
      </c>
      <c r="S362">
        <v>0</v>
      </c>
      <c r="T362">
        <v>80059.399999999994</v>
      </c>
      <c r="U362">
        <v>80059.399999999994</v>
      </c>
      <c r="V362">
        <v>21312.75</v>
      </c>
    </row>
    <row r="363" spans="1:22" x14ac:dyDescent="0.35">
      <c r="A363" s="26">
        <v>1745</v>
      </c>
      <c r="B363" t="s">
        <v>22</v>
      </c>
      <c r="C363" t="s">
        <v>136</v>
      </c>
      <c r="D363" t="s">
        <v>100</v>
      </c>
      <c r="E363" t="s">
        <v>153</v>
      </c>
      <c r="F363" t="s">
        <v>21</v>
      </c>
      <c r="G363" t="s">
        <v>103</v>
      </c>
      <c r="H363" t="s">
        <v>116</v>
      </c>
      <c r="I363" t="s">
        <v>103</v>
      </c>
      <c r="J363" t="s">
        <v>105</v>
      </c>
      <c r="K363" t="s">
        <v>125</v>
      </c>
      <c r="L363" t="s">
        <v>105</v>
      </c>
      <c r="M363" t="s">
        <v>132</v>
      </c>
      <c r="N363">
        <v>0</v>
      </c>
      <c r="Q363">
        <v>390640.15</v>
      </c>
      <c r="R363">
        <v>0</v>
      </c>
      <c r="S363">
        <v>0</v>
      </c>
      <c r="T363">
        <v>390640.15</v>
      </c>
      <c r="U363">
        <v>390640.15</v>
      </c>
      <c r="V363">
        <v>102810.25</v>
      </c>
    </row>
    <row r="364" spans="1:22" x14ac:dyDescent="0.35">
      <c r="A364" s="26">
        <v>1746</v>
      </c>
      <c r="B364" t="s">
        <v>22</v>
      </c>
      <c r="C364" t="s">
        <v>136</v>
      </c>
      <c r="D364" t="s">
        <v>100</v>
      </c>
      <c r="E364" t="s">
        <v>153</v>
      </c>
      <c r="F364" t="s">
        <v>21</v>
      </c>
      <c r="G364" t="s">
        <v>103</v>
      </c>
      <c r="H364" t="s">
        <v>116</v>
      </c>
      <c r="I364" t="s">
        <v>105</v>
      </c>
      <c r="J364" t="s">
        <v>105</v>
      </c>
      <c r="K364" t="s">
        <v>125</v>
      </c>
      <c r="L364" t="s">
        <v>105</v>
      </c>
      <c r="M364" t="s">
        <v>132</v>
      </c>
      <c r="N364">
        <v>0</v>
      </c>
      <c r="Q364">
        <v>17094.099999999999</v>
      </c>
      <c r="R364">
        <v>0</v>
      </c>
      <c r="S364">
        <v>0</v>
      </c>
      <c r="T364">
        <v>17094.099999999999</v>
      </c>
      <c r="U364">
        <v>17094.099999999999</v>
      </c>
      <c r="V364">
        <v>4577.75</v>
      </c>
    </row>
    <row r="365" spans="1:22" x14ac:dyDescent="0.35">
      <c r="A365" s="26">
        <v>1747</v>
      </c>
      <c r="B365" t="s">
        <v>22</v>
      </c>
      <c r="C365" t="s">
        <v>136</v>
      </c>
      <c r="D365" t="s">
        <v>100</v>
      </c>
      <c r="E365" t="s">
        <v>153</v>
      </c>
      <c r="F365" t="s">
        <v>21</v>
      </c>
      <c r="G365" t="s">
        <v>103</v>
      </c>
      <c r="H365" t="s">
        <v>116</v>
      </c>
      <c r="I365" t="s">
        <v>104</v>
      </c>
      <c r="J365" t="s">
        <v>105</v>
      </c>
      <c r="K365" t="s">
        <v>125</v>
      </c>
      <c r="L365" t="s">
        <v>105</v>
      </c>
      <c r="M365" t="s">
        <v>132</v>
      </c>
      <c r="N365">
        <v>0</v>
      </c>
      <c r="Q365">
        <v>38184.53</v>
      </c>
      <c r="R365">
        <v>0</v>
      </c>
      <c r="S365">
        <v>0</v>
      </c>
      <c r="T365">
        <v>38184.53</v>
      </c>
      <c r="U365">
        <v>38184.53</v>
      </c>
      <c r="V365">
        <v>10289.75</v>
      </c>
    </row>
    <row r="366" spans="1:22" x14ac:dyDescent="0.35">
      <c r="A366" s="26">
        <v>1748</v>
      </c>
      <c r="B366" t="s">
        <v>22</v>
      </c>
      <c r="C366" t="s">
        <v>136</v>
      </c>
      <c r="D366" t="s">
        <v>100</v>
      </c>
      <c r="E366" t="s">
        <v>153</v>
      </c>
      <c r="F366" t="s">
        <v>21</v>
      </c>
      <c r="G366" t="s">
        <v>103</v>
      </c>
      <c r="H366" t="s">
        <v>116</v>
      </c>
      <c r="I366" t="s">
        <v>127</v>
      </c>
      <c r="J366" t="s">
        <v>105</v>
      </c>
      <c r="K366" t="s">
        <v>125</v>
      </c>
      <c r="L366" t="s">
        <v>105</v>
      </c>
      <c r="M366" t="s">
        <v>132</v>
      </c>
      <c r="N366">
        <v>0</v>
      </c>
      <c r="Q366">
        <v>4450.1499999999996</v>
      </c>
      <c r="R366">
        <v>0</v>
      </c>
      <c r="S366">
        <v>0</v>
      </c>
      <c r="T366">
        <v>4450.1499999999996</v>
      </c>
      <c r="U366">
        <v>4450.1499999999996</v>
      </c>
      <c r="V366">
        <v>1144</v>
      </c>
    </row>
    <row r="367" spans="1:22" x14ac:dyDescent="0.35">
      <c r="A367" s="26">
        <v>1749</v>
      </c>
      <c r="B367" t="s">
        <v>22</v>
      </c>
      <c r="C367" t="s">
        <v>136</v>
      </c>
      <c r="D367" t="s">
        <v>100</v>
      </c>
      <c r="E367" t="s">
        <v>153</v>
      </c>
      <c r="F367" t="s">
        <v>21</v>
      </c>
      <c r="G367" t="s">
        <v>103</v>
      </c>
      <c r="H367" t="s">
        <v>116</v>
      </c>
      <c r="I367" t="s">
        <v>188</v>
      </c>
      <c r="J367" t="s">
        <v>105</v>
      </c>
      <c r="K367" t="s">
        <v>125</v>
      </c>
      <c r="L367" t="s">
        <v>105</v>
      </c>
      <c r="M367" t="s">
        <v>132</v>
      </c>
      <c r="N367">
        <v>0</v>
      </c>
      <c r="Q367">
        <v>12477.59</v>
      </c>
      <c r="R367">
        <v>0</v>
      </c>
      <c r="S367">
        <v>0</v>
      </c>
      <c r="T367">
        <v>12477.59</v>
      </c>
      <c r="U367">
        <v>12477.59</v>
      </c>
      <c r="V367">
        <v>3308.75</v>
      </c>
    </row>
    <row r="368" spans="1:22" x14ac:dyDescent="0.35">
      <c r="A368" s="26">
        <v>1750</v>
      </c>
      <c r="B368" t="s">
        <v>32</v>
      </c>
      <c r="C368" t="s">
        <v>152</v>
      </c>
      <c r="D368" t="s">
        <v>110</v>
      </c>
      <c r="E368" t="s">
        <v>189</v>
      </c>
      <c r="F368" t="s">
        <v>21</v>
      </c>
      <c r="G368" t="s">
        <v>103</v>
      </c>
      <c r="H368" t="s">
        <v>116</v>
      </c>
      <c r="I368" t="s">
        <v>103</v>
      </c>
      <c r="J368" t="s">
        <v>105</v>
      </c>
      <c r="K368" t="s">
        <v>125</v>
      </c>
      <c r="L368" t="s">
        <v>105</v>
      </c>
      <c r="M368" t="s">
        <v>132</v>
      </c>
      <c r="N368">
        <v>0</v>
      </c>
      <c r="Q368">
        <v>366.73</v>
      </c>
      <c r="R368">
        <v>0</v>
      </c>
      <c r="S368">
        <v>0</v>
      </c>
      <c r="T368">
        <v>366.73</v>
      </c>
      <c r="U368">
        <v>366.73</v>
      </c>
      <c r="V368">
        <v>76.25</v>
      </c>
    </row>
    <row r="369" spans="1:22" x14ac:dyDescent="0.35">
      <c r="A369" s="26">
        <v>1751</v>
      </c>
      <c r="B369" t="s">
        <v>33</v>
      </c>
      <c r="C369" t="s">
        <v>109</v>
      </c>
      <c r="D369" t="s">
        <v>110</v>
      </c>
      <c r="E369" t="s">
        <v>189</v>
      </c>
      <c r="F369" t="s">
        <v>21</v>
      </c>
      <c r="G369" t="s">
        <v>103</v>
      </c>
      <c r="H369" t="s">
        <v>116</v>
      </c>
      <c r="I369" t="s">
        <v>103</v>
      </c>
      <c r="J369" t="s">
        <v>105</v>
      </c>
      <c r="K369" t="s">
        <v>125</v>
      </c>
      <c r="L369" t="s">
        <v>105</v>
      </c>
      <c r="M369" t="s">
        <v>132</v>
      </c>
      <c r="N369">
        <v>0</v>
      </c>
      <c r="Q369">
        <v>9.08</v>
      </c>
      <c r="R369">
        <v>0</v>
      </c>
      <c r="S369">
        <v>0</v>
      </c>
      <c r="T369">
        <v>9.08</v>
      </c>
      <c r="U369">
        <v>9.08</v>
      </c>
      <c r="V369">
        <v>1.75</v>
      </c>
    </row>
    <row r="370" spans="1:22" x14ac:dyDescent="0.35">
      <c r="A370" s="26">
        <v>1752</v>
      </c>
      <c r="B370" t="s">
        <v>22</v>
      </c>
      <c r="C370" t="s">
        <v>136</v>
      </c>
      <c r="D370" t="s">
        <v>100</v>
      </c>
      <c r="E370" t="s">
        <v>153</v>
      </c>
      <c r="F370" t="s">
        <v>21</v>
      </c>
      <c r="G370" t="s">
        <v>116</v>
      </c>
      <c r="H370" t="s">
        <v>116</v>
      </c>
      <c r="I370" t="s">
        <v>144</v>
      </c>
      <c r="J370" t="s">
        <v>103</v>
      </c>
      <c r="K370" t="s">
        <v>114</v>
      </c>
      <c r="L370" t="s">
        <v>103</v>
      </c>
      <c r="M370" t="s">
        <v>133</v>
      </c>
      <c r="N370">
        <v>0</v>
      </c>
      <c r="Q370">
        <v>154553.82999999999</v>
      </c>
      <c r="R370">
        <v>0</v>
      </c>
      <c r="S370">
        <v>0</v>
      </c>
      <c r="T370">
        <v>154553.82999999999</v>
      </c>
      <c r="U370">
        <v>154553.82999999999</v>
      </c>
      <c r="V370">
        <v>16910.022000000001</v>
      </c>
    </row>
    <row r="371" spans="1:22" x14ac:dyDescent="0.35">
      <c r="A371" s="26">
        <v>1753</v>
      </c>
      <c r="B371" t="s">
        <v>22</v>
      </c>
      <c r="C371" t="s">
        <v>136</v>
      </c>
      <c r="D371" t="s">
        <v>100</v>
      </c>
      <c r="E371" t="s">
        <v>153</v>
      </c>
      <c r="F371" t="s">
        <v>21</v>
      </c>
      <c r="G371" t="s">
        <v>116</v>
      </c>
      <c r="H371" t="s">
        <v>116</v>
      </c>
      <c r="I371" t="s">
        <v>103</v>
      </c>
      <c r="J371" t="s">
        <v>103</v>
      </c>
      <c r="K371" t="s">
        <v>114</v>
      </c>
      <c r="L371" t="s">
        <v>103</v>
      </c>
      <c r="M371" t="s">
        <v>133</v>
      </c>
      <c r="N371">
        <v>0</v>
      </c>
      <c r="Q371">
        <v>719201.09</v>
      </c>
      <c r="R371">
        <v>0</v>
      </c>
      <c r="S371">
        <v>0</v>
      </c>
      <c r="T371">
        <v>719201.09</v>
      </c>
      <c r="U371">
        <v>719201.09</v>
      </c>
      <c r="V371">
        <v>83507.154999999999</v>
      </c>
    </row>
    <row r="372" spans="1:22" x14ac:dyDescent="0.35">
      <c r="A372" s="26">
        <v>1754</v>
      </c>
      <c r="B372" t="s">
        <v>22</v>
      </c>
      <c r="C372" t="s">
        <v>136</v>
      </c>
      <c r="D372" t="s">
        <v>100</v>
      </c>
      <c r="E372" t="s">
        <v>153</v>
      </c>
      <c r="F372" t="s">
        <v>21</v>
      </c>
      <c r="G372" t="s">
        <v>116</v>
      </c>
      <c r="H372" t="s">
        <v>116</v>
      </c>
      <c r="I372" t="s">
        <v>105</v>
      </c>
      <c r="J372" t="s">
        <v>103</v>
      </c>
      <c r="K372" t="s">
        <v>114</v>
      </c>
      <c r="L372" t="s">
        <v>103</v>
      </c>
      <c r="M372" t="s">
        <v>133</v>
      </c>
      <c r="N372">
        <v>0</v>
      </c>
      <c r="Q372">
        <v>41041.68</v>
      </c>
      <c r="R372">
        <v>0</v>
      </c>
      <c r="S372">
        <v>0</v>
      </c>
      <c r="T372">
        <v>41041.68</v>
      </c>
      <c r="U372">
        <v>41041.68</v>
      </c>
      <c r="V372">
        <v>4436.1639999999998</v>
      </c>
    </row>
    <row r="373" spans="1:22" x14ac:dyDescent="0.35">
      <c r="A373" s="26">
        <v>1755</v>
      </c>
      <c r="B373" t="s">
        <v>22</v>
      </c>
      <c r="C373" t="s">
        <v>136</v>
      </c>
      <c r="D373" t="s">
        <v>100</v>
      </c>
      <c r="E373" t="s">
        <v>153</v>
      </c>
      <c r="F373" t="s">
        <v>21</v>
      </c>
      <c r="G373" t="s">
        <v>116</v>
      </c>
      <c r="H373" t="s">
        <v>116</v>
      </c>
      <c r="I373" t="s">
        <v>104</v>
      </c>
      <c r="J373" t="s">
        <v>103</v>
      </c>
      <c r="K373" t="s">
        <v>114</v>
      </c>
      <c r="L373" t="s">
        <v>103</v>
      </c>
      <c r="M373" t="s">
        <v>133</v>
      </c>
      <c r="N373">
        <v>0</v>
      </c>
      <c r="Q373">
        <v>117382.37</v>
      </c>
      <c r="R373">
        <v>0</v>
      </c>
      <c r="S373">
        <v>0</v>
      </c>
      <c r="T373">
        <v>117382.37</v>
      </c>
      <c r="U373">
        <v>117382.37</v>
      </c>
      <c r="V373">
        <v>13845.023999999999</v>
      </c>
    </row>
    <row r="374" spans="1:22" x14ac:dyDescent="0.35">
      <c r="A374" s="26">
        <v>1756</v>
      </c>
      <c r="B374" t="s">
        <v>22</v>
      </c>
      <c r="C374" t="s">
        <v>136</v>
      </c>
      <c r="D374" t="s">
        <v>100</v>
      </c>
      <c r="E374" t="s">
        <v>153</v>
      </c>
      <c r="F374" t="s">
        <v>21</v>
      </c>
      <c r="G374" t="s">
        <v>116</v>
      </c>
      <c r="H374" t="s">
        <v>116</v>
      </c>
      <c r="I374" t="s">
        <v>127</v>
      </c>
      <c r="J374" t="s">
        <v>103</v>
      </c>
      <c r="K374" t="s">
        <v>114</v>
      </c>
      <c r="L374" t="s">
        <v>103</v>
      </c>
      <c r="M374" t="s">
        <v>133</v>
      </c>
      <c r="N374">
        <v>0</v>
      </c>
      <c r="Q374">
        <v>12864.33</v>
      </c>
      <c r="R374">
        <v>0</v>
      </c>
      <c r="S374">
        <v>0</v>
      </c>
      <c r="T374">
        <v>12864.33</v>
      </c>
      <c r="U374">
        <v>12864.33</v>
      </c>
      <c r="V374">
        <v>1359.08</v>
      </c>
    </row>
    <row r="375" spans="1:22" x14ac:dyDescent="0.35">
      <c r="A375" s="26">
        <v>1757</v>
      </c>
      <c r="B375" t="s">
        <v>22</v>
      </c>
      <c r="C375" t="s">
        <v>136</v>
      </c>
      <c r="D375" t="s">
        <v>100</v>
      </c>
      <c r="E375" t="s">
        <v>153</v>
      </c>
      <c r="F375" t="s">
        <v>21</v>
      </c>
      <c r="G375" t="s">
        <v>116</v>
      </c>
      <c r="H375" t="s">
        <v>116</v>
      </c>
      <c r="I375" t="s">
        <v>188</v>
      </c>
      <c r="J375" t="s">
        <v>103</v>
      </c>
      <c r="K375" t="s">
        <v>114</v>
      </c>
      <c r="L375" t="s">
        <v>103</v>
      </c>
      <c r="M375" t="s">
        <v>133</v>
      </c>
      <c r="N375">
        <v>0</v>
      </c>
      <c r="Q375">
        <v>10151.299999999999</v>
      </c>
      <c r="R375">
        <v>0</v>
      </c>
      <c r="S375">
        <v>0</v>
      </c>
      <c r="T375">
        <v>10151.299999999999</v>
      </c>
      <c r="U375">
        <v>10151.299999999999</v>
      </c>
      <c r="V375">
        <v>1091.538</v>
      </c>
    </row>
    <row r="376" spans="1:22" x14ac:dyDescent="0.35">
      <c r="A376" s="26">
        <v>1758</v>
      </c>
      <c r="B376" t="s">
        <v>32</v>
      </c>
      <c r="C376" t="s">
        <v>152</v>
      </c>
      <c r="D376" t="s">
        <v>110</v>
      </c>
      <c r="E376" t="s">
        <v>189</v>
      </c>
      <c r="F376" t="s">
        <v>21</v>
      </c>
      <c r="G376" t="s">
        <v>116</v>
      </c>
      <c r="H376" t="s">
        <v>116</v>
      </c>
      <c r="I376" t="s">
        <v>103</v>
      </c>
      <c r="J376" t="s">
        <v>103</v>
      </c>
      <c r="K376" t="s">
        <v>114</v>
      </c>
      <c r="L376" t="s">
        <v>103</v>
      </c>
      <c r="M376" t="s">
        <v>133</v>
      </c>
      <c r="N376">
        <v>0</v>
      </c>
      <c r="Q376">
        <v>307.58999999999997</v>
      </c>
      <c r="R376">
        <v>0</v>
      </c>
      <c r="S376">
        <v>0</v>
      </c>
      <c r="T376">
        <v>307.58999999999997</v>
      </c>
      <c r="U376">
        <v>307.58999999999997</v>
      </c>
      <c r="V376">
        <v>33</v>
      </c>
    </row>
    <row r="377" spans="1:22" x14ac:dyDescent="0.35">
      <c r="A377" s="26">
        <v>1759</v>
      </c>
      <c r="B377" t="s">
        <v>22</v>
      </c>
      <c r="C377" t="s">
        <v>136</v>
      </c>
      <c r="D377" t="s">
        <v>100</v>
      </c>
      <c r="E377" t="s">
        <v>153</v>
      </c>
      <c r="F377" t="s">
        <v>21</v>
      </c>
      <c r="G377" t="s">
        <v>103</v>
      </c>
      <c r="H377" t="s">
        <v>116</v>
      </c>
      <c r="I377" t="s">
        <v>144</v>
      </c>
      <c r="J377" t="s">
        <v>116</v>
      </c>
      <c r="K377" t="s">
        <v>117</v>
      </c>
      <c r="L377" t="s">
        <v>116</v>
      </c>
      <c r="M377" t="s">
        <v>134</v>
      </c>
      <c r="N377">
        <v>0</v>
      </c>
      <c r="Q377">
        <v>210171.14</v>
      </c>
      <c r="R377">
        <v>0</v>
      </c>
      <c r="S377">
        <v>0</v>
      </c>
      <c r="T377">
        <v>210171.14</v>
      </c>
      <c r="U377">
        <v>210171.14</v>
      </c>
      <c r="V377">
        <v>66838.288</v>
      </c>
    </row>
    <row r="378" spans="1:22" x14ac:dyDescent="0.35">
      <c r="A378" s="26">
        <v>1760</v>
      </c>
      <c r="B378" t="s">
        <v>22</v>
      </c>
      <c r="C378" t="s">
        <v>136</v>
      </c>
      <c r="D378" t="s">
        <v>100</v>
      </c>
      <c r="E378" t="s">
        <v>153</v>
      </c>
      <c r="F378" t="s">
        <v>21</v>
      </c>
      <c r="G378" t="s">
        <v>103</v>
      </c>
      <c r="H378" t="s">
        <v>116</v>
      </c>
      <c r="I378" t="s">
        <v>103</v>
      </c>
      <c r="J378" t="s">
        <v>116</v>
      </c>
      <c r="K378" t="s">
        <v>117</v>
      </c>
      <c r="L378" t="s">
        <v>116</v>
      </c>
      <c r="M378" t="s">
        <v>134</v>
      </c>
      <c r="N378">
        <v>0</v>
      </c>
      <c r="Q378">
        <v>1389505.56</v>
      </c>
      <c r="R378">
        <v>0</v>
      </c>
      <c r="S378">
        <v>0</v>
      </c>
      <c r="T378">
        <v>1389505.56</v>
      </c>
      <c r="U378">
        <v>1389505.56</v>
      </c>
      <c r="V378">
        <v>435638.97600000002</v>
      </c>
    </row>
    <row r="379" spans="1:22" x14ac:dyDescent="0.35">
      <c r="A379" s="26">
        <v>1761</v>
      </c>
      <c r="B379" t="s">
        <v>22</v>
      </c>
      <c r="C379" t="s">
        <v>136</v>
      </c>
      <c r="D379" t="s">
        <v>100</v>
      </c>
      <c r="E379" t="s">
        <v>153</v>
      </c>
      <c r="F379" t="s">
        <v>21</v>
      </c>
      <c r="G379" t="s">
        <v>103</v>
      </c>
      <c r="H379" t="s">
        <v>116</v>
      </c>
      <c r="I379" t="s">
        <v>105</v>
      </c>
      <c r="J379" t="s">
        <v>116</v>
      </c>
      <c r="K379" t="s">
        <v>117</v>
      </c>
      <c r="L379" t="s">
        <v>116</v>
      </c>
      <c r="M379" t="s">
        <v>134</v>
      </c>
      <c r="N379">
        <v>0</v>
      </c>
      <c r="Q379">
        <v>72594.53</v>
      </c>
      <c r="R379">
        <v>0</v>
      </c>
      <c r="S379">
        <v>0</v>
      </c>
      <c r="T379">
        <v>72594.53</v>
      </c>
      <c r="U379">
        <v>72594.53</v>
      </c>
      <c r="V379">
        <v>22647</v>
      </c>
    </row>
    <row r="380" spans="1:22" x14ac:dyDescent="0.35">
      <c r="A380" s="26">
        <v>1762</v>
      </c>
      <c r="B380" t="s">
        <v>22</v>
      </c>
      <c r="C380" t="s">
        <v>136</v>
      </c>
      <c r="D380" t="s">
        <v>100</v>
      </c>
      <c r="E380" t="s">
        <v>153</v>
      </c>
      <c r="F380" t="s">
        <v>21</v>
      </c>
      <c r="G380" t="s">
        <v>103</v>
      </c>
      <c r="H380" t="s">
        <v>116</v>
      </c>
      <c r="I380" t="s">
        <v>104</v>
      </c>
      <c r="J380" t="s">
        <v>116</v>
      </c>
      <c r="K380" t="s">
        <v>117</v>
      </c>
      <c r="L380" t="s">
        <v>116</v>
      </c>
      <c r="M380" t="s">
        <v>134</v>
      </c>
      <c r="N380">
        <v>0</v>
      </c>
      <c r="Q380">
        <v>107279.58</v>
      </c>
      <c r="R380">
        <v>0</v>
      </c>
      <c r="S380">
        <v>0</v>
      </c>
      <c r="T380">
        <v>107279.58</v>
      </c>
      <c r="U380">
        <v>107279.58</v>
      </c>
      <c r="V380">
        <v>33404</v>
      </c>
    </row>
    <row r="381" spans="1:22" x14ac:dyDescent="0.35">
      <c r="A381" s="26">
        <v>1763</v>
      </c>
      <c r="B381" t="s">
        <v>22</v>
      </c>
      <c r="C381" t="s">
        <v>136</v>
      </c>
      <c r="D381" t="s">
        <v>100</v>
      </c>
      <c r="E381" t="s">
        <v>153</v>
      </c>
      <c r="F381" t="s">
        <v>21</v>
      </c>
      <c r="G381" t="s">
        <v>103</v>
      </c>
      <c r="H381" t="s">
        <v>116</v>
      </c>
      <c r="I381" t="s">
        <v>127</v>
      </c>
      <c r="J381" t="s">
        <v>116</v>
      </c>
      <c r="K381" t="s">
        <v>117</v>
      </c>
      <c r="L381" t="s">
        <v>116</v>
      </c>
      <c r="M381" t="s">
        <v>134</v>
      </c>
      <c r="N381">
        <v>0</v>
      </c>
      <c r="Q381">
        <v>14500.45</v>
      </c>
      <c r="R381">
        <v>0</v>
      </c>
      <c r="S381">
        <v>0</v>
      </c>
      <c r="T381">
        <v>14500.45</v>
      </c>
      <c r="U381">
        <v>14500.45</v>
      </c>
      <c r="V381">
        <v>4467</v>
      </c>
    </row>
    <row r="382" spans="1:22" x14ac:dyDescent="0.35">
      <c r="A382" s="26">
        <v>1764</v>
      </c>
      <c r="B382" t="s">
        <v>22</v>
      </c>
      <c r="C382" t="s">
        <v>136</v>
      </c>
      <c r="D382" t="s">
        <v>100</v>
      </c>
      <c r="E382" t="s">
        <v>153</v>
      </c>
      <c r="F382" t="s">
        <v>21</v>
      </c>
      <c r="G382" t="s">
        <v>103</v>
      </c>
      <c r="H382" t="s">
        <v>116</v>
      </c>
      <c r="I382" t="s">
        <v>188</v>
      </c>
      <c r="J382" t="s">
        <v>116</v>
      </c>
      <c r="K382" t="s">
        <v>117</v>
      </c>
      <c r="L382" t="s">
        <v>116</v>
      </c>
      <c r="M382" t="s">
        <v>134</v>
      </c>
      <c r="N382">
        <v>0</v>
      </c>
      <c r="Q382">
        <v>36146.01</v>
      </c>
      <c r="R382">
        <v>0</v>
      </c>
      <c r="S382">
        <v>0</v>
      </c>
      <c r="T382">
        <v>36146.01</v>
      </c>
      <c r="U382">
        <v>36146.01</v>
      </c>
      <c r="V382">
        <v>11625.5</v>
      </c>
    </row>
    <row r="383" spans="1:22" x14ac:dyDescent="0.35">
      <c r="A383" s="26">
        <v>1765</v>
      </c>
      <c r="B383" t="s">
        <v>32</v>
      </c>
      <c r="C383" t="s">
        <v>152</v>
      </c>
      <c r="D383" t="s">
        <v>110</v>
      </c>
      <c r="E383" t="s">
        <v>189</v>
      </c>
      <c r="F383" t="s">
        <v>21</v>
      </c>
      <c r="G383" t="s">
        <v>103</v>
      </c>
      <c r="H383" t="s">
        <v>116</v>
      </c>
      <c r="I383" t="s">
        <v>103</v>
      </c>
      <c r="J383" t="s">
        <v>116</v>
      </c>
      <c r="K383" t="s">
        <v>117</v>
      </c>
      <c r="L383" t="s">
        <v>116</v>
      </c>
      <c r="M383" t="s">
        <v>134</v>
      </c>
      <c r="N383">
        <v>0</v>
      </c>
      <c r="Q383">
        <v>237.95</v>
      </c>
      <c r="R383">
        <v>0</v>
      </c>
      <c r="S383">
        <v>0</v>
      </c>
      <c r="T383">
        <v>237.95</v>
      </c>
      <c r="U383">
        <v>237.95</v>
      </c>
      <c r="V383">
        <v>74.5</v>
      </c>
    </row>
    <row r="384" spans="1:22" x14ac:dyDescent="0.35">
      <c r="A384" s="26">
        <v>4910</v>
      </c>
      <c r="B384" t="s">
        <v>22</v>
      </c>
      <c r="C384" t="s">
        <v>136</v>
      </c>
      <c r="D384" t="s">
        <v>100</v>
      </c>
      <c r="E384" t="s">
        <v>153</v>
      </c>
      <c r="F384" t="s">
        <v>21</v>
      </c>
      <c r="I384" t="s">
        <v>144</v>
      </c>
      <c r="J384" t="s">
        <v>105</v>
      </c>
      <c r="K384" t="s">
        <v>125</v>
      </c>
      <c r="L384" t="s">
        <v>105</v>
      </c>
      <c r="M384" t="s">
        <v>139</v>
      </c>
      <c r="Q384">
        <v>28256.81</v>
      </c>
      <c r="R384">
        <v>0</v>
      </c>
      <c r="S384">
        <v>0</v>
      </c>
      <c r="T384">
        <v>28256.81</v>
      </c>
      <c r="U384">
        <v>28256.81</v>
      </c>
      <c r="V384">
        <v>17795.804</v>
      </c>
    </row>
    <row r="385" spans="1:22" x14ac:dyDescent="0.35">
      <c r="A385" s="26">
        <v>4911</v>
      </c>
      <c r="B385" t="s">
        <v>22</v>
      </c>
      <c r="C385" t="s">
        <v>136</v>
      </c>
      <c r="D385" t="s">
        <v>100</v>
      </c>
      <c r="E385" t="s">
        <v>153</v>
      </c>
      <c r="F385" t="s">
        <v>21</v>
      </c>
      <c r="I385" t="s">
        <v>103</v>
      </c>
      <c r="J385" t="s">
        <v>105</v>
      </c>
      <c r="K385" t="s">
        <v>125</v>
      </c>
      <c r="L385" t="s">
        <v>105</v>
      </c>
      <c r="M385" t="s">
        <v>139</v>
      </c>
      <c r="Q385">
        <v>273998.94</v>
      </c>
      <c r="R385">
        <v>0</v>
      </c>
      <c r="S385">
        <v>0</v>
      </c>
      <c r="T385">
        <v>273998.94</v>
      </c>
      <c r="U385">
        <v>273998.94</v>
      </c>
      <c r="V385">
        <v>172760.12</v>
      </c>
    </row>
    <row r="386" spans="1:22" x14ac:dyDescent="0.35">
      <c r="A386" s="26">
        <v>4912</v>
      </c>
      <c r="B386" t="s">
        <v>22</v>
      </c>
      <c r="C386" t="s">
        <v>136</v>
      </c>
      <c r="D386" t="s">
        <v>100</v>
      </c>
      <c r="E386" t="s">
        <v>153</v>
      </c>
      <c r="F386" t="s">
        <v>21</v>
      </c>
      <c r="I386" t="s">
        <v>105</v>
      </c>
      <c r="J386" t="s">
        <v>105</v>
      </c>
      <c r="K386" t="s">
        <v>125</v>
      </c>
      <c r="L386" t="s">
        <v>105</v>
      </c>
      <c r="M386" t="s">
        <v>139</v>
      </c>
      <c r="Q386">
        <v>15159.82</v>
      </c>
      <c r="R386">
        <v>0</v>
      </c>
      <c r="S386">
        <v>0</v>
      </c>
      <c r="T386">
        <v>15159.82</v>
      </c>
      <c r="U386">
        <v>15159.82</v>
      </c>
      <c r="V386">
        <v>9710.2980000000007</v>
      </c>
    </row>
    <row r="387" spans="1:22" x14ac:dyDescent="0.35">
      <c r="A387" s="26">
        <v>4913</v>
      </c>
      <c r="B387" t="s">
        <v>22</v>
      </c>
      <c r="C387" t="s">
        <v>136</v>
      </c>
      <c r="D387" t="s">
        <v>100</v>
      </c>
      <c r="E387" t="s">
        <v>153</v>
      </c>
      <c r="F387" t="s">
        <v>21</v>
      </c>
      <c r="I387" t="s">
        <v>104</v>
      </c>
      <c r="J387" t="s">
        <v>105</v>
      </c>
      <c r="K387" t="s">
        <v>125</v>
      </c>
      <c r="L387" t="s">
        <v>105</v>
      </c>
      <c r="M387" t="s">
        <v>139</v>
      </c>
      <c r="Q387">
        <v>19921.5</v>
      </c>
      <c r="R387">
        <v>0</v>
      </c>
      <c r="S387">
        <v>0</v>
      </c>
      <c r="T387">
        <v>19921.5</v>
      </c>
      <c r="U387">
        <v>19921.5</v>
      </c>
      <c r="V387">
        <v>12703.08</v>
      </c>
    </row>
    <row r="388" spans="1:22" x14ac:dyDescent="0.35">
      <c r="A388" s="26">
        <v>4914</v>
      </c>
      <c r="B388" t="s">
        <v>22</v>
      </c>
      <c r="C388" t="s">
        <v>136</v>
      </c>
      <c r="D388" t="s">
        <v>100</v>
      </c>
      <c r="E388" t="s">
        <v>153</v>
      </c>
      <c r="F388" t="s">
        <v>21</v>
      </c>
      <c r="I388" t="s">
        <v>127</v>
      </c>
      <c r="J388" t="s">
        <v>105</v>
      </c>
      <c r="K388" t="s">
        <v>125</v>
      </c>
      <c r="L388" t="s">
        <v>105</v>
      </c>
      <c r="M388" t="s">
        <v>139</v>
      </c>
      <c r="Q388">
        <v>3353.43</v>
      </c>
      <c r="R388">
        <v>0</v>
      </c>
      <c r="S388">
        <v>0</v>
      </c>
      <c r="T388">
        <v>3353.43</v>
      </c>
      <c r="U388">
        <v>3353.43</v>
      </c>
      <c r="V388">
        <v>2135.7440000000001</v>
      </c>
    </row>
    <row r="389" spans="1:22" x14ac:dyDescent="0.35">
      <c r="A389" s="26">
        <v>4915</v>
      </c>
      <c r="B389" t="s">
        <v>22</v>
      </c>
      <c r="C389" t="s">
        <v>136</v>
      </c>
      <c r="D389" t="s">
        <v>100</v>
      </c>
      <c r="E389" t="s">
        <v>153</v>
      </c>
      <c r="F389" t="s">
        <v>21</v>
      </c>
      <c r="I389" t="s">
        <v>188</v>
      </c>
      <c r="J389" t="s">
        <v>105</v>
      </c>
      <c r="K389" t="s">
        <v>125</v>
      </c>
      <c r="L389" t="s">
        <v>105</v>
      </c>
      <c r="M389" t="s">
        <v>139</v>
      </c>
      <c r="Q389">
        <v>4177.92</v>
      </c>
      <c r="R389">
        <v>0</v>
      </c>
      <c r="S389">
        <v>0</v>
      </c>
      <c r="T389">
        <v>4177.92</v>
      </c>
      <c r="U389">
        <v>4177.92</v>
      </c>
      <c r="V389">
        <v>2632.5520000000001</v>
      </c>
    </row>
    <row r="390" spans="1:22" x14ac:dyDescent="0.35">
      <c r="A390" s="26">
        <v>4943</v>
      </c>
      <c r="B390" t="s">
        <v>22</v>
      </c>
      <c r="C390" t="s">
        <v>136</v>
      </c>
      <c r="D390" t="s">
        <v>100</v>
      </c>
      <c r="E390" t="s">
        <v>153</v>
      </c>
      <c r="F390" t="s">
        <v>21</v>
      </c>
      <c r="I390" t="s">
        <v>144</v>
      </c>
      <c r="J390" t="s">
        <v>103</v>
      </c>
      <c r="K390" t="s">
        <v>117</v>
      </c>
      <c r="L390" t="s">
        <v>104</v>
      </c>
      <c r="M390" t="s">
        <v>135</v>
      </c>
      <c r="Q390">
        <v>38399.15</v>
      </c>
      <c r="R390">
        <v>0</v>
      </c>
      <c r="S390">
        <v>0</v>
      </c>
      <c r="T390">
        <v>38399.15</v>
      </c>
      <c r="U390">
        <v>38399.15</v>
      </c>
      <c r="V390">
        <v>30124</v>
      </c>
    </row>
    <row r="391" spans="1:22" x14ac:dyDescent="0.35">
      <c r="A391" s="26">
        <v>4944</v>
      </c>
      <c r="B391" t="s">
        <v>22</v>
      </c>
      <c r="C391" t="s">
        <v>136</v>
      </c>
      <c r="D391" t="s">
        <v>100</v>
      </c>
      <c r="E391" t="s">
        <v>153</v>
      </c>
      <c r="F391" t="s">
        <v>21</v>
      </c>
      <c r="I391" t="s">
        <v>103</v>
      </c>
      <c r="J391" t="s">
        <v>103</v>
      </c>
      <c r="K391" t="s">
        <v>117</v>
      </c>
      <c r="L391" t="s">
        <v>104</v>
      </c>
      <c r="M391" t="s">
        <v>135</v>
      </c>
      <c r="Q391">
        <v>233680.37</v>
      </c>
      <c r="R391">
        <v>0</v>
      </c>
      <c r="S391">
        <v>0</v>
      </c>
      <c r="T391">
        <v>233680.37</v>
      </c>
      <c r="U391">
        <v>233680.37</v>
      </c>
      <c r="V391">
        <v>189544</v>
      </c>
    </row>
    <row r="392" spans="1:22" x14ac:dyDescent="0.35">
      <c r="A392" s="26">
        <v>4945</v>
      </c>
      <c r="B392" t="s">
        <v>22</v>
      </c>
      <c r="C392" t="s">
        <v>136</v>
      </c>
      <c r="D392" t="s">
        <v>100</v>
      </c>
      <c r="E392" t="s">
        <v>153</v>
      </c>
      <c r="F392" t="s">
        <v>21</v>
      </c>
      <c r="I392" t="s">
        <v>105</v>
      </c>
      <c r="J392" t="s">
        <v>103</v>
      </c>
      <c r="K392" t="s">
        <v>117</v>
      </c>
      <c r="L392" t="s">
        <v>104</v>
      </c>
      <c r="M392" t="s">
        <v>135</v>
      </c>
      <c r="Q392">
        <v>17316.490000000002</v>
      </c>
      <c r="R392">
        <v>0</v>
      </c>
      <c r="S392">
        <v>0</v>
      </c>
      <c r="T392">
        <v>17316.490000000002</v>
      </c>
      <c r="U392">
        <v>17316.490000000002</v>
      </c>
      <c r="V392">
        <v>13478</v>
      </c>
    </row>
    <row r="393" spans="1:22" x14ac:dyDescent="0.35">
      <c r="A393" s="26">
        <v>4946</v>
      </c>
      <c r="B393" t="s">
        <v>22</v>
      </c>
      <c r="C393" t="s">
        <v>136</v>
      </c>
      <c r="D393" t="s">
        <v>100</v>
      </c>
      <c r="E393" t="s">
        <v>153</v>
      </c>
      <c r="F393" t="s">
        <v>21</v>
      </c>
      <c r="I393" t="s">
        <v>104</v>
      </c>
      <c r="J393" t="s">
        <v>103</v>
      </c>
      <c r="K393" t="s">
        <v>117</v>
      </c>
      <c r="L393" t="s">
        <v>104</v>
      </c>
      <c r="M393" t="s">
        <v>135</v>
      </c>
      <c r="Q393">
        <v>24308.959999999999</v>
      </c>
      <c r="R393">
        <v>0</v>
      </c>
      <c r="S393">
        <v>0</v>
      </c>
      <c r="T393">
        <v>24308.959999999999</v>
      </c>
      <c r="U393">
        <v>24308.959999999999</v>
      </c>
      <c r="V393">
        <v>19394</v>
      </c>
    </row>
    <row r="394" spans="1:22" x14ac:dyDescent="0.35">
      <c r="A394" s="26">
        <v>4947</v>
      </c>
      <c r="B394" t="s">
        <v>22</v>
      </c>
      <c r="C394" t="s">
        <v>136</v>
      </c>
      <c r="D394" t="s">
        <v>100</v>
      </c>
      <c r="E394" t="s">
        <v>153</v>
      </c>
      <c r="F394" t="s">
        <v>21</v>
      </c>
      <c r="I394" t="s">
        <v>127</v>
      </c>
      <c r="J394" t="s">
        <v>103</v>
      </c>
      <c r="K394" t="s">
        <v>117</v>
      </c>
      <c r="L394" t="s">
        <v>104</v>
      </c>
      <c r="M394" t="s">
        <v>135</v>
      </c>
      <c r="Q394">
        <v>2418.84</v>
      </c>
      <c r="R394">
        <v>0</v>
      </c>
      <c r="S394">
        <v>0</v>
      </c>
      <c r="T394">
        <v>2418.84</v>
      </c>
      <c r="U394">
        <v>2418.84</v>
      </c>
      <c r="V394">
        <v>1895</v>
      </c>
    </row>
    <row r="395" spans="1:22" x14ac:dyDescent="0.35">
      <c r="A395" s="26">
        <v>4948</v>
      </c>
      <c r="B395" t="s">
        <v>22</v>
      </c>
      <c r="C395" t="s">
        <v>136</v>
      </c>
      <c r="D395" t="s">
        <v>100</v>
      </c>
      <c r="E395" t="s">
        <v>153</v>
      </c>
      <c r="F395" t="s">
        <v>21</v>
      </c>
      <c r="I395" t="s">
        <v>188</v>
      </c>
      <c r="J395" t="s">
        <v>103</v>
      </c>
      <c r="K395" t="s">
        <v>117</v>
      </c>
      <c r="L395" t="s">
        <v>104</v>
      </c>
      <c r="M395" t="s">
        <v>135</v>
      </c>
      <c r="Q395">
        <v>5872.27</v>
      </c>
      <c r="R395">
        <v>0</v>
      </c>
      <c r="S395">
        <v>0</v>
      </c>
      <c r="T395">
        <v>5872.27</v>
      </c>
      <c r="U395">
        <v>5872.27</v>
      </c>
      <c r="V395">
        <v>4617</v>
      </c>
    </row>
    <row r="396" spans="1:22" x14ac:dyDescent="0.35">
      <c r="A396" s="26">
        <v>4958</v>
      </c>
      <c r="B396" t="s">
        <v>32</v>
      </c>
      <c r="C396" t="s">
        <v>152</v>
      </c>
      <c r="D396" t="s">
        <v>110</v>
      </c>
      <c r="E396" t="s">
        <v>189</v>
      </c>
      <c r="F396" t="s">
        <v>21</v>
      </c>
      <c r="I396" t="s">
        <v>103</v>
      </c>
      <c r="J396" t="s">
        <v>103</v>
      </c>
      <c r="K396" t="s">
        <v>117</v>
      </c>
      <c r="L396" t="s">
        <v>104</v>
      </c>
      <c r="M396" t="s">
        <v>135</v>
      </c>
      <c r="Q396">
        <v>39.18</v>
      </c>
      <c r="R396">
        <v>0</v>
      </c>
      <c r="S396">
        <v>0</v>
      </c>
      <c r="T396">
        <v>39.18</v>
      </c>
      <c r="U396">
        <v>39.18</v>
      </c>
      <c r="V396">
        <v>28</v>
      </c>
    </row>
    <row r="397" spans="1:22" x14ac:dyDescent="0.35">
      <c r="A397" s="26">
        <v>4959</v>
      </c>
      <c r="B397" t="s">
        <v>22</v>
      </c>
      <c r="C397" t="s">
        <v>136</v>
      </c>
      <c r="D397" t="s">
        <v>100</v>
      </c>
      <c r="E397" t="s">
        <v>153</v>
      </c>
      <c r="F397" t="s">
        <v>21</v>
      </c>
      <c r="I397" t="s">
        <v>103</v>
      </c>
      <c r="J397" t="s">
        <v>103</v>
      </c>
      <c r="K397" t="s">
        <v>125</v>
      </c>
      <c r="L397" t="s">
        <v>127</v>
      </c>
      <c r="M397" t="s">
        <v>186</v>
      </c>
      <c r="Q397">
        <v>-1718.73</v>
      </c>
      <c r="R397">
        <v>0</v>
      </c>
      <c r="S397">
        <v>0</v>
      </c>
      <c r="T397">
        <v>-1718.73</v>
      </c>
      <c r="U397">
        <v>-1718.73</v>
      </c>
      <c r="V397">
        <v>-132.875</v>
      </c>
    </row>
    <row r="398" spans="1:22" x14ac:dyDescent="0.35">
      <c r="A398" s="26">
        <v>4960</v>
      </c>
      <c r="B398" t="s">
        <v>22</v>
      </c>
      <c r="C398" t="s">
        <v>136</v>
      </c>
      <c r="D398" t="s">
        <v>100</v>
      </c>
      <c r="E398" t="s">
        <v>153</v>
      </c>
      <c r="F398" t="s">
        <v>21</v>
      </c>
      <c r="I398" t="s">
        <v>105</v>
      </c>
      <c r="J398" t="s">
        <v>103</v>
      </c>
      <c r="K398" t="s">
        <v>125</v>
      </c>
      <c r="L398" t="s">
        <v>127</v>
      </c>
      <c r="M398" t="s">
        <v>186</v>
      </c>
      <c r="Q398">
        <v>24.5</v>
      </c>
      <c r="R398">
        <v>0</v>
      </c>
      <c r="S398">
        <v>0</v>
      </c>
      <c r="T398">
        <v>24.5</v>
      </c>
      <c r="U398">
        <v>24.5</v>
      </c>
      <c r="V398">
        <v>2.5</v>
      </c>
    </row>
    <row r="399" spans="1:22" x14ac:dyDescent="0.35">
      <c r="A399" s="26">
        <v>4961</v>
      </c>
      <c r="B399" t="s">
        <v>22</v>
      </c>
      <c r="C399" t="s">
        <v>136</v>
      </c>
      <c r="D399" t="s">
        <v>100</v>
      </c>
      <c r="E399" t="s">
        <v>153</v>
      </c>
      <c r="F399" t="s">
        <v>21</v>
      </c>
      <c r="I399" t="s">
        <v>104</v>
      </c>
      <c r="J399" t="s">
        <v>103</v>
      </c>
      <c r="K399" t="s">
        <v>125</v>
      </c>
      <c r="L399" t="s">
        <v>127</v>
      </c>
      <c r="M399" t="s">
        <v>186</v>
      </c>
      <c r="Q399">
        <v>44.61</v>
      </c>
      <c r="R399">
        <v>0</v>
      </c>
      <c r="S399">
        <v>0</v>
      </c>
      <c r="T399">
        <v>44.61</v>
      </c>
      <c r="U399">
        <v>44.61</v>
      </c>
      <c r="V399">
        <v>5</v>
      </c>
    </row>
    <row r="400" spans="1:22" x14ac:dyDescent="0.35">
      <c r="A400" s="26">
        <v>4962</v>
      </c>
      <c r="B400" t="s">
        <v>22</v>
      </c>
      <c r="C400" t="s">
        <v>136</v>
      </c>
      <c r="D400" t="s">
        <v>100</v>
      </c>
      <c r="E400" t="s">
        <v>153</v>
      </c>
      <c r="F400" t="s">
        <v>21</v>
      </c>
      <c r="I400" t="s">
        <v>127</v>
      </c>
      <c r="J400" t="s">
        <v>103</v>
      </c>
      <c r="K400" t="s">
        <v>125</v>
      </c>
      <c r="L400" t="s">
        <v>127</v>
      </c>
      <c r="M400" t="s">
        <v>186</v>
      </c>
      <c r="Q400">
        <v>101.02</v>
      </c>
      <c r="R400">
        <v>0</v>
      </c>
      <c r="S400">
        <v>0</v>
      </c>
      <c r="T400">
        <v>101.02</v>
      </c>
      <c r="U400">
        <v>101.02</v>
      </c>
      <c r="V400">
        <v>10</v>
      </c>
    </row>
    <row r="401" spans="1:22" x14ac:dyDescent="0.35">
      <c r="A401" s="26">
        <v>4973</v>
      </c>
      <c r="B401" t="s">
        <v>22</v>
      </c>
      <c r="C401" t="s">
        <v>136</v>
      </c>
      <c r="D401" t="s">
        <v>100</v>
      </c>
      <c r="E401" t="s">
        <v>153</v>
      </c>
      <c r="F401" t="s">
        <v>21</v>
      </c>
      <c r="I401" t="s">
        <v>144</v>
      </c>
      <c r="J401" t="s">
        <v>103</v>
      </c>
      <c r="K401" t="s">
        <v>114</v>
      </c>
      <c r="L401" t="s">
        <v>103</v>
      </c>
      <c r="M401" t="s">
        <v>177</v>
      </c>
      <c r="Q401">
        <v>2198.85</v>
      </c>
      <c r="R401">
        <v>0</v>
      </c>
      <c r="S401">
        <v>0</v>
      </c>
      <c r="T401">
        <v>2198.85</v>
      </c>
      <c r="U401">
        <v>2198.85</v>
      </c>
      <c r="V401">
        <v>1360.8</v>
      </c>
    </row>
    <row r="402" spans="1:22" x14ac:dyDescent="0.35">
      <c r="A402" s="26">
        <v>4974</v>
      </c>
      <c r="B402" t="s">
        <v>22</v>
      </c>
      <c r="C402" t="s">
        <v>136</v>
      </c>
      <c r="D402" t="s">
        <v>100</v>
      </c>
      <c r="E402" t="s">
        <v>153</v>
      </c>
      <c r="F402" t="s">
        <v>21</v>
      </c>
      <c r="I402" t="s">
        <v>103</v>
      </c>
      <c r="J402" t="s">
        <v>103</v>
      </c>
      <c r="K402" t="s">
        <v>114</v>
      </c>
      <c r="L402" t="s">
        <v>103</v>
      </c>
      <c r="M402" t="s">
        <v>177</v>
      </c>
      <c r="Q402">
        <v>25240.28</v>
      </c>
      <c r="R402">
        <v>0</v>
      </c>
      <c r="S402">
        <v>0</v>
      </c>
      <c r="T402">
        <v>25240.28</v>
      </c>
      <c r="U402">
        <v>25240.28</v>
      </c>
      <c r="V402">
        <v>15608.16</v>
      </c>
    </row>
    <row r="403" spans="1:22" x14ac:dyDescent="0.35">
      <c r="A403" s="26">
        <v>4975</v>
      </c>
      <c r="B403" t="s">
        <v>22</v>
      </c>
      <c r="C403" t="s">
        <v>136</v>
      </c>
      <c r="D403" t="s">
        <v>100</v>
      </c>
      <c r="E403" t="s">
        <v>153</v>
      </c>
      <c r="F403" t="s">
        <v>21</v>
      </c>
      <c r="I403" t="s">
        <v>105</v>
      </c>
      <c r="J403" t="s">
        <v>103</v>
      </c>
      <c r="K403" t="s">
        <v>114</v>
      </c>
      <c r="L403" t="s">
        <v>103</v>
      </c>
      <c r="M403" t="s">
        <v>177</v>
      </c>
      <c r="Q403">
        <v>606.64</v>
      </c>
      <c r="R403">
        <v>0</v>
      </c>
      <c r="S403">
        <v>0</v>
      </c>
      <c r="T403">
        <v>606.64</v>
      </c>
      <c r="U403">
        <v>606.64</v>
      </c>
      <c r="V403">
        <v>378</v>
      </c>
    </row>
    <row r="404" spans="1:22" x14ac:dyDescent="0.35">
      <c r="A404" s="26">
        <v>4976</v>
      </c>
      <c r="B404" t="s">
        <v>22</v>
      </c>
      <c r="C404" t="s">
        <v>136</v>
      </c>
      <c r="D404" t="s">
        <v>100</v>
      </c>
      <c r="E404" t="s">
        <v>153</v>
      </c>
      <c r="F404" t="s">
        <v>21</v>
      </c>
      <c r="I404" t="s">
        <v>104</v>
      </c>
      <c r="J404" t="s">
        <v>103</v>
      </c>
      <c r="K404" t="s">
        <v>114</v>
      </c>
      <c r="L404" t="s">
        <v>103</v>
      </c>
      <c r="M404" t="s">
        <v>177</v>
      </c>
      <c r="Q404">
        <v>884.64</v>
      </c>
      <c r="R404">
        <v>0</v>
      </c>
      <c r="S404">
        <v>0</v>
      </c>
      <c r="T404">
        <v>884.64</v>
      </c>
      <c r="U404">
        <v>884.64</v>
      </c>
      <c r="V404">
        <v>546.48</v>
      </c>
    </row>
    <row r="405" spans="1:22" x14ac:dyDescent="0.35">
      <c r="A405" s="26">
        <v>4977</v>
      </c>
      <c r="B405" t="s">
        <v>22</v>
      </c>
      <c r="C405" t="s">
        <v>136</v>
      </c>
      <c r="D405" t="s">
        <v>100</v>
      </c>
      <c r="E405" t="s">
        <v>153</v>
      </c>
      <c r="F405" t="s">
        <v>21</v>
      </c>
      <c r="I405" t="s">
        <v>127</v>
      </c>
      <c r="J405" t="s">
        <v>103</v>
      </c>
      <c r="K405" t="s">
        <v>114</v>
      </c>
      <c r="L405" t="s">
        <v>103</v>
      </c>
      <c r="M405" t="s">
        <v>177</v>
      </c>
      <c r="Q405">
        <v>116.65</v>
      </c>
      <c r="R405">
        <v>0</v>
      </c>
      <c r="S405">
        <v>0</v>
      </c>
      <c r="T405">
        <v>116.65</v>
      </c>
      <c r="U405">
        <v>116.65</v>
      </c>
      <c r="V405">
        <v>73.44</v>
      </c>
    </row>
    <row r="406" spans="1:22" x14ac:dyDescent="0.35">
      <c r="A406" s="26">
        <v>4978</v>
      </c>
      <c r="B406" t="s">
        <v>22</v>
      </c>
      <c r="C406" t="s">
        <v>136</v>
      </c>
      <c r="D406" t="s">
        <v>100</v>
      </c>
      <c r="E406" t="s">
        <v>153</v>
      </c>
      <c r="F406" t="s">
        <v>21</v>
      </c>
      <c r="I406" t="s">
        <v>188</v>
      </c>
      <c r="J406" t="s">
        <v>103</v>
      </c>
      <c r="K406" t="s">
        <v>114</v>
      </c>
      <c r="L406" t="s">
        <v>103</v>
      </c>
      <c r="M406" t="s">
        <v>177</v>
      </c>
      <c r="Q406">
        <v>243.82</v>
      </c>
      <c r="R406">
        <v>0</v>
      </c>
      <c r="S406">
        <v>0</v>
      </c>
      <c r="T406">
        <v>243.82</v>
      </c>
      <c r="U406">
        <v>243.82</v>
      </c>
      <c r="V406">
        <v>151.19999999999999</v>
      </c>
    </row>
    <row r="407" spans="1:22" x14ac:dyDescent="0.35">
      <c r="A407" s="26">
        <v>4987</v>
      </c>
      <c r="B407" t="s">
        <v>22</v>
      </c>
      <c r="C407" t="s">
        <v>136</v>
      </c>
      <c r="D407" t="s">
        <v>100</v>
      </c>
      <c r="E407" t="s">
        <v>153</v>
      </c>
      <c r="F407" t="s">
        <v>21</v>
      </c>
      <c r="I407" t="s">
        <v>103</v>
      </c>
      <c r="J407" t="s">
        <v>105</v>
      </c>
      <c r="K407" t="s">
        <v>117</v>
      </c>
      <c r="L407" t="s">
        <v>116</v>
      </c>
      <c r="M407" t="s">
        <v>187</v>
      </c>
      <c r="Q407">
        <v>2392621.23</v>
      </c>
      <c r="R407">
        <v>0</v>
      </c>
      <c r="S407">
        <v>0</v>
      </c>
      <c r="T407">
        <v>2392621.23</v>
      </c>
      <c r="U407">
        <v>2392621.23</v>
      </c>
      <c r="V407">
        <v>3321926.4419999998</v>
      </c>
    </row>
    <row r="408" spans="1:22" x14ac:dyDescent="0.35">
      <c r="A408" s="26">
        <v>133</v>
      </c>
      <c r="B408" t="s">
        <v>35</v>
      </c>
      <c r="C408" t="s">
        <v>136</v>
      </c>
      <c r="D408" t="s">
        <v>100</v>
      </c>
      <c r="E408" t="s">
        <v>190</v>
      </c>
      <c r="F408" t="s">
        <v>34</v>
      </c>
      <c r="G408" t="s">
        <v>103</v>
      </c>
      <c r="H408" t="s">
        <v>103</v>
      </c>
      <c r="I408" t="s">
        <v>103</v>
      </c>
      <c r="J408" t="s">
        <v>116</v>
      </c>
      <c r="K408" t="s">
        <v>117</v>
      </c>
      <c r="L408" t="s">
        <v>116</v>
      </c>
      <c r="M408" t="s">
        <v>154</v>
      </c>
      <c r="N408">
        <v>0</v>
      </c>
      <c r="Q408">
        <v>-21.95</v>
      </c>
      <c r="R408">
        <v>0</v>
      </c>
      <c r="S408">
        <v>0</v>
      </c>
      <c r="T408">
        <v>-21.95</v>
      </c>
      <c r="U408">
        <v>-21.95</v>
      </c>
      <c r="V408">
        <v>-1.7849999999999999</v>
      </c>
    </row>
    <row r="409" spans="1:22" x14ac:dyDescent="0.35">
      <c r="A409" s="26">
        <v>134</v>
      </c>
      <c r="B409" t="s">
        <v>35</v>
      </c>
      <c r="C409" t="s">
        <v>136</v>
      </c>
      <c r="D409" t="s">
        <v>100</v>
      </c>
      <c r="E409" t="s">
        <v>190</v>
      </c>
      <c r="F409" t="s">
        <v>34</v>
      </c>
      <c r="G409" t="s">
        <v>103</v>
      </c>
      <c r="H409" t="s">
        <v>103</v>
      </c>
      <c r="I409" t="s">
        <v>105</v>
      </c>
      <c r="J409" t="s">
        <v>116</v>
      </c>
      <c r="K409" t="s">
        <v>117</v>
      </c>
      <c r="L409" t="s">
        <v>116</v>
      </c>
      <c r="M409" t="s">
        <v>154</v>
      </c>
      <c r="N409">
        <v>0</v>
      </c>
      <c r="Q409">
        <v>347.14</v>
      </c>
      <c r="R409">
        <v>0</v>
      </c>
      <c r="S409">
        <v>0</v>
      </c>
      <c r="T409">
        <v>347.14</v>
      </c>
      <c r="U409">
        <v>347.14</v>
      </c>
      <c r="V409">
        <v>19.38</v>
      </c>
    </row>
    <row r="410" spans="1:22" x14ac:dyDescent="0.35">
      <c r="A410" s="26">
        <v>141</v>
      </c>
      <c r="B410" t="s">
        <v>35</v>
      </c>
      <c r="C410" t="s">
        <v>136</v>
      </c>
      <c r="D410" t="s">
        <v>100</v>
      </c>
      <c r="E410" t="s">
        <v>190</v>
      </c>
      <c r="F410" t="s">
        <v>34</v>
      </c>
      <c r="G410" t="s">
        <v>103</v>
      </c>
      <c r="H410" t="s">
        <v>103</v>
      </c>
      <c r="I410" t="s">
        <v>144</v>
      </c>
      <c r="J410" t="s">
        <v>105</v>
      </c>
      <c r="K410" t="s">
        <v>125</v>
      </c>
      <c r="L410" t="s">
        <v>105</v>
      </c>
      <c r="M410" t="s">
        <v>155</v>
      </c>
      <c r="N410">
        <v>0</v>
      </c>
      <c r="Q410">
        <v>32700.77</v>
      </c>
      <c r="R410">
        <v>0</v>
      </c>
      <c r="S410">
        <v>0</v>
      </c>
      <c r="T410">
        <v>32700.77</v>
      </c>
      <c r="U410">
        <v>32700.77</v>
      </c>
      <c r="V410">
        <v>10980.93</v>
      </c>
    </row>
    <row r="411" spans="1:22" x14ac:dyDescent="0.35">
      <c r="A411" s="26">
        <v>142</v>
      </c>
      <c r="B411" t="s">
        <v>35</v>
      </c>
      <c r="C411" t="s">
        <v>136</v>
      </c>
      <c r="D411" t="s">
        <v>100</v>
      </c>
      <c r="E411" t="s">
        <v>190</v>
      </c>
      <c r="F411" t="s">
        <v>34</v>
      </c>
      <c r="G411" t="s">
        <v>103</v>
      </c>
      <c r="H411" t="s">
        <v>103</v>
      </c>
      <c r="I411" t="s">
        <v>103</v>
      </c>
      <c r="J411" t="s">
        <v>105</v>
      </c>
      <c r="K411" t="s">
        <v>125</v>
      </c>
      <c r="L411" t="s">
        <v>105</v>
      </c>
      <c r="M411" t="s">
        <v>155</v>
      </c>
      <c r="N411">
        <v>0</v>
      </c>
      <c r="Q411">
        <v>168856.76</v>
      </c>
      <c r="R411">
        <v>0</v>
      </c>
      <c r="S411">
        <v>0</v>
      </c>
      <c r="T411">
        <v>168856.76</v>
      </c>
      <c r="U411">
        <v>168856.76</v>
      </c>
      <c r="V411">
        <v>57603.247000000003</v>
      </c>
    </row>
    <row r="412" spans="1:22" x14ac:dyDescent="0.35">
      <c r="A412" s="26">
        <v>143</v>
      </c>
      <c r="B412" t="s">
        <v>35</v>
      </c>
      <c r="C412" t="s">
        <v>136</v>
      </c>
      <c r="D412" t="s">
        <v>100</v>
      </c>
      <c r="E412" t="s">
        <v>190</v>
      </c>
      <c r="F412" t="s">
        <v>34</v>
      </c>
      <c r="G412" t="s">
        <v>103</v>
      </c>
      <c r="H412" t="s">
        <v>103</v>
      </c>
      <c r="I412" t="s">
        <v>105</v>
      </c>
      <c r="J412" t="s">
        <v>105</v>
      </c>
      <c r="K412" t="s">
        <v>125</v>
      </c>
      <c r="L412" t="s">
        <v>105</v>
      </c>
      <c r="M412" t="s">
        <v>155</v>
      </c>
      <c r="N412">
        <v>0</v>
      </c>
      <c r="Q412">
        <v>13805.4</v>
      </c>
      <c r="R412">
        <v>0</v>
      </c>
      <c r="S412">
        <v>0</v>
      </c>
      <c r="T412">
        <v>13805.4</v>
      </c>
      <c r="U412">
        <v>13805.4</v>
      </c>
      <c r="V412">
        <v>4715.4939999999997</v>
      </c>
    </row>
    <row r="413" spans="1:22" x14ac:dyDescent="0.35">
      <c r="A413" s="26">
        <v>144</v>
      </c>
      <c r="B413" t="s">
        <v>35</v>
      </c>
      <c r="C413" t="s">
        <v>136</v>
      </c>
      <c r="D413" t="s">
        <v>100</v>
      </c>
      <c r="E413" t="s">
        <v>190</v>
      </c>
      <c r="F413" t="s">
        <v>34</v>
      </c>
      <c r="G413" t="s">
        <v>103</v>
      </c>
      <c r="H413" t="s">
        <v>103</v>
      </c>
      <c r="I413" t="s">
        <v>104</v>
      </c>
      <c r="J413" t="s">
        <v>105</v>
      </c>
      <c r="K413" t="s">
        <v>125</v>
      </c>
      <c r="L413" t="s">
        <v>105</v>
      </c>
      <c r="M413" t="s">
        <v>155</v>
      </c>
      <c r="N413">
        <v>0</v>
      </c>
      <c r="Q413">
        <v>14660.98</v>
      </c>
      <c r="R413">
        <v>0</v>
      </c>
      <c r="S413">
        <v>0</v>
      </c>
      <c r="T413">
        <v>14660.98</v>
      </c>
      <c r="U413">
        <v>14660.98</v>
      </c>
      <c r="V413">
        <v>4882.1019999999999</v>
      </c>
    </row>
    <row r="414" spans="1:22" x14ac:dyDescent="0.35">
      <c r="A414" s="26">
        <v>145</v>
      </c>
      <c r="B414" t="s">
        <v>35</v>
      </c>
      <c r="C414" t="s">
        <v>136</v>
      </c>
      <c r="D414" t="s">
        <v>100</v>
      </c>
      <c r="E414" t="s">
        <v>190</v>
      </c>
      <c r="F414" t="s">
        <v>34</v>
      </c>
      <c r="G414" t="s">
        <v>103</v>
      </c>
      <c r="H414" t="s">
        <v>103</v>
      </c>
      <c r="I414" t="s">
        <v>127</v>
      </c>
      <c r="J414" t="s">
        <v>105</v>
      </c>
      <c r="K414" t="s">
        <v>125</v>
      </c>
      <c r="L414" t="s">
        <v>105</v>
      </c>
      <c r="M414" t="s">
        <v>155</v>
      </c>
      <c r="N414">
        <v>0</v>
      </c>
      <c r="Q414">
        <v>1807.3</v>
      </c>
      <c r="R414">
        <v>0</v>
      </c>
      <c r="S414">
        <v>0</v>
      </c>
      <c r="T414">
        <v>1807.3</v>
      </c>
      <c r="U414">
        <v>1807.3</v>
      </c>
      <c r="V414">
        <v>588.77099999999996</v>
      </c>
    </row>
    <row r="415" spans="1:22" x14ac:dyDescent="0.35">
      <c r="A415" s="26">
        <v>146</v>
      </c>
      <c r="B415" t="s">
        <v>35</v>
      </c>
      <c r="C415" t="s">
        <v>136</v>
      </c>
      <c r="D415" t="s">
        <v>100</v>
      </c>
      <c r="E415" t="s">
        <v>190</v>
      </c>
      <c r="F415" t="s">
        <v>34</v>
      </c>
      <c r="G415" t="s">
        <v>103</v>
      </c>
      <c r="H415" t="s">
        <v>103</v>
      </c>
      <c r="I415" t="s">
        <v>188</v>
      </c>
      <c r="J415" t="s">
        <v>105</v>
      </c>
      <c r="K415" t="s">
        <v>125</v>
      </c>
      <c r="L415" t="s">
        <v>105</v>
      </c>
      <c r="M415" t="s">
        <v>155</v>
      </c>
      <c r="N415">
        <v>0</v>
      </c>
      <c r="Q415">
        <v>5515.33</v>
      </c>
      <c r="R415">
        <v>0</v>
      </c>
      <c r="S415">
        <v>0</v>
      </c>
      <c r="T415">
        <v>5515.33</v>
      </c>
      <c r="U415">
        <v>5515.33</v>
      </c>
      <c r="V415">
        <v>1867.925</v>
      </c>
    </row>
    <row r="416" spans="1:22" x14ac:dyDescent="0.35">
      <c r="A416" s="26">
        <v>159</v>
      </c>
      <c r="B416" t="s">
        <v>35</v>
      </c>
      <c r="C416" t="s">
        <v>136</v>
      </c>
      <c r="D416" t="s">
        <v>100</v>
      </c>
      <c r="E416" t="s">
        <v>190</v>
      </c>
      <c r="F416" t="s">
        <v>34</v>
      </c>
      <c r="G416" t="s">
        <v>103</v>
      </c>
      <c r="H416" t="s">
        <v>103</v>
      </c>
      <c r="I416" t="s">
        <v>144</v>
      </c>
      <c r="J416" t="s">
        <v>116</v>
      </c>
      <c r="K416" t="s">
        <v>121</v>
      </c>
      <c r="L416" t="s">
        <v>127</v>
      </c>
      <c r="M416" t="s">
        <v>156</v>
      </c>
      <c r="N416">
        <v>0</v>
      </c>
      <c r="Q416">
        <v>37180.29</v>
      </c>
      <c r="R416">
        <v>0</v>
      </c>
      <c r="S416">
        <v>0</v>
      </c>
      <c r="T416">
        <v>37180.29</v>
      </c>
      <c r="U416">
        <v>37180.29</v>
      </c>
      <c r="V416">
        <v>22167.285</v>
      </c>
    </row>
    <row r="417" spans="1:22" x14ac:dyDescent="0.35">
      <c r="A417" s="26">
        <v>160</v>
      </c>
      <c r="B417" t="s">
        <v>35</v>
      </c>
      <c r="C417" t="s">
        <v>136</v>
      </c>
      <c r="D417" t="s">
        <v>100</v>
      </c>
      <c r="E417" t="s">
        <v>190</v>
      </c>
      <c r="F417" t="s">
        <v>34</v>
      </c>
      <c r="G417" t="s">
        <v>103</v>
      </c>
      <c r="H417" t="s">
        <v>103</v>
      </c>
      <c r="I417" t="s">
        <v>103</v>
      </c>
      <c r="J417" t="s">
        <v>116</v>
      </c>
      <c r="K417" t="s">
        <v>121</v>
      </c>
      <c r="L417" t="s">
        <v>127</v>
      </c>
      <c r="M417" t="s">
        <v>156</v>
      </c>
      <c r="N417">
        <v>0</v>
      </c>
      <c r="Q417">
        <v>163038.94</v>
      </c>
      <c r="R417">
        <v>0</v>
      </c>
      <c r="S417">
        <v>0</v>
      </c>
      <c r="T417">
        <v>163038.94</v>
      </c>
      <c r="U417">
        <v>163038.94</v>
      </c>
      <c r="V417">
        <v>98711.176999999996</v>
      </c>
    </row>
    <row r="418" spans="1:22" x14ac:dyDescent="0.35">
      <c r="A418" s="26">
        <v>161</v>
      </c>
      <c r="B418" t="s">
        <v>35</v>
      </c>
      <c r="C418" t="s">
        <v>136</v>
      </c>
      <c r="D418" t="s">
        <v>100</v>
      </c>
      <c r="E418" t="s">
        <v>190</v>
      </c>
      <c r="F418" t="s">
        <v>34</v>
      </c>
      <c r="G418" t="s">
        <v>103</v>
      </c>
      <c r="H418" t="s">
        <v>103</v>
      </c>
      <c r="I418" t="s">
        <v>105</v>
      </c>
      <c r="J418" t="s">
        <v>116</v>
      </c>
      <c r="K418" t="s">
        <v>121</v>
      </c>
      <c r="L418" t="s">
        <v>127</v>
      </c>
      <c r="M418" t="s">
        <v>156</v>
      </c>
      <c r="N418">
        <v>0</v>
      </c>
      <c r="Q418">
        <v>14365.48</v>
      </c>
      <c r="R418">
        <v>0</v>
      </c>
      <c r="S418">
        <v>0</v>
      </c>
      <c r="T418">
        <v>14365.48</v>
      </c>
      <c r="U418">
        <v>14365.48</v>
      </c>
      <c r="V418">
        <v>8525.777</v>
      </c>
    </row>
    <row r="419" spans="1:22" x14ac:dyDescent="0.35">
      <c r="A419" s="26">
        <v>162</v>
      </c>
      <c r="B419" t="s">
        <v>35</v>
      </c>
      <c r="C419" t="s">
        <v>136</v>
      </c>
      <c r="D419" t="s">
        <v>100</v>
      </c>
      <c r="E419" t="s">
        <v>190</v>
      </c>
      <c r="F419" t="s">
        <v>34</v>
      </c>
      <c r="G419" t="s">
        <v>103</v>
      </c>
      <c r="H419" t="s">
        <v>103</v>
      </c>
      <c r="I419" t="s">
        <v>104</v>
      </c>
      <c r="J419" t="s">
        <v>116</v>
      </c>
      <c r="K419" t="s">
        <v>121</v>
      </c>
      <c r="L419" t="s">
        <v>127</v>
      </c>
      <c r="M419" t="s">
        <v>156</v>
      </c>
      <c r="N419">
        <v>0</v>
      </c>
      <c r="Q419">
        <v>16260.71</v>
      </c>
      <c r="R419">
        <v>0</v>
      </c>
      <c r="S419">
        <v>0</v>
      </c>
      <c r="T419">
        <v>16260.71</v>
      </c>
      <c r="U419">
        <v>16260.71</v>
      </c>
      <c r="V419">
        <v>9494.8080000000009</v>
      </c>
    </row>
    <row r="420" spans="1:22" x14ac:dyDescent="0.35">
      <c r="A420" s="26">
        <v>163</v>
      </c>
      <c r="B420" t="s">
        <v>35</v>
      </c>
      <c r="C420" t="s">
        <v>136</v>
      </c>
      <c r="D420" t="s">
        <v>100</v>
      </c>
      <c r="E420" t="s">
        <v>190</v>
      </c>
      <c r="F420" t="s">
        <v>34</v>
      </c>
      <c r="G420" t="s">
        <v>103</v>
      </c>
      <c r="H420" t="s">
        <v>103</v>
      </c>
      <c r="I420" t="s">
        <v>127</v>
      </c>
      <c r="J420" t="s">
        <v>116</v>
      </c>
      <c r="K420" t="s">
        <v>121</v>
      </c>
      <c r="L420" t="s">
        <v>127</v>
      </c>
      <c r="M420" t="s">
        <v>156</v>
      </c>
      <c r="N420">
        <v>0</v>
      </c>
      <c r="Q420">
        <v>1331.28</v>
      </c>
      <c r="R420">
        <v>0</v>
      </c>
      <c r="S420">
        <v>0</v>
      </c>
      <c r="T420">
        <v>1331.28</v>
      </c>
      <c r="U420">
        <v>1331.28</v>
      </c>
      <c r="V420">
        <v>761.19</v>
      </c>
    </row>
    <row r="421" spans="1:22" x14ac:dyDescent="0.35">
      <c r="A421" s="26">
        <v>164</v>
      </c>
      <c r="B421" t="s">
        <v>35</v>
      </c>
      <c r="C421" t="s">
        <v>136</v>
      </c>
      <c r="D421" t="s">
        <v>100</v>
      </c>
      <c r="E421" t="s">
        <v>190</v>
      </c>
      <c r="F421" t="s">
        <v>34</v>
      </c>
      <c r="G421" t="s">
        <v>103</v>
      </c>
      <c r="H421" t="s">
        <v>103</v>
      </c>
      <c r="I421" t="s">
        <v>188</v>
      </c>
      <c r="J421" t="s">
        <v>116</v>
      </c>
      <c r="K421" t="s">
        <v>121</v>
      </c>
      <c r="L421" t="s">
        <v>127</v>
      </c>
      <c r="M421" t="s">
        <v>156</v>
      </c>
      <c r="N421">
        <v>0</v>
      </c>
      <c r="Q421">
        <v>5901.46</v>
      </c>
      <c r="R421">
        <v>0</v>
      </c>
      <c r="S421">
        <v>0</v>
      </c>
      <c r="T421">
        <v>5901.46</v>
      </c>
      <c r="U421">
        <v>5901.46</v>
      </c>
      <c r="V421">
        <v>3476.3449999999998</v>
      </c>
    </row>
    <row r="422" spans="1:22" x14ac:dyDescent="0.35">
      <c r="A422" s="26">
        <v>170</v>
      </c>
      <c r="B422" t="s">
        <v>35</v>
      </c>
      <c r="C422" t="s">
        <v>136</v>
      </c>
      <c r="D422" t="s">
        <v>100</v>
      </c>
      <c r="E422" t="s">
        <v>190</v>
      </c>
      <c r="F422" t="s">
        <v>34</v>
      </c>
      <c r="G422" t="s">
        <v>103</v>
      </c>
      <c r="H422" t="s">
        <v>103</v>
      </c>
      <c r="I422" t="s">
        <v>144</v>
      </c>
      <c r="J422" t="s">
        <v>103</v>
      </c>
      <c r="K422" t="s">
        <v>117</v>
      </c>
      <c r="L422" t="s">
        <v>116</v>
      </c>
      <c r="M422" t="s">
        <v>157</v>
      </c>
      <c r="N422">
        <v>0</v>
      </c>
      <c r="Q422">
        <v>8501.7199999999993</v>
      </c>
      <c r="R422">
        <v>0</v>
      </c>
      <c r="S422">
        <v>0</v>
      </c>
      <c r="T422">
        <v>8501.7199999999993</v>
      </c>
      <c r="U422">
        <v>8501.7199999999993</v>
      </c>
      <c r="V422">
        <v>3379.8</v>
      </c>
    </row>
    <row r="423" spans="1:22" x14ac:dyDescent="0.35">
      <c r="A423" s="26">
        <v>171</v>
      </c>
      <c r="B423" t="s">
        <v>35</v>
      </c>
      <c r="C423" t="s">
        <v>136</v>
      </c>
      <c r="D423" t="s">
        <v>100</v>
      </c>
      <c r="E423" t="s">
        <v>190</v>
      </c>
      <c r="F423" t="s">
        <v>34</v>
      </c>
      <c r="G423" t="s">
        <v>103</v>
      </c>
      <c r="H423" t="s">
        <v>103</v>
      </c>
      <c r="I423" t="s">
        <v>103</v>
      </c>
      <c r="J423" t="s">
        <v>103</v>
      </c>
      <c r="K423" t="s">
        <v>117</v>
      </c>
      <c r="L423" t="s">
        <v>116</v>
      </c>
      <c r="M423" t="s">
        <v>157</v>
      </c>
      <c r="N423">
        <v>0</v>
      </c>
      <c r="Q423">
        <v>12865.2</v>
      </c>
      <c r="R423">
        <v>0</v>
      </c>
      <c r="S423">
        <v>0</v>
      </c>
      <c r="T423">
        <v>12865.2</v>
      </c>
      <c r="U423">
        <v>12865.2</v>
      </c>
      <c r="V423">
        <v>4580</v>
      </c>
    </row>
    <row r="424" spans="1:22" x14ac:dyDescent="0.35">
      <c r="A424" s="26">
        <v>172</v>
      </c>
      <c r="B424" t="s">
        <v>35</v>
      </c>
      <c r="C424" t="s">
        <v>136</v>
      </c>
      <c r="D424" t="s">
        <v>100</v>
      </c>
      <c r="E424" t="s">
        <v>190</v>
      </c>
      <c r="F424" t="s">
        <v>34</v>
      </c>
      <c r="G424" t="s">
        <v>103</v>
      </c>
      <c r="H424" t="s">
        <v>103</v>
      </c>
      <c r="I424" t="s">
        <v>105</v>
      </c>
      <c r="J424" t="s">
        <v>103</v>
      </c>
      <c r="K424" t="s">
        <v>117</v>
      </c>
      <c r="L424" t="s">
        <v>116</v>
      </c>
      <c r="M424" t="s">
        <v>157</v>
      </c>
      <c r="N424">
        <v>0</v>
      </c>
      <c r="Q424">
        <v>-27</v>
      </c>
      <c r="R424">
        <v>0</v>
      </c>
      <c r="S424">
        <v>0</v>
      </c>
      <c r="T424">
        <v>-27</v>
      </c>
      <c r="U424">
        <v>-27</v>
      </c>
      <c r="V424">
        <v>-9.19</v>
      </c>
    </row>
    <row r="425" spans="1:22" x14ac:dyDescent="0.35">
      <c r="A425" s="26">
        <v>174</v>
      </c>
      <c r="B425" t="s">
        <v>35</v>
      </c>
      <c r="C425" t="s">
        <v>136</v>
      </c>
      <c r="D425" t="s">
        <v>100</v>
      </c>
      <c r="E425" t="s">
        <v>190</v>
      </c>
      <c r="F425" t="s">
        <v>34</v>
      </c>
      <c r="G425" t="s">
        <v>103</v>
      </c>
      <c r="H425" t="s">
        <v>103</v>
      </c>
      <c r="I425" t="s">
        <v>103</v>
      </c>
      <c r="J425" t="s">
        <v>116</v>
      </c>
      <c r="K425" t="s">
        <v>125</v>
      </c>
      <c r="L425" t="s">
        <v>105</v>
      </c>
      <c r="M425" t="s">
        <v>178</v>
      </c>
      <c r="N425">
        <v>0</v>
      </c>
      <c r="Q425">
        <v>11942.41</v>
      </c>
      <c r="R425">
        <v>0</v>
      </c>
      <c r="S425">
        <v>0</v>
      </c>
      <c r="T425">
        <v>11942.41</v>
      </c>
      <c r="U425">
        <v>11942.41</v>
      </c>
      <c r="V425">
        <v>2980.8</v>
      </c>
    </row>
    <row r="426" spans="1:22" x14ac:dyDescent="0.35">
      <c r="A426" s="26">
        <v>177</v>
      </c>
      <c r="B426" t="s">
        <v>35</v>
      </c>
      <c r="C426" t="s">
        <v>136</v>
      </c>
      <c r="D426" t="s">
        <v>100</v>
      </c>
      <c r="E426" t="s">
        <v>190</v>
      </c>
      <c r="F426" t="s">
        <v>34</v>
      </c>
      <c r="G426" t="s">
        <v>103</v>
      </c>
      <c r="H426" t="s">
        <v>103</v>
      </c>
      <c r="I426" t="s">
        <v>103</v>
      </c>
      <c r="J426" t="s">
        <v>105</v>
      </c>
      <c r="K426" t="s">
        <v>106</v>
      </c>
      <c r="L426" t="s">
        <v>104</v>
      </c>
      <c r="M426" t="s">
        <v>179</v>
      </c>
      <c r="N426">
        <v>0</v>
      </c>
      <c r="Q426">
        <v>13699.5</v>
      </c>
      <c r="R426">
        <v>0</v>
      </c>
      <c r="S426">
        <v>0</v>
      </c>
      <c r="T426">
        <v>13699.5</v>
      </c>
      <c r="U426">
        <v>13699.5</v>
      </c>
      <c r="V426">
        <v>3615.6</v>
      </c>
    </row>
    <row r="427" spans="1:22" x14ac:dyDescent="0.35">
      <c r="A427" s="26">
        <v>178</v>
      </c>
      <c r="B427" t="s">
        <v>35</v>
      </c>
      <c r="C427" t="s">
        <v>136</v>
      </c>
      <c r="D427" t="s">
        <v>100</v>
      </c>
      <c r="E427" t="s">
        <v>190</v>
      </c>
      <c r="F427" t="s">
        <v>34</v>
      </c>
      <c r="G427" t="s">
        <v>103</v>
      </c>
      <c r="H427" t="s">
        <v>103</v>
      </c>
      <c r="I427" t="s">
        <v>105</v>
      </c>
      <c r="J427" t="s">
        <v>105</v>
      </c>
      <c r="K427" t="s">
        <v>106</v>
      </c>
      <c r="L427" t="s">
        <v>104</v>
      </c>
      <c r="M427" t="s">
        <v>179</v>
      </c>
      <c r="N427">
        <v>0</v>
      </c>
      <c r="Q427">
        <v>2206.7199999999998</v>
      </c>
      <c r="R427">
        <v>0</v>
      </c>
      <c r="S427">
        <v>0</v>
      </c>
      <c r="T427">
        <v>2206.7199999999998</v>
      </c>
      <c r="U427">
        <v>2206.7199999999998</v>
      </c>
      <c r="V427">
        <v>483</v>
      </c>
    </row>
    <row r="428" spans="1:22" x14ac:dyDescent="0.35">
      <c r="A428" s="26">
        <v>189</v>
      </c>
      <c r="B428" t="s">
        <v>35</v>
      </c>
      <c r="C428" t="s">
        <v>136</v>
      </c>
      <c r="D428" t="s">
        <v>100</v>
      </c>
      <c r="E428" t="s">
        <v>190</v>
      </c>
      <c r="F428" t="s">
        <v>34</v>
      </c>
      <c r="G428" t="s">
        <v>103</v>
      </c>
      <c r="H428" t="s">
        <v>103</v>
      </c>
      <c r="I428" t="s">
        <v>144</v>
      </c>
      <c r="J428" t="s">
        <v>105</v>
      </c>
      <c r="K428" t="s">
        <v>117</v>
      </c>
      <c r="L428" t="s">
        <v>116</v>
      </c>
      <c r="M428" t="s">
        <v>159</v>
      </c>
      <c r="N428">
        <v>0</v>
      </c>
      <c r="Q428">
        <v>3049.89</v>
      </c>
      <c r="R428">
        <v>0</v>
      </c>
      <c r="S428">
        <v>0</v>
      </c>
      <c r="T428">
        <v>3049.89</v>
      </c>
      <c r="U428">
        <v>3049.89</v>
      </c>
      <c r="V428">
        <v>1354.848</v>
      </c>
    </row>
    <row r="429" spans="1:22" x14ac:dyDescent="0.35">
      <c r="A429" s="26">
        <v>190</v>
      </c>
      <c r="B429" t="s">
        <v>35</v>
      </c>
      <c r="C429" t="s">
        <v>136</v>
      </c>
      <c r="D429" t="s">
        <v>100</v>
      </c>
      <c r="E429" t="s">
        <v>190</v>
      </c>
      <c r="F429" t="s">
        <v>34</v>
      </c>
      <c r="G429" t="s">
        <v>103</v>
      </c>
      <c r="H429" t="s">
        <v>103</v>
      </c>
      <c r="I429" t="s">
        <v>103</v>
      </c>
      <c r="J429" t="s">
        <v>105</v>
      </c>
      <c r="K429" t="s">
        <v>117</v>
      </c>
      <c r="L429" t="s">
        <v>116</v>
      </c>
      <c r="M429" t="s">
        <v>159</v>
      </c>
      <c r="N429">
        <v>0</v>
      </c>
      <c r="Q429">
        <v>39941.5</v>
      </c>
      <c r="R429">
        <v>0</v>
      </c>
      <c r="S429">
        <v>0</v>
      </c>
      <c r="T429">
        <v>39941.5</v>
      </c>
      <c r="U429">
        <v>39941.5</v>
      </c>
      <c r="V429">
        <v>16378.888000000001</v>
      </c>
    </row>
    <row r="430" spans="1:22" x14ac:dyDescent="0.35">
      <c r="A430" s="26">
        <v>191</v>
      </c>
      <c r="B430" t="s">
        <v>35</v>
      </c>
      <c r="C430" t="s">
        <v>136</v>
      </c>
      <c r="D430" t="s">
        <v>100</v>
      </c>
      <c r="E430" t="s">
        <v>190</v>
      </c>
      <c r="F430" t="s">
        <v>34</v>
      </c>
      <c r="G430" t="s">
        <v>103</v>
      </c>
      <c r="H430" t="s">
        <v>103</v>
      </c>
      <c r="I430" t="s">
        <v>105</v>
      </c>
      <c r="J430" t="s">
        <v>105</v>
      </c>
      <c r="K430" t="s">
        <v>117</v>
      </c>
      <c r="L430" t="s">
        <v>116</v>
      </c>
      <c r="M430" t="s">
        <v>159</v>
      </c>
      <c r="N430">
        <v>0</v>
      </c>
      <c r="Q430">
        <v>6069.42</v>
      </c>
      <c r="R430">
        <v>0</v>
      </c>
      <c r="S430">
        <v>0</v>
      </c>
      <c r="T430">
        <v>6069.42</v>
      </c>
      <c r="U430">
        <v>6069.42</v>
      </c>
      <c r="V430">
        <v>2426.6060000000002</v>
      </c>
    </row>
    <row r="431" spans="1:22" x14ac:dyDescent="0.35">
      <c r="A431" s="26">
        <v>192</v>
      </c>
      <c r="B431" t="s">
        <v>35</v>
      </c>
      <c r="C431" t="s">
        <v>136</v>
      </c>
      <c r="D431" t="s">
        <v>100</v>
      </c>
      <c r="E431" t="s">
        <v>190</v>
      </c>
      <c r="F431" t="s">
        <v>34</v>
      </c>
      <c r="G431" t="s">
        <v>103</v>
      </c>
      <c r="H431" t="s">
        <v>103</v>
      </c>
      <c r="I431" t="s">
        <v>104</v>
      </c>
      <c r="J431" t="s">
        <v>105</v>
      </c>
      <c r="K431" t="s">
        <v>117</v>
      </c>
      <c r="L431" t="s">
        <v>116</v>
      </c>
      <c r="M431" t="s">
        <v>159</v>
      </c>
      <c r="N431">
        <v>0</v>
      </c>
      <c r="Q431">
        <v>7780.5</v>
      </c>
      <c r="R431">
        <v>0</v>
      </c>
      <c r="S431">
        <v>0</v>
      </c>
      <c r="T431">
        <v>7780.5</v>
      </c>
      <c r="U431">
        <v>7780.5</v>
      </c>
      <c r="V431">
        <v>3417.1019999999999</v>
      </c>
    </row>
    <row r="432" spans="1:22" x14ac:dyDescent="0.35">
      <c r="A432" s="26">
        <v>193</v>
      </c>
      <c r="B432" t="s">
        <v>35</v>
      </c>
      <c r="C432" t="s">
        <v>136</v>
      </c>
      <c r="D432" t="s">
        <v>100</v>
      </c>
      <c r="E432" t="s">
        <v>190</v>
      </c>
      <c r="F432" t="s">
        <v>34</v>
      </c>
      <c r="G432" t="s">
        <v>103</v>
      </c>
      <c r="H432" t="s">
        <v>103</v>
      </c>
      <c r="I432" t="s">
        <v>127</v>
      </c>
      <c r="J432" t="s">
        <v>105</v>
      </c>
      <c r="K432" t="s">
        <v>117</v>
      </c>
      <c r="L432" t="s">
        <v>116</v>
      </c>
      <c r="M432" t="s">
        <v>159</v>
      </c>
      <c r="N432">
        <v>0</v>
      </c>
      <c r="Q432">
        <v>34.92</v>
      </c>
      <c r="R432">
        <v>0</v>
      </c>
      <c r="S432">
        <v>0</v>
      </c>
      <c r="T432">
        <v>34.92</v>
      </c>
      <c r="U432">
        <v>34.92</v>
      </c>
      <c r="V432">
        <v>10.8</v>
      </c>
    </row>
    <row r="433" spans="1:22" x14ac:dyDescent="0.35">
      <c r="A433" s="26">
        <v>194</v>
      </c>
      <c r="B433" t="s">
        <v>35</v>
      </c>
      <c r="C433" t="s">
        <v>136</v>
      </c>
      <c r="D433" t="s">
        <v>100</v>
      </c>
      <c r="E433" t="s">
        <v>190</v>
      </c>
      <c r="F433" t="s">
        <v>34</v>
      </c>
      <c r="G433" t="s">
        <v>103</v>
      </c>
      <c r="H433" t="s">
        <v>103</v>
      </c>
      <c r="I433" t="s">
        <v>188</v>
      </c>
      <c r="J433" t="s">
        <v>105</v>
      </c>
      <c r="K433" t="s">
        <v>117</v>
      </c>
      <c r="L433" t="s">
        <v>116</v>
      </c>
      <c r="M433" t="s">
        <v>159</v>
      </c>
      <c r="N433">
        <v>0</v>
      </c>
      <c r="Q433">
        <v>4629.6000000000004</v>
      </c>
      <c r="R433">
        <v>0</v>
      </c>
      <c r="S433">
        <v>0</v>
      </c>
      <c r="T433">
        <v>4629.6000000000004</v>
      </c>
      <c r="U433">
        <v>4629.6000000000004</v>
      </c>
      <c r="V433">
        <v>1764.6279999999999</v>
      </c>
    </row>
    <row r="434" spans="1:22" x14ac:dyDescent="0.35">
      <c r="A434" s="26">
        <v>206</v>
      </c>
      <c r="B434" t="s">
        <v>35</v>
      </c>
      <c r="C434" t="s">
        <v>136</v>
      </c>
      <c r="D434" t="s">
        <v>100</v>
      </c>
      <c r="E434" t="s">
        <v>190</v>
      </c>
      <c r="F434" t="s">
        <v>34</v>
      </c>
      <c r="G434" t="s">
        <v>103</v>
      </c>
      <c r="H434" t="s">
        <v>103</v>
      </c>
      <c r="I434" t="s">
        <v>103</v>
      </c>
      <c r="J434" t="s">
        <v>116</v>
      </c>
      <c r="K434" t="s">
        <v>106</v>
      </c>
      <c r="L434" t="s">
        <v>104</v>
      </c>
      <c r="M434" t="s">
        <v>181</v>
      </c>
      <c r="N434">
        <v>0</v>
      </c>
      <c r="Q434">
        <v>12303.9</v>
      </c>
      <c r="R434">
        <v>0</v>
      </c>
      <c r="S434">
        <v>0</v>
      </c>
      <c r="T434">
        <v>12303.9</v>
      </c>
      <c r="U434">
        <v>12303.9</v>
      </c>
      <c r="V434">
        <v>2663.0770000000002</v>
      </c>
    </row>
    <row r="435" spans="1:22" x14ac:dyDescent="0.35">
      <c r="A435" s="26">
        <v>232</v>
      </c>
      <c r="B435" t="s">
        <v>35</v>
      </c>
      <c r="C435" t="s">
        <v>136</v>
      </c>
      <c r="D435" t="s">
        <v>100</v>
      </c>
      <c r="E435" t="s">
        <v>190</v>
      </c>
      <c r="F435" t="s">
        <v>34</v>
      </c>
      <c r="G435" t="s">
        <v>103</v>
      </c>
      <c r="H435" t="s">
        <v>103</v>
      </c>
      <c r="I435" t="s">
        <v>144</v>
      </c>
      <c r="J435" t="s">
        <v>105</v>
      </c>
      <c r="K435" t="s">
        <v>125</v>
      </c>
      <c r="L435" t="s">
        <v>105</v>
      </c>
      <c r="M435" t="s">
        <v>160</v>
      </c>
      <c r="N435">
        <v>0</v>
      </c>
      <c r="Q435">
        <v>13021.75</v>
      </c>
      <c r="R435">
        <v>0</v>
      </c>
      <c r="S435">
        <v>0</v>
      </c>
      <c r="T435">
        <v>13021.75</v>
      </c>
      <c r="U435">
        <v>13021.75</v>
      </c>
      <c r="V435">
        <v>4341.6570000000002</v>
      </c>
    </row>
    <row r="436" spans="1:22" x14ac:dyDescent="0.35">
      <c r="A436" s="26">
        <v>233</v>
      </c>
      <c r="B436" t="s">
        <v>35</v>
      </c>
      <c r="C436" t="s">
        <v>136</v>
      </c>
      <c r="D436" t="s">
        <v>100</v>
      </c>
      <c r="E436" t="s">
        <v>190</v>
      </c>
      <c r="F436" t="s">
        <v>34</v>
      </c>
      <c r="G436" t="s">
        <v>103</v>
      </c>
      <c r="H436" t="s">
        <v>103</v>
      </c>
      <c r="I436" t="s">
        <v>103</v>
      </c>
      <c r="J436" t="s">
        <v>105</v>
      </c>
      <c r="K436" t="s">
        <v>125</v>
      </c>
      <c r="L436" t="s">
        <v>105</v>
      </c>
      <c r="M436" t="s">
        <v>160</v>
      </c>
      <c r="N436">
        <v>0</v>
      </c>
      <c r="Q436">
        <v>87321.91</v>
      </c>
      <c r="R436">
        <v>0</v>
      </c>
      <c r="S436">
        <v>0</v>
      </c>
      <c r="T436">
        <v>87321.91</v>
      </c>
      <c r="U436">
        <v>87321.91</v>
      </c>
      <c r="V436">
        <v>30570.809000000001</v>
      </c>
    </row>
    <row r="437" spans="1:22" x14ac:dyDescent="0.35">
      <c r="A437" s="26">
        <v>234</v>
      </c>
      <c r="B437" t="s">
        <v>35</v>
      </c>
      <c r="C437" t="s">
        <v>136</v>
      </c>
      <c r="D437" t="s">
        <v>100</v>
      </c>
      <c r="E437" t="s">
        <v>190</v>
      </c>
      <c r="F437" t="s">
        <v>34</v>
      </c>
      <c r="G437" t="s">
        <v>103</v>
      </c>
      <c r="H437" t="s">
        <v>103</v>
      </c>
      <c r="I437" t="s">
        <v>105</v>
      </c>
      <c r="J437" t="s">
        <v>105</v>
      </c>
      <c r="K437" t="s">
        <v>125</v>
      </c>
      <c r="L437" t="s">
        <v>105</v>
      </c>
      <c r="M437" t="s">
        <v>160</v>
      </c>
      <c r="N437">
        <v>0</v>
      </c>
      <c r="Q437">
        <v>6808.63</v>
      </c>
      <c r="R437">
        <v>0</v>
      </c>
      <c r="S437">
        <v>0</v>
      </c>
      <c r="T437">
        <v>6808.63</v>
      </c>
      <c r="U437">
        <v>6808.63</v>
      </c>
      <c r="V437">
        <v>2302.6469999999999</v>
      </c>
    </row>
    <row r="438" spans="1:22" x14ac:dyDescent="0.35">
      <c r="A438" s="26">
        <v>235</v>
      </c>
      <c r="B438" t="s">
        <v>35</v>
      </c>
      <c r="C438" t="s">
        <v>136</v>
      </c>
      <c r="D438" t="s">
        <v>100</v>
      </c>
      <c r="E438" t="s">
        <v>190</v>
      </c>
      <c r="F438" t="s">
        <v>34</v>
      </c>
      <c r="G438" t="s">
        <v>103</v>
      </c>
      <c r="H438" t="s">
        <v>103</v>
      </c>
      <c r="I438" t="s">
        <v>104</v>
      </c>
      <c r="J438" t="s">
        <v>105</v>
      </c>
      <c r="K438" t="s">
        <v>125</v>
      </c>
      <c r="L438" t="s">
        <v>105</v>
      </c>
      <c r="M438" t="s">
        <v>160</v>
      </c>
      <c r="N438">
        <v>0</v>
      </c>
      <c r="Q438">
        <v>14037.34</v>
      </c>
      <c r="R438">
        <v>0</v>
      </c>
      <c r="S438">
        <v>0</v>
      </c>
      <c r="T438">
        <v>14037.34</v>
      </c>
      <c r="U438">
        <v>14037.34</v>
      </c>
      <c r="V438">
        <v>4860.6809999999996</v>
      </c>
    </row>
    <row r="439" spans="1:22" x14ac:dyDescent="0.35">
      <c r="A439" s="26">
        <v>236</v>
      </c>
      <c r="B439" t="s">
        <v>35</v>
      </c>
      <c r="C439" t="s">
        <v>136</v>
      </c>
      <c r="D439" t="s">
        <v>100</v>
      </c>
      <c r="E439" t="s">
        <v>190</v>
      </c>
      <c r="F439" t="s">
        <v>34</v>
      </c>
      <c r="G439" t="s">
        <v>103</v>
      </c>
      <c r="H439" t="s">
        <v>103</v>
      </c>
      <c r="I439" t="s">
        <v>127</v>
      </c>
      <c r="J439" t="s">
        <v>105</v>
      </c>
      <c r="K439" t="s">
        <v>125</v>
      </c>
      <c r="L439" t="s">
        <v>105</v>
      </c>
      <c r="M439" t="s">
        <v>160</v>
      </c>
      <c r="N439">
        <v>0</v>
      </c>
      <c r="Q439">
        <v>1309.5999999999999</v>
      </c>
      <c r="R439">
        <v>0</v>
      </c>
      <c r="S439">
        <v>0</v>
      </c>
      <c r="T439">
        <v>1309.5999999999999</v>
      </c>
      <c r="U439">
        <v>1309.5999999999999</v>
      </c>
      <c r="V439">
        <v>439.39</v>
      </c>
    </row>
    <row r="440" spans="1:22" x14ac:dyDescent="0.35">
      <c r="A440" s="26">
        <v>237</v>
      </c>
      <c r="B440" t="s">
        <v>35</v>
      </c>
      <c r="C440" t="s">
        <v>136</v>
      </c>
      <c r="D440" t="s">
        <v>100</v>
      </c>
      <c r="E440" t="s">
        <v>190</v>
      </c>
      <c r="F440" t="s">
        <v>34</v>
      </c>
      <c r="G440" t="s">
        <v>103</v>
      </c>
      <c r="H440" t="s">
        <v>103</v>
      </c>
      <c r="I440" t="s">
        <v>188</v>
      </c>
      <c r="J440" t="s">
        <v>105</v>
      </c>
      <c r="K440" t="s">
        <v>125</v>
      </c>
      <c r="L440" t="s">
        <v>105</v>
      </c>
      <c r="M440" t="s">
        <v>160</v>
      </c>
      <c r="N440">
        <v>0</v>
      </c>
      <c r="Q440">
        <v>2084.1999999999998</v>
      </c>
      <c r="R440">
        <v>0</v>
      </c>
      <c r="S440">
        <v>0</v>
      </c>
      <c r="T440">
        <v>2084.1999999999998</v>
      </c>
      <c r="U440">
        <v>2084.1999999999998</v>
      </c>
      <c r="V440">
        <v>693.65800000000002</v>
      </c>
    </row>
    <row r="441" spans="1:22" x14ac:dyDescent="0.35">
      <c r="A441" s="26">
        <v>248</v>
      </c>
      <c r="B441" t="s">
        <v>35</v>
      </c>
      <c r="C441" t="s">
        <v>136</v>
      </c>
      <c r="D441" t="s">
        <v>100</v>
      </c>
      <c r="E441" t="s">
        <v>190</v>
      </c>
      <c r="F441" t="s">
        <v>34</v>
      </c>
      <c r="G441" t="s">
        <v>103</v>
      </c>
      <c r="H441" t="s">
        <v>103</v>
      </c>
      <c r="I441" t="s">
        <v>144</v>
      </c>
      <c r="J441" t="s">
        <v>116</v>
      </c>
      <c r="K441" t="s">
        <v>114</v>
      </c>
      <c r="L441" t="s">
        <v>116</v>
      </c>
      <c r="M441" t="s">
        <v>161</v>
      </c>
      <c r="N441">
        <v>0</v>
      </c>
      <c r="Q441">
        <v>42013.46</v>
      </c>
      <c r="R441">
        <v>0</v>
      </c>
      <c r="S441">
        <v>0</v>
      </c>
      <c r="T441">
        <v>42013.46</v>
      </c>
      <c r="U441">
        <v>42013.46</v>
      </c>
      <c r="V441">
        <v>5876.9449999999997</v>
      </c>
    </row>
    <row r="442" spans="1:22" x14ac:dyDescent="0.35">
      <c r="A442" s="26">
        <v>249</v>
      </c>
      <c r="B442" t="s">
        <v>35</v>
      </c>
      <c r="C442" t="s">
        <v>136</v>
      </c>
      <c r="D442" t="s">
        <v>100</v>
      </c>
      <c r="E442" t="s">
        <v>190</v>
      </c>
      <c r="F442" t="s">
        <v>34</v>
      </c>
      <c r="G442" t="s">
        <v>103</v>
      </c>
      <c r="H442" t="s">
        <v>103</v>
      </c>
      <c r="I442" t="s">
        <v>103</v>
      </c>
      <c r="J442" t="s">
        <v>116</v>
      </c>
      <c r="K442" t="s">
        <v>114</v>
      </c>
      <c r="L442" t="s">
        <v>116</v>
      </c>
      <c r="M442" t="s">
        <v>161</v>
      </c>
      <c r="N442">
        <v>0</v>
      </c>
      <c r="Q442">
        <v>250307.54</v>
      </c>
      <c r="R442">
        <v>0</v>
      </c>
      <c r="S442">
        <v>0</v>
      </c>
      <c r="T442">
        <v>250307.54</v>
      </c>
      <c r="U442">
        <v>250307.54</v>
      </c>
      <c r="V442">
        <v>37483.67</v>
      </c>
    </row>
    <row r="443" spans="1:22" x14ac:dyDescent="0.35">
      <c r="A443" s="26">
        <v>250</v>
      </c>
      <c r="B443" t="s">
        <v>35</v>
      </c>
      <c r="C443" t="s">
        <v>136</v>
      </c>
      <c r="D443" t="s">
        <v>100</v>
      </c>
      <c r="E443" t="s">
        <v>190</v>
      </c>
      <c r="F443" t="s">
        <v>34</v>
      </c>
      <c r="G443" t="s">
        <v>103</v>
      </c>
      <c r="H443" t="s">
        <v>103</v>
      </c>
      <c r="I443" t="s">
        <v>105</v>
      </c>
      <c r="J443" t="s">
        <v>116</v>
      </c>
      <c r="K443" t="s">
        <v>114</v>
      </c>
      <c r="L443" t="s">
        <v>116</v>
      </c>
      <c r="M443" t="s">
        <v>161</v>
      </c>
      <c r="N443">
        <v>0</v>
      </c>
      <c r="Q443">
        <v>17830.7</v>
      </c>
      <c r="R443">
        <v>0</v>
      </c>
      <c r="S443">
        <v>0</v>
      </c>
      <c r="T443">
        <v>17830.7</v>
      </c>
      <c r="U443">
        <v>17830.7</v>
      </c>
      <c r="V443">
        <v>2598.0419999999999</v>
      </c>
    </row>
    <row r="444" spans="1:22" x14ac:dyDescent="0.35">
      <c r="A444" s="26">
        <v>251</v>
      </c>
      <c r="B444" t="s">
        <v>35</v>
      </c>
      <c r="C444" t="s">
        <v>136</v>
      </c>
      <c r="D444" t="s">
        <v>100</v>
      </c>
      <c r="E444" t="s">
        <v>190</v>
      </c>
      <c r="F444" t="s">
        <v>34</v>
      </c>
      <c r="G444" t="s">
        <v>103</v>
      </c>
      <c r="H444" t="s">
        <v>103</v>
      </c>
      <c r="I444" t="s">
        <v>104</v>
      </c>
      <c r="J444" t="s">
        <v>116</v>
      </c>
      <c r="K444" t="s">
        <v>114</v>
      </c>
      <c r="L444" t="s">
        <v>116</v>
      </c>
      <c r="M444" t="s">
        <v>161</v>
      </c>
      <c r="N444">
        <v>0</v>
      </c>
      <c r="Q444">
        <v>17473.75</v>
      </c>
      <c r="R444">
        <v>0</v>
      </c>
      <c r="S444">
        <v>0</v>
      </c>
      <c r="T444">
        <v>17473.75</v>
      </c>
      <c r="U444">
        <v>17473.75</v>
      </c>
      <c r="V444">
        <v>2298.0770000000002</v>
      </c>
    </row>
    <row r="445" spans="1:22" x14ac:dyDescent="0.35">
      <c r="A445" s="26">
        <v>252</v>
      </c>
      <c r="B445" t="s">
        <v>35</v>
      </c>
      <c r="C445" t="s">
        <v>136</v>
      </c>
      <c r="D445" t="s">
        <v>100</v>
      </c>
      <c r="E445" t="s">
        <v>190</v>
      </c>
      <c r="F445" t="s">
        <v>34</v>
      </c>
      <c r="G445" t="s">
        <v>103</v>
      </c>
      <c r="H445" t="s">
        <v>103</v>
      </c>
      <c r="I445" t="s">
        <v>127</v>
      </c>
      <c r="J445" t="s">
        <v>116</v>
      </c>
      <c r="K445" t="s">
        <v>114</v>
      </c>
      <c r="L445" t="s">
        <v>116</v>
      </c>
      <c r="M445" t="s">
        <v>161</v>
      </c>
      <c r="N445">
        <v>0</v>
      </c>
      <c r="Q445">
        <v>2387.59</v>
      </c>
      <c r="R445">
        <v>0</v>
      </c>
      <c r="S445">
        <v>0</v>
      </c>
      <c r="T445">
        <v>2387.59</v>
      </c>
      <c r="U445">
        <v>2387.59</v>
      </c>
      <c r="V445">
        <v>305.83</v>
      </c>
    </row>
    <row r="446" spans="1:22" x14ac:dyDescent="0.35">
      <c r="A446" s="26">
        <v>253</v>
      </c>
      <c r="B446" t="s">
        <v>35</v>
      </c>
      <c r="C446" t="s">
        <v>136</v>
      </c>
      <c r="D446" t="s">
        <v>100</v>
      </c>
      <c r="E446" t="s">
        <v>190</v>
      </c>
      <c r="F446" t="s">
        <v>34</v>
      </c>
      <c r="G446" t="s">
        <v>103</v>
      </c>
      <c r="H446" t="s">
        <v>103</v>
      </c>
      <c r="I446" t="s">
        <v>188</v>
      </c>
      <c r="J446" t="s">
        <v>116</v>
      </c>
      <c r="K446" t="s">
        <v>114</v>
      </c>
      <c r="L446" t="s">
        <v>116</v>
      </c>
      <c r="M446" t="s">
        <v>161</v>
      </c>
      <c r="N446">
        <v>0</v>
      </c>
      <c r="Q446">
        <v>5784.32</v>
      </c>
      <c r="R446">
        <v>0</v>
      </c>
      <c r="S446">
        <v>0</v>
      </c>
      <c r="T446">
        <v>5784.32</v>
      </c>
      <c r="U446">
        <v>5784.32</v>
      </c>
      <c r="V446">
        <v>736.61</v>
      </c>
    </row>
    <row r="447" spans="1:22" x14ac:dyDescent="0.35">
      <c r="A447" s="26">
        <v>269</v>
      </c>
      <c r="B447" t="s">
        <v>35</v>
      </c>
      <c r="C447" t="s">
        <v>136</v>
      </c>
      <c r="D447" t="s">
        <v>100</v>
      </c>
      <c r="E447" t="s">
        <v>190</v>
      </c>
      <c r="F447" t="s">
        <v>34</v>
      </c>
      <c r="G447" t="s">
        <v>103</v>
      </c>
      <c r="H447" t="s">
        <v>103</v>
      </c>
      <c r="I447" t="s">
        <v>144</v>
      </c>
      <c r="J447" t="s">
        <v>103</v>
      </c>
      <c r="K447" t="s">
        <v>117</v>
      </c>
      <c r="L447" t="s">
        <v>104</v>
      </c>
      <c r="M447" t="s">
        <v>162</v>
      </c>
      <c r="N447">
        <v>0</v>
      </c>
      <c r="Q447">
        <v>2217.79</v>
      </c>
      <c r="R447">
        <v>0</v>
      </c>
      <c r="S447">
        <v>0</v>
      </c>
      <c r="T447">
        <v>2217.79</v>
      </c>
      <c r="U447">
        <v>2217.79</v>
      </c>
      <c r="V447">
        <v>1056.25</v>
      </c>
    </row>
    <row r="448" spans="1:22" x14ac:dyDescent="0.35">
      <c r="A448" s="26">
        <v>270</v>
      </c>
      <c r="B448" t="s">
        <v>35</v>
      </c>
      <c r="C448" t="s">
        <v>136</v>
      </c>
      <c r="D448" t="s">
        <v>100</v>
      </c>
      <c r="E448" t="s">
        <v>190</v>
      </c>
      <c r="F448" t="s">
        <v>34</v>
      </c>
      <c r="G448" t="s">
        <v>103</v>
      </c>
      <c r="H448" t="s">
        <v>103</v>
      </c>
      <c r="I448" t="s">
        <v>103</v>
      </c>
      <c r="J448" t="s">
        <v>103</v>
      </c>
      <c r="K448" t="s">
        <v>117</v>
      </c>
      <c r="L448" t="s">
        <v>104</v>
      </c>
      <c r="M448" t="s">
        <v>162</v>
      </c>
      <c r="N448">
        <v>0</v>
      </c>
      <c r="Q448">
        <v>1195.22</v>
      </c>
      <c r="R448">
        <v>0</v>
      </c>
      <c r="S448">
        <v>0</v>
      </c>
      <c r="T448">
        <v>1195.22</v>
      </c>
      <c r="U448">
        <v>1195.22</v>
      </c>
      <c r="V448">
        <v>646.56899999999996</v>
      </c>
    </row>
    <row r="449" spans="1:22" x14ac:dyDescent="0.35">
      <c r="A449" s="26">
        <v>271</v>
      </c>
      <c r="B449" t="s">
        <v>35</v>
      </c>
      <c r="C449" t="s">
        <v>136</v>
      </c>
      <c r="D449" t="s">
        <v>100</v>
      </c>
      <c r="E449" t="s">
        <v>190</v>
      </c>
      <c r="F449" t="s">
        <v>34</v>
      </c>
      <c r="G449" t="s">
        <v>103</v>
      </c>
      <c r="H449" t="s">
        <v>103</v>
      </c>
      <c r="I449" t="s">
        <v>105</v>
      </c>
      <c r="J449" t="s">
        <v>103</v>
      </c>
      <c r="K449" t="s">
        <v>117</v>
      </c>
      <c r="L449" t="s">
        <v>104</v>
      </c>
      <c r="M449" t="s">
        <v>162</v>
      </c>
      <c r="N449">
        <v>0</v>
      </c>
      <c r="Q449">
        <v>146.52000000000001</v>
      </c>
      <c r="R449">
        <v>0</v>
      </c>
      <c r="S449">
        <v>0</v>
      </c>
      <c r="T449">
        <v>146.52000000000001</v>
      </c>
      <c r="U449">
        <v>146.52000000000001</v>
      </c>
      <c r="V449">
        <v>68.393000000000001</v>
      </c>
    </row>
    <row r="450" spans="1:22" x14ac:dyDescent="0.35">
      <c r="A450" s="26">
        <v>272</v>
      </c>
      <c r="B450" t="s">
        <v>35</v>
      </c>
      <c r="C450" t="s">
        <v>136</v>
      </c>
      <c r="D450" t="s">
        <v>100</v>
      </c>
      <c r="E450" t="s">
        <v>190</v>
      </c>
      <c r="F450" t="s">
        <v>34</v>
      </c>
      <c r="G450" t="s">
        <v>103</v>
      </c>
      <c r="H450" t="s">
        <v>103</v>
      </c>
      <c r="I450" t="s">
        <v>104</v>
      </c>
      <c r="J450" t="s">
        <v>103</v>
      </c>
      <c r="K450" t="s">
        <v>117</v>
      </c>
      <c r="L450" t="s">
        <v>104</v>
      </c>
      <c r="M450" t="s">
        <v>162</v>
      </c>
      <c r="N450">
        <v>0</v>
      </c>
      <c r="Q450">
        <v>186.04</v>
      </c>
      <c r="R450">
        <v>0</v>
      </c>
      <c r="S450">
        <v>0</v>
      </c>
      <c r="T450">
        <v>186.04</v>
      </c>
      <c r="U450">
        <v>186.04</v>
      </c>
      <c r="V450">
        <v>101.256</v>
      </c>
    </row>
    <row r="451" spans="1:22" x14ac:dyDescent="0.35">
      <c r="A451" s="26">
        <v>273</v>
      </c>
      <c r="B451" t="s">
        <v>35</v>
      </c>
      <c r="C451" t="s">
        <v>136</v>
      </c>
      <c r="D451" t="s">
        <v>100</v>
      </c>
      <c r="E451" t="s">
        <v>190</v>
      </c>
      <c r="F451" t="s">
        <v>34</v>
      </c>
      <c r="G451" t="s">
        <v>103</v>
      </c>
      <c r="H451" t="s">
        <v>103</v>
      </c>
      <c r="I451" t="s">
        <v>127</v>
      </c>
      <c r="J451" t="s">
        <v>103</v>
      </c>
      <c r="K451" t="s">
        <v>117</v>
      </c>
      <c r="L451" t="s">
        <v>104</v>
      </c>
      <c r="M451" t="s">
        <v>162</v>
      </c>
      <c r="N451">
        <v>0</v>
      </c>
      <c r="Q451">
        <v>9.43</v>
      </c>
      <c r="R451">
        <v>0</v>
      </c>
      <c r="S451">
        <v>0</v>
      </c>
      <c r="T451">
        <v>9.43</v>
      </c>
      <c r="U451">
        <v>9.43</v>
      </c>
      <c r="V451">
        <v>5.27</v>
      </c>
    </row>
    <row r="452" spans="1:22" x14ac:dyDescent="0.35">
      <c r="A452" s="26">
        <v>274</v>
      </c>
      <c r="B452" t="s">
        <v>35</v>
      </c>
      <c r="C452" t="s">
        <v>136</v>
      </c>
      <c r="D452" t="s">
        <v>100</v>
      </c>
      <c r="E452" t="s">
        <v>190</v>
      </c>
      <c r="F452" t="s">
        <v>34</v>
      </c>
      <c r="G452" t="s">
        <v>103</v>
      </c>
      <c r="H452" t="s">
        <v>103</v>
      </c>
      <c r="I452" t="s">
        <v>188</v>
      </c>
      <c r="J452" t="s">
        <v>103</v>
      </c>
      <c r="K452" t="s">
        <v>117</v>
      </c>
      <c r="L452" t="s">
        <v>104</v>
      </c>
      <c r="M452" t="s">
        <v>162</v>
      </c>
      <c r="N452">
        <v>0</v>
      </c>
      <c r="Q452">
        <v>66.94</v>
      </c>
      <c r="R452">
        <v>0</v>
      </c>
      <c r="S452">
        <v>0</v>
      </c>
      <c r="T452">
        <v>66.94</v>
      </c>
      <c r="U452">
        <v>66.94</v>
      </c>
      <c r="V452">
        <v>32.950000000000003</v>
      </c>
    </row>
    <row r="453" spans="1:22" x14ac:dyDescent="0.35">
      <c r="A453" s="26">
        <v>312</v>
      </c>
      <c r="B453" t="s">
        <v>35</v>
      </c>
      <c r="C453" t="s">
        <v>136</v>
      </c>
      <c r="D453" t="s">
        <v>100</v>
      </c>
      <c r="E453" t="s">
        <v>190</v>
      </c>
      <c r="F453" t="s">
        <v>34</v>
      </c>
      <c r="G453" t="s">
        <v>103</v>
      </c>
      <c r="H453" t="s">
        <v>103</v>
      </c>
      <c r="I453" t="s">
        <v>144</v>
      </c>
      <c r="J453" t="s">
        <v>103</v>
      </c>
      <c r="K453" t="s">
        <v>121</v>
      </c>
      <c r="L453" t="s">
        <v>116</v>
      </c>
      <c r="M453" t="s">
        <v>163</v>
      </c>
      <c r="N453">
        <v>0</v>
      </c>
      <c r="Q453">
        <v>33.58</v>
      </c>
      <c r="R453">
        <v>0</v>
      </c>
      <c r="S453">
        <v>0</v>
      </c>
      <c r="T453">
        <v>33.58</v>
      </c>
      <c r="U453">
        <v>33.58</v>
      </c>
      <c r="V453">
        <v>17</v>
      </c>
    </row>
    <row r="454" spans="1:22" x14ac:dyDescent="0.35">
      <c r="A454" s="26">
        <v>313</v>
      </c>
      <c r="B454" t="s">
        <v>35</v>
      </c>
      <c r="C454" t="s">
        <v>136</v>
      </c>
      <c r="D454" t="s">
        <v>100</v>
      </c>
      <c r="E454" t="s">
        <v>190</v>
      </c>
      <c r="F454" t="s">
        <v>34</v>
      </c>
      <c r="G454" t="s">
        <v>103</v>
      </c>
      <c r="H454" t="s">
        <v>103</v>
      </c>
      <c r="I454" t="s">
        <v>103</v>
      </c>
      <c r="J454" t="s">
        <v>103</v>
      </c>
      <c r="K454" t="s">
        <v>121</v>
      </c>
      <c r="L454" t="s">
        <v>116</v>
      </c>
      <c r="M454" t="s">
        <v>163</v>
      </c>
      <c r="N454">
        <v>0</v>
      </c>
      <c r="Q454">
        <v>74.98</v>
      </c>
      <c r="R454">
        <v>0</v>
      </c>
      <c r="S454">
        <v>0</v>
      </c>
      <c r="T454">
        <v>74.98</v>
      </c>
      <c r="U454">
        <v>74.98</v>
      </c>
      <c r="V454">
        <v>38</v>
      </c>
    </row>
    <row r="455" spans="1:22" x14ac:dyDescent="0.35">
      <c r="A455" s="26">
        <v>314</v>
      </c>
      <c r="B455" t="s">
        <v>35</v>
      </c>
      <c r="C455" t="s">
        <v>136</v>
      </c>
      <c r="D455" t="s">
        <v>100</v>
      </c>
      <c r="E455" t="s">
        <v>190</v>
      </c>
      <c r="F455" t="s">
        <v>34</v>
      </c>
      <c r="G455" t="s">
        <v>103</v>
      </c>
      <c r="H455" t="s">
        <v>103</v>
      </c>
      <c r="I455" t="s">
        <v>105</v>
      </c>
      <c r="J455" t="s">
        <v>103</v>
      </c>
      <c r="K455" t="s">
        <v>121</v>
      </c>
      <c r="L455" t="s">
        <v>116</v>
      </c>
      <c r="M455" t="s">
        <v>163</v>
      </c>
      <c r="N455">
        <v>0</v>
      </c>
      <c r="Q455">
        <v>201.66</v>
      </c>
      <c r="R455">
        <v>0</v>
      </c>
      <c r="S455">
        <v>0</v>
      </c>
      <c r="T455">
        <v>201.66</v>
      </c>
      <c r="U455">
        <v>201.66</v>
      </c>
      <c r="V455">
        <v>102</v>
      </c>
    </row>
    <row r="456" spans="1:22" x14ac:dyDescent="0.35">
      <c r="A456" s="26">
        <v>315</v>
      </c>
      <c r="B456" t="s">
        <v>35</v>
      </c>
      <c r="C456" t="s">
        <v>136</v>
      </c>
      <c r="D456" t="s">
        <v>100</v>
      </c>
      <c r="E456" t="s">
        <v>190</v>
      </c>
      <c r="F456" t="s">
        <v>34</v>
      </c>
      <c r="G456" t="s">
        <v>103</v>
      </c>
      <c r="H456" t="s">
        <v>103</v>
      </c>
      <c r="I456" t="s">
        <v>104</v>
      </c>
      <c r="J456" t="s">
        <v>103</v>
      </c>
      <c r="K456" t="s">
        <v>121</v>
      </c>
      <c r="L456" t="s">
        <v>116</v>
      </c>
      <c r="M456" t="s">
        <v>163</v>
      </c>
      <c r="N456">
        <v>0</v>
      </c>
      <c r="Q456">
        <v>17.77</v>
      </c>
      <c r="R456">
        <v>0</v>
      </c>
      <c r="S456">
        <v>0</v>
      </c>
      <c r="T456">
        <v>17.77</v>
      </c>
      <c r="U456">
        <v>17.77</v>
      </c>
      <c r="V456">
        <v>9</v>
      </c>
    </row>
    <row r="457" spans="1:22" x14ac:dyDescent="0.35">
      <c r="A457" s="26">
        <v>322</v>
      </c>
      <c r="B457" t="s">
        <v>35</v>
      </c>
      <c r="C457" t="s">
        <v>136</v>
      </c>
      <c r="D457" t="s">
        <v>100</v>
      </c>
      <c r="E457" t="s">
        <v>190</v>
      </c>
      <c r="F457" t="s">
        <v>34</v>
      </c>
      <c r="G457" t="s">
        <v>103</v>
      </c>
      <c r="H457" t="s">
        <v>103</v>
      </c>
      <c r="I457" t="s">
        <v>144</v>
      </c>
      <c r="J457" t="s">
        <v>116</v>
      </c>
      <c r="K457" t="s">
        <v>114</v>
      </c>
      <c r="L457" t="s">
        <v>105</v>
      </c>
      <c r="M457" t="s">
        <v>164</v>
      </c>
      <c r="N457">
        <v>0</v>
      </c>
      <c r="Q457">
        <v>21898.13</v>
      </c>
      <c r="R457">
        <v>0</v>
      </c>
      <c r="S457">
        <v>0</v>
      </c>
      <c r="T457">
        <v>21898.13</v>
      </c>
      <c r="U457">
        <v>21898.13</v>
      </c>
      <c r="V457">
        <v>5037.84</v>
      </c>
    </row>
    <row r="458" spans="1:22" x14ac:dyDescent="0.35">
      <c r="A458" s="26">
        <v>323</v>
      </c>
      <c r="B458" t="s">
        <v>35</v>
      </c>
      <c r="C458" t="s">
        <v>136</v>
      </c>
      <c r="D458" t="s">
        <v>100</v>
      </c>
      <c r="E458" t="s">
        <v>190</v>
      </c>
      <c r="F458" t="s">
        <v>34</v>
      </c>
      <c r="G458" t="s">
        <v>103</v>
      </c>
      <c r="H458" t="s">
        <v>103</v>
      </c>
      <c r="I458" t="s">
        <v>103</v>
      </c>
      <c r="J458" t="s">
        <v>116</v>
      </c>
      <c r="K458" t="s">
        <v>114</v>
      </c>
      <c r="L458" t="s">
        <v>105</v>
      </c>
      <c r="M458" t="s">
        <v>164</v>
      </c>
      <c r="N458">
        <v>0</v>
      </c>
      <c r="Q458">
        <v>37714.6</v>
      </c>
      <c r="R458">
        <v>0</v>
      </c>
      <c r="S458">
        <v>0</v>
      </c>
      <c r="T458">
        <v>37714.6</v>
      </c>
      <c r="U458">
        <v>37714.6</v>
      </c>
      <c r="V458">
        <v>10008</v>
      </c>
    </row>
    <row r="459" spans="1:22" x14ac:dyDescent="0.35">
      <c r="A459" s="26">
        <v>324</v>
      </c>
      <c r="B459" t="s">
        <v>35</v>
      </c>
      <c r="C459" t="s">
        <v>136</v>
      </c>
      <c r="D459" t="s">
        <v>100</v>
      </c>
      <c r="E459" t="s">
        <v>190</v>
      </c>
      <c r="F459" t="s">
        <v>34</v>
      </c>
      <c r="G459" t="s">
        <v>103</v>
      </c>
      <c r="H459" t="s">
        <v>103</v>
      </c>
      <c r="I459" t="s">
        <v>105</v>
      </c>
      <c r="J459" t="s">
        <v>116</v>
      </c>
      <c r="K459" t="s">
        <v>114</v>
      </c>
      <c r="L459" t="s">
        <v>105</v>
      </c>
      <c r="M459" t="s">
        <v>164</v>
      </c>
      <c r="N459">
        <v>0</v>
      </c>
      <c r="Q459">
        <v>9783.9599999999991</v>
      </c>
      <c r="R459">
        <v>0</v>
      </c>
      <c r="S459">
        <v>0</v>
      </c>
      <c r="T459">
        <v>9783.9599999999991</v>
      </c>
      <c r="U459">
        <v>9783.9599999999991</v>
      </c>
      <c r="V459">
        <v>2527.92</v>
      </c>
    </row>
    <row r="460" spans="1:22" x14ac:dyDescent="0.35">
      <c r="A460" s="26">
        <v>325</v>
      </c>
      <c r="B460" t="s">
        <v>35</v>
      </c>
      <c r="C460" t="s">
        <v>136</v>
      </c>
      <c r="D460" t="s">
        <v>100</v>
      </c>
      <c r="E460" t="s">
        <v>190</v>
      </c>
      <c r="F460" t="s">
        <v>34</v>
      </c>
      <c r="G460" t="s">
        <v>103</v>
      </c>
      <c r="H460" t="s">
        <v>103</v>
      </c>
      <c r="I460" t="s">
        <v>104</v>
      </c>
      <c r="J460" t="s">
        <v>116</v>
      </c>
      <c r="K460" t="s">
        <v>114</v>
      </c>
      <c r="L460" t="s">
        <v>105</v>
      </c>
      <c r="M460" t="s">
        <v>164</v>
      </c>
      <c r="N460">
        <v>0</v>
      </c>
      <c r="Q460">
        <v>5163.95</v>
      </c>
      <c r="R460">
        <v>0</v>
      </c>
      <c r="S460">
        <v>0</v>
      </c>
      <c r="T460">
        <v>5163.95</v>
      </c>
      <c r="U460">
        <v>5163.95</v>
      </c>
      <c r="V460">
        <v>1503.36</v>
      </c>
    </row>
    <row r="461" spans="1:22" x14ac:dyDescent="0.35">
      <c r="A461" s="26">
        <v>326</v>
      </c>
      <c r="B461" t="s">
        <v>35</v>
      </c>
      <c r="C461" t="s">
        <v>136</v>
      </c>
      <c r="D461" t="s">
        <v>100</v>
      </c>
      <c r="E461" t="s">
        <v>190</v>
      </c>
      <c r="F461" t="s">
        <v>34</v>
      </c>
      <c r="G461" t="s">
        <v>103</v>
      </c>
      <c r="H461" t="s">
        <v>103</v>
      </c>
      <c r="I461" t="s">
        <v>127</v>
      </c>
      <c r="J461" t="s">
        <v>116</v>
      </c>
      <c r="K461" t="s">
        <v>114</v>
      </c>
      <c r="L461" t="s">
        <v>105</v>
      </c>
      <c r="M461" t="s">
        <v>164</v>
      </c>
      <c r="N461">
        <v>0</v>
      </c>
      <c r="Q461">
        <v>2442.08</v>
      </c>
      <c r="R461">
        <v>0</v>
      </c>
      <c r="S461">
        <v>0</v>
      </c>
      <c r="T461">
        <v>2442.08</v>
      </c>
      <c r="U461">
        <v>2442.08</v>
      </c>
      <c r="V461">
        <v>596.16</v>
      </c>
    </row>
    <row r="462" spans="1:22" x14ac:dyDescent="0.35">
      <c r="A462" s="26">
        <v>327</v>
      </c>
      <c r="B462" t="s">
        <v>35</v>
      </c>
      <c r="C462" t="s">
        <v>136</v>
      </c>
      <c r="D462" t="s">
        <v>100</v>
      </c>
      <c r="E462" t="s">
        <v>190</v>
      </c>
      <c r="F462" t="s">
        <v>34</v>
      </c>
      <c r="G462" t="s">
        <v>103</v>
      </c>
      <c r="H462" t="s">
        <v>103</v>
      </c>
      <c r="I462" t="s">
        <v>144</v>
      </c>
      <c r="J462" t="s">
        <v>105</v>
      </c>
      <c r="K462" t="s">
        <v>117</v>
      </c>
      <c r="L462" t="s">
        <v>104</v>
      </c>
      <c r="M462" t="s">
        <v>191</v>
      </c>
      <c r="N462">
        <v>0</v>
      </c>
      <c r="Q462">
        <v>15874.83</v>
      </c>
      <c r="R462">
        <v>0</v>
      </c>
      <c r="S462">
        <v>0</v>
      </c>
      <c r="T462">
        <v>15874.83</v>
      </c>
      <c r="U462">
        <v>15874.83</v>
      </c>
      <c r="V462">
        <v>4435.2</v>
      </c>
    </row>
    <row r="463" spans="1:22" x14ac:dyDescent="0.35">
      <c r="A463" s="26">
        <v>328</v>
      </c>
      <c r="B463" t="s">
        <v>35</v>
      </c>
      <c r="C463" t="s">
        <v>136</v>
      </c>
      <c r="D463" t="s">
        <v>100</v>
      </c>
      <c r="E463" t="s">
        <v>190</v>
      </c>
      <c r="F463" t="s">
        <v>34</v>
      </c>
      <c r="G463" t="s">
        <v>103</v>
      </c>
      <c r="H463" t="s">
        <v>103</v>
      </c>
      <c r="I463" t="s">
        <v>103</v>
      </c>
      <c r="J463" t="s">
        <v>105</v>
      </c>
      <c r="K463" t="s">
        <v>117</v>
      </c>
      <c r="L463" t="s">
        <v>104</v>
      </c>
      <c r="M463" t="s">
        <v>191</v>
      </c>
      <c r="N463">
        <v>0</v>
      </c>
      <c r="Q463">
        <v>4126.68</v>
      </c>
      <c r="R463">
        <v>0</v>
      </c>
      <c r="S463">
        <v>0</v>
      </c>
      <c r="T463">
        <v>4126.68</v>
      </c>
      <c r="U463">
        <v>4126.68</v>
      </c>
      <c r="V463">
        <v>1123.2</v>
      </c>
    </row>
    <row r="464" spans="1:22" x14ac:dyDescent="0.35">
      <c r="A464" s="26">
        <v>329</v>
      </c>
      <c r="B464" t="s">
        <v>35</v>
      </c>
      <c r="C464" t="s">
        <v>136</v>
      </c>
      <c r="D464" t="s">
        <v>100</v>
      </c>
      <c r="E464" t="s">
        <v>190</v>
      </c>
      <c r="F464" t="s">
        <v>34</v>
      </c>
      <c r="G464" t="s">
        <v>103</v>
      </c>
      <c r="H464" t="s">
        <v>103</v>
      </c>
      <c r="I464" t="s">
        <v>105</v>
      </c>
      <c r="J464" t="s">
        <v>105</v>
      </c>
      <c r="K464" t="s">
        <v>117</v>
      </c>
      <c r="L464" t="s">
        <v>104</v>
      </c>
      <c r="M464" t="s">
        <v>191</v>
      </c>
      <c r="N464">
        <v>0</v>
      </c>
      <c r="Q464">
        <v>3959.98</v>
      </c>
      <c r="R464">
        <v>0</v>
      </c>
      <c r="S464">
        <v>0</v>
      </c>
      <c r="T464">
        <v>3959.98</v>
      </c>
      <c r="U464">
        <v>3959.98</v>
      </c>
      <c r="V464">
        <v>1101.5999999999999</v>
      </c>
    </row>
    <row r="465" spans="1:22" x14ac:dyDescent="0.35">
      <c r="A465" s="26">
        <v>330</v>
      </c>
      <c r="B465" t="s">
        <v>36</v>
      </c>
      <c r="C465" t="s">
        <v>140</v>
      </c>
      <c r="D465" t="s">
        <v>100</v>
      </c>
      <c r="E465" t="s">
        <v>190</v>
      </c>
      <c r="F465" t="s">
        <v>34</v>
      </c>
      <c r="G465" t="s">
        <v>103</v>
      </c>
      <c r="H465" t="s">
        <v>103</v>
      </c>
      <c r="I465" t="s">
        <v>144</v>
      </c>
      <c r="J465" t="s">
        <v>105</v>
      </c>
      <c r="K465" t="s">
        <v>117</v>
      </c>
      <c r="L465" t="s">
        <v>104</v>
      </c>
      <c r="M465" t="s">
        <v>191</v>
      </c>
      <c r="N465">
        <v>0</v>
      </c>
      <c r="Q465">
        <v>10183.24</v>
      </c>
      <c r="R465">
        <v>0</v>
      </c>
      <c r="S465">
        <v>0</v>
      </c>
      <c r="T465">
        <v>10183.24</v>
      </c>
      <c r="U465">
        <v>10183.24</v>
      </c>
      <c r="V465">
        <v>3002.4</v>
      </c>
    </row>
    <row r="466" spans="1:22" x14ac:dyDescent="0.35">
      <c r="A466" s="26">
        <v>331</v>
      </c>
      <c r="B466" t="s">
        <v>36</v>
      </c>
      <c r="C466" t="s">
        <v>140</v>
      </c>
      <c r="D466" t="s">
        <v>100</v>
      </c>
      <c r="E466" t="s">
        <v>190</v>
      </c>
      <c r="F466" t="s">
        <v>34</v>
      </c>
      <c r="G466" t="s">
        <v>103</v>
      </c>
      <c r="H466" t="s">
        <v>103</v>
      </c>
      <c r="I466" t="s">
        <v>103</v>
      </c>
      <c r="J466" t="s">
        <v>105</v>
      </c>
      <c r="K466" t="s">
        <v>117</v>
      </c>
      <c r="L466" t="s">
        <v>104</v>
      </c>
      <c r="M466" t="s">
        <v>191</v>
      </c>
      <c r="N466">
        <v>0</v>
      </c>
      <c r="Q466">
        <v>1691.1</v>
      </c>
      <c r="R466">
        <v>0</v>
      </c>
      <c r="S466">
        <v>0</v>
      </c>
      <c r="T466">
        <v>1691.1</v>
      </c>
      <c r="U466">
        <v>1691.1</v>
      </c>
      <c r="V466">
        <v>495.8</v>
      </c>
    </row>
    <row r="467" spans="1:22" x14ac:dyDescent="0.35">
      <c r="A467" s="26">
        <v>332</v>
      </c>
      <c r="B467" t="s">
        <v>36</v>
      </c>
      <c r="C467" t="s">
        <v>140</v>
      </c>
      <c r="D467" t="s">
        <v>100</v>
      </c>
      <c r="E467" t="s">
        <v>190</v>
      </c>
      <c r="F467" t="s">
        <v>34</v>
      </c>
      <c r="G467" t="s">
        <v>103</v>
      </c>
      <c r="H467" t="s">
        <v>103</v>
      </c>
      <c r="I467" t="s">
        <v>105</v>
      </c>
      <c r="J467" t="s">
        <v>105</v>
      </c>
      <c r="K467" t="s">
        <v>117</v>
      </c>
      <c r="L467" t="s">
        <v>104</v>
      </c>
      <c r="M467" t="s">
        <v>191</v>
      </c>
      <c r="N467">
        <v>0</v>
      </c>
      <c r="Q467">
        <v>2186.1</v>
      </c>
      <c r="R467">
        <v>0</v>
      </c>
      <c r="S467">
        <v>0</v>
      </c>
      <c r="T467">
        <v>2186.1</v>
      </c>
      <c r="U467">
        <v>2186.1</v>
      </c>
      <c r="V467">
        <v>640.79999999999995</v>
      </c>
    </row>
    <row r="468" spans="1:22" x14ac:dyDescent="0.35">
      <c r="A468" s="26">
        <v>333</v>
      </c>
      <c r="B468" t="s">
        <v>37</v>
      </c>
      <c r="C468" t="s">
        <v>99</v>
      </c>
      <c r="D468" t="s">
        <v>100</v>
      </c>
      <c r="E468" t="s">
        <v>190</v>
      </c>
      <c r="F468" t="s">
        <v>34</v>
      </c>
      <c r="G468" t="s">
        <v>103</v>
      </c>
      <c r="H468" t="s">
        <v>103</v>
      </c>
      <c r="I468" t="s">
        <v>144</v>
      </c>
      <c r="J468" t="s">
        <v>105</v>
      </c>
      <c r="K468" t="s">
        <v>117</v>
      </c>
      <c r="L468" t="s">
        <v>104</v>
      </c>
      <c r="M468" t="s">
        <v>191</v>
      </c>
      <c r="N468">
        <v>0</v>
      </c>
      <c r="Q468">
        <v>22143.05</v>
      </c>
      <c r="R468">
        <v>0</v>
      </c>
      <c r="S468">
        <v>0</v>
      </c>
      <c r="T468">
        <v>22143.05</v>
      </c>
      <c r="U468">
        <v>22143.05</v>
      </c>
      <c r="V468">
        <v>7596</v>
      </c>
    </row>
    <row r="469" spans="1:22" x14ac:dyDescent="0.35">
      <c r="A469" s="26">
        <v>334</v>
      </c>
      <c r="B469" t="s">
        <v>37</v>
      </c>
      <c r="C469" t="s">
        <v>99</v>
      </c>
      <c r="D469" t="s">
        <v>100</v>
      </c>
      <c r="E469" t="s">
        <v>190</v>
      </c>
      <c r="F469" t="s">
        <v>34</v>
      </c>
      <c r="G469" t="s">
        <v>103</v>
      </c>
      <c r="H469" t="s">
        <v>103</v>
      </c>
      <c r="I469" t="s">
        <v>103</v>
      </c>
      <c r="J469" t="s">
        <v>105</v>
      </c>
      <c r="K469" t="s">
        <v>117</v>
      </c>
      <c r="L469" t="s">
        <v>104</v>
      </c>
      <c r="M469" t="s">
        <v>191</v>
      </c>
      <c r="N469">
        <v>0</v>
      </c>
      <c r="Q469">
        <v>1709.34</v>
      </c>
      <c r="R469">
        <v>0</v>
      </c>
      <c r="S469">
        <v>0</v>
      </c>
      <c r="T469">
        <v>1709.34</v>
      </c>
      <c r="U469">
        <v>1709.34</v>
      </c>
      <c r="V469">
        <v>588</v>
      </c>
    </row>
    <row r="470" spans="1:22" x14ac:dyDescent="0.35">
      <c r="A470" s="26">
        <v>335</v>
      </c>
      <c r="B470" t="s">
        <v>37</v>
      </c>
      <c r="C470" t="s">
        <v>99</v>
      </c>
      <c r="D470" t="s">
        <v>100</v>
      </c>
      <c r="E470" t="s">
        <v>190</v>
      </c>
      <c r="F470" t="s">
        <v>34</v>
      </c>
      <c r="G470" t="s">
        <v>103</v>
      </c>
      <c r="H470" t="s">
        <v>103</v>
      </c>
      <c r="I470" t="s">
        <v>105</v>
      </c>
      <c r="J470" t="s">
        <v>105</v>
      </c>
      <c r="K470" t="s">
        <v>117</v>
      </c>
      <c r="L470" t="s">
        <v>104</v>
      </c>
      <c r="M470" t="s">
        <v>191</v>
      </c>
      <c r="N470">
        <v>0</v>
      </c>
      <c r="Q470">
        <v>608.66999999999996</v>
      </c>
      <c r="R470">
        <v>0</v>
      </c>
      <c r="S470">
        <v>0</v>
      </c>
      <c r="T470">
        <v>608.66999999999996</v>
      </c>
      <c r="U470">
        <v>608.66999999999996</v>
      </c>
      <c r="V470">
        <v>208.8</v>
      </c>
    </row>
    <row r="471" spans="1:22" x14ac:dyDescent="0.35">
      <c r="A471" s="26">
        <v>336</v>
      </c>
      <c r="B471" t="s">
        <v>38</v>
      </c>
      <c r="C471" t="s">
        <v>141</v>
      </c>
      <c r="D471" t="s">
        <v>142</v>
      </c>
      <c r="E471" t="s">
        <v>192</v>
      </c>
      <c r="F471" t="s">
        <v>34</v>
      </c>
      <c r="G471" t="s">
        <v>103</v>
      </c>
      <c r="H471" t="s">
        <v>103</v>
      </c>
      <c r="I471" t="s">
        <v>144</v>
      </c>
      <c r="J471" t="s">
        <v>105</v>
      </c>
      <c r="K471" t="s">
        <v>117</v>
      </c>
      <c r="L471" t="s">
        <v>104</v>
      </c>
      <c r="M471" t="s">
        <v>191</v>
      </c>
      <c r="N471">
        <v>0</v>
      </c>
      <c r="Q471">
        <v>35898.32</v>
      </c>
      <c r="R471">
        <v>0</v>
      </c>
      <c r="S471">
        <v>0</v>
      </c>
      <c r="T471">
        <v>35898.32</v>
      </c>
      <c r="U471">
        <v>35898.32</v>
      </c>
      <c r="V471">
        <v>13586.4</v>
      </c>
    </row>
    <row r="472" spans="1:22" x14ac:dyDescent="0.35">
      <c r="A472" s="26">
        <v>337</v>
      </c>
      <c r="B472" t="s">
        <v>38</v>
      </c>
      <c r="C472" t="s">
        <v>141</v>
      </c>
      <c r="D472" t="s">
        <v>142</v>
      </c>
      <c r="E472" t="s">
        <v>192</v>
      </c>
      <c r="F472" t="s">
        <v>34</v>
      </c>
      <c r="G472" t="s">
        <v>103</v>
      </c>
      <c r="H472" t="s">
        <v>103</v>
      </c>
      <c r="I472" t="s">
        <v>103</v>
      </c>
      <c r="J472" t="s">
        <v>105</v>
      </c>
      <c r="K472" t="s">
        <v>117</v>
      </c>
      <c r="L472" t="s">
        <v>104</v>
      </c>
      <c r="M472" t="s">
        <v>191</v>
      </c>
      <c r="N472">
        <v>0</v>
      </c>
      <c r="Q472">
        <v>2530.69</v>
      </c>
      <c r="R472">
        <v>0</v>
      </c>
      <c r="S472">
        <v>0</v>
      </c>
      <c r="T472">
        <v>2530.69</v>
      </c>
      <c r="U472">
        <v>2530.69</v>
      </c>
      <c r="V472">
        <v>961.8</v>
      </c>
    </row>
    <row r="473" spans="1:22" x14ac:dyDescent="0.35">
      <c r="A473" s="26">
        <v>338</v>
      </c>
      <c r="B473" t="s">
        <v>38</v>
      </c>
      <c r="C473" t="s">
        <v>141</v>
      </c>
      <c r="D473" t="s">
        <v>142</v>
      </c>
      <c r="E473" t="s">
        <v>192</v>
      </c>
      <c r="F473" t="s">
        <v>34</v>
      </c>
      <c r="G473" t="s">
        <v>103</v>
      </c>
      <c r="H473" t="s">
        <v>103</v>
      </c>
      <c r="I473" t="s">
        <v>105</v>
      </c>
      <c r="J473" t="s">
        <v>105</v>
      </c>
      <c r="K473" t="s">
        <v>117</v>
      </c>
      <c r="L473" t="s">
        <v>104</v>
      </c>
      <c r="M473" t="s">
        <v>191</v>
      </c>
      <c r="N473">
        <v>0</v>
      </c>
      <c r="Q473">
        <v>2530.19</v>
      </c>
      <c r="R473">
        <v>0</v>
      </c>
      <c r="S473">
        <v>0</v>
      </c>
      <c r="T473">
        <v>2530.19</v>
      </c>
      <c r="U473">
        <v>2530.19</v>
      </c>
      <c r="V473">
        <v>957.6</v>
      </c>
    </row>
    <row r="474" spans="1:22" x14ac:dyDescent="0.35">
      <c r="A474" s="26">
        <v>339</v>
      </c>
      <c r="B474" t="s">
        <v>39</v>
      </c>
      <c r="C474" t="s">
        <v>147</v>
      </c>
      <c r="D474" t="s">
        <v>142</v>
      </c>
      <c r="E474" t="s">
        <v>192</v>
      </c>
      <c r="F474" t="s">
        <v>34</v>
      </c>
      <c r="G474" t="s">
        <v>103</v>
      </c>
      <c r="H474" t="s">
        <v>103</v>
      </c>
      <c r="I474" t="s">
        <v>144</v>
      </c>
      <c r="J474" t="s">
        <v>105</v>
      </c>
      <c r="K474" t="s">
        <v>117</v>
      </c>
      <c r="L474" t="s">
        <v>104</v>
      </c>
      <c r="M474" t="s">
        <v>191</v>
      </c>
      <c r="N474">
        <v>0</v>
      </c>
      <c r="Q474">
        <v>13515.26</v>
      </c>
      <c r="R474">
        <v>0</v>
      </c>
      <c r="S474">
        <v>0</v>
      </c>
      <c r="T474">
        <v>13515.26</v>
      </c>
      <c r="U474">
        <v>13515.26</v>
      </c>
      <c r="V474">
        <v>4975.2</v>
      </c>
    </row>
    <row r="475" spans="1:22" x14ac:dyDescent="0.35">
      <c r="A475" s="26">
        <v>340</v>
      </c>
      <c r="B475" t="s">
        <v>39</v>
      </c>
      <c r="C475" t="s">
        <v>147</v>
      </c>
      <c r="D475" t="s">
        <v>142</v>
      </c>
      <c r="E475" t="s">
        <v>192</v>
      </c>
      <c r="F475" t="s">
        <v>34</v>
      </c>
      <c r="G475" t="s">
        <v>103</v>
      </c>
      <c r="H475" t="s">
        <v>103</v>
      </c>
      <c r="I475" t="s">
        <v>103</v>
      </c>
      <c r="J475" t="s">
        <v>105</v>
      </c>
      <c r="K475" t="s">
        <v>117</v>
      </c>
      <c r="L475" t="s">
        <v>104</v>
      </c>
      <c r="M475" t="s">
        <v>191</v>
      </c>
      <c r="N475">
        <v>0</v>
      </c>
      <c r="Q475">
        <v>2930.87</v>
      </c>
      <c r="R475">
        <v>0</v>
      </c>
      <c r="S475">
        <v>0</v>
      </c>
      <c r="T475">
        <v>2930.87</v>
      </c>
      <c r="U475">
        <v>2930.87</v>
      </c>
      <c r="V475">
        <v>1079</v>
      </c>
    </row>
    <row r="476" spans="1:22" x14ac:dyDescent="0.35">
      <c r="A476" s="26">
        <v>341</v>
      </c>
      <c r="B476" t="s">
        <v>39</v>
      </c>
      <c r="C476" t="s">
        <v>147</v>
      </c>
      <c r="D476" t="s">
        <v>142</v>
      </c>
      <c r="E476" t="s">
        <v>192</v>
      </c>
      <c r="F476" t="s">
        <v>34</v>
      </c>
      <c r="G476" t="s">
        <v>103</v>
      </c>
      <c r="H476" t="s">
        <v>103</v>
      </c>
      <c r="I476" t="s">
        <v>105</v>
      </c>
      <c r="J476" t="s">
        <v>105</v>
      </c>
      <c r="K476" t="s">
        <v>117</v>
      </c>
      <c r="L476" t="s">
        <v>104</v>
      </c>
      <c r="M476" t="s">
        <v>191</v>
      </c>
      <c r="N476">
        <v>0</v>
      </c>
      <c r="Q476">
        <v>2151.4899999999998</v>
      </c>
      <c r="R476">
        <v>0</v>
      </c>
      <c r="S476">
        <v>0</v>
      </c>
      <c r="T476">
        <v>2151.4899999999998</v>
      </c>
      <c r="U476">
        <v>2151.4899999999998</v>
      </c>
      <c r="V476">
        <v>792</v>
      </c>
    </row>
    <row r="477" spans="1:22" x14ac:dyDescent="0.35">
      <c r="A477" s="26">
        <v>342</v>
      </c>
      <c r="B477" t="s">
        <v>40</v>
      </c>
      <c r="C477" t="s">
        <v>149</v>
      </c>
      <c r="D477" t="s">
        <v>142</v>
      </c>
      <c r="E477" t="s">
        <v>192</v>
      </c>
      <c r="F477" t="s">
        <v>34</v>
      </c>
      <c r="G477" t="s">
        <v>103</v>
      </c>
      <c r="H477" t="s">
        <v>103</v>
      </c>
      <c r="I477" t="s">
        <v>144</v>
      </c>
      <c r="J477" t="s">
        <v>105</v>
      </c>
      <c r="K477" t="s">
        <v>117</v>
      </c>
      <c r="L477" t="s">
        <v>104</v>
      </c>
      <c r="M477" t="s">
        <v>191</v>
      </c>
      <c r="N477">
        <v>0</v>
      </c>
      <c r="Q477">
        <v>44551.45</v>
      </c>
      <c r="R477">
        <v>0</v>
      </c>
      <c r="S477">
        <v>0</v>
      </c>
      <c r="T477">
        <v>44551.45</v>
      </c>
      <c r="U477">
        <v>44551.45</v>
      </c>
      <c r="V477">
        <v>15487.2</v>
      </c>
    </row>
    <row r="478" spans="1:22" x14ac:dyDescent="0.35">
      <c r="A478" s="26">
        <v>343</v>
      </c>
      <c r="B478" t="s">
        <v>40</v>
      </c>
      <c r="C478" t="s">
        <v>149</v>
      </c>
      <c r="D478" t="s">
        <v>142</v>
      </c>
      <c r="E478" t="s">
        <v>192</v>
      </c>
      <c r="F478" t="s">
        <v>34</v>
      </c>
      <c r="G478" t="s">
        <v>103</v>
      </c>
      <c r="H478" t="s">
        <v>103</v>
      </c>
      <c r="I478" t="s">
        <v>103</v>
      </c>
      <c r="J478" t="s">
        <v>105</v>
      </c>
      <c r="K478" t="s">
        <v>117</v>
      </c>
      <c r="L478" t="s">
        <v>104</v>
      </c>
      <c r="M478" t="s">
        <v>191</v>
      </c>
      <c r="N478">
        <v>0</v>
      </c>
      <c r="Q478">
        <v>5902.28</v>
      </c>
      <c r="R478">
        <v>0</v>
      </c>
      <c r="S478">
        <v>0</v>
      </c>
      <c r="T478">
        <v>5902.28</v>
      </c>
      <c r="U478">
        <v>5902.28</v>
      </c>
      <c r="V478">
        <v>2051.8000000000002</v>
      </c>
    </row>
    <row r="479" spans="1:22" x14ac:dyDescent="0.35">
      <c r="A479" s="26">
        <v>344</v>
      </c>
      <c r="B479" t="s">
        <v>40</v>
      </c>
      <c r="C479" t="s">
        <v>149</v>
      </c>
      <c r="D479" t="s">
        <v>142</v>
      </c>
      <c r="E479" t="s">
        <v>192</v>
      </c>
      <c r="F479" t="s">
        <v>34</v>
      </c>
      <c r="G479" t="s">
        <v>103</v>
      </c>
      <c r="H479" t="s">
        <v>103</v>
      </c>
      <c r="I479" t="s">
        <v>105</v>
      </c>
      <c r="J479" t="s">
        <v>105</v>
      </c>
      <c r="K479" t="s">
        <v>117</v>
      </c>
      <c r="L479" t="s">
        <v>104</v>
      </c>
      <c r="M479" t="s">
        <v>191</v>
      </c>
      <c r="N479">
        <v>0</v>
      </c>
      <c r="Q479">
        <v>5342.96</v>
      </c>
      <c r="R479">
        <v>0</v>
      </c>
      <c r="S479">
        <v>0</v>
      </c>
      <c r="T479">
        <v>5342.96</v>
      </c>
      <c r="U479">
        <v>5342.96</v>
      </c>
      <c r="V479">
        <v>1857.6</v>
      </c>
    </row>
    <row r="480" spans="1:22" x14ac:dyDescent="0.35">
      <c r="A480" s="26">
        <v>345</v>
      </c>
      <c r="B480" t="s">
        <v>40</v>
      </c>
      <c r="C480" t="s">
        <v>149</v>
      </c>
      <c r="D480" t="s">
        <v>142</v>
      </c>
      <c r="E480" t="s">
        <v>192</v>
      </c>
      <c r="F480" t="s">
        <v>34</v>
      </c>
      <c r="G480" t="s">
        <v>103</v>
      </c>
      <c r="H480" t="s">
        <v>103</v>
      </c>
      <c r="I480" t="s">
        <v>127</v>
      </c>
      <c r="J480" t="s">
        <v>105</v>
      </c>
      <c r="K480" t="s">
        <v>117</v>
      </c>
      <c r="L480" t="s">
        <v>104</v>
      </c>
      <c r="M480" t="s">
        <v>191</v>
      </c>
      <c r="N480">
        <v>0</v>
      </c>
      <c r="Q480">
        <v>-3.78</v>
      </c>
      <c r="R480">
        <v>0</v>
      </c>
      <c r="S480">
        <v>0</v>
      </c>
      <c r="T480">
        <v>-3.78</v>
      </c>
      <c r="U480">
        <v>-3.78</v>
      </c>
      <c r="V480">
        <v>-1.2</v>
      </c>
    </row>
    <row r="481" spans="1:22" x14ac:dyDescent="0.35">
      <c r="A481" s="26">
        <v>346</v>
      </c>
      <c r="B481" t="s">
        <v>41</v>
      </c>
      <c r="C481" t="s">
        <v>193</v>
      </c>
      <c r="D481" t="s">
        <v>194</v>
      </c>
      <c r="E481" t="s">
        <v>195</v>
      </c>
      <c r="F481" t="s">
        <v>34</v>
      </c>
      <c r="G481" t="s">
        <v>103</v>
      </c>
      <c r="H481" t="s">
        <v>103</v>
      </c>
      <c r="I481" t="s">
        <v>144</v>
      </c>
      <c r="J481" t="s">
        <v>105</v>
      </c>
      <c r="K481" t="s">
        <v>117</v>
      </c>
      <c r="L481" t="s">
        <v>104</v>
      </c>
      <c r="M481" t="s">
        <v>191</v>
      </c>
      <c r="N481">
        <v>0</v>
      </c>
      <c r="Q481">
        <v>28370.39</v>
      </c>
      <c r="R481">
        <v>0</v>
      </c>
      <c r="S481">
        <v>0</v>
      </c>
      <c r="T481">
        <v>28370.39</v>
      </c>
      <c r="U481">
        <v>28370.39</v>
      </c>
      <c r="V481">
        <v>9957.6</v>
      </c>
    </row>
    <row r="482" spans="1:22" x14ac:dyDescent="0.35">
      <c r="A482" s="26">
        <v>347</v>
      </c>
      <c r="B482" t="s">
        <v>41</v>
      </c>
      <c r="C482" t="s">
        <v>193</v>
      </c>
      <c r="D482" t="s">
        <v>194</v>
      </c>
      <c r="E482" t="s">
        <v>195</v>
      </c>
      <c r="F482" t="s">
        <v>34</v>
      </c>
      <c r="G482" t="s">
        <v>103</v>
      </c>
      <c r="H482" t="s">
        <v>103</v>
      </c>
      <c r="I482" t="s">
        <v>103</v>
      </c>
      <c r="J482" t="s">
        <v>105</v>
      </c>
      <c r="K482" t="s">
        <v>117</v>
      </c>
      <c r="L482" t="s">
        <v>104</v>
      </c>
      <c r="M482" t="s">
        <v>191</v>
      </c>
      <c r="N482">
        <v>0</v>
      </c>
      <c r="Q482">
        <v>1617.11</v>
      </c>
      <c r="R482">
        <v>0</v>
      </c>
      <c r="S482">
        <v>0</v>
      </c>
      <c r="T482">
        <v>1617.11</v>
      </c>
      <c r="U482">
        <v>1617.11</v>
      </c>
      <c r="V482">
        <v>567.79999999999995</v>
      </c>
    </row>
    <row r="483" spans="1:22" x14ac:dyDescent="0.35">
      <c r="A483" s="26">
        <v>348</v>
      </c>
      <c r="B483" t="s">
        <v>41</v>
      </c>
      <c r="C483" t="s">
        <v>193</v>
      </c>
      <c r="D483" t="s">
        <v>194</v>
      </c>
      <c r="E483" t="s">
        <v>195</v>
      </c>
      <c r="F483" t="s">
        <v>34</v>
      </c>
      <c r="G483" t="s">
        <v>103</v>
      </c>
      <c r="H483" t="s">
        <v>103</v>
      </c>
      <c r="I483" t="s">
        <v>105</v>
      </c>
      <c r="J483" t="s">
        <v>105</v>
      </c>
      <c r="K483" t="s">
        <v>117</v>
      </c>
      <c r="L483" t="s">
        <v>104</v>
      </c>
      <c r="M483" t="s">
        <v>191</v>
      </c>
      <c r="N483">
        <v>0</v>
      </c>
      <c r="Q483">
        <v>5743.82</v>
      </c>
      <c r="R483">
        <v>0</v>
      </c>
      <c r="S483">
        <v>0</v>
      </c>
      <c r="T483">
        <v>5743.82</v>
      </c>
      <c r="U483">
        <v>5743.82</v>
      </c>
      <c r="V483">
        <v>2016</v>
      </c>
    </row>
    <row r="484" spans="1:22" x14ac:dyDescent="0.35">
      <c r="A484" s="26">
        <v>350</v>
      </c>
      <c r="B484" t="s">
        <v>35</v>
      </c>
      <c r="C484" t="s">
        <v>136</v>
      </c>
      <c r="D484" t="s">
        <v>100</v>
      </c>
      <c r="E484" t="s">
        <v>190</v>
      </c>
      <c r="F484" t="s">
        <v>34</v>
      </c>
      <c r="G484" t="s">
        <v>103</v>
      </c>
      <c r="H484" t="s">
        <v>103</v>
      </c>
      <c r="I484" t="s">
        <v>103</v>
      </c>
      <c r="J484" t="s">
        <v>103</v>
      </c>
      <c r="K484" t="s">
        <v>125</v>
      </c>
      <c r="L484" t="s">
        <v>127</v>
      </c>
      <c r="M484" t="s">
        <v>182</v>
      </c>
      <c r="N484">
        <v>0</v>
      </c>
      <c r="Q484">
        <v>445.65</v>
      </c>
      <c r="R484">
        <v>0</v>
      </c>
      <c r="S484">
        <v>0</v>
      </c>
      <c r="T484">
        <v>445.65</v>
      </c>
      <c r="U484">
        <v>445.65</v>
      </c>
      <c r="V484">
        <v>39</v>
      </c>
    </row>
    <row r="485" spans="1:22" x14ac:dyDescent="0.35">
      <c r="A485" s="26">
        <v>357</v>
      </c>
      <c r="B485" t="s">
        <v>35</v>
      </c>
      <c r="C485" t="s">
        <v>136</v>
      </c>
      <c r="D485" t="s">
        <v>100</v>
      </c>
      <c r="E485" t="s">
        <v>190</v>
      </c>
      <c r="F485" t="s">
        <v>34</v>
      </c>
      <c r="G485" t="s">
        <v>103</v>
      </c>
      <c r="H485" t="s">
        <v>103</v>
      </c>
      <c r="I485" t="s">
        <v>144</v>
      </c>
      <c r="J485" t="s">
        <v>116</v>
      </c>
      <c r="K485" t="s">
        <v>106</v>
      </c>
      <c r="L485" t="s">
        <v>103</v>
      </c>
      <c r="M485" t="s">
        <v>165</v>
      </c>
      <c r="N485">
        <v>0</v>
      </c>
      <c r="Q485">
        <v>-1.1599999999999999</v>
      </c>
      <c r="R485">
        <v>0</v>
      </c>
      <c r="S485">
        <v>0</v>
      </c>
      <c r="T485">
        <v>-1.1599999999999999</v>
      </c>
      <c r="U485">
        <v>-1.1599999999999999</v>
      </c>
      <c r="V485">
        <v>-0.22</v>
      </c>
    </row>
    <row r="486" spans="1:22" x14ac:dyDescent="0.35">
      <c r="A486" s="26">
        <v>358</v>
      </c>
      <c r="B486" t="s">
        <v>35</v>
      </c>
      <c r="C486" t="s">
        <v>136</v>
      </c>
      <c r="D486" t="s">
        <v>100</v>
      </c>
      <c r="E486" t="s">
        <v>190</v>
      </c>
      <c r="F486" t="s">
        <v>34</v>
      </c>
      <c r="G486" t="s">
        <v>103</v>
      </c>
      <c r="H486" t="s">
        <v>103</v>
      </c>
      <c r="I486" t="s">
        <v>103</v>
      </c>
      <c r="J486" t="s">
        <v>116</v>
      </c>
      <c r="K486" t="s">
        <v>106</v>
      </c>
      <c r="L486" t="s">
        <v>103</v>
      </c>
      <c r="M486" t="s">
        <v>165</v>
      </c>
      <c r="N486">
        <v>0</v>
      </c>
      <c r="Q486">
        <v>-42.12</v>
      </c>
      <c r="R486">
        <v>0</v>
      </c>
      <c r="S486">
        <v>0</v>
      </c>
      <c r="T486">
        <v>-42.12</v>
      </c>
      <c r="U486">
        <v>-42.12</v>
      </c>
      <c r="V486">
        <v>-7.92</v>
      </c>
    </row>
    <row r="487" spans="1:22" x14ac:dyDescent="0.35">
      <c r="A487" s="26">
        <v>359</v>
      </c>
      <c r="B487" t="s">
        <v>35</v>
      </c>
      <c r="C487" t="s">
        <v>136</v>
      </c>
      <c r="D487" t="s">
        <v>100</v>
      </c>
      <c r="E487" t="s">
        <v>190</v>
      </c>
      <c r="F487" t="s">
        <v>34</v>
      </c>
      <c r="G487" t="s">
        <v>103</v>
      </c>
      <c r="H487" t="s">
        <v>103</v>
      </c>
      <c r="I487" t="s">
        <v>105</v>
      </c>
      <c r="J487" t="s">
        <v>116</v>
      </c>
      <c r="K487" t="s">
        <v>106</v>
      </c>
      <c r="L487" t="s">
        <v>103</v>
      </c>
      <c r="M487" t="s">
        <v>165</v>
      </c>
      <c r="N487">
        <v>0</v>
      </c>
      <c r="Q487">
        <v>-10.5</v>
      </c>
      <c r="R487">
        <v>0</v>
      </c>
      <c r="S487">
        <v>0</v>
      </c>
      <c r="T487">
        <v>-10.5</v>
      </c>
      <c r="U487">
        <v>-10.5</v>
      </c>
      <c r="V487">
        <v>-1.98</v>
      </c>
    </row>
    <row r="488" spans="1:22" x14ac:dyDescent="0.35">
      <c r="A488" s="26">
        <v>360</v>
      </c>
      <c r="B488" t="s">
        <v>35</v>
      </c>
      <c r="C488" t="s">
        <v>136</v>
      </c>
      <c r="D488" t="s">
        <v>100</v>
      </c>
      <c r="E488" t="s">
        <v>190</v>
      </c>
      <c r="F488" t="s">
        <v>34</v>
      </c>
      <c r="G488" t="s">
        <v>103</v>
      </c>
      <c r="H488" t="s">
        <v>103</v>
      </c>
      <c r="I488" t="s">
        <v>104</v>
      </c>
      <c r="J488" t="s">
        <v>116</v>
      </c>
      <c r="K488" t="s">
        <v>106</v>
      </c>
      <c r="L488" t="s">
        <v>103</v>
      </c>
      <c r="M488" t="s">
        <v>165</v>
      </c>
      <c r="N488">
        <v>0</v>
      </c>
      <c r="Q488">
        <v>-5.23</v>
      </c>
      <c r="R488">
        <v>0</v>
      </c>
      <c r="S488">
        <v>0</v>
      </c>
      <c r="T488">
        <v>-5.23</v>
      </c>
      <c r="U488">
        <v>-5.23</v>
      </c>
      <c r="V488">
        <v>-0.99</v>
      </c>
    </row>
    <row r="489" spans="1:22" x14ac:dyDescent="0.35">
      <c r="A489" s="26">
        <v>361</v>
      </c>
      <c r="B489" t="s">
        <v>35</v>
      </c>
      <c r="C489" t="s">
        <v>136</v>
      </c>
      <c r="D489" t="s">
        <v>100</v>
      </c>
      <c r="E489" t="s">
        <v>190</v>
      </c>
      <c r="F489" t="s">
        <v>34</v>
      </c>
      <c r="G489" t="s">
        <v>103</v>
      </c>
      <c r="H489" t="s">
        <v>103</v>
      </c>
      <c r="I489" t="s">
        <v>188</v>
      </c>
      <c r="J489" t="s">
        <v>116</v>
      </c>
      <c r="K489" t="s">
        <v>106</v>
      </c>
      <c r="L489" t="s">
        <v>103</v>
      </c>
      <c r="M489" t="s">
        <v>165</v>
      </c>
      <c r="N489">
        <v>0</v>
      </c>
      <c r="Q489">
        <v>-5.25</v>
      </c>
      <c r="R489">
        <v>0</v>
      </c>
      <c r="S489">
        <v>0</v>
      </c>
      <c r="T489">
        <v>-5.25</v>
      </c>
      <c r="U489">
        <v>-5.25</v>
      </c>
      <c r="V489">
        <v>-0.99</v>
      </c>
    </row>
    <row r="490" spans="1:22" x14ac:dyDescent="0.35">
      <c r="A490" s="26">
        <v>370</v>
      </c>
      <c r="B490" t="s">
        <v>35</v>
      </c>
      <c r="C490" t="s">
        <v>136</v>
      </c>
      <c r="D490" t="s">
        <v>100</v>
      </c>
      <c r="E490" t="s">
        <v>190</v>
      </c>
      <c r="F490" t="s">
        <v>34</v>
      </c>
      <c r="G490" t="s">
        <v>103</v>
      </c>
      <c r="H490" t="s">
        <v>103</v>
      </c>
      <c r="I490" t="s">
        <v>103</v>
      </c>
      <c r="J490" t="s">
        <v>116</v>
      </c>
      <c r="K490" t="s">
        <v>117</v>
      </c>
      <c r="L490" t="s">
        <v>104</v>
      </c>
      <c r="M490" t="s">
        <v>184</v>
      </c>
      <c r="N490">
        <v>0</v>
      </c>
      <c r="Q490">
        <v>226.72</v>
      </c>
      <c r="R490">
        <v>0</v>
      </c>
      <c r="S490">
        <v>0</v>
      </c>
      <c r="T490">
        <v>226.72</v>
      </c>
      <c r="U490">
        <v>226.72</v>
      </c>
      <c r="V490">
        <v>27</v>
      </c>
    </row>
    <row r="491" spans="1:22" x14ac:dyDescent="0.35">
      <c r="A491" s="26">
        <v>378</v>
      </c>
      <c r="B491" t="s">
        <v>35</v>
      </c>
      <c r="C491" t="s">
        <v>136</v>
      </c>
      <c r="D491" t="s">
        <v>100</v>
      </c>
      <c r="E491" t="s">
        <v>190</v>
      </c>
      <c r="F491" t="s">
        <v>34</v>
      </c>
      <c r="G491" t="s">
        <v>103</v>
      </c>
      <c r="H491" t="s">
        <v>103</v>
      </c>
      <c r="I491" t="s">
        <v>144</v>
      </c>
      <c r="J491" t="s">
        <v>105</v>
      </c>
      <c r="K491" t="s">
        <v>125</v>
      </c>
      <c r="L491" t="s">
        <v>127</v>
      </c>
      <c r="M491" t="s">
        <v>166</v>
      </c>
      <c r="N491">
        <v>0</v>
      </c>
      <c r="Q491">
        <v>24679.64</v>
      </c>
      <c r="R491">
        <v>0</v>
      </c>
      <c r="S491">
        <v>0</v>
      </c>
      <c r="T491">
        <v>24679.64</v>
      </c>
      <c r="U491">
        <v>24679.64</v>
      </c>
      <c r="V491">
        <v>16269.089</v>
      </c>
    </row>
    <row r="492" spans="1:22" x14ac:dyDescent="0.35">
      <c r="A492" s="26">
        <v>379</v>
      </c>
      <c r="B492" t="s">
        <v>35</v>
      </c>
      <c r="C492" t="s">
        <v>136</v>
      </c>
      <c r="D492" t="s">
        <v>100</v>
      </c>
      <c r="E492" t="s">
        <v>190</v>
      </c>
      <c r="F492" t="s">
        <v>34</v>
      </c>
      <c r="G492" t="s">
        <v>103</v>
      </c>
      <c r="H492" t="s">
        <v>103</v>
      </c>
      <c r="I492" t="s">
        <v>103</v>
      </c>
      <c r="J492" t="s">
        <v>105</v>
      </c>
      <c r="K492" t="s">
        <v>125</v>
      </c>
      <c r="L492" t="s">
        <v>127</v>
      </c>
      <c r="M492" t="s">
        <v>166</v>
      </c>
      <c r="N492">
        <v>0</v>
      </c>
      <c r="Q492">
        <v>214819.41</v>
      </c>
      <c r="R492">
        <v>0</v>
      </c>
      <c r="S492">
        <v>0</v>
      </c>
      <c r="T492">
        <v>214819.41</v>
      </c>
      <c r="U492">
        <v>214819.41</v>
      </c>
      <c r="V492">
        <v>138774.90400000001</v>
      </c>
    </row>
    <row r="493" spans="1:22" x14ac:dyDescent="0.35">
      <c r="A493" s="26">
        <v>380</v>
      </c>
      <c r="B493" t="s">
        <v>35</v>
      </c>
      <c r="C493" t="s">
        <v>136</v>
      </c>
      <c r="D493" t="s">
        <v>100</v>
      </c>
      <c r="E493" t="s">
        <v>190</v>
      </c>
      <c r="F493" t="s">
        <v>34</v>
      </c>
      <c r="G493" t="s">
        <v>103</v>
      </c>
      <c r="H493" t="s">
        <v>103</v>
      </c>
      <c r="I493" t="s">
        <v>105</v>
      </c>
      <c r="J493" t="s">
        <v>105</v>
      </c>
      <c r="K493" t="s">
        <v>125</v>
      </c>
      <c r="L493" t="s">
        <v>127</v>
      </c>
      <c r="M493" t="s">
        <v>166</v>
      </c>
      <c r="N493">
        <v>0</v>
      </c>
      <c r="Q493">
        <v>8620.98</v>
      </c>
      <c r="R493">
        <v>0</v>
      </c>
      <c r="S493">
        <v>0</v>
      </c>
      <c r="T493">
        <v>8620.98</v>
      </c>
      <c r="U493">
        <v>8620.98</v>
      </c>
      <c r="V493">
        <v>5726.9040000000005</v>
      </c>
    </row>
    <row r="494" spans="1:22" x14ac:dyDescent="0.35">
      <c r="A494" s="26">
        <v>381</v>
      </c>
      <c r="B494" t="s">
        <v>35</v>
      </c>
      <c r="C494" t="s">
        <v>136</v>
      </c>
      <c r="D494" t="s">
        <v>100</v>
      </c>
      <c r="E494" t="s">
        <v>190</v>
      </c>
      <c r="F494" t="s">
        <v>34</v>
      </c>
      <c r="G494" t="s">
        <v>103</v>
      </c>
      <c r="H494" t="s">
        <v>103</v>
      </c>
      <c r="I494" t="s">
        <v>104</v>
      </c>
      <c r="J494" t="s">
        <v>105</v>
      </c>
      <c r="K494" t="s">
        <v>125</v>
      </c>
      <c r="L494" t="s">
        <v>127</v>
      </c>
      <c r="M494" t="s">
        <v>166</v>
      </c>
      <c r="N494">
        <v>0</v>
      </c>
      <c r="Q494">
        <v>18248.72</v>
      </c>
      <c r="R494">
        <v>0</v>
      </c>
      <c r="S494">
        <v>0</v>
      </c>
      <c r="T494">
        <v>18248.72</v>
      </c>
      <c r="U494">
        <v>18248.72</v>
      </c>
      <c r="V494">
        <v>12678.925999999999</v>
      </c>
    </row>
    <row r="495" spans="1:22" x14ac:dyDescent="0.35">
      <c r="A495" s="26">
        <v>382</v>
      </c>
      <c r="B495" t="s">
        <v>35</v>
      </c>
      <c r="C495" t="s">
        <v>136</v>
      </c>
      <c r="D495" t="s">
        <v>100</v>
      </c>
      <c r="E495" t="s">
        <v>190</v>
      </c>
      <c r="F495" t="s">
        <v>34</v>
      </c>
      <c r="G495" t="s">
        <v>103</v>
      </c>
      <c r="H495" t="s">
        <v>103</v>
      </c>
      <c r="I495" t="s">
        <v>127</v>
      </c>
      <c r="J495" t="s">
        <v>105</v>
      </c>
      <c r="K495" t="s">
        <v>125</v>
      </c>
      <c r="L495" t="s">
        <v>127</v>
      </c>
      <c r="M495" t="s">
        <v>166</v>
      </c>
      <c r="N495">
        <v>0</v>
      </c>
      <c r="Q495">
        <v>1775.86</v>
      </c>
      <c r="R495">
        <v>0</v>
      </c>
      <c r="S495">
        <v>0</v>
      </c>
      <c r="T495">
        <v>1775.86</v>
      </c>
      <c r="U495">
        <v>1775.86</v>
      </c>
      <c r="V495">
        <v>1257.175</v>
      </c>
    </row>
    <row r="496" spans="1:22" x14ac:dyDescent="0.35">
      <c r="A496" s="26">
        <v>383</v>
      </c>
      <c r="B496" t="s">
        <v>35</v>
      </c>
      <c r="C496" t="s">
        <v>136</v>
      </c>
      <c r="D496" t="s">
        <v>100</v>
      </c>
      <c r="E496" t="s">
        <v>190</v>
      </c>
      <c r="F496" t="s">
        <v>34</v>
      </c>
      <c r="G496" t="s">
        <v>103</v>
      </c>
      <c r="H496" t="s">
        <v>103</v>
      </c>
      <c r="I496" t="s">
        <v>188</v>
      </c>
      <c r="J496" t="s">
        <v>105</v>
      </c>
      <c r="K496" t="s">
        <v>125</v>
      </c>
      <c r="L496" t="s">
        <v>127</v>
      </c>
      <c r="M496" t="s">
        <v>166</v>
      </c>
      <c r="N496">
        <v>0</v>
      </c>
      <c r="Q496">
        <v>3443.67</v>
      </c>
      <c r="R496">
        <v>0</v>
      </c>
      <c r="S496">
        <v>0</v>
      </c>
      <c r="T496">
        <v>3443.67</v>
      </c>
      <c r="U496">
        <v>3443.67</v>
      </c>
      <c r="V496">
        <v>2423</v>
      </c>
    </row>
    <row r="497" spans="1:22" x14ac:dyDescent="0.35">
      <c r="A497" s="26">
        <v>386</v>
      </c>
      <c r="B497" t="s">
        <v>35</v>
      </c>
      <c r="C497" t="s">
        <v>136</v>
      </c>
      <c r="D497" t="s">
        <v>100</v>
      </c>
      <c r="E497" t="s">
        <v>190</v>
      </c>
      <c r="F497" t="s">
        <v>34</v>
      </c>
      <c r="G497" t="s">
        <v>103</v>
      </c>
      <c r="H497" t="s">
        <v>103</v>
      </c>
      <c r="I497" t="s">
        <v>144</v>
      </c>
      <c r="J497" t="s">
        <v>103</v>
      </c>
      <c r="K497" t="s">
        <v>106</v>
      </c>
      <c r="L497" t="s">
        <v>103</v>
      </c>
      <c r="M497" t="s">
        <v>167</v>
      </c>
      <c r="N497">
        <v>0</v>
      </c>
      <c r="Q497">
        <v>-6.33</v>
      </c>
      <c r="R497">
        <v>0</v>
      </c>
      <c r="S497">
        <v>0</v>
      </c>
      <c r="T497">
        <v>-6.33</v>
      </c>
      <c r="U497">
        <v>-6.33</v>
      </c>
      <c r="V497">
        <v>-2.4900000000000002</v>
      </c>
    </row>
    <row r="498" spans="1:22" x14ac:dyDescent="0.35">
      <c r="A498" s="26">
        <v>410</v>
      </c>
      <c r="B498" t="s">
        <v>35</v>
      </c>
      <c r="C498" t="s">
        <v>136</v>
      </c>
      <c r="D498" t="s">
        <v>100</v>
      </c>
      <c r="E498" t="s">
        <v>190</v>
      </c>
      <c r="F498" t="s">
        <v>34</v>
      </c>
      <c r="G498" t="s">
        <v>103</v>
      </c>
      <c r="H498" t="s">
        <v>103</v>
      </c>
      <c r="I498" t="s">
        <v>144</v>
      </c>
      <c r="J498" t="s">
        <v>103</v>
      </c>
      <c r="K498" t="s">
        <v>106</v>
      </c>
      <c r="L498" t="s">
        <v>104</v>
      </c>
      <c r="M498" t="s">
        <v>168</v>
      </c>
      <c r="N498">
        <v>0</v>
      </c>
      <c r="Q498">
        <v>37071.550000000003</v>
      </c>
      <c r="R498">
        <v>0</v>
      </c>
      <c r="S498">
        <v>0</v>
      </c>
      <c r="T498">
        <v>37071.550000000003</v>
      </c>
      <c r="U498">
        <v>37071.550000000003</v>
      </c>
      <c r="V498">
        <v>5608.165</v>
      </c>
    </row>
    <row r="499" spans="1:22" x14ac:dyDescent="0.35">
      <c r="A499" s="26">
        <v>411</v>
      </c>
      <c r="B499" t="s">
        <v>35</v>
      </c>
      <c r="C499" t="s">
        <v>136</v>
      </c>
      <c r="D499" t="s">
        <v>100</v>
      </c>
      <c r="E499" t="s">
        <v>190</v>
      </c>
      <c r="F499" t="s">
        <v>34</v>
      </c>
      <c r="G499" t="s">
        <v>103</v>
      </c>
      <c r="H499" t="s">
        <v>103</v>
      </c>
      <c r="I499" t="s">
        <v>103</v>
      </c>
      <c r="J499" t="s">
        <v>103</v>
      </c>
      <c r="K499" t="s">
        <v>106</v>
      </c>
      <c r="L499" t="s">
        <v>104</v>
      </c>
      <c r="M499" t="s">
        <v>168</v>
      </c>
      <c r="N499">
        <v>0</v>
      </c>
      <c r="Q499">
        <v>129493.03</v>
      </c>
      <c r="R499">
        <v>0</v>
      </c>
      <c r="S499">
        <v>0</v>
      </c>
      <c r="T499">
        <v>129493.03</v>
      </c>
      <c r="U499">
        <v>129493.03</v>
      </c>
      <c r="V499">
        <v>22649.883000000002</v>
      </c>
    </row>
    <row r="500" spans="1:22" x14ac:dyDescent="0.35">
      <c r="A500" s="26">
        <v>412</v>
      </c>
      <c r="B500" t="s">
        <v>35</v>
      </c>
      <c r="C500" t="s">
        <v>136</v>
      </c>
      <c r="D500" t="s">
        <v>100</v>
      </c>
      <c r="E500" t="s">
        <v>190</v>
      </c>
      <c r="F500" t="s">
        <v>34</v>
      </c>
      <c r="G500" t="s">
        <v>103</v>
      </c>
      <c r="H500" t="s">
        <v>103</v>
      </c>
      <c r="I500" t="s">
        <v>105</v>
      </c>
      <c r="J500" t="s">
        <v>103</v>
      </c>
      <c r="K500" t="s">
        <v>106</v>
      </c>
      <c r="L500" t="s">
        <v>104</v>
      </c>
      <c r="M500" t="s">
        <v>168</v>
      </c>
      <c r="N500">
        <v>0</v>
      </c>
      <c r="Q500">
        <v>18183.55</v>
      </c>
      <c r="R500">
        <v>0</v>
      </c>
      <c r="S500">
        <v>0</v>
      </c>
      <c r="T500">
        <v>18183.55</v>
      </c>
      <c r="U500">
        <v>18183.55</v>
      </c>
      <c r="V500">
        <v>2860.6010000000001</v>
      </c>
    </row>
    <row r="501" spans="1:22" x14ac:dyDescent="0.35">
      <c r="A501" s="26">
        <v>413</v>
      </c>
      <c r="B501" t="s">
        <v>35</v>
      </c>
      <c r="C501" t="s">
        <v>136</v>
      </c>
      <c r="D501" t="s">
        <v>100</v>
      </c>
      <c r="E501" t="s">
        <v>190</v>
      </c>
      <c r="F501" t="s">
        <v>34</v>
      </c>
      <c r="G501" t="s">
        <v>103</v>
      </c>
      <c r="H501" t="s">
        <v>103</v>
      </c>
      <c r="I501" t="s">
        <v>104</v>
      </c>
      <c r="J501" t="s">
        <v>103</v>
      </c>
      <c r="K501" t="s">
        <v>106</v>
      </c>
      <c r="L501" t="s">
        <v>104</v>
      </c>
      <c r="M501" t="s">
        <v>168</v>
      </c>
      <c r="N501">
        <v>0</v>
      </c>
      <c r="Q501">
        <v>18106.05</v>
      </c>
      <c r="R501">
        <v>0</v>
      </c>
      <c r="S501">
        <v>0</v>
      </c>
      <c r="T501">
        <v>18106.05</v>
      </c>
      <c r="U501">
        <v>18106.05</v>
      </c>
      <c r="V501">
        <v>2775.297</v>
      </c>
    </row>
    <row r="502" spans="1:22" x14ac:dyDescent="0.35">
      <c r="A502" s="26">
        <v>414</v>
      </c>
      <c r="B502" t="s">
        <v>35</v>
      </c>
      <c r="C502" t="s">
        <v>136</v>
      </c>
      <c r="D502" t="s">
        <v>100</v>
      </c>
      <c r="E502" t="s">
        <v>190</v>
      </c>
      <c r="F502" t="s">
        <v>34</v>
      </c>
      <c r="G502" t="s">
        <v>103</v>
      </c>
      <c r="H502" t="s">
        <v>103</v>
      </c>
      <c r="I502" t="s">
        <v>127</v>
      </c>
      <c r="J502" t="s">
        <v>103</v>
      </c>
      <c r="K502" t="s">
        <v>106</v>
      </c>
      <c r="L502" t="s">
        <v>104</v>
      </c>
      <c r="M502" t="s">
        <v>168</v>
      </c>
      <c r="N502">
        <v>0</v>
      </c>
      <c r="Q502">
        <v>3062.01</v>
      </c>
      <c r="R502">
        <v>0</v>
      </c>
      <c r="S502">
        <v>0</v>
      </c>
      <c r="T502">
        <v>3062.01</v>
      </c>
      <c r="U502">
        <v>3062.01</v>
      </c>
      <c r="V502">
        <v>456.44499999999999</v>
      </c>
    </row>
    <row r="503" spans="1:22" x14ac:dyDescent="0.35">
      <c r="A503" s="26">
        <v>415</v>
      </c>
      <c r="B503" t="s">
        <v>35</v>
      </c>
      <c r="C503" t="s">
        <v>136</v>
      </c>
      <c r="D503" t="s">
        <v>100</v>
      </c>
      <c r="E503" t="s">
        <v>190</v>
      </c>
      <c r="F503" t="s">
        <v>34</v>
      </c>
      <c r="G503" t="s">
        <v>103</v>
      </c>
      <c r="H503" t="s">
        <v>103</v>
      </c>
      <c r="I503" t="s">
        <v>188</v>
      </c>
      <c r="J503" t="s">
        <v>103</v>
      </c>
      <c r="K503" t="s">
        <v>106</v>
      </c>
      <c r="L503" t="s">
        <v>104</v>
      </c>
      <c r="M503" t="s">
        <v>168</v>
      </c>
      <c r="N503">
        <v>0</v>
      </c>
      <c r="Q503">
        <v>3989.38</v>
      </c>
      <c r="R503">
        <v>0</v>
      </c>
      <c r="S503">
        <v>0</v>
      </c>
      <c r="T503">
        <v>3989.38</v>
      </c>
      <c r="U503">
        <v>3989.38</v>
      </c>
      <c r="V503">
        <v>628.37</v>
      </c>
    </row>
    <row r="504" spans="1:22" x14ac:dyDescent="0.35">
      <c r="A504" s="26">
        <v>431</v>
      </c>
      <c r="B504" t="s">
        <v>35</v>
      </c>
      <c r="C504" t="s">
        <v>136</v>
      </c>
      <c r="D504" t="s">
        <v>100</v>
      </c>
      <c r="E504" t="s">
        <v>190</v>
      </c>
      <c r="F504" t="s">
        <v>34</v>
      </c>
      <c r="G504" t="s">
        <v>116</v>
      </c>
      <c r="H504" t="s">
        <v>103</v>
      </c>
      <c r="I504" t="s">
        <v>144</v>
      </c>
      <c r="J504" t="s">
        <v>103</v>
      </c>
      <c r="K504" t="s">
        <v>117</v>
      </c>
      <c r="L504" t="s">
        <v>116</v>
      </c>
      <c r="M504" t="s">
        <v>169</v>
      </c>
      <c r="N504">
        <v>0</v>
      </c>
      <c r="Q504">
        <v>4642.18</v>
      </c>
      <c r="R504">
        <v>0</v>
      </c>
      <c r="S504">
        <v>0</v>
      </c>
      <c r="T504">
        <v>4642.18</v>
      </c>
      <c r="U504">
        <v>4642.18</v>
      </c>
      <c r="V504">
        <v>869.41</v>
      </c>
    </row>
    <row r="505" spans="1:22" x14ac:dyDescent="0.35">
      <c r="A505" s="26">
        <v>432</v>
      </c>
      <c r="B505" t="s">
        <v>35</v>
      </c>
      <c r="C505" t="s">
        <v>136</v>
      </c>
      <c r="D505" t="s">
        <v>100</v>
      </c>
      <c r="E505" t="s">
        <v>190</v>
      </c>
      <c r="F505" t="s">
        <v>34</v>
      </c>
      <c r="G505" t="s">
        <v>116</v>
      </c>
      <c r="H505" t="s">
        <v>103</v>
      </c>
      <c r="I505" t="s">
        <v>103</v>
      </c>
      <c r="J505" t="s">
        <v>103</v>
      </c>
      <c r="K505" t="s">
        <v>117</v>
      </c>
      <c r="L505" t="s">
        <v>116</v>
      </c>
      <c r="M505" t="s">
        <v>169</v>
      </c>
      <c r="N505">
        <v>0</v>
      </c>
      <c r="Q505">
        <v>37327.279999999999</v>
      </c>
      <c r="R505">
        <v>0</v>
      </c>
      <c r="S505">
        <v>0</v>
      </c>
      <c r="T505">
        <v>37327.279999999999</v>
      </c>
      <c r="U505">
        <v>37327.279999999999</v>
      </c>
      <c r="V505">
        <v>9552.16</v>
      </c>
    </row>
    <row r="506" spans="1:22" x14ac:dyDescent="0.35">
      <c r="A506" s="26">
        <v>433</v>
      </c>
      <c r="B506" t="s">
        <v>35</v>
      </c>
      <c r="C506" t="s">
        <v>136</v>
      </c>
      <c r="D506" t="s">
        <v>100</v>
      </c>
      <c r="E506" t="s">
        <v>190</v>
      </c>
      <c r="F506" t="s">
        <v>34</v>
      </c>
      <c r="G506" t="s">
        <v>116</v>
      </c>
      <c r="H506" t="s">
        <v>103</v>
      </c>
      <c r="I506" t="s">
        <v>105</v>
      </c>
      <c r="J506" t="s">
        <v>103</v>
      </c>
      <c r="K506" t="s">
        <v>117</v>
      </c>
      <c r="L506" t="s">
        <v>116</v>
      </c>
      <c r="M506" t="s">
        <v>169</v>
      </c>
      <c r="N506">
        <v>0</v>
      </c>
      <c r="Q506">
        <v>956.68</v>
      </c>
      <c r="R506">
        <v>0</v>
      </c>
      <c r="S506">
        <v>0</v>
      </c>
      <c r="T506">
        <v>956.68</v>
      </c>
      <c r="U506">
        <v>956.68</v>
      </c>
      <c r="V506">
        <v>177.06</v>
      </c>
    </row>
    <row r="507" spans="1:22" x14ac:dyDescent="0.35">
      <c r="A507" s="26">
        <v>434</v>
      </c>
      <c r="B507" t="s">
        <v>35</v>
      </c>
      <c r="C507" t="s">
        <v>136</v>
      </c>
      <c r="D507" t="s">
        <v>100</v>
      </c>
      <c r="E507" t="s">
        <v>190</v>
      </c>
      <c r="F507" t="s">
        <v>34</v>
      </c>
      <c r="G507" t="s">
        <v>116</v>
      </c>
      <c r="H507" t="s">
        <v>103</v>
      </c>
      <c r="I507" t="s">
        <v>104</v>
      </c>
      <c r="J507" t="s">
        <v>103</v>
      </c>
      <c r="K507" t="s">
        <v>117</v>
      </c>
      <c r="L507" t="s">
        <v>116</v>
      </c>
      <c r="M507" t="s">
        <v>169</v>
      </c>
      <c r="N507">
        <v>0</v>
      </c>
      <c r="Q507">
        <v>1188.2</v>
      </c>
      <c r="R507">
        <v>0</v>
      </c>
      <c r="S507">
        <v>0</v>
      </c>
      <c r="T507">
        <v>1188.2</v>
      </c>
      <c r="U507">
        <v>1188.2</v>
      </c>
      <c r="V507">
        <v>219.60499999999999</v>
      </c>
    </row>
    <row r="508" spans="1:22" x14ac:dyDescent="0.35">
      <c r="A508" s="26">
        <v>435</v>
      </c>
      <c r="B508" t="s">
        <v>35</v>
      </c>
      <c r="C508" t="s">
        <v>136</v>
      </c>
      <c r="D508" t="s">
        <v>100</v>
      </c>
      <c r="E508" t="s">
        <v>190</v>
      </c>
      <c r="F508" t="s">
        <v>34</v>
      </c>
      <c r="G508" t="s">
        <v>116</v>
      </c>
      <c r="H508" t="s">
        <v>103</v>
      </c>
      <c r="I508" t="s">
        <v>127</v>
      </c>
      <c r="J508" t="s">
        <v>103</v>
      </c>
      <c r="K508" t="s">
        <v>117</v>
      </c>
      <c r="L508" t="s">
        <v>116</v>
      </c>
      <c r="M508" t="s">
        <v>169</v>
      </c>
      <c r="N508">
        <v>0</v>
      </c>
      <c r="Q508">
        <v>351.61</v>
      </c>
      <c r="R508">
        <v>0</v>
      </c>
      <c r="S508">
        <v>0</v>
      </c>
      <c r="T508">
        <v>351.61</v>
      </c>
      <c r="U508">
        <v>351.61</v>
      </c>
      <c r="V508">
        <v>63.56</v>
      </c>
    </row>
    <row r="509" spans="1:22" x14ac:dyDescent="0.35">
      <c r="A509" s="26">
        <v>436</v>
      </c>
      <c r="B509" t="s">
        <v>35</v>
      </c>
      <c r="C509" t="s">
        <v>136</v>
      </c>
      <c r="D509" t="s">
        <v>100</v>
      </c>
      <c r="E509" t="s">
        <v>190</v>
      </c>
      <c r="F509" t="s">
        <v>34</v>
      </c>
      <c r="G509" t="s">
        <v>116</v>
      </c>
      <c r="H509" t="s">
        <v>103</v>
      </c>
      <c r="I509" t="s">
        <v>188</v>
      </c>
      <c r="J509" t="s">
        <v>103</v>
      </c>
      <c r="K509" t="s">
        <v>117</v>
      </c>
      <c r="L509" t="s">
        <v>116</v>
      </c>
      <c r="M509" t="s">
        <v>169</v>
      </c>
      <c r="N509">
        <v>0</v>
      </c>
      <c r="Q509">
        <v>743.7</v>
      </c>
      <c r="R509">
        <v>0</v>
      </c>
      <c r="S509">
        <v>0</v>
      </c>
      <c r="T509">
        <v>743.7</v>
      </c>
      <c r="U509">
        <v>743.7</v>
      </c>
      <c r="V509">
        <v>135.97</v>
      </c>
    </row>
    <row r="510" spans="1:22" x14ac:dyDescent="0.35">
      <c r="A510" s="26">
        <v>439</v>
      </c>
      <c r="B510" t="s">
        <v>35</v>
      </c>
      <c r="C510" t="s">
        <v>136</v>
      </c>
      <c r="D510" t="s">
        <v>100</v>
      </c>
      <c r="E510" t="s">
        <v>190</v>
      </c>
      <c r="F510" t="s">
        <v>34</v>
      </c>
      <c r="G510" t="s">
        <v>103</v>
      </c>
      <c r="H510" t="s">
        <v>103</v>
      </c>
      <c r="I510" t="s">
        <v>103</v>
      </c>
      <c r="J510" t="s">
        <v>116</v>
      </c>
      <c r="K510" t="s">
        <v>125</v>
      </c>
      <c r="L510" t="s">
        <v>105</v>
      </c>
      <c r="M510" t="s">
        <v>185</v>
      </c>
      <c r="N510">
        <v>0</v>
      </c>
      <c r="Q510">
        <v>6819.48</v>
      </c>
      <c r="R510">
        <v>0</v>
      </c>
      <c r="S510">
        <v>0</v>
      </c>
      <c r="T510">
        <v>6819.48</v>
      </c>
      <c r="U510">
        <v>6819.48</v>
      </c>
      <c r="V510">
        <v>3496.83</v>
      </c>
    </row>
    <row r="511" spans="1:22" x14ac:dyDescent="0.35">
      <c r="A511" s="26">
        <v>440</v>
      </c>
      <c r="B511" t="s">
        <v>35</v>
      </c>
      <c r="C511" t="s">
        <v>136</v>
      </c>
      <c r="D511" t="s">
        <v>100</v>
      </c>
      <c r="E511" t="s">
        <v>190</v>
      </c>
      <c r="F511" t="s">
        <v>34</v>
      </c>
      <c r="G511" t="s">
        <v>103</v>
      </c>
      <c r="H511" t="s">
        <v>103</v>
      </c>
      <c r="I511" t="s">
        <v>188</v>
      </c>
      <c r="J511" t="s">
        <v>116</v>
      </c>
      <c r="K511" t="s">
        <v>125</v>
      </c>
      <c r="L511" t="s">
        <v>105</v>
      </c>
      <c r="M511" t="s">
        <v>185</v>
      </c>
      <c r="N511">
        <v>0</v>
      </c>
      <c r="Q511">
        <v>92.22</v>
      </c>
      <c r="R511">
        <v>0</v>
      </c>
      <c r="S511">
        <v>0</v>
      </c>
      <c r="T511">
        <v>92.22</v>
      </c>
      <c r="U511">
        <v>92.22</v>
      </c>
      <c r="V511">
        <v>33.634999999999998</v>
      </c>
    </row>
    <row r="512" spans="1:22" x14ac:dyDescent="0.35">
      <c r="A512" s="26">
        <v>447</v>
      </c>
      <c r="B512" t="s">
        <v>35</v>
      </c>
      <c r="C512" t="s">
        <v>136</v>
      </c>
      <c r="D512" t="s">
        <v>100</v>
      </c>
      <c r="E512" t="s">
        <v>190</v>
      </c>
      <c r="F512" t="s">
        <v>34</v>
      </c>
      <c r="G512" t="s">
        <v>103</v>
      </c>
      <c r="H512" t="s">
        <v>103</v>
      </c>
      <c r="I512" t="s">
        <v>144</v>
      </c>
      <c r="J512" t="s">
        <v>105</v>
      </c>
      <c r="K512" t="s">
        <v>106</v>
      </c>
      <c r="L512" t="s">
        <v>104</v>
      </c>
      <c r="M512" t="s">
        <v>170</v>
      </c>
      <c r="N512">
        <v>0</v>
      </c>
      <c r="Q512">
        <v>396440.76</v>
      </c>
      <c r="R512">
        <v>0</v>
      </c>
      <c r="S512">
        <v>0</v>
      </c>
      <c r="T512">
        <v>396440.76</v>
      </c>
      <c r="U512">
        <v>396440.76</v>
      </c>
      <c r="V512">
        <v>144157.899</v>
      </c>
    </row>
    <row r="513" spans="1:22" x14ac:dyDescent="0.35">
      <c r="A513" s="26">
        <v>448</v>
      </c>
      <c r="B513" t="s">
        <v>35</v>
      </c>
      <c r="C513" t="s">
        <v>136</v>
      </c>
      <c r="D513" t="s">
        <v>100</v>
      </c>
      <c r="E513" t="s">
        <v>190</v>
      </c>
      <c r="F513" t="s">
        <v>34</v>
      </c>
      <c r="G513" t="s">
        <v>103</v>
      </c>
      <c r="H513" t="s">
        <v>103</v>
      </c>
      <c r="I513" t="s">
        <v>103</v>
      </c>
      <c r="J513" t="s">
        <v>105</v>
      </c>
      <c r="K513" t="s">
        <v>106</v>
      </c>
      <c r="L513" t="s">
        <v>104</v>
      </c>
      <c r="M513" t="s">
        <v>170</v>
      </c>
      <c r="N513">
        <v>0</v>
      </c>
      <c r="Q513">
        <v>1410220.94</v>
      </c>
      <c r="R513">
        <v>0</v>
      </c>
      <c r="S513">
        <v>0</v>
      </c>
      <c r="T513">
        <v>1410220.94</v>
      </c>
      <c r="U513">
        <v>1410220.94</v>
      </c>
      <c r="V513">
        <v>519117.44500000001</v>
      </c>
    </row>
    <row r="514" spans="1:22" x14ac:dyDescent="0.35">
      <c r="A514" s="26">
        <v>449</v>
      </c>
      <c r="B514" t="s">
        <v>35</v>
      </c>
      <c r="C514" t="s">
        <v>136</v>
      </c>
      <c r="D514" t="s">
        <v>100</v>
      </c>
      <c r="E514" t="s">
        <v>190</v>
      </c>
      <c r="F514" t="s">
        <v>34</v>
      </c>
      <c r="G514" t="s">
        <v>103</v>
      </c>
      <c r="H514" t="s">
        <v>103</v>
      </c>
      <c r="I514" t="s">
        <v>105</v>
      </c>
      <c r="J514" t="s">
        <v>105</v>
      </c>
      <c r="K514" t="s">
        <v>106</v>
      </c>
      <c r="L514" t="s">
        <v>104</v>
      </c>
      <c r="M514" t="s">
        <v>170</v>
      </c>
      <c r="N514">
        <v>0</v>
      </c>
      <c r="Q514">
        <v>235406.81</v>
      </c>
      <c r="R514">
        <v>0</v>
      </c>
      <c r="S514">
        <v>0</v>
      </c>
      <c r="T514">
        <v>235406.81</v>
      </c>
      <c r="U514">
        <v>235406.81</v>
      </c>
      <c r="V514">
        <v>85160.98</v>
      </c>
    </row>
    <row r="515" spans="1:22" x14ac:dyDescent="0.35">
      <c r="A515" s="26">
        <v>450</v>
      </c>
      <c r="B515" t="s">
        <v>35</v>
      </c>
      <c r="C515" t="s">
        <v>136</v>
      </c>
      <c r="D515" t="s">
        <v>100</v>
      </c>
      <c r="E515" t="s">
        <v>190</v>
      </c>
      <c r="F515" t="s">
        <v>34</v>
      </c>
      <c r="G515" t="s">
        <v>103</v>
      </c>
      <c r="H515" t="s">
        <v>103</v>
      </c>
      <c r="I515" t="s">
        <v>104</v>
      </c>
      <c r="J515" t="s">
        <v>105</v>
      </c>
      <c r="K515" t="s">
        <v>106</v>
      </c>
      <c r="L515" t="s">
        <v>104</v>
      </c>
      <c r="M515" t="s">
        <v>170</v>
      </c>
      <c r="N515">
        <v>0</v>
      </c>
      <c r="Q515">
        <v>249337.63</v>
      </c>
      <c r="R515">
        <v>0</v>
      </c>
      <c r="S515">
        <v>0</v>
      </c>
      <c r="T515">
        <v>249337.63</v>
      </c>
      <c r="U515">
        <v>249337.63</v>
      </c>
      <c r="V515">
        <v>91697.764999999999</v>
      </c>
    </row>
    <row r="516" spans="1:22" x14ac:dyDescent="0.35">
      <c r="A516" s="26">
        <v>451</v>
      </c>
      <c r="B516" t="s">
        <v>35</v>
      </c>
      <c r="C516" t="s">
        <v>136</v>
      </c>
      <c r="D516" t="s">
        <v>100</v>
      </c>
      <c r="E516" t="s">
        <v>190</v>
      </c>
      <c r="F516" t="s">
        <v>34</v>
      </c>
      <c r="G516" t="s">
        <v>103</v>
      </c>
      <c r="H516" t="s">
        <v>103</v>
      </c>
      <c r="I516" t="s">
        <v>127</v>
      </c>
      <c r="J516" t="s">
        <v>105</v>
      </c>
      <c r="K516" t="s">
        <v>106</v>
      </c>
      <c r="L516" t="s">
        <v>104</v>
      </c>
      <c r="M516" t="s">
        <v>170</v>
      </c>
      <c r="N516">
        <v>0</v>
      </c>
      <c r="Q516">
        <v>25226.720000000001</v>
      </c>
      <c r="R516">
        <v>0</v>
      </c>
      <c r="S516">
        <v>0</v>
      </c>
      <c r="T516">
        <v>25226.720000000001</v>
      </c>
      <c r="U516">
        <v>25226.720000000001</v>
      </c>
      <c r="V516">
        <v>8983.5300000000007</v>
      </c>
    </row>
    <row r="517" spans="1:22" x14ac:dyDescent="0.35">
      <c r="A517" s="26">
        <v>452</v>
      </c>
      <c r="B517" t="s">
        <v>35</v>
      </c>
      <c r="C517" t="s">
        <v>136</v>
      </c>
      <c r="D517" t="s">
        <v>100</v>
      </c>
      <c r="E517" t="s">
        <v>190</v>
      </c>
      <c r="F517" t="s">
        <v>34</v>
      </c>
      <c r="G517" t="s">
        <v>103</v>
      </c>
      <c r="H517" t="s">
        <v>103</v>
      </c>
      <c r="I517" t="s">
        <v>188</v>
      </c>
      <c r="J517" t="s">
        <v>105</v>
      </c>
      <c r="K517" t="s">
        <v>106</v>
      </c>
      <c r="L517" t="s">
        <v>104</v>
      </c>
      <c r="M517" t="s">
        <v>170</v>
      </c>
      <c r="N517">
        <v>0</v>
      </c>
      <c r="Q517">
        <v>52450.45</v>
      </c>
      <c r="R517">
        <v>0</v>
      </c>
      <c r="S517">
        <v>0</v>
      </c>
      <c r="T517">
        <v>52450.45</v>
      </c>
      <c r="U517">
        <v>52450.45</v>
      </c>
      <c r="V517">
        <v>19007.334999999999</v>
      </c>
    </row>
    <row r="518" spans="1:22" x14ac:dyDescent="0.35">
      <c r="A518" s="26">
        <v>456</v>
      </c>
      <c r="B518" t="s">
        <v>35</v>
      </c>
      <c r="C518" t="s">
        <v>136</v>
      </c>
      <c r="D518" t="s">
        <v>100</v>
      </c>
      <c r="E518" t="s">
        <v>190</v>
      </c>
      <c r="F518" t="s">
        <v>34</v>
      </c>
      <c r="G518" t="s">
        <v>103</v>
      </c>
      <c r="H518" t="s">
        <v>103</v>
      </c>
      <c r="I518" t="s">
        <v>103</v>
      </c>
      <c r="J518" t="s">
        <v>103</v>
      </c>
      <c r="K518" t="s">
        <v>121</v>
      </c>
      <c r="L518" t="s">
        <v>127</v>
      </c>
      <c r="M518" t="s">
        <v>171</v>
      </c>
      <c r="N518">
        <v>0</v>
      </c>
      <c r="Q518">
        <v>-5.76</v>
      </c>
      <c r="R518">
        <v>0</v>
      </c>
      <c r="S518">
        <v>0</v>
      </c>
      <c r="T518">
        <v>-5.76</v>
      </c>
      <c r="U518">
        <v>-5.76</v>
      </c>
      <c r="V518">
        <v>-1.48</v>
      </c>
    </row>
    <row r="519" spans="1:22" x14ac:dyDescent="0.35">
      <c r="A519" s="26">
        <v>463</v>
      </c>
      <c r="B519" t="s">
        <v>35</v>
      </c>
      <c r="C519" t="s">
        <v>136</v>
      </c>
      <c r="D519" t="s">
        <v>100</v>
      </c>
      <c r="E519" t="s">
        <v>190</v>
      </c>
      <c r="F519" t="s">
        <v>34</v>
      </c>
      <c r="G519" t="s">
        <v>103</v>
      </c>
      <c r="H519" t="s">
        <v>103</v>
      </c>
      <c r="I519" t="s">
        <v>144</v>
      </c>
      <c r="J519" t="s">
        <v>116</v>
      </c>
      <c r="K519" t="s">
        <v>114</v>
      </c>
      <c r="L519" t="s">
        <v>103</v>
      </c>
      <c r="M519" t="s">
        <v>172</v>
      </c>
      <c r="N519">
        <v>0</v>
      </c>
      <c r="Q519">
        <v>82547.39</v>
      </c>
      <c r="R519">
        <v>0</v>
      </c>
      <c r="S519">
        <v>0</v>
      </c>
      <c r="T519">
        <v>82547.39</v>
      </c>
      <c r="U519">
        <v>82547.39</v>
      </c>
      <c r="V519">
        <v>9053.8780000000006</v>
      </c>
    </row>
    <row r="520" spans="1:22" x14ac:dyDescent="0.35">
      <c r="A520" s="26">
        <v>464</v>
      </c>
      <c r="B520" t="s">
        <v>35</v>
      </c>
      <c r="C520" t="s">
        <v>136</v>
      </c>
      <c r="D520" t="s">
        <v>100</v>
      </c>
      <c r="E520" t="s">
        <v>190</v>
      </c>
      <c r="F520" t="s">
        <v>34</v>
      </c>
      <c r="G520" t="s">
        <v>103</v>
      </c>
      <c r="H520" t="s">
        <v>103</v>
      </c>
      <c r="I520" t="s">
        <v>103</v>
      </c>
      <c r="J520" t="s">
        <v>116</v>
      </c>
      <c r="K520" t="s">
        <v>114</v>
      </c>
      <c r="L520" t="s">
        <v>103</v>
      </c>
      <c r="M520" t="s">
        <v>172</v>
      </c>
      <c r="N520">
        <v>0</v>
      </c>
      <c r="Q520">
        <v>333474.21999999997</v>
      </c>
      <c r="R520">
        <v>0</v>
      </c>
      <c r="S520">
        <v>0</v>
      </c>
      <c r="T520">
        <v>333474.21999999997</v>
      </c>
      <c r="U520">
        <v>333474.21999999997</v>
      </c>
      <c r="V520">
        <v>37811.035000000003</v>
      </c>
    </row>
    <row r="521" spans="1:22" x14ac:dyDescent="0.35">
      <c r="A521" s="26">
        <v>465</v>
      </c>
      <c r="B521" t="s">
        <v>35</v>
      </c>
      <c r="C521" t="s">
        <v>136</v>
      </c>
      <c r="D521" t="s">
        <v>100</v>
      </c>
      <c r="E521" t="s">
        <v>190</v>
      </c>
      <c r="F521" t="s">
        <v>34</v>
      </c>
      <c r="G521" t="s">
        <v>103</v>
      </c>
      <c r="H521" t="s">
        <v>103</v>
      </c>
      <c r="I521" t="s">
        <v>105</v>
      </c>
      <c r="J521" t="s">
        <v>116</v>
      </c>
      <c r="K521" t="s">
        <v>114</v>
      </c>
      <c r="L521" t="s">
        <v>103</v>
      </c>
      <c r="M521" t="s">
        <v>172</v>
      </c>
      <c r="N521">
        <v>0</v>
      </c>
      <c r="Q521">
        <v>19577.419999999998</v>
      </c>
      <c r="R521">
        <v>0</v>
      </c>
      <c r="S521">
        <v>0</v>
      </c>
      <c r="T521">
        <v>19577.419999999998</v>
      </c>
      <c r="U521">
        <v>19577.419999999998</v>
      </c>
      <c r="V521">
        <v>2189.5819999999999</v>
      </c>
    </row>
    <row r="522" spans="1:22" x14ac:dyDescent="0.35">
      <c r="A522" s="26">
        <v>466</v>
      </c>
      <c r="B522" t="s">
        <v>35</v>
      </c>
      <c r="C522" t="s">
        <v>136</v>
      </c>
      <c r="D522" t="s">
        <v>100</v>
      </c>
      <c r="E522" t="s">
        <v>190</v>
      </c>
      <c r="F522" t="s">
        <v>34</v>
      </c>
      <c r="G522" t="s">
        <v>103</v>
      </c>
      <c r="H522" t="s">
        <v>103</v>
      </c>
      <c r="I522" t="s">
        <v>104</v>
      </c>
      <c r="J522" t="s">
        <v>116</v>
      </c>
      <c r="K522" t="s">
        <v>114</v>
      </c>
      <c r="L522" t="s">
        <v>103</v>
      </c>
      <c r="M522" t="s">
        <v>172</v>
      </c>
      <c r="N522">
        <v>0</v>
      </c>
      <c r="Q522">
        <v>34881.97</v>
      </c>
      <c r="R522">
        <v>0</v>
      </c>
      <c r="S522">
        <v>0</v>
      </c>
      <c r="T522">
        <v>34881.97</v>
      </c>
      <c r="U522">
        <v>34881.97</v>
      </c>
      <c r="V522">
        <v>4003.7669999999998</v>
      </c>
    </row>
    <row r="523" spans="1:22" x14ac:dyDescent="0.35">
      <c r="A523" s="26">
        <v>467</v>
      </c>
      <c r="B523" t="s">
        <v>35</v>
      </c>
      <c r="C523" t="s">
        <v>136</v>
      </c>
      <c r="D523" t="s">
        <v>100</v>
      </c>
      <c r="E523" t="s">
        <v>190</v>
      </c>
      <c r="F523" t="s">
        <v>34</v>
      </c>
      <c r="G523" t="s">
        <v>103</v>
      </c>
      <c r="H523" t="s">
        <v>103</v>
      </c>
      <c r="I523" t="s">
        <v>127</v>
      </c>
      <c r="J523" t="s">
        <v>116</v>
      </c>
      <c r="K523" t="s">
        <v>114</v>
      </c>
      <c r="L523" t="s">
        <v>103</v>
      </c>
      <c r="M523" t="s">
        <v>172</v>
      </c>
      <c r="N523">
        <v>0</v>
      </c>
      <c r="Q523">
        <v>3510.23</v>
      </c>
      <c r="R523">
        <v>0</v>
      </c>
      <c r="S523">
        <v>0</v>
      </c>
      <c r="T523">
        <v>3510.23</v>
      </c>
      <c r="U523">
        <v>3510.23</v>
      </c>
      <c r="V523">
        <v>367.95</v>
      </c>
    </row>
    <row r="524" spans="1:22" x14ac:dyDescent="0.35">
      <c r="A524" s="26">
        <v>468</v>
      </c>
      <c r="B524" t="s">
        <v>35</v>
      </c>
      <c r="C524" t="s">
        <v>136</v>
      </c>
      <c r="D524" t="s">
        <v>100</v>
      </c>
      <c r="E524" t="s">
        <v>190</v>
      </c>
      <c r="F524" t="s">
        <v>34</v>
      </c>
      <c r="G524" t="s">
        <v>103</v>
      </c>
      <c r="H524" t="s">
        <v>103</v>
      </c>
      <c r="I524" t="s">
        <v>188</v>
      </c>
      <c r="J524" t="s">
        <v>116</v>
      </c>
      <c r="K524" t="s">
        <v>114</v>
      </c>
      <c r="L524" t="s">
        <v>103</v>
      </c>
      <c r="M524" t="s">
        <v>172</v>
      </c>
      <c r="N524">
        <v>0</v>
      </c>
      <c r="Q524">
        <v>5051.87</v>
      </c>
      <c r="R524">
        <v>0</v>
      </c>
      <c r="S524">
        <v>0</v>
      </c>
      <c r="T524">
        <v>5051.87</v>
      </c>
      <c r="U524">
        <v>5051.87</v>
      </c>
      <c r="V524">
        <v>557.14599999999996</v>
      </c>
    </row>
    <row r="525" spans="1:22" x14ac:dyDescent="0.35">
      <c r="A525" s="26">
        <v>482</v>
      </c>
      <c r="B525" t="s">
        <v>35</v>
      </c>
      <c r="C525" t="s">
        <v>136</v>
      </c>
      <c r="D525" t="s">
        <v>100</v>
      </c>
      <c r="E525" t="s">
        <v>190</v>
      </c>
      <c r="F525" t="s">
        <v>34</v>
      </c>
      <c r="G525" t="s">
        <v>116</v>
      </c>
      <c r="H525" t="s">
        <v>103</v>
      </c>
      <c r="I525" t="s">
        <v>144</v>
      </c>
      <c r="J525" t="s">
        <v>103</v>
      </c>
      <c r="K525" t="s">
        <v>125</v>
      </c>
      <c r="L525" t="s">
        <v>105</v>
      </c>
      <c r="M525" t="s">
        <v>173</v>
      </c>
      <c r="N525">
        <v>0</v>
      </c>
      <c r="Q525">
        <v>21002.75</v>
      </c>
      <c r="R525">
        <v>0</v>
      </c>
      <c r="S525">
        <v>0</v>
      </c>
      <c r="T525">
        <v>21002.75</v>
      </c>
      <c r="U525">
        <v>21002.75</v>
      </c>
      <c r="V525">
        <v>5793.527</v>
      </c>
    </row>
    <row r="526" spans="1:22" x14ac:dyDescent="0.35">
      <c r="A526" s="26">
        <v>483</v>
      </c>
      <c r="B526" t="s">
        <v>35</v>
      </c>
      <c r="C526" t="s">
        <v>136</v>
      </c>
      <c r="D526" t="s">
        <v>100</v>
      </c>
      <c r="E526" t="s">
        <v>190</v>
      </c>
      <c r="F526" t="s">
        <v>34</v>
      </c>
      <c r="G526" t="s">
        <v>116</v>
      </c>
      <c r="H526" t="s">
        <v>103</v>
      </c>
      <c r="I526" t="s">
        <v>103</v>
      </c>
      <c r="J526" t="s">
        <v>103</v>
      </c>
      <c r="K526" t="s">
        <v>125</v>
      </c>
      <c r="L526" t="s">
        <v>105</v>
      </c>
      <c r="M526" t="s">
        <v>173</v>
      </c>
      <c r="N526">
        <v>0</v>
      </c>
      <c r="Q526">
        <v>127575.63</v>
      </c>
      <c r="R526">
        <v>0</v>
      </c>
      <c r="S526">
        <v>0</v>
      </c>
      <c r="T526">
        <v>127575.63</v>
      </c>
      <c r="U526">
        <v>127575.63</v>
      </c>
      <c r="V526">
        <v>35425.427000000003</v>
      </c>
    </row>
    <row r="527" spans="1:22" x14ac:dyDescent="0.35">
      <c r="A527" s="26">
        <v>484</v>
      </c>
      <c r="B527" t="s">
        <v>35</v>
      </c>
      <c r="C527" t="s">
        <v>136</v>
      </c>
      <c r="D527" t="s">
        <v>100</v>
      </c>
      <c r="E527" t="s">
        <v>190</v>
      </c>
      <c r="F527" t="s">
        <v>34</v>
      </c>
      <c r="G527" t="s">
        <v>116</v>
      </c>
      <c r="H527" t="s">
        <v>103</v>
      </c>
      <c r="I527" t="s">
        <v>105</v>
      </c>
      <c r="J527" t="s">
        <v>103</v>
      </c>
      <c r="K527" t="s">
        <v>125</v>
      </c>
      <c r="L527" t="s">
        <v>105</v>
      </c>
      <c r="M527" t="s">
        <v>173</v>
      </c>
      <c r="N527">
        <v>0</v>
      </c>
      <c r="Q527">
        <v>16604.150000000001</v>
      </c>
      <c r="R527">
        <v>0</v>
      </c>
      <c r="S527">
        <v>0</v>
      </c>
      <c r="T527">
        <v>16604.150000000001</v>
      </c>
      <c r="U527">
        <v>16604.150000000001</v>
      </c>
      <c r="V527">
        <v>4743.1350000000002</v>
      </c>
    </row>
    <row r="528" spans="1:22" x14ac:dyDescent="0.35">
      <c r="A528" s="26">
        <v>485</v>
      </c>
      <c r="B528" t="s">
        <v>35</v>
      </c>
      <c r="C528" t="s">
        <v>136</v>
      </c>
      <c r="D528" t="s">
        <v>100</v>
      </c>
      <c r="E528" t="s">
        <v>190</v>
      </c>
      <c r="F528" t="s">
        <v>34</v>
      </c>
      <c r="G528" t="s">
        <v>116</v>
      </c>
      <c r="H528" t="s">
        <v>103</v>
      </c>
      <c r="I528" t="s">
        <v>104</v>
      </c>
      <c r="J528" t="s">
        <v>103</v>
      </c>
      <c r="K528" t="s">
        <v>125</v>
      </c>
      <c r="L528" t="s">
        <v>105</v>
      </c>
      <c r="M528" t="s">
        <v>173</v>
      </c>
      <c r="N528">
        <v>0</v>
      </c>
      <c r="Q528">
        <v>46790.06</v>
      </c>
      <c r="R528">
        <v>0</v>
      </c>
      <c r="S528">
        <v>0</v>
      </c>
      <c r="T528">
        <v>46790.06</v>
      </c>
      <c r="U528">
        <v>46790.06</v>
      </c>
      <c r="V528">
        <v>14292</v>
      </c>
    </row>
    <row r="529" spans="1:22" x14ac:dyDescent="0.35">
      <c r="A529" s="26">
        <v>486</v>
      </c>
      <c r="B529" t="s">
        <v>35</v>
      </c>
      <c r="C529" t="s">
        <v>136</v>
      </c>
      <c r="D529" t="s">
        <v>100</v>
      </c>
      <c r="E529" t="s">
        <v>190</v>
      </c>
      <c r="F529" t="s">
        <v>34</v>
      </c>
      <c r="G529" t="s">
        <v>116</v>
      </c>
      <c r="H529" t="s">
        <v>103</v>
      </c>
      <c r="I529" t="s">
        <v>127</v>
      </c>
      <c r="J529" t="s">
        <v>103</v>
      </c>
      <c r="K529" t="s">
        <v>125</v>
      </c>
      <c r="L529" t="s">
        <v>105</v>
      </c>
      <c r="M529" t="s">
        <v>173</v>
      </c>
      <c r="N529">
        <v>0</v>
      </c>
      <c r="Q529">
        <v>2257.1</v>
      </c>
      <c r="R529">
        <v>0</v>
      </c>
      <c r="S529">
        <v>0</v>
      </c>
      <c r="T529">
        <v>2257.1</v>
      </c>
      <c r="U529">
        <v>2257.1</v>
      </c>
      <c r="V529">
        <v>624</v>
      </c>
    </row>
    <row r="530" spans="1:22" x14ac:dyDescent="0.35">
      <c r="A530" s="26">
        <v>487</v>
      </c>
      <c r="B530" t="s">
        <v>35</v>
      </c>
      <c r="C530" t="s">
        <v>136</v>
      </c>
      <c r="D530" t="s">
        <v>100</v>
      </c>
      <c r="E530" t="s">
        <v>190</v>
      </c>
      <c r="F530" t="s">
        <v>34</v>
      </c>
      <c r="G530" t="s">
        <v>116</v>
      </c>
      <c r="H530" t="s">
        <v>103</v>
      </c>
      <c r="I530" t="s">
        <v>188</v>
      </c>
      <c r="J530" t="s">
        <v>103</v>
      </c>
      <c r="K530" t="s">
        <v>125</v>
      </c>
      <c r="L530" t="s">
        <v>105</v>
      </c>
      <c r="M530" t="s">
        <v>173</v>
      </c>
      <c r="N530">
        <v>0</v>
      </c>
      <c r="Q530">
        <v>13259.76</v>
      </c>
      <c r="R530">
        <v>0</v>
      </c>
      <c r="S530">
        <v>0</v>
      </c>
      <c r="T530">
        <v>13259.76</v>
      </c>
      <c r="U530">
        <v>13259.76</v>
      </c>
      <c r="V530">
        <v>3872.9</v>
      </c>
    </row>
    <row r="531" spans="1:22" x14ac:dyDescent="0.35">
      <c r="A531" s="26">
        <v>494</v>
      </c>
      <c r="B531" t="s">
        <v>35</v>
      </c>
      <c r="C531" t="s">
        <v>136</v>
      </c>
      <c r="D531" t="s">
        <v>100</v>
      </c>
      <c r="E531" t="s">
        <v>190</v>
      </c>
      <c r="F531" t="s">
        <v>34</v>
      </c>
      <c r="G531" t="s">
        <v>103</v>
      </c>
      <c r="H531" t="s">
        <v>103</v>
      </c>
      <c r="I531" t="s">
        <v>144</v>
      </c>
      <c r="J531" t="s">
        <v>116</v>
      </c>
      <c r="K531" t="s">
        <v>106</v>
      </c>
      <c r="L531" t="s">
        <v>104</v>
      </c>
      <c r="M531" t="s">
        <v>174</v>
      </c>
      <c r="N531">
        <v>0</v>
      </c>
      <c r="Q531">
        <v>33634.83</v>
      </c>
      <c r="R531">
        <v>0</v>
      </c>
      <c r="S531">
        <v>0</v>
      </c>
      <c r="T531">
        <v>33634.83</v>
      </c>
      <c r="U531">
        <v>33634.83</v>
      </c>
      <c r="V531">
        <v>7718.3760000000002</v>
      </c>
    </row>
    <row r="532" spans="1:22" x14ac:dyDescent="0.35">
      <c r="A532" s="26">
        <v>495</v>
      </c>
      <c r="B532" t="s">
        <v>35</v>
      </c>
      <c r="C532" t="s">
        <v>136</v>
      </c>
      <c r="D532" t="s">
        <v>100</v>
      </c>
      <c r="E532" t="s">
        <v>190</v>
      </c>
      <c r="F532" t="s">
        <v>34</v>
      </c>
      <c r="G532" t="s">
        <v>103</v>
      </c>
      <c r="H532" t="s">
        <v>103</v>
      </c>
      <c r="I532" t="s">
        <v>103</v>
      </c>
      <c r="J532" t="s">
        <v>116</v>
      </c>
      <c r="K532" t="s">
        <v>106</v>
      </c>
      <c r="L532" t="s">
        <v>104</v>
      </c>
      <c r="M532" t="s">
        <v>174</v>
      </c>
      <c r="N532">
        <v>0</v>
      </c>
      <c r="Q532">
        <v>372791.76</v>
      </c>
      <c r="R532">
        <v>0</v>
      </c>
      <c r="S532">
        <v>0</v>
      </c>
      <c r="T532">
        <v>372791.76</v>
      </c>
      <c r="U532">
        <v>372791.76</v>
      </c>
      <c r="V532">
        <v>92954.952999999994</v>
      </c>
    </row>
    <row r="533" spans="1:22" x14ac:dyDescent="0.35">
      <c r="A533" s="26">
        <v>496</v>
      </c>
      <c r="B533" t="s">
        <v>35</v>
      </c>
      <c r="C533" t="s">
        <v>136</v>
      </c>
      <c r="D533" t="s">
        <v>100</v>
      </c>
      <c r="E533" t="s">
        <v>190</v>
      </c>
      <c r="F533" t="s">
        <v>34</v>
      </c>
      <c r="G533" t="s">
        <v>103</v>
      </c>
      <c r="H533" t="s">
        <v>103</v>
      </c>
      <c r="I533" t="s">
        <v>105</v>
      </c>
      <c r="J533" t="s">
        <v>116</v>
      </c>
      <c r="K533" t="s">
        <v>106</v>
      </c>
      <c r="L533" t="s">
        <v>104</v>
      </c>
      <c r="M533" t="s">
        <v>174</v>
      </c>
      <c r="N533">
        <v>0</v>
      </c>
      <c r="Q533">
        <v>22534.46</v>
      </c>
      <c r="R533">
        <v>0</v>
      </c>
      <c r="S533">
        <v>0</v>
      </c>
      <c r="T533">
        <v>22534.46</v>
      </c>
      <c r="U533">
        <v>22534.46</v>
      </c>
      <c r="V533">
        <v>4947.0290000000005</v>
      </c>
    </row>
    <row r="534" spans="1:22" x14ac:dyDescent="0.35">
      <c r="A534" s="26">
        <v>497</v>
      </c>
      <c r="B534" t="s">
        <v>35</v>
      </c>
      <c r="C534" t="s">
        <v>136</v>
      </c>
      <c r="D534" t="s">
        <v>100</v>
      </c>
      <c r="E534" t="s">
        <v>190</v>
      </c>
      <c r="F534" t="s">
        <v>34</v>
      </c>
      <c r="G534" t="s">
        <v>103</v>
      </c>
      <c r="H534" t="s">
        <v>103</v>
      </c>
      <c r="I534" t="s">
        <v>104</v>
      </c>
      <c r="J534" t="s">
        <v>116</v>
      </c>
      <c r="K534" t="s">
        <v>106</v>
      </c>
      <c r="L534" t="s">
        <v>104</v>
      </c>
      <c r="M534" t="s">
        <v>174</v>
      </c>
      <c r="N534">
        <v>0</v>
      </c>
      <c r="Q534">
        <v>29554.3</v>
      </c>
      <c r="R534">
        <v>0</v>
      </c>
      <c r="S534">
        <v>0</v>
      </c>
      <c r="T534">
        <v>29554.3</v>
      </c>
      <c r="U534">
        <v>29554.3</v>
      </c>
      <c r="V534">
        <v>7331.6109999999999</v>
      </c>
    </row>
    <row r="535" spans="1:22" x14ac:dyDescent="0.35">
      <c r="A535" s="26">
        <v>498</v>
      </c>
      <c r="B535" t="s">
        <v>35</v>
      </c>
      <c r="C535" t="s">
        <v>136</v>
      </c>
      <c r="D535" t="s">
        <v>100</v>
      </c>
      <c r="E535" t="s">
        <v>190</v>
      </c>
      <c r="F535" t="s">
        <v>34</v>
      </c>
      <c r="G535" t="s">
        <v>103</v>
      </c>
      <c r="H535" t="s">
        <v>103</v>
      </c>
      <c r="I535" t="s">
        <v>127</v>
      </c>
      <c r="J535" t="s">
        <v>116</v>
      </c>
      <c r="K535" t="s">
        <v>106</v>
      </c>
      <c r="L535" t="s">
        <v>104</v>
      </c>
      <c r="M535" t="s">
        <v>174</v>
      </c>
      <c r="N535">
        <v>0</v>
      </c>
      <c r="Q535">
        <v>2403.2399999999998</v>
      </c>
      <c r="R535">
        <v>0</v>
      </c>
      <c r="S535">
        <v>0</v>
      </c>
      <c r="T535">
        <v>2403.2399999999998</v>
      </c>
      <c r="U535">
        <v>2403.2399999999998</v>
      </c>
      <c r="V535">
        <v>531.98800000000006</v>
      </c>
    </row>
    <row r="536" spans="1:22" x14ac:dyDescent="0.35">
      <c r="A536" s="26">
        <v>499</v>
      </c>
      <c r="B536" t="s">
        <v>35</v>
      </c>
      <c r="C536" t="s">
        <v>136</v>
      </c>
      <c r="D536" t="s">
        <v>100</v>
      </c>
      <c r="E536" t="s">
        <v>190</v>
      </c>
      <c r="F536" t="s">
        <v>34</v>
      </c>
      <c r="G536" t="s">
        <v>103</v>
      </c>
      <c r="H536" t="s">
        <v>103</v>
      </c>
      <c r="I536" t="s">
        <v>188</v>
      </c>
      <c r="J536" t="s">
        <v>116</v>
      </c>
      <c r="K536" t="s">
        <v>106</v>
      </c>
      <c r="L536" t="s">
        <v>104</v>
      </c>
      <c r="M536" t="s">
        <v>174</v>
      </c>
      <c r="N536">
        <v>0</v>
      </c>
      <c r="Q536">
        <v>7428.17</v>
      </c>
      <c r="R536">
        <v>0</v>
      </c>
      <c r="S536">
        <v>0</v>
      </c>
      <c r="T536">
        <v>7428.17</v>
      </c>
      <c r="U536">
        <v>7428.17</v>
      </c>
      <c r="V536">
        <v>1783.577</v>
      </c>
    </row>
    <row r="537" spans="1:22" x14ac:dyDescent="0.35">
      <c r="A537" s="26">
        <v>511</v>
      </c>
      <c r="B537" t="s">
        <v>35</v>
      </c>
      <c r="C537" t="s">
        <v>136</v>
      </c>
      <c r="D537" t="s">
        <v>100</v>
      </c>
      <c r="E537" t="s">
        <v>190</v>
      </c>
      <c r="F537" t="s">
        <v>34</v>
      </c>
      <c r="G537" t="s">
        <v>103</v>
      </c>
      <c r="H537" t="s">
        <v>103</v>
      </c>
      <c r="I537" t="s">
        <v>103</v>
      </c>
      <c r="J537" t="s">
        <v>103</v>
      </c>
      <c r="K537" t="s">
        <v>114</v>
      </c>
      <c r="L537" t="s">
        <v>103</v>
      </c>
      <c r="M537" t="s">
        <v>175</v>
      </c>
      <c r="N537">
        <v>0</v>
      </c>
      <c r="Q537">
        <v>4.4400000000000004</v>
      </c>
      <c r="R537">
        <v>0</v>
      </c>
      <c r="S537">
        <v>0</v>
      </c>
      <c r="T537">
        <v>4.4400000000000004</v>
      </c>
      <c r="U537">
        <v>4.4400000000000004</v>
      </c>
      <c r="V537">
        <v>0.8</v>
      </c>
    </row>
    <row r="538" spans="1:22" x14ac:dyDescent="0.35">
      <c r="A538" s="26">
        <v>543</v>
      </c>
      <c r="B538" t="s">
        <v>35</v>
      </c>
      <c r="C538" t="s">
        <v>136</v>
      </c>
      <c r="D538" t="s">
        <v>100</v>
      </c>
      <c r="E538" t="s">
        <v>190</v>
      </c>
      <c r="F538" t="s">
        <v>34</v>
      </c>
      <c r="G538" t="s">
        <v>103</v>
      </c>
      <c r="H538" t="s">
        <v>103</v>
      </c>
      <c r="I538" t="s">
        <v>144</v>
      </c>
      <c r="J538" t="s">
        <v>105</v>
      </c>
      <c r="K538" t="s">
        <v>125</v>
      </c>
      <c r="L538" t="s">
        <v>105</v>
      </c>
      <c r="M538" t="s">
        <v>176</v>
      </c>
      <c r="N538">
        <v>0</v>
      </c>
      <c r="Q538">
        <v>24663.05</v>
      </c>
      <c r="R538">
        <v>0</v>
      </c>
      <c r="S538">
        <v>0</v>
      </c>
      <c r="T538">
        <v>24663.05</v>
      </c>
      <c r="U538">
        <v>24663.05</v>
      </c>
      <c r="V538">
        <v>5973.2139999999999</v>
      </c>
    </row>
    <row r="539" spans="1:22" x14ac:dyDescent="0.35">
      <c r="A539" s="26">
        <v>544</v>
      </c>
      <c r="B539" t="s">
        <v>35</v>
      </c>
      <c r="C539" t="s">
        <v>136</v>
      </c>
      <c r="D539" t="s">
        <v>100</v>
      </c>
      <c r="E539" t="s">
        <v>190</v>
      </c>
      <c r="F539" t="s">
        <v>34</v>
      </c>
      <c r="G539" t="s">
        <v>103</v>
      </c>
      <c r="H539" t="s">
        <v>103</v>
      </c>
      <c r="I539" t="s">
        <v>103</v>
      </c>
      <c r="J539" t="s">
        <v>105</v>
      </c>
      <c r="K539" t="s">
        <v>125</v>
      </c>
      <c r="L539" t="s">
        <v>105</v>
      </c>
      <c r="M539" t="s">
        <v>176</v>
      </c>
      <c r="N539">
        <v>0</v>
      </c>
      <c r="Q539">
        <v>56875.94</v>
      </c>
      <c r="R539">
        <v>0</v>
      </c>
      <c r="S539">
        <v>0</v>
      </c>
      <c r="T539">
        <v>56875.94</v>
      </c>
      <c r="U539">
        <v>56875.94</v>
      </c>
      <c r="V539">
        <v>15305.517</v>
      </c>
    </row>
    <row r="540" spans="1:22" x14ac:dyDescent="0.35">
      <c r="A540" s="26">
        <v>545</v>
      </c>
      <c r="B540" t="s">
        <v>35</v>
      </c>
      <c r="C540" t="s">
        <v>136</v>
      </c>
      <c r="D540" t="s">
        <v>100</v>
      </c>
      <c r="E540" t="s">
        <v>190</v>
      </c>
      <c r="F540" t="s">
        <v>34</v>
      </c>
      <c r="G540" t="s">
        <v>103</v>
      </c>
      <c r="H540" t="s">
        <v>103</v>
      </c>
      <c r="I540" t="s">
        <v>105</v>
      </c>
      <c r="J540" t="s">
        <v>105</v>
      </c>
      <c r="K540" t="s">
        <v>125</v>
      </c>
      <c r="L540" t="s">
        <v>105</v>
      </c>
      <c r="M540" t="s">
        <v>176</v>
      </c>
      <c r="N540">
        <v>0</v>
      </c>
      <c r="Q540">
        <v>3406.51</v>
      </c>
      <c r="R540">
        <v>0</v>
      </c>
      <c r="S540">
        <v>0</v>
      </c>
      <c r="T540">
        <v>3406.51</v>
      </c>
      <c r="U540">
        <v>3406.51</v>
      </c>
      <c r="V540">
        <v>823.9</v>
      </c>
    </row>
    <row r="541" spans="1:22" x14ac:dyDescent="0.35">
      <c r="A541" s="26">
        <v>546</v>
      </c>
      <c r="B541" t="s">
        <v>35</v>
      </c>
      <c r="C541" t="s">
        <v>136</v>
      </c>
      <c r="D541" t="s">
        <v>100</v>
      </c>
      <c r="E541" t="s">
        <v>190</v>
      </c>
      <c r="F541" t="s">
        <v>34</v>
      </c>
      <c r="G541" t="s">
        <v>103</v>
      </c>
      <c r="H541" t="s">
        <v>103</v>
      </c>
      <c r="I541" t="s">
        <v>104</v>
      </c>
      <c r="J541" t="s">
        <v>105</v>
      </c>
      <c r="K541" t="s">
        <v>125</v>
      </c>
      <c r="L541" t="s">
        <v>105</v>
      </c>
      <c r="M541" t="s">
        <v>176</v>
      </c>
      <c r="N541">
        <v>0</v>
      </c>
      <c r="Q541">
        <v>10167.379999999999</v>
      </c>
      <c r="R541">
        <v>0</v>
      </c>
      <c r="S541">
        <v>0</v>
      </c>
      <c r="T541">
        <v>10167.379999999999</v>
      </c>
      <c r="U541">
        <v>10167.379999999999</v>
      </c>
      <c r="V541">
        <v>2606.056</v>
      </c>
    </row>
    <row r="542" spans="1:22" x14ac:dyDescent="0.35">
      <c r="A542" s="26">
        <v>547</v>
      </c>
      <c r="B542" t="s">
        <v>35</v>
      </c>
      <c r="C542" t="s">
        <v>136</v>
      </c>
      <c r="D542" t="s">
        <v>100</v>
      </c>
      <c r="E542" t="s">
        <v>190</v>
      </c>
      <c r="F542" t="s">
        <v>34</v>
      </c>
      <c r="G542" t="s">
        <v>103</v>
      </c>
      <c r="H542" t="s">
        <v>103</v>
      </c>
      <c r="I542" t="s">
        <v>127</v>
      </c>
      <c r="J542" t="s">
        <v>105</v>
      </c>
      <c r="K542" t="s">
        <v>125</v>
      </c>
      <c r="L542" t="s">
        <v>105</v>
      </c>
      <c r="M542" t="s">
        <v>176</v>
      </c>
      <c r="N542">
        <v>0</v>
      </c>
      <c r="Q542">
        <v>719.56</v>
      </c>
      <c r="R542">
        <v>0</v>
      </c>
      <c r="S542">
        <v>0</v>
      </c>
      <c r="T542">
        <v>719.56</v>
      </c>
      <c r="U542">
        <v>719.56</v>
      </c>
      <c r="V542">
        <v>174.352</v>
      </c>
    </row>
    <row r="543" spans="1:22" x14ac:dyDescent="0.35">
      <c r="A543" s="26">
        <v>548</v>
      </c>
      <c r="B543" t="s">
        <v>35</v>
      </c>
      <c r="C543" t="s">
        <v>136</v>
      </c>
      <c r="D543" t="s">
        <v>100</v>
      </c>
      <c r="E543" t="s">
        <v>190</v>
      </c>
      <c r="F543" t="s">
        <v>34</v>
      </c>
      <c r="G543" t="s">
        <v>103</v>
      </c>
      <c r="H543" t="s">
        <v>103</v>
      </c>
      <c r="I543" t="s">
        <v>188</v>
      </c>
      <c r="J543" t="s">
        <v>105</v>
      </c>
      <c r="K543" t="s">
        <v>125</v>
      </c>
      <c r="L543" t="s">
        <v>105</v>
      </c>
      <c r="M543" t="s">
        <v>176</v>
      </c>
      <c r="N543">
        <v>0</v>
      </c>
      <c r="Q543">
        <v>1833.47</v>
      </c>
      <c r="R543">
        <v>0</v>
      </c>
      <c r="S543">
        <v>0</v>
      </c>
      <c r="T543">
        <v>1833.47</v>
      </c>
      <c r="U543">
        <v>1833.47</v>
      </c>
      <c r="V543">
        <v>449.16500000000002</v>
      </c>
    </row>
    <row r="544" spans="1:22" x14ac:dyDescent="0.35">
      <c r="A544" s="26">
        <v>660</v>
      </c>
      <c r="B544" t="s">
        <v>39</v>
      </c>
      <c r="C544" t="s">
        <v>147</v>
      </c>
      <c r="D544" t="s">
        <v>142</v>
      </c>
      <c r="E544" t="s">
        <v>192</v>
      </c>
      <c r="F544" t="s">
        <v>34</v>
      </c>
      <c r="G544" t="s">
        <v>103</v>
      </c>
      <c r="H544" t="s">
        <v>103</v>
      </c>
      <c r="I544" t="s">
        <v>144</v>
      </c>
      <c r="J544" t="s">
        <v>105</v>
      </c>
      <c r="K544" t="s">
        <v>125</v>
      </c>
      <c r="L544" t="s">
        <v>105</v>
      </c>
      <c r="M544" t="s">
        <v>139</v>
      </c>
      <c r="N544">
        <v>0</v>
      </c>
      <c r="Q544">
        <v>50646.45</v>
      </c>
      <c r="R544">
        <v>0</v>
      </c>
      <c r="S544">
        <v>0</v>
      </c>
      <c r="T544">
        <v>50646.45</v>
      </c>
      <c r="U544">
        <v>50646.45</v>
      </c>
      <c r="V544">
        <v>35537.241999999998</v>
      </c>
    </row>
    <row r="545" spans="1:22" x14ac:dyDescent="0.35">
      <c r="A545" s="26">
        <v>661</v>
      </c>
      <c r="B545" t="s">
        <v>39</v>
      </c>
      <c r="C545" t="s">
        <v>147</v>
      </c>
      <c r="D545" t="s">
        <v>142</v>
      </c>
      <c r="E545" t="s">
        <v>192</v>
      </c>
      <c r="F545" t="s">
        <v>34</v>
      </c>
      <c r="G545" t="s">
        <v>103</v>
      </c>
      <c r="H545" t="s">
        <v>103</v>
      </c>
      <c r="I545" t="s">
        <v>103</v>
      </c>
      <c r="J545" t="s">
        <v>105</v>
      </c>
      <c r="K545" t="s">
        <v>125</v>
      </c>
      <c r="L545" t="s">
        <v>105</v>
      </c>
      <c r="M545" t="s">
        <v>139</v>
      </c>
      <c r="N545">
        <v>0</v>
      </c>
      <c r="Q545">
        <v>267204.81</v>
      </c>
      <c r="R545">
        <v>0</v>
      </c>
      <c r="S545">
        <v>0</v>
      </c>
      <c r="T545">
        <v>267204.81</v>
      </c>
      <c r="U545">
        <v>267204.81</v>
      </c>
      <c r="V545">
        <v>188032.986</v>
      </c>
    </row>
    <row r="546" spans="1:22" x14ac:dyDescent="0.35">
      <c r="A546" s="26">
        <v>662</v>
      </c>
      <c r="B546" t="s">
        <v>39</v>
      </c>
      <c r="C546" t="s">
        <v>147</v>
      </c>
      <c r="D546" t="s">
        <v>142</v>
      </c>
      <c r="E546" t="s">
        <v>192</v>
      </c>
      <c r="F546" t="s">
        <v>34</v>
      </c>
      <c r="G546" t="s">
        <v>103</v>
      </c>
      <c r="H546" t="s">
        <v>103</v>
      </c>
      <c r="I546" t="s">
        <v>105</v>
      </c>
      <c r="J546" t="s">
        <v>105</v>
      </c>
      <c r="K546" t="s">
        <v>125</v>
      </c>
      <c r="L546" t="s">
        <v>105</v>
      </c>
      <c r="M546" t="s">
        <v>139</v>
      </c>
      <c r="N546">
        <v>0</v>
      </c>
      <c r="Q546">
        <v>17087.580000000002</v>
      </c>
      <c r="R546">
        <v>0</v>
      </c>
      <c r="S546">
        <v>0</v>
      </c>
      <c r="T546">
        <v>17087.580000000002</v>
      </c>
      <c r="U546">
        <v>17087.580000000002</v>
      </c>
      <c r="V546">
        <v>12191.244000000001</v>
      </c>
    </row>
    <row r="547" spans="1:22" x14ac:dyDescent="0.35">
      <c r="A547" s="26">
        <v>663</v>
      </c>
      <c r="B547" t="s">
        <v>39</v>
      </c>
      <c r="C547" t="s">
        <v>147</v>
      </c>
      <c r="D547" t="s">
        <v>142</v>
      </c>
      <c r="E547" t="s">
        <v>192</v>
      </c>
      <c r="F547" t="s">
        <v>34</v>
      </c>
      <c r="G547" t="s">
        <v>103</v>
      </c>
      <c r="H547" t="s">
        <v>103</v>
      </c>
      <c r="I547" t="s">
        <v>104</v>
      </c>
      <c r="J547" t="s">
        <v>105</v>
      </c>
      <c r="K547" t="s">
        <v>125</v>
      </c>
      <c r="L547" t="s">
        <v>105</v>
      </c>
      <c r="M547" t="s">
        <v>139</v>
      </c>
      <c r="N547">
        <v>0</v>
      </c>
      <c r="Q547">
        <v>21596.45</v>
      </c>
      <c r="R547">
        <v>0</v>
      </c>
      <c r="S547">
        <v>0</v>
      </c>
      <c r="T547">
        <v>21596.45</v>
      </c>
      <c r="U547">
        <v>21596.45</v>
      </c>
      <c r="V547">
        <v>15327.234</v>
      </c>
    </row>
    <row r="548" spans="1:22" x14ac:dyDescent="0.35">
      <c r="A548" s="26">
        <v>664</v>
      </c>
      <c r="B548" t="s">
        <v>39</v>
      </c>
      <c r="C548" t="s">
        <v>147</v>
      </c>
      <c r="D548" t="s">
        <v>142</v>
      </c>
      <c r="E548" t="s">
        <v>192</v>
      </c>
      <c r="F548" t="s">
        <v>34</v>
      </c>
      <c r="G548" t="s">
        <v>103</v>
      </c>
      <c r="H548" t="s">
        <v>103</v>
      </c>
      <c r="I548" t="s">
        <v>127</v>
      </c>
      <c r="J548" t="s">
        <v>105</v>
      </c>
      <c r="K548" t="s">
        <v>125</v>
      </c>
      <c r="L548" t="s">
        <v>105</v>
      </c>
      <c r="M548" t="s">
        <v>139</v>
      </c>
      <c r="N548">
        <v>0</v>
      </c>
      <c r="Q548">
        <v>3439.66</v>
      </c>
      <c r="R548">
        <v>0</v>
      </c>
      <c r="S548">
        <v>0</v>
      </c>
      <c r="T548">
        <v>3439.66</v>
      </c>
      <c r="U548">
        <v>3439.66</v>
      </c>
      <c r="V548">
        <v>2444.7020000000002</v>
      </c>
    </row>
    <row r="549" spans="1:22" x14ac:dyDescent="0.35">
      <c r="A549" s="26">
        <v>665</v>
      </c>
      <c r="B549" t="s">
        <v>39</v>
      </c>
      <c r="C549" t="s">
        <v>147</v>
      </c>
      <c r="D549" t="s">
        <v>142</v>
      </c>
      <c r="E549" t="s">
        <v>192</v>
      </c>
      <c r="F549" t="s">
        <v>34</v>
      </c>
      <c r="G549" t="s">
        <v>103</v>
      </c>
      <c r="H549" t="s">
        <v>103</v>
      </c>
      <c r="I549" t="s">
        <v>188</v>
      </c>
      <c r="J549" t="s">
        <v>105</v>
      </c>
      <c r="K549" t="s">
        <v>125</v>
      </c>
      <c r="L549" t="s">
        <v>105</v>
      </c>
      <c r="M549" t="s">
        <v>139</v>
      </c>
      <c r="N549">
        <v>0</v>
      </c>
      <c r="Q549">
        <v>4628.9399999999996</v>
      </c>
      <c r="R549">
        <v>0</v>
      </c>
      <c r="S549">
        <v>0</v>
      </c>
      <c r="T549">
        <v>4628.9399999999996</v>
      </c>
      <c r="U549">
        <v>4628.9399999999996</v>
      </c>
      <c r="V549">
        <v>3248.7</v>
      </c>
    </row>
    <row r="550" spans="1:22" x14ac:dyDescent="0.35">
      <c r="A550" s="26">
        <v>666</v>
      </c>
      <c r="B550" t="s">
        <v>40</v>
      </c>
      <c r="C550" t="s">
        <v>149</v>
      </c>
      <c r="D550" t="s">
        <v>142</v>
      </c>
      <c r="E550" t="s">
        <v>192</v>
      </c>
      <c r="F550" t="s">
        <v>34</v>
      </c>
      <c r="G550" t="s">
        <v>103</v>
      </c>
      <c r="H550" t="s">
        <v>103</v>
      </c>
      <c r="I550" t="s">
        <v>144</v>
      </c>
      <c r="J550" t="s">
        <v>105</v>
      </c>
      <c r="K550" t="s">
        <v>125</v>
      </c>
      <c r="L550" t="s">
        <v>105</v>
      </c>
      <c r="M550" t="s">
        <v>139</v>
      </c>
      <c r="N550">
        <v>0</v>
      </c>
      <c r="Q550">
        <v>54794.879999999997</v>
      </c>
      <c r="R550">
        <v>0</v>
      </c>
      <c r="S550">
        <v>0</v>
      </c>
      <c r="T550">
        <v>54794.879999999997</v>
      </c>
      <c r="U550">
        <v>54794.879999999997</v>
      </c>
      <c r="V550">
        <v>37670.775999999998</v>
      </c>
    </row>
    <row r="551" spans="1:22" x14ac:dyDescent="0.35">
      <c r="A551" s="26">
        <v>667</v>
      </c>
      <c r="B551" t="s">
        <v>40</v>
      </c>
      <c r="C551" t="s">
        <v>149</v>
      </c>
      <c r="D551" t="s">
        <v>142</v>
      </c>
      <c r="E551" t="s">
        <v>192</v>
      </c>
      <c r="F551" t="s">
        <v>34</v>
      </c>
      <c r="G551" t="s">
        <v>103</v>
      </c>
      <c r="H551" t="s">
        <v>103</v>
      </c>
      <c r="I551" t="s">
        <v>103</v>
      </c>
      <c r="J551" t="s">
        <v>105</v>
      </c>
      <c r="K551" t="s">
        <v>125</v>
      </c>
      <c r="L551" t="s">
        <v>105</v>
      </c>
      <c r="M551" t="s">
        <v>139</v>
      </c>
      <c r="N551">
        <v>0</v>
      </c>
      <c r="Q551">
        <v>277455.77</v>
      </c>
      <c r="R551">
        <v>0</v>
      </c>
      <c r="S551">
        <v>0</v>
      </c>
      <c r="T551">
        <v>277455.77</v>
      </c>
      <c r="U551">
        <v>277455.77</v>
      </c>
      <c r="V551">
        <v>190524.54199999999</v>
      </c>
    </row>
    <row r="552" spans="1:22" x14ac:dyDescent="0.35">
      <c r="A552" s="26">
        <v>668</v>
      </c>
      <c r="B552" t="s">
        <v>40</v>
      </c>
      <c r="C552" t="s">
        <v>149</v>
      </c>
      <c r="D552" t="s">
        <v>142</v>
      </c>
      <c r="E552" t="s">
        <v>192</v>
      </c>
      <c r="F552" t="s">
        <v>34</v>
      </c>
      <c r="G552" t="s">
        <v>103</v>
      </c>
      <c r="H552" t="s">
        <v>103</v>
      </c>
      <c r="I552" t="s">
        <v>105</v>
      </c>
      <c r="J552" t="s">
        <v>105</v>
      </c>
      <c r="K552" t="s">
        <v>125</v>
      </c>
      <c r="L552" t="s">
        <v>105</v>
      </c>
      <c r="M552" t="s">
        <v>139</v>
      </c>
      <c r="N552">
        <v>0</v>
      </c>
      <c r="Q552">
        <v>17872.650000000001</v>
      </c>
      <c r="R552">
        <v>0</v>
      </c>
      <c r="S552">
        <v>0</v>
      </c>
      <c r="T552">
        <v>17872.650000000001</v>
      </c>
      <c r="U552">
        <v>17872.650000000001</v>
      </c>
      <c r="V552">
        <v>12467.492</v>
      </c>
    </row>
    <row r="553" spans="1:22" x14ac:dyDescent="0.35">
      <c r="A553" s="26">
        <v>669</v>
      </c>
      <c r="B553" t="s">
        <v>40</v>
      </c>
      <c r="C553" t="s">
        <v>149</v>
      </c>
      <c r="D553" t="s">
        <v>142</v>
      </c>
      <c r="E553" t="s">
        <v>192</v>
      </c>
      <c r="F553" t="s">
        <v>34</v>
      </c>
      <c r="G553" t="s">
        <v>103</v>
      </c>
      <c r="H553" t="s">
        <v>103</v>
      </c>
      <c r="I553" t="s">
        <v>104</v>
      </c>
      <c r="J553" t="s">
        <v>105</v>
      </c>
      <c r="K553" t="s">
        <v>125</v>
      </c>
      <c r="L553" t="s">
        <v>105</v>
      </c>
      <c r="M553" t="s">
        <v>139</v>
      </c>
      <c r="N553">
        <v>0</v>
      </c>
      <c r="Q553">
        <v>22986.48</v>
      </c>
      <c r="R553">
        <v>0</v>
      </c>
      <c r="S553">
        <v>0</v>
      </c>
      <c r="T553">
        <v>22986.48</v>
      </c>
      <c r="U553">
        <v>22986.48</v>
      </c>
      <c r="V553">
        <v>16009.682000000001</v>
      </c>
    </row>
    <row r="554" spans="1:22" x14ac:dyDescent="0.35">
      <c r="A554" s="26">
        <v>670</v>
      </c>
      <c r="B554" t="s">
        <v>40</v>
      </c>
      <c r="C554" t="s">
        <v>149</v>
      </c>
      <c r="D554" t="s">
        <v>142</v>
      </c>
      <c r="E554" t="s">
        <v>192</v>
      </c>
      <c r="F554" t="s">
        <v>34</v>
      </c>
      <c r="G554" t="s">
        <v>103</v>
      </c>
      <c r="H554" t="s">
        <v>103</v>
      </c>
      <c r="I554" t="s">
        <v>127</v>
      </c>
      <c r="J554" t="s">
        <v>105</v>
      </c>
      <c r="K554" t="s">
        <v>125</v>
      </c>
      <c r="L554" t="s">
        <v>105</v>
      </c>
      <c r="M554" t="s">
        <v>139</v>
      </c>
      <c r="N554">
        <v>0</v>
      </c>
      <c r="Q554">
        <v>3612.08</v>
      </c>
      <c r="R554">
        <v>0</v>
      </c>
      <c r="S554">
        <v>0</v>
      </c>
      <c r="T554">
        <v>3612.08</v>
      </c>
      <c r="U554">
        <v>3612.08</v>
      </c>
      <c r="V554">
        <v>2505.2559999999999</v>
      </c>
    </row>
    <row r="555" spans="1:22" x14ac:dyDescent="0.35">
      <c r="A555" s="26">
        <v>671</v>
      </c>
      <c r="B555" t="s">
        <v>40</v>
      </c>
      <c r="C555" t="s">
        <v>149</v>
      </c>
      <c r="D555" t="s">
        <v>142</v>
      </c>
      <c r="E555" t="s">
        <v>192</v>
      </c>
      <c r="F555" t="s">
        <v>34</v>
      </c>
      <c r="G555" t="s">
        <v>103</v>
      </c>
      <c r="H555" t="s">
        <v>103</v>
      </c>
      <c r="I555" t="s">
        <v>188</v>
      </c>
      <c r="J555" t="s">
        <v>105</v>
      </c>
      <c r="K555" t="s">
        <v>125</v>
      </c>
      <c r="L555" t="s">
        <v>105</v>
      </c>
      <c r="M555" t="s">
        <v>139</v>
      </c>
      <c r="N555">
        <v>0</v>
      </c>
      <c r="Q555">
        <v>4686.33</v>
      </c>
      <c r="R555">
        <v>0</v>
      </c>
      <c r="S555">
        <v>0</v>
      </c>
      <c r="T555">
        <v>4686.33</v>
      </c>
      <c r="U555">
        <v>4686.33</v>
      </c>
      <c r="V555">
        <v>3233.672</v>
      </c>
    </row>
    <row r="556" spans="1:22" x14ac:dyDescent="0.35">
      <c r="A556" s="26">
        <v>684</v>
      </c>
      <c r="B556" t="s">
        <v>41</v>
      </c>
      <c r="C556" t="s">
        <v>193</v>
      </c>
      <c r="D556" t="s">
        <v>194</v>
      </c>
      <c r="E556" t="s">
        <v>195</v>
      </c>
      <c r="F556" t="s">
        <v>34</v>
      </c>
      <c r="G556" t="s">
        <v>103</v>
      </c>
      <c r="H556" t="s">
        <v>103</v>
      </c>
      <c r="I556" t="s">
        <v>144</v>
      </c>
      <c r="J556" t="s">
        <v>105</v>
      </c>
      <c r="K556" t="s">
        <v>125</v>
      </c>
      <c r="L556" t="s">
        <v>105</v>
      </c>
      <c r="M556" t="s">
        <v>139</v>
      </c>
      <c r="N556">
        <v>0</v>
      </c>
      <c r="Q556">
        <v>56726.62</v>
      </c>
      <c r="R556">
        <v>0</v>
      </c>
      <c r="S556">
        <v>0</v>
      </c>
      <c r="T556">
        <v>56726.62</v>
      </c>
      <c r="U556">
        <v>56726.62</v>
      </c>
      <c r="V556">
        <v>39250.483999999997</v>
      </c>
    </row>
    <row r="557" spans="1:22" x14ac:dyDescent="0.35">
      <c r="A557" s="26">
        <v>685</v>
      </c>
      <c r="B557" t="s">
        <v>41</v>
      </c>
      <c r="C557" t="s">
        <v>193</v>
      </c>
      <c r="D557" t="s">
        <v>194</v>
      </c>
      <c r="E557" t="s">
        <v>195</v>
      </c>
      <c r="F557" t="s">
        <v>34</v>
      </c>
      <c r="G557" t="s">
        <v>103</v>
      </c>
      <c r="H557" t="s">
        <v>103</v>
      </c>
      <c r="I557" t="s">
        <v>103</v>
      </c>
      <c r="J557" t="s">
        <v>105</v>
      </c>
      <c r="K557" t="s">
        <v>125</v>
      </c>
      <c r="L557" t="s">
        <v>105</v>
      </c>
      <c r="M557" t="s">
        <v>139</v>
      </c>
      <c r="N557">
        <v>0</v>
      </c>
      <c r="Q557">
        <v>280672.23</v>
      </c>
      <c r="R557">
        <v>0</v>
      </c>
      <c r="S557">
        <v>0</v>
      </c>
      <c r="T557">
        <v>280672.23</v>
      </c>
      <c r="U557">
        <v>280672.23</v>
      </c>
      <c r="V557">
        <v>194101.427</v>
      </c>
    </row>
    <row r="558" spans="1:22" x14ac:dyDescent="0.35">
      <c r="A558" s="26">
        <v>686</v>
      </c>
      <c r="B558" t="s">
        <v>41</v>
      </c>
      <c r="C558" t="s">
        <v>193</v>
      </c>
      <c r="D558" t="s">
        <v>194</v>
      </c>
      <c r="E558" t="s">
        <v>195</v>
      </c>
      <c r="F558" t="s">
        <v>34</v>
      </c>
      <c r="G558" t="s">
        <v>103</v>
      </c>
      <c r="H558" t="s">
        <v>103</v>
      </c>
      <c r="I558" t="s">
        <v>105</v>
      </c>
      <c r="J558" t="s">
        <v>105</v>
      </c>
      <c r="K558" t="s">
        <v>125</v>
      </c>
      <c r="L558" t="s">
        <v>105</v>
      </c>
      <c r="M558" t="s">
        <v>139</v>
      </c>
      <c r="N558">
        <v>0</v>
      </c>
      <c r="Q558">
        <v>17889.990000000002</v>
      </c>
      <c r="R558">
        <v>0</v>
      </c>
      <c r="S558">
        <v>0</v>
      </c>
      <c r="T558">
        <v>17889.990000000002</v>
      </c>
      <c r="U558">
        <v>17889.990000000002</v>
      </c>
      <c r="V558">
        <v>12556.335999999999</v>
      </c>
    </row>
    <row r="559" spans="1:22" x14ac:dyDescent="0.35">
      <c r="A559" s="26">
        <v>687</v>
      </c>
      <c r="B559" t="s">
        <v>41</v>
      </c>
      <c r="C559" t="s">
        <v>193</v>
      </c>
      <c r="D559" t="s">
        <v>194</v>
      </c>
      <c r="E559" t="s">
        <v>195</v>
      </c>
      <c r="F559" t="s">
        <v>34</v>
      </c>
      <c r="G559" t="s">
        <v>103</v>
      </c>
      <c r="H559" t="s">
        <v>103</v>
      </c>
      <c r="I559" t="s">
        <v>104</v>
      </c>
      <c r="J559" t="s">
        <v>105</v>
      </c>
      <c r="K559" t="s">
        <v>125</v>
      </c>
      <c r="L559" t="s">
        <v>105</v>
      </c>
      <c r="M559" t="s">
        <v>139</v>
      </c>
      <c r="N559">
        <v>0</v>
      </c>
      <c r="Q559">
        <v>23668.799999999999</v>
      </c>
      <c r="R559">
        <v>0</v>
      </c>
      <c r="S559">
        <v>0</v>
      </c>
      <c r="T559">
        <v>23668.799999999999</v>
      </c>
      <c r="U559">
        <v>23668.799999999999</v>
      </c>
      <c r="V559">
        <v>16651.907999999999</v>
      </c>
    </row>
    <row r="560" spans="1:22" x14ac:dyDescent="0.35">
      <c r="A560" s="26">
        <v>688</v>
      </c>
      <c r="B560" t="s">
        <v>41</v>
      </c>
      <c r="C560" t="s">
        <v>193</v>
      </c>
      <c r="D560" t="s">
        <v>194</v>
      </c>
      <c r="E560" t="s">
        <v>195</v>
      </c>
      <c r="F560" t="s">
        <v>34</v>
      </c>
      <c r="G560" t="s">
        <v>103</v>
      </c>
      <c r="H560" t="s">
        <v>103</v>
      </c>
      <c r="I560" t="s">
        <v>127</v>
      </c>
      <c r="J560" t="s">
        <v>105</v>
      </c>
      <c r="K560" t="s">
        <v>125</v>
      </c>
      <c r="L560" t="s">
        <v>105</v>
      </c>
      <c r="M560" t="s">
        <v>139</v>
      </c>
      <c r="N560">
        <v>0</v>
      </c>
      <c r="Q560">
        <v>3745.71</v>
      </c>
      <c r="R560">
        <v>0</v>
      </c>
      <c r="S560">
        <v>0</v>
      </c>
      <c r="T560">
        <v>3745.71</v>
      </c>
      <c r="U560">
        <v>3745.71</v>
      </c>
      <c r="V560">
        <v>2618.85</v>
      </c>
    </row>
    <row r="561" spans="1:22" x14ac:dyDescent="0.35">
      <c r="A561" s="26">
        <v>689</v>
      </c>
      <c r="B561" t="s">
        <v>41</v>
      </c>
      <c r="C561" t="s">
        <v>193</v>
      </c>
      <c r="D561" t="s">
        <v>194</v>
      </c>
      <c r="E561" t="s">
        <v>195</v>
      </c>
      <c r="F561" t="s">
        <v>34</v>
      </c>
      <c r="G561" t="s">
        <v>103</v>
      </c>
      <c r="H561" t="s">
        <v>103</v>
      </c>
      <c r="I561" t="s">
        <v>188</v>
      </c>
      <c r="J561" t="s">
        <v>105</v>
      </c>
      <c r="K561" t="s">
        <v>125</v>
      </c>
      <c r="L561" t="s">
        <v>105</v>
      </c>
      <c r="M561" t="s">
        <v>139</v>
      </c>
      <c r="N561">
        <v>0</v>
      </c>
      <c r="Q561">
        <v>4849.3999999999996</v>
      </c>
      <c r="R561">
        <v>0</v>
      </c>
      <c r="S561">
        <v>0</v>
      </c>
      <c r="T561">
        <v>4849.3999999999996</v>
      </c>
      <c r="U561">
        <v>4849.3999999999996</v>
      </c>
      <c r="V561">
        <v>3365.3879999999999</v>
      </c>
    </row>
    <row r="562" spans="1:22" x14ac:dyDescent="0.35">
      <c r="A562" s="26">
        <v>696</v>
      </c>
      <c r="B562" t="s">
        <v>36</v>
      </c>
      <c r="C562" t="s">
        <v>140</v>
      </c>
      <c r="D562" t="s">
        <v>100</v>
      </c>
      <c r="E562" t="s">
        <v>190</v>
      </c>
      <c r="F562" t="s">
        <v>34</v>
      </c>
      <c r="G562" t="s">
        <v>103</v>
      </c>
      <c r="H562" t="s">
        <v>103</v>
      </c>
      <c r="I562" t="s">
        <v>144</v>
      </c>
      <c r="J562" t="s">
        <v>103</v>
      </c>
      <c r="K562" t="s">
        <v>117</v>
      </c>
      <c r="L562" t="s">
        <v>104</v>
      </c>
      <c r="M562" t="s">
        <v>135</v>
      </c>
      <c r="N562">
        <v>179525.46</v>
      </c>
      <c r="Q562">
        <v>32328.66</v>
      </c>
      <c r="R562">
        <v>0</v>
      </c>
      <c r="S562">
        <v>0</v>
      </c>
      <c r="T562">
        <v>32328.66</v>
      </c>
      <c r="U562">
        <v>32328.66</v>
      </c>
      <c r="V562">
        <v>22347</v>
      </c>
    </row>
    <row r="563" spans="1:22" x14ac:dyDescent="0.35">
      <c r="A563" s="26">
        <v>697</v>
      </c>
      <c r="B563" t="s">
        <v>36</v>
      </c>
      <c r="C563" t="s">
        <v>140</v>
      </c>
      <c r="D563" t="s">
        <v>100</v>
      </c>
      <c r="E563" t="s">
        <v>190</v>
      </c>
      <c r="F563" t="s">
        <v>34</v>
      </c>
      <c r="G563" t="s">
        <v>103</v>
      </c>
      <c r="H563" t="s">
        <v>103</v>
      </c>
      <c r="I563" t="s">
        <v>103</v>
      </c>
      <c r="J563" t="s">
        <v>103</v>
      </c>
      <c r="K563" t="s">
        <v>117</v>
      </c>
      <c r="L563" t="s">
        <v>104</v>
      </c>
      <c r="M563" t="s">
        <v>135</v>
      </c>
      <c r="N563">
        <v>359050.93</v>
      </c>
      <c r="Q563">
        <v>156800.87</v>
      </c>
      <c r="R563">
        <v>0</v>
      </c>
      <c r="S563">
        <v>0</v>
      </c>
      <c r="T563">
        <v>156800.87</v>
      </c>
      <c r="U563">
        <v>156800.87</v>
      </c>
      <c r="V563">
        <v>111692</v>
      </c>
    </row>
    <row r="564" spans="1:22" x14ac:dyDescent="0.35">
      <c r="A564" s="26">
        <v>698</v>
      </c>
      <c r="B564" t="s">
        <v>36</v>
      </c>
      <c r="C564" t="s">
        <v>140</v>
      </c>
      <c r="D564" t="s">
        <v>100</v>
      </c>
      <c r="E564" t="s">
        <v>190</v>
      </c>
      <c r="F564" t="s">
        <v>34</v>
      </c>
      <c r="G564" t="s">
        <v>103</v>
      </c>
      <c r="H564" t="s">
        <v>103</v>
      </c>
      <c r="I564" t="s">
        <v>105</v>
      </c>
      <c r="J564" t="s">
        <v>103</v>
      </c>
      <c r="K564" t="s">
        <v>117</v>
      </c>
      <c r="L564" t="s">
        <v>104</v>
      </c>
      <c r="M564" t="s">
        <v>135</v>
      </c>
      <c r="N564">
        <v>179525.46</v>
      </c>
      <c r="Q564">
        <v>11703.49</v>
      </c>
      <c r="R564">
        <v>0</v>
      </c>
      <c r="S564">
        <v>0</v>
      </c>
      <c r="T564">
        <v>11703.49</v>
      </c>
      <c r="U564">
        <v>11703.49</v>
      </c>
      <c r="V564">
        <v>8004</v>
      </c>
    </row>
    <row r="565" spans="1:22" x14ac:dyDescent="0.35">
      <c r="A565" s="26">
        <v>699</v>
      </c>
      <c r="B565" t="s">
        <v>36</v>
      </c>
      <c r="C565" t="s">
        <v>140</v>
      </c>
      <c r="D565" t="s">
        <v>100</v>
      </c>
      <c r="E565" t="s">
        <v>190</v>
      </c>
      <c r="F565" t="s">
        <v>34</v>
      </c>
      <c r="G565" t="s">
        <v>103</v>
      </c>
      <c r="H565" t="s">
        <v>103</v>
      </c>
      <c r="I565" t="s">
        <v>104</v>
      </c>
      <c r="J565" t="s">
        <v>103</v>
      </c>
      <c r="K565" t="s">
        <v>117</v>
      </c>
      <c r="L565" t="s">
        <v>104</v>
      </c>
      <c r="M565" t="s">
        <v>135</v>
      </c>
      <c r="N565">
        <v>179525.46</v>
      </c>
      <c r="Q565">
        <v>16824.34</v>
      </c>
      <c r="R565">
        <v>0</v>
      </c>
      <c r="S565">
        <v>0</v>
      </c>
      <c r="T565">
        <v>16824.34</v>
      </c>
      <c r="U565">
        <v>16824.34</v>
      </c>
      <c r="V565">
        <v>11736</v>
      </c>
    </row>
    <row r="566" spans="1:22" x14ac:dyDescent="0.35">
      <c r="A566" s="26">
        <v>700</v>
      </c>
      <c r="B566" t="s">
        <v>36</v>
      </c>
      <c r="C566" t="s">
        <v>140</v>
      </c>
      <c r="D566" t="s">
        <v>100</v>
      </c>
      <c r="E566" t="s">
        <v>190</v>
      </c>
      <c r="F566" t="s">
        <v>34</v>
      </c>
      <c r="G566" t="s">
        <v>103</v>
      </c>
      <c r="H566" t="s">
        <v>103</v>
      </c>
      <c r="I566" t="s">
        <v>127</v>
      </c>
      <c r="J566" t="s">
        <v>103</v>
      </c>
      <c r="K566" t="s">
        <v>117</v>
      </c>
      <c r="L566" t="s">
        <v>104</v>
      </c>
      <c r="M566" t="s">
        <v>135</v>
      </c>
      <c r="N566">
        <v>179525.46</v>
      </c>
      <c r="Q566">
        <v>1694.23</v>
      </c>
      <c r="R566">
        <v>0</v>
      </c>
      <c r="S566">
        <v>0</v>
      </c>
      <c r="T566">
        <v>1694.23</v>
      </c>
      <c r="U566">
        <v>1694.23</v>
      </c>
      <c r="V566">
        <v>1172</v>
      </c>
    </row>
    <row r="567" spans="1:22" x14ac:dyDescent="0.35">
      <c r="A567" s="26">
        <v>701</v>
      </c>
      <c r="B567" t="s">
        <v>36</v>
      </c>
      <c r="C567" t="s">
        <v>140</v>
      </c>
      <c r="D567" t="s">
        <v>100</v>
      </c>
      <c r="E567" t="s">
        <v>190</v>
      </c>
      <c r="F567" t="s">
        <v>34</v>
      </c>
      <c r="G567" t="s">
        <v>103</v>
      </c>
      <c r="H567" t="s">
        <v>103</v>
      </c>
      <c r="I567" t="s">
        <v>188</v>
      </c>
      <c r="J567" t="s">
        <v>103</v>
      </c>
      <c r="K567" t="s">
        <v>117</v>
      </c>
      <c r="L567" t="s">
        <v>104</v>
      </c>
      <c r="M567" t="s">
        <v>135</v>
      </c>
      <c r="N567">
        <v>179525.46</v>
      </c>
      <c r="Q567">
        <v>3352.78</v>
      </c>
      <c r="R567">
        <v>0</v>
      </c>
      <c r="S567">
        <v>0</v>
      </c>
      <c r="T567">
        <v>3352.78</v>
      </c>
      <c r="U567">
        <v>3352.78</v>
      </c>
      <c r="V567">
        <v>2343</v>
      </c>
    </row>
    <row r="568" spans="1:22" x14ac:dyDescent="0.35">
      <c r="A568" s="26">
        <v>702</v>
      </c>
      <c r="B568" t="s">
        <v>37</v>
      </c>
      <c r="C568" t="s">
        <v>99</v>
      </c>
      <c r="D568" t="s">
        <v>100</v>
      </c>
      <c r="E568" t="s">
        <v>190</v>
      </c>
      <c r="F568" t="s">
        <v>34</v>
      </c>
      <c r="G568" t="s">
        <v>103</v>
      </c>
      <c r="H568" t="s">
        <v>103</v>
      </c>
      <c r="I568" t="s">
        <v>144</v>
      </c>
      <c r="J568" t="s">
        <v>103</v>
      </c>
      <c r="K568" t="s">
        <v>117</v>
      </c>
      <c r="L568" t="s">
        <v>104</v>
      </c>
      <c r="M568" t="s">
        <v>135</v>
      </c>
      <c r="N568">
        <v>179525.46</v>
      </c>
      <c r="Q568">
        <v>40390.370000000003</v>
      </c>
      <c r="R568">
        <v>0</v>
      </c>
      <c r="S568">
        <v>0</v>
      </c>
      <c r="T568">
        <v>40390.370000000003</v>
      </c>
      <c r="U568">
        <v>40390.370000000003</v>
      </c>
      <c r="V568">
        <v>32091</v>
      </c>
    </row>
    <row r="569" spans="1:22" x14ac:dyDescent="0.35">
      <c r="A569" s="26">
        <v>703</v>
      </c>
      <c r="B569" t="s">
        <v>37</v>
      </c>
      <c r="C569" t="s">
        <v>99</v>
      </c>
      <c r="D569" t="s">
        <v>100</v>
      </c>
      <c r="E569" t="s">
        <v>190</v>
      </c>
      <c r="F569" t="s">
        <v>34</v>
      </c>
      <c r="G569" t="s">
        <v>103</v>
      </c>
      <c r="H569" t="s">
        <v>103</v>
      </c>
      <c r="I569" t="s">
        <v>103</v>
      </c>
      <c r="J569" t="s">
        <v>103</v>
      </c>
      <c r="K569" t="s">
        <v>117</v>
      </c>
      <c r="L569" t="s">
        <v>104</v>
      </c>
      <c r="M569" t="s">
        <v>135</v>
      </c>
      <c r="N569">
        <v>359050.93</v>
      </c>
      <c r="Q569">
        <v>181683.88</v>
      </c>
      <c r="R569">
        <v>0</v>
      </c>
      <c r="S569">
        <v>0</v>
      </c>
      <c r="T569">
        <v>181683.88</v>
      </c>
      <c r="U569">
        <v>181683.88</v>
      </c>
      <c r="V569">
        <v>149635</v>
      </c>
    </row>
    <row r="570" spans="1:22" x14ac:dyDescent="0.35">
      <c r="A570" s="26">
        <v>704</v>
      </c>
      <c r="B570" t="s">
        <v>37</v>
      </c>
      <c r="C570" t="s">
        <v>99</v>
      </c>
      <c r="D570" t="s">
        <v>100</v>
      </c>
      <c r="E570" t="s">
        <v>190</v>
      </c>
      <c r="F570" t="s">
        <v>34</v>
      </c>
      <c r="G570" t="s">
        <v>103</v>
      </c>
      <c r="H570" t="s">
        <v>103</v>
      </c>
      <c r="I570" t="s">
        <v>105</v>
      </c>
      <c r="J570" t="s">
        <v>103</v>
      </c>
      <c r="K570" t="s">
        <v>117</v>
      </c>
      <c r="L570" t="s">
        <v>104</v>
      </c>
      <c r="M570" t="s">
        <v>135</v>
      </c>
      <c r="N570">
        <v>179525.46</v>
      </c>
      <c r="Q570">
        <v>11929.68</v>
      </c>
      <c r="R570">
        <v>0</v>
      </c>
      <c r="S570">
        <v>0</v>
      </c>
      <c r="T570">
        <v>11929.68</v>
      </c>
      <c r="U570">
        <v>11929.68</v>
      </c>
      <c r="V570">
        <v>9455</v>
      </c>
    </row>
    <row r="571" spans="1:22" x14ac:dyDescent="0.35">
      <c r="A571" s="26">
        <v>705</v>
      </c>
      <c r="B571" t="s">
        <v>37</v>
      </c>
      <c r="C571" t="s">
        <v>99</v>
      </c>
      <c r="D571" t="s">
        <v>100</v>
      </c>
      <c r="E571" t="s">
        <v>190</v>
      </c>
      <c r="F571" t="s">
        <v>34</v>
      </c>
      <c r="G571" t="s">
        <v>103</v>
      </c>
      <c r="H571" t="s">
        <v>103</v>
      </c>
      <c r="I571" t="s">
        <v>104</v>
      </c>
      <c r="J571" t="s">
        <v>103</v>
      </c>
      <c r="K571" t="s">
        <v>117</v>
      </c>
      <c r="L571" t="s">
        <v>104</v>
      </c>
      <c r="M571" t="s">
        <v>135</v>
      </c>
      <c r="N571">
        <v>179525.46</v>
      </c>
      <c r="Q571">
        <v>18793.13</v>
      </c>
      <c r="R571">
        <v>0</v>
      </c>
      <c r="S571">
        <v>0</v>
      </c>
      <c r="T571">
        <v>18793.13</v>
      </c>
      <c r="U571">
        <v>18793.13</v>
      </c>
      <c r="V571">
        <v>15215</v>
      </c>
    </row>
    <row r="572" spans="1:22" x14ac:dyDescent="0.35">
      <c r="A572" s="26">
        <v>706</v>
      </c>
      <c r="B572" t="s">
        <v>37</v>
      </c>
      <c r="C572" t="s">
        <v>99</v>
      </c>
      <c r="D572" t="s">
        <v>100</v>
      </c>
      <c r="E572" t="s">
        <v>190</v>
      </c>
      <c r="F572" t="s">
        <v>34</v>
      </c>
      <c r="G572" t="s">
        <v>103</v>
      </c>
      <c r="H572" t="s">
        <v>103</v>
      </c>
      <c r="I572" t="s">
        <v>127</v>
      </c>
      <c r="J572" t="s">
        <v>103</v>
      </c>
      <c r="K572" t="s">
        <v>117</v>
      </c>
      <c r="L572" t="s">
        <v>104</v>
      </c>
      <c r="M572" t="s">
        <v>135</v>
      </c>
      <c r="N572">
        <v>179525.46</v>
      </c>
      <c r="Q572">
        <v>1488.72</v>
      </c>
      <c r="R572">
        <v>0</v>
      </c>
      <c r="S572">
        <v>0</v>
      </c>
      <c r="T572">
        <v>1488.72</v>
      </c>
      <c r="U572">
        <v>1488.72</v>
      </c>
      <c r="V572">
        <v>1178</v>
      </c>
    </row>
    <row r="573" spans="1:22" x14ac:dyDescent="0.35">
      <c r="A573" s="26">
        <v>707</v>
      </c>
      <c r="B573" t="s">
        <v>37</v>
      </c>
      <c r="C573" t="s">
        <v>99</v>
      </c>
      <c r="D573" t="s">
        <v>100</v>
      </c>
      <c r="E573" t="s">
        <v>190</v>
      </c>
      <c r="F573" t="s">
        <v>34</v>
      </c>
      <c r="G573" t="s">
        <v>103</v>
      </c>
      <c r="H573" t="s">
        <v>103</v>
      </c>
      <c r="I573" t="s">
        <v>188</v>
      </c>
      <c r="J573" t="s">
        <v>103</v>
      </c>
      <c r="K573" t="s">
        <v>117</v>
      </c>
      <c r="L573" t="s">
        <v>104</v>
      </c>
      <c r="M573" t="s">
        <v>135</v>
      </c>
      <c r="N573">
        <v>179525.46</v>
      </c>
      <c r="Q573">
        <v>4776.0200000000004</v>
      </c>
      <c r="R573">
        <v>0</v>
      </c>
      <c r="S573">
        <v>0</v>
      </c>
      <c r="T573">
        <v>4776.0200000000004</v>
      </c>
      <c r="U573">
        <v>4776.0200000000004</v>
      </c>
      <c r="V573">
        <v>3835</v>
      </c>
    </row>
    <row r="574" spans="1:22" x14ac:dyDescent="0.35">
      <c r="A574" s="26">
        <v>708</v>
      </c>
      <c r="B574" t="s">
        <v>38</v>
      </c>
      <c r="C574" t="s">
        <v>141</v>
      </c>
      <c r="D574" t="s">
        <v>142</v>
      </c>
      <c r="E574" t="s">
        <v>192</v>
      </c>
      <c r="F574" t="s">
        <v>34</v>
      </c>
      <c r="G574" t="s">
        <v>103</v>
      </c>
      <c r="H574" t="s">
        <v>103</v>
      </c>
      <c r="I574" t="s">
        <v>144</v>
      </c>
      <c r="J574" t="s">
        <v>103</v>
      </c>
      <c r="K574" t="s">
        <v>117</v>
      </c>
      <c r="L574" t="s">
        <v>104</v>
      </c>
      <c r="M574" t="s">
        <v>135</v>
      </c>
      <c r="N574">
        <v>179525.46</v>
      </c>
      <c r="Q574">
        <v>21779.14</v>
      </c>
      <c r="R574">
        <v>0</v>
      </c>
      <c r="S574">
        <v>0</v>
      </c>
      <c r="T574">
        <v>21779.14</v>
      </c>
      <c r="U574">
        <v>21779.14</v>
      </c>
      <c r="V574">
        <v>18775.45</v>
      </c>
    </row>
    <row r="575" spans="1:22" x14ac:dyDescent="0.35">
      <c r="A575" s="26">
        <v>709</v>
      </c>
      <c r="B575" t="s">
        <v>38</v>
      </c>
      <c r="C575" t="s">
        <v>141</v>
      </c>
      <c r="D575" t="s">
        <v>142</v>
      </c>
      <c r="E575" t="s">
        <v>192</v>
      </c>
      <c r="F575" t="s">
        <v>34</v>
      </c>
      <c r="G575" t="s">
        <v>103</v>
      </c>
      <c r="H575" t="s">
        <v>103</v>
      </c>
      <c r="I575" t="s">
        <v>103</v>
      </c>
      <c r="J575" t="s">
        <v>103</v>
      </c>
      <c r="K575" t="s">
        <v>117</v>
      </c>
      <c r="L575" t="s">
        <v>104</v>
      </c>
      <c r="M575" t="s">
        <v>135</v>
      </c>
      <c r="N575">
        <v>359050.93</v>
      </c>
      <c r="Q575">
        <v>100281.18</v>
      </c>
      <c r="R575">
        <v>0</v>
      </c>
      <c r="S575">
        <v>0</v>
      </c>
      <c r="T575">
        <v>100281.18</v>
      </c>
      <c r="U575">
        <v>100281.18</v>
      </c>
      <c r="V575">
        <v>89849</v>
      </c>
    </row>
    <row r="576" spans="1:22" x14ac:dyDescent="0.35">
      <c r="A576" s="26">
        <v>710</v>
      </c>
      <c r="B576" t="s">
        <v>38</v>
      </c>
      <c r="C576" t="s">
        <v>141</v>
      </c>
      <c r="D576" t="s">
        <v>142</v>
      </c>
      <c r="E576" t="s">
        <v>192</v>
      </c>
      <c r="F576" t="s">
        <v>34</v>
      </c>
      <c r="G576" t="s">
        <v>103</v>
      </c>
      <c r="H576" t="s">
        <v>103</v>
      </c>
      <c r="I576" t="s">
        <v>105</v>
      </c>
      <c r="J576" t="s">
        <v>103</v>
      </c>
      <c r="K576" t="s">
        <v>117</v>
      </c>
      <c r="L576" t="s">
        <v>104</v>
      </c>
      <c r="M576" t="s">
        <v>135</v>
      </c>
      <c r="N576">
        <v>179525.46</v>
      </c>
      <c r="Q576">
        <v>9620</v>
      </c>
      <c r="R576">
        <v>0</v>
      </c>
      <c r="S576">
        <v>0</v>
      </c>
      <c r="T576">
        <v>9620</v>
      </c>
      <c r="U576">
        <v>9620</v>
      </c>
      <c r="V576">
        <v>8283</v>
      </c>
    </row>
    <row r="577" spans="1:22" x14ac:dyDescent="0.35">
      <c r="A577" s="26">
        <v>711</v>
      </c>
      <c r="B577" t="s">
        <v>38</v>
      </c>
      <c r="C577" t="s">
        <v>141</v>
      </c>
      <c r="D577" t="s">
        <v>142</v>
      </c>
      <c r="E577" t="s">
        <v>192</v>
      </c>
      <c r="F577" t="s">
        <v>34</v>
      </c>
      <c r="G577" t="s">
        <v>103</v>
      </c>
      <c r="H577" t="s">
        <v>103</v>
      </c>
      <c r="I577" t="s">
        <v>104</v>
      </c>
      <c r="J577" t="s">
        <v>103</v>
      </c>
      <c r="K577" t="s">
        <v>117</v>
      </c>
      <c r="L577" t="s">
        <v>104</v>
      </c>
      <c r="M577" t="s">
        <v>135</v>
      </c>
      <c r="N577">
        <v>179525.46</v>
      </c>
      <c r="Q577">
        <v>10222.6</v>
      </c>
      <c r="R577">
        <v>0</v>
      </c>
      <c r="S577">
        <v>0</v>
      </c>
      <c r="T577">
        <v>10222.6</v>
      </c>
      <c r="U577">
        <v>10222.6</v>
      </c>
      <c r="V577">
        <v>8906.99</v>
      </c>
    </row>
    <row r="578" spans="1:22" x14ac:dyDescent="0.35">
      <c r="A578" s="26">
        <v>712</v>
      </c>
      <c r="B578" t="s">
        <v>38</v>
      </c>
      <c r="C578" t="s">
        <v>141</v>
      </c>
      <c r="D578" t="s">
        <v>142</v>
      </c>
      <c r="E578" t="s">
        <v>192</v>
      </c>
      <c r="F578" t="s">
        <v>34</v>
      </c>
      <c r="G578" t="s">
        <v>103</v>
      </c>
      <c r="H578" t="s">
        <v>103</v>
      </c>
      <c r="I578" t="s">
        <v>127</v>
      </c>
      <c r="J578" t="s">
        <v>103</v>
      </c>
      <c r="K578" t="s">
        <v>117</v>
      </c>
      <c r="L578" t="s">
        <v>104</v>
      </c>
      <c r="M578" t="s">
        <v>135</v>
      </c>
      <c r="N578">
        <v>179525.46</v>
      </c>
      <c r="Q578">
        <v>994.04</v>
      </c>
      <c r="R578">
        <v>0</v>
      </c>
      <c r="S578">
        <v>0</v>
      </c>
      <c r="T578">
        <v>994.04</v>
      </c>
      <c r="U578">
        <v>994.04</v>
      </c>
      <c r="V578">
        <v>844</v>
      </c>
    </row>
    <row r="579" spans="1:22" x14ac:dyDescent="0.35">
      <c r="A579" s="26">
        <v>713</v>
      </c>
      <c r="B579" t="s">
        <v>38</v>
      </c>
      <c r="C579" t="s">
        <v>141</v>
      </c>
      <c r="D579" t="s">
        <v>142</v>
      </c>
      <c r="E579" t="s">
        <v>192</v>
      </c>
      <c r="F579" t="s">
        <v>34</v>
      </c>
      <c r="G579" t="s">
        <v>103</v>
      </c>
      <c r="H579" t="s">
        <v>103</v>
      </c>
      <c r="I579" t="s">
        <v>188</v>
      </c>
      <c r="J579" t="s">
        <v>103</v>
      </c>
      <c r="K579" t="s">
        <v>117</v>
      </c>
      <c r="L579" t="s">
        <v>104</v>
      </c>
      <c r="M579" t="s">
        <v>135</v>
      </c>
      <c r="N579">
        <v>179525.46</v>
      </c>
      <c r="Q579">
        <v>2489.11</v>
      </c>
      <c r="R579">
        <v>0</v>
      </c>
      <c r="S579">
        <v>0</v>
      </c>
      <c r="T579">
        <v>2489.11</v>
      </c>
      <c r="U579">
        <v>2489.11</v>
      </c>
      <c r="V579">
        <v>2151</v>
      </c>
    </row>
    <row r="580" spans="1:22" x14ac:dyDescent="0.35">
      <c r="A580" s="26">
        <v>714</v>
      </c>
      <c r="B580" t="s">
        <v>39</v>
      </c>
      <c r="C580" t="s">
        <v>147</v>
      </c>
      <c r="D580" t="s">
        <v>142</v>
      </c>
      <c r="E580" t="s">
        <v>192</v>
      </c>
      <c r="F580" t="s">
        <v>34</v>
      </c>
      <c r="G580" t="s">
        <v>103</v>
      </c>
      <c r="H580" t="s">
        <v>103</v>
      </c>
      <c r="I580" t="s">
        <v>144</v>
      </c>
      <c r="J580" t="s">
        <v>103</v>
      </c>
      <c r="K580" t="s">
        <v>117</v>
      </c>
      <c r="L580" t="s">
        <v>104</v>
      </c>
      <c r="M580" t="s">
        <v>135</v>
      </c>
      <c r="N580">
        <v>179525.46</v>
      </c>
      <c r="Q580">
        <v>45298.400000000001</v>
      </c>
      <c r="R580">
        <v>0</v>
      </c>
      <c r="S580">
        <v>0</v>
      </c>
      <c r="T580">
        <v>45298.400000000001</v>
      </c>
      <c r="U580">
        <v>45298.400000000001</v>
      </c>
      <c r="V580">
        <v>37784</v>
      </c>
    </row>
    <row r="581" spans="1:22" x14ac:dyDescent="0.35">
      <c r="A581" s="26">
        <v>715</v>
      </c>
      <c r="B581" t="s">
        <v>39</v>
      </c>
      <c r="C581" t="s">
        <v>147</v>
      </c>
      <c r="D581" t="s">
        <v>142</v>
      </c>
      <c r="E581" t="s">
        <v>192</v>
      </c>
      <c r="F581" t="s">
        <v>34</v>
      </c>
      <c r="G581" t="s">
        <v>103</v>
      </c>
      <c r="H581" t="s">
        <v>103</v>
      </c>
      <c r="I581" t="s">
        <v>103</v>
      </c>
      <c r="J581" t="s">
        <v>103</v>
      </c>
      <c r="K581" t="s">
        <v>117</v>
      </c>
      <c r="L581" t="s">
        <v>104</v>
      </c>
      <c r="M581" t="s">
        <v>135</v>
      </c>
      <c r="N581">
        <v>359050.93</v>
      </c>
      <c r="Q581">
        <v>191696.77</v>
      </c>
      <c r="R581">
        <v>0</v>
      </c>
      <c r="S581">
        <v>0</v>
      </c>
      <c r="T581">
        <v>191696.77</v>
      </c>
      <c r="U581">
        <v>191696.77</v>
      </c>
      <c r="V581">
        <v>165800</v>
      </c>
    </row>
    <row r="582" spans="1:22" x14ac:dyDescent="0.35">
      <c r="A582" s="26">
        <v>716</v>
      </c>
      <c r="B582" t="s">
        <v>39</v>
      </c>
      <c r="C582" t="s">
        <v>147</v>
      </c>
      <c r="D582" t="s">
        <v>142</v>
      </c>
      <c r="E582" t="s">
        <v>192</v>
      </c>
      <c r="F582" t="s">
        <v>34</v>
      </c>
      <c r="G582" t="s">
        <v>103</v>
      </c>
      <c r="H582" t="s">
        <v>103</v>
      </c>
      <c r="I582" t="s">
        <v>105</v>
      </c>
      <c r="J582" t="s">
        <v>103</v>
      </c>
      <c r="K582" t="s">
        <v>117</v>
      </c>
      <c r="L582" t="s">
        <v>104</v>
      </c>
      <c r="M582" t="s">
        <v>135</v>
      </c>
      <c r="N582">
        <v>179525.46</v>
      </c>
      <c r="Q582">
        <v>13232.72</v>
      </c>
      <c r="R582">
        <v>0</v>
      </c>
      <c r="S582">
        <v>0</v>
      </c>
      <c r="T582">
        <v>13232.72</v>
      </c>
      <c r="U582">
        <v>13232.72</v>
      </c>
      <c r="V582">
        <v>11053</v>
      </c>
    </row>
    <row r="583" spans="1:22" x14ac:dyDescent="0.35">
      <c r="A583" s="26">
        <v>717</v>
      </c>
      <c r="B583" t="s">
        <v>39</v>
      </c>
      <c r="C583" t="s">
        <v>147</v>
      </c>
      <c r="D583" t="s">
        <v>142</v>
      </c>
      <c r="E583" t="s">
        <v>192</v>
      </c>
      <c r="F583" t="s">
        <v>34</v>
      </c>
      <c r="G583" t="s">
        <v>103</v>
      </c>
      <c r="H583" t="s">
        <v>103</v>
      </c>
      <c r="I583" t="s">
        <v>104</v>
      </c>
      <c r="J583" t="s">
        <v>103</v>
      </c>
      <c r="K583" t="s">
        <v>117</v>
      </c>
      <c r="L583" t="s">
        <v>104</v>
      </c>
      <c r="M583" t="s">
        <v>135</v>
      </c>
      <c r="N583">
        <v>179525.46</v>
      </c>
      <c r="Q583">
        <v>20694.78</v>
      </c>
      <c r="R583">
        <v>0</v>
      </c>
      <c r="S583">
        <v>0</v>
      </c>
      <c r="T583">
        <v>20694.78</v>
      </c>
      <c r="U583">
        <v>20694.78</v>
      </c>
      <c r="V583">
        <v>17621</v>
      </c>
    </row>
    <row r="584" spans="1:22" x14ac:dyDescent="0.35">
      <c r="A584" s="26">
        <v>718</v>
      </c>
      <c r="B584" t="s">
        <v>39</v>
      </c>
      <c r="C584" t="s">
        <v>147</v>
      </c>
      <c r="D584" t="s">
        <v>142</v>
      </c>
      <c r="E584" t="s">
        <v>192</v>
      </c>
      <c r="F584" t="s">
        <v>34</v>
      </c>
      <c r="G584" t="s">
        <v>103</v>
      </c>
      <c r="H584" t="s">
        <v>103</v>
      </c>
      <c r="I584" t="s">
        <v>127</v>
      </c>
      <c r="J584" t="s">
        <v>103</v>
      </c>
      <c r="K584" t="s">
        <v>117</v>
      </c>
      <c r="L584" t="s">
        <v>104</v>
      </c>
      <c r="M584" t="s">
        <v>135</v>
      </c>
      <c r="N584">
        <v>179525.46</v>
      </c>
      <c r="Q584">
        <v>1918.39</v>
      </c>
      <c r="R584">
        <v>0</v>
      </c>
      <c r="S584">
        <v>0</v>
      </c>
      <c r="T584">
        <v>1918.39</v>
      </c>
      <c r="U584">
        <v>1918.39</v>
      </c>
      <c r="V584">
        <v>1591</v>
      </c>
    </row>
    <row r="585" spans="1:22" x14ac:dyDescent="0.35">
      <c r="A585" s="26">
        <v>719</v>
      </c>
      <c r="B585" t="s">
        <v>39</v>
      </c>
      <c r="C585" t="s">
        <v>147</v>
      </c>
      <c r="D585" t="s">
        <v>142</v>
      </c>
      <c r="E585" t="s">
        <v>192</v>
      </c>
      <c r="F585" t="s">
        <v>34</v>
      </c>
      <c r="G585" t="s">
        <v>103</v>
      </c>
      <c r="H585" t="s">
        <v>103</v>
      </c>
      <c r="I585" t="s">
        <v>188</v>
      </c>
      <c r="J585" t="s">
        <v>103</v>
      </c>
      <c r="K585" t="s">
        <v>117</v>
      </c>
      <c r="L585" t="s">
        <v>104</v>
      </c>
      <c r="M585" t="s">
        <v>135</v>
      </c>
      <c r="N585">
        <v>179525.46</v>
      </c>
      <c r="Q585">
        <v>4883.1000000000004</v>
      </c>
      <c r="R585">
        <v>0</v>
      </c>
      <c r="S585">
        <v>0</v>
      </c>
      <c r="T585">
        <v>4883.1000000000004</v>
      </c>
      <c r="U585">
        <v>4883.1000000000004</v>
      </c>
      <c r="V585">
        <v>4121</v>
      </c>
    </row>
    <row r="586" spans="1:22" x14ac:dyDescent="0.35">
      <c r="A586" s="26">
        <v>720</v>
      </c>
      <c r="B586" t="s">
        <v>40</v>
      </c>
      <c r="C586" t="s">
        <v>149</v>
      </c>
      <c r="D586" t="s">
        <v>142</v>
      </c>
      <c r="E586" t="s">
        <v>192</v>
      </c>
      <c r="F586" t="s">
        <v>34</v>
      </c>
      <c r="G586" t="s">
        <v>103</v>
      </c>
      <c r="H586" t="s">
        <v>103</v>
      </c>
      <c r="I586" t="s">
        <v>144</v>
      </c>
      <c r="J586" t="s">
        <v>103</v>
      </c>
      <c r="K586" t="s">
        <v>117</v>
      </c>
      <c r="L586" t="s">
        <v>104</v>
      </c>
      <c r="M586" t="s">
        <v>135</v>
      </c>
      <c r="N586">
        <v>179525.46</v>
      </c>
      <c r="Q586">
        <v>40801.47</v>
      </c>
      <c r="R586">
        <v>0</v>
      </c>
      <c r="S586">
        <v>0</v>
      </c>
      <c r="T586">
        <v>40801.47</v>
      </c>
      <c r="U586">
        <v>40801.47</v>
      </c>
      <c r="V586">
        <v>31885</v>
      </c>
    </row>
    <row r="587" spans="1:22" x14ac:dyDescent="0.35">
      <c r="A587" s="26">
        <v>721</v>
      </c>
      <c r="B587" t="s">
        <v>40</v>
      </c>
      <c r="C587" t="s">
        <v>149</v>
      </c>
      <c r="D587" t="s">
        <v>142</v>
      </c>
      <c r="E587" t="s">
        <v>192</v>
      </c>
      <c r="F587" t="s">
        <v>34</v>
      </c>
      <c r="G587" t="s">
        <v>103</v>
      </c>
      <c r="H587" t="s">
        <v>103</v>
      </c>
      <c r="I587" t="s">
        <v>103</v>
      </c>
      <c r="J587" t="s">
        <v>103</v>
      </c>
      <c r="K587" t="s">
        <v>117</v>
      </c>
      <c r="L587" t="s">
        <v>104</v>
      </c>
      <c r="M587" t="s">
        <v>135</v>
      </c>
      <c r="N587">
        <v>359050.93</v>
      </c>
      <c r="Q587">
        <v>159690.64000000001</v>
      </c>
      <c r="R587">
        <v>0</v>
      </c>
      <c r="S587">
        <v>0</v>
      </c>
      <c r="T587">
        <v>159690.64000000001</v>
      </c>
      <c r="U587">
        <v>159690.64000000001</v>
      </c>
      <c r="V587">
        <v>129660</v>
      </c>
    </row>
    <row r="588" spans="1:22" x14ac:dyDescent="0.35">
      <c r="A588" s="26">
        <v>722</v>
      </c>
      <c r="B588" t="s">
        <v>40</v>
      </c>
      <c r="C588" t="s">
        <v>149</v>
      </c>
      <c r="D588" t="s">
        <v>142</v>
      </c>
      <c r="E588" t="s">
        <v>192</v>
      </c>
      <c r="F588" t="s">
        <v>34</v>
      </c>
      <c r="G588" t="s">
        <v>103</v>
      </c>
      <c r="H588" t="s">
        <v>103</v>
      </c>
      <c r="I588" t="s">
        <v>105</v>
      </c>
      <c r="J588" t="s">
        <v>103</v>
      </c>
      <c r="K588" t="s">
        <v>117</v>
      </c>
      <c r="L588" t="s">
        <v>104</v>
      </c>
      <c r="M588" t="s">
        <v>135</v>
      </c>
      <c r="N588">
        <v>179525.46</v>
      </c>
      <c r="Q588">
        <v>11985.23</v>
      </c>
      <c r="R588">
        <v>0</v>
      </c>
      <c r="S588">
        <v>0</v>
      </c>
      <c r="T588">
        <v>11985.23</v>
      </c>
      <c r="U588">
        <v>11985.23</v>
      </c>
      <c r="V588">
        <v>9413</v>
      </c>
    </row>
    <row r="589" spans="1:22" x14ac:dyDescent="0.35">
      <c r="A589" s="26">
        <v>723</v>
      </c>
      <c r="B589" t="s">
        <v>40</v>
      </c>
      <c r="C589" t="s">
        <v>149</v>
      </c>
      <c r="D589" t="s">
        <v>142</v>
      </c>
      <c r="E589" t="s">
        <v>192</v>
      </c>
      <c r="F589" t="s">
        <v>34</v>
      </c>
      <c r="G589" t="s">
        <v>103</v>
      </c>
      <c r="H589" t="s">
        <v>103</v>
      </c>
      <c r="I589" t="s">
        <v>104</v>
      </c>
      <c r="J589" t="s">
        <v>103</v>
      </c>
      <c r="K589" t="s">
        <v>117</v>
      </c>
      <c r="L589" t="s">
        <v>104</v>
      </c>
      <c r="M589" t="s">
        <v>135</v>
      </c>
      <c r="N589">
        <v>179525.46</v>
      </c>
      <c r="Q589">
        <v>16141.21</v>
      </c>
      <c r="R589">
        <v>0</v>
      </c>
      <c r="S589">
        <v>0</v>
      </c>
      <c r="T589">
        <v>16141.21</v>
      </c>
      <c r="U589">
        <v>16141.21</v>
      </c>
      <c r="V589">
        <v>12852</v>
      </c>
    </row>
    <row r="590" spans="1:22" x14ac:dyDescent="0.35">
      <c r="A590" s="26">
        <v>724</v>
      </c>
      <c r="B590" t="s">
        <v>40</v>
      </c>
      <c r="C590" t="s">
        <v>149</v>
      </c>
      <c r="D590" t="s">
        <v>142</v>
      </c>
      <c r="E590" t="s">
        <v>192</v>
      </c>
      <c r="F590" t="s">
        <v>34</v>
      </c>
      <c r="G590" t="s">
        <v>103</v>
      </c>
      <c r="H590" t="s">
        <v>103</v>
      </c>
      <c r="I590" t="s">
        <v>127</v>
      </c>
      <c r="J590" t="s">
        <v>103</v>
      </c>
      <c r="K590" t="s">
        <v>117</v>
      </c>
      <c r="L590" t="s">
        <v>104</v>
      </c>
      <c r="M590" t="s">
        <v>135</v>
      </c>
      <c r="N590">
        <v>179525.46</v>
      </c>
      <c r="Q590">
        <v>1800.1</v>
      </c>
      <c r="R590">
        <v>0</v>
      </c>
      <c r="S590">
        <v>0</v>
      </c>
      <c r="T590">
        <v>1800.1</v>
      </c>
      <c r="U590">
        <v>1800.1</v>
      </c>
      <c r="V590">
        <v>1405</v>
      </c>
    </row>
    <row r="591" spans="1:22" x14ac:dyDescent="0.35">
      <c r="A591" s="26">
        <v>725</v>
      </c>
      <c r="B591" t="s">
        <v>40</v>
      </c>
      <c r="C591" t="s">
        <v>149</v>
      </c>
      <c r="D591" t="s">
        <v>142</v>
      </c>
      <c r="E591" t="s">
        <v>192</v>
      </c>
      <c r="F591" t="s">
        <v>34</v>
      </c>
      <c r="G591" t="s">
        <v>103</v>
      </c>
      <c r="H591" t="s">
        <v>103</v>
      </c>
      <c r="I591" t="s">
        <v>188</v>
      </c>
      <c r="J591" t="s">
        <v>103</v>
      </c>
      <c r="K591" t="s">
        <v>117</v>
      </c>
      <c r="L591" t="s">
        <v>104</v>
      </c>
      <c r="M591" t="s">
        <v>135</v>
      </c>
      <c r="N591">
        <v>179525.46</v>
      </c>
      <c r="Q591">
        <v>4557.53</v>
      </c>
      <c r="R591">
        <v>0</v>
      </c>
      <c r="S591">
        <v>0</v>
      </c>
      <c r="T591">
        <v>4557.53</v>
      </c>
      <c r="U591">
        <v>4557.53</v>
      </c>
      <c r="V591">
        <v>3598</v>
      </c>
    </row>
    <row r="592" spans="1:22" x14ac:dyDescent="0.35">
      <c r="A592" s="26">
        <v>726</v>
      </c>
      <c r="B592" t="s">
        <v>41</v>
      </c>
      <c r="C592" t="s">
        <v>193</v>
      </c>
      <c r="D592" t="s">
        <v>194</v>
      </c>
      <c r="E592" t="s">
        <v>195</v>
      </c>
      <c r="F592" t="s">
        <v>34</v>
      </c>
      <c r="G592" t="s">
        <v>103</v>
      </c>
      <c r="H592" t="s">
        <v>103</v>
      </c>
      <c r="I592" t="s">
        <v>144</v>
      </c>
      <c r="J592" t="s">
        <v>103</v>
      </c>
      <c r="K592" t="s">
        <v>117</v>
      </c>
      <c r="L592" t="s">
        <v>104</v>
      </c>
      <c r="M592" t="s">
        <v>135</v>
      </c>
      <c r="N592">
        <v>179525.46</v>
      </c>
      <c r="Q592">
        <v>45617.15</v>
      </c>
      <c r="R592">
        <v>0</v>
      </c>
      <c r="S592">
        <v>0</v>
      </c>
      <c r="T592">
        <v>45617.15</v>
      </c>
      <c r="U592">
        <v>45617.15</v>
      </c>
      <c r="V592">
        <v>36089</v>
      </c>
    </row>
    <row r="593" spans="1:22" x14ac:dyDescent="0.35">
      <c r="A593" s="26">
        <v>727</v>
      </c>
      <c r="B593" t="s">
        <v>41</v>
      </c>
      <c r="C593" t="s">
        <v>193</v>
      </c>
      <c r="D593" t="s">
        <v>194</v>
      </c>
      <c r="E593" t="s">
        <v>195</v>
      </c>
      <c r="F593" t="s">
        <v>34</v>
      </c>
      <c r="G593" t="s">
        <v>103</v>
      </c>
      <c r="H593" t="s">
        <v>103</v>
      </c>
      <c r="I593" t="s">
        <v>103</v>
      </c>
      <c r="J593" t="s">
        <v>103</v>
      </c>
      <c r="K593" t="s">
        <v>117</v>
      </c>
      <c r="L593" t="s">
        <v>104</v>
      </c>
      <c r="M593" t="s">
        <v>135</v>
      </c>
      <c r="N593">
        <v>359050.93</v>
      </c>
      <c r="Q593">
        <v>172662.13</v>
      </c>
      <c r="R593">
        <v>0</v>
      </c>
      <c r="S593">
        <v>0</v>
      </c>
      <c r="T593">
        <v>172662.13</v>
      </c>
      <c r="U593">
        <v>172662.13</v>
      </c>
      <c r="V593">
        <v>142213</v>
      </c>
    </row>
    <row r="594" spans="1:22" x14ac:dyDescent="0.35">
      <c r="A594" s="26">
        <v>728</v>
      </c>
      <c r="B594" t="s">
        <v>41</v>
      </c>
      <c r="C594" t="s">
        <v>193</v>
      </c>
      <c r="D594" t="s">
        <v>194</v>
      </c>
      <c r="E594" t="s">
        <v>195</v>
      </c>
      <c r="F594" t="s">
        <v>34</v>
      </c>
      <c r="G594" t="s">
        <v>103</v>
      </c>
      <c r="H594" t="s">
        <v>103</v>
      </c>
      <c r="I594" t="s">
        <v>105</v>
      </c>
      <c r="J594" t="s">
        <v>103</v>
      </c>
      <c r="K594" t="s">
        <v>117</v>
      </c>
      <c r="L594" t="s">
        <v>104</v>
      </c>
      <c r="M594" t="s">
        <v>135</v>
      </c>
      <c r="N594">
        <v>179525.46</v>
      </c>
      <c r="Q594">
        <v>12059.51</v>
      </c>
      <c r="R594">
        <v>0</v>
      </c>
      <c r="S594">
        <v>0</v>
      </c>
      <c r="T594">
        <v>12059.51</v>
      </c>
      <c r="U594">
        <v>12059.51</v>
      </c>
      <c r="V594">
        <v>9565</v>
      </c>
    </row>
    <row r="595" spans="1:22" x14ac:dyDescent="0.35">
      <c r="A595" s="26">
        <v>729</v>
      </c>
      <c r="B595" t="s">
        <v>41</v>
      </c>
      <c r="C595" t="s">
        <v>193</v>
      </c>
      <c r="D595" t="s">
        <v>194</v>
      </c>
      <c r="E595" t="s">
        <v>195</v>
      </c>
      <c r="F595" t="s">
        <v>34</v>
      </c>
      <c r="G595" t="s">
        <v>103</v>
      </c>
      <c r="H595" t="s">
        <v>103</v>
      </c>
      <c r="I595" t="s">
        <v>104</v>
      </c>
      <c r="J595" t="s">
        <v>103</v>
      </c>
      <c r="K595" t="s">
        <v>117</v>
      </c>
      <c r="L595" t="s">
        <v>104</v>
      </c>
      <c r="M595" t="s">
        <v>135</v>
      </c>
      <c r="N595">
        <v>179525.46</v>
      </c>
      <c r="Q595">
        <v>18267.93</v>
      </c>
      <c r="R595">
        <v>0</v>
      </c>
      <c r="S595">
        <v>0</v>
      </c>
      <c r="T595">
        <v>18267.93</v>
      </c>
      <c r="U595">
        <v>18267.93</v>
      </c>
      <c r="V595">
        <v>14788</v>
      </c>
    </row>
    <row r="596" spans="1:22" x14ac:dyDescent="0.35">
      <c r="A596" s="26">
        <v>730</v>
      </c>
      <c r="B596" t="s">
        <v>41</v>
      </c>
      <c r="C596" t="s">
        <v>193</v>
      </c>
      <c r="D596" t="s">
        <v>194</v>
      </c>
      <c r="E596" t="s">
        <v>195</v>
      </c>
      <c r="F596" t="s">
        <v>34</v>
      </c>
      <c r="G596" t="s">
        <v>103</v>
      </c>
      <c r="H596" t="s">
        <v>103</v>
      </c>
      <c r="I596" t="s">
        <v>127</v>
      </c>
      <c r="J596" t="s">
        <v>103</v>
      </c>
      <c r="K596" t="s">
        <v>117</v>
      </c>
      <c r="L596" t="s">
        <v>104</v>
      </c>
      <c r="M596" t="s">
        <v>135</v>
      </c>
      <c r="N596">
        <v>179525.46</v>
      </c>
      <c r="Q596">
        <v>2081.2800000000002</v>
      </c>
      <c r="R596">
        <v>0</v>
      </c>
      <c r="S596">
        <v>0</v>
      </c>
      <c r="T596">
        <v>2081.2800000000002</v>
      </c>
      <c r="U596">
        <v>2081.2800000000002</v>
      </c>
      <c r="V596">
        <v>1656.998</v>
      </c>
    </row>
    <row r="597" spans="1:22" x14ac:dyDescent="0.35">
      <c r="A597" s="26">
        <v>731</v>
      </c>
      <c r="B597" t="s">
        <v>41</v>
      </c>
      <c r="C597" t="s">
        <v>193</v>
      </c>
      <c r="D597" t="s">
        <v>194</v>
      </c>
      <c r="E597" t="s">
        <v>195</v>
      </c>
      <c r="F597" t="s">
        <v>34</v>
      </c>
      <c r="G597" t="s">
        <v>103</v>
      </c>
      <c r="H597" t="s">
        <v>103</v>
      </c>
      <c r="I597" t="s">
        <v>188</v>
      </c>
      <c r="J597" t="s">
        <v>103</v>
      </c>
      <c r="K597" t="s">
        <v>117</v>
      </c>
      <c r="L597" t="s">
        <v>104</v>
      </c>
      <c r="M597" t="s">
        <v>135</v>
      </c>
      <c r="N597">
        <v>179525.46</v>
      </c>
      <c r="Q597">
        <v>4401.25</v>
      </c>
      <c r="R597">
        <v>0</v>
      </c>
      <c r="S597">
        <v>0</v>
      </c>
      <c r="T597">
        <v>4401.25</v>
      </c>
      <c r="U597">
        <v>4401.25</v>
      </c>
      <c r="V597">
        <v>3547</v>
      </c>
    </row>
    <row r="598" spans="1:22" x14ac:dyDescent="0.35">
      <c r="A598" s="26">
        <v>738</v>
      </c>
      <c r="B598" t="s">
        <v>38</v>
      </c>
      <c r="C598" t="s">
        <v>141</v>
      </c>
      <c r="D598" t="s">
        <v>142</v>
      </c>
      <c r="E598" t="s">
        <v>192</v>
      </c>
      <c r="F598" t="s">
        <v>34</v>
      </c>
      <c r="G598" t="s">
        <v>103</v>
      </c>
      <c r="H598" t="s">
        <v>103</v>
      </c>
      <c r="I598" t="s">
        <v>144</v>
      </c>
      <c r="J598" t="s">
        <v>103</v>
      </c>
      <c r="K598" t="s">
        <v>114</v>
      </c>
      <c r="L598" t="s">
        <v>103</v>
      </c>
      <c r="M598" t="s">
        <v>177</v>
      </c>
      <c r="N598">
        <v>18.649999999999999</v>
      </c>
      <c r="Q598">
        <v>11.08</v>
      </c>
      <c r="R598">
        <v>0</v>
      </c>
      <c r="S598">
        <v>0</v>
      </c>
      <c r="T598">
        <v>11.08</v>
      </c>
      <c r="U598">
        <v>11.08</v>
      </c>
      <c r="V598">
        <v>8.64</v>
      </c>
    </row>
    <row r="599" spans="1:22" x14ac:dyDescent="0.35">
      <c r="A599" s="26">
        <v>739</v>
      </c>
      <c r="B599" t="s">
        <v>38</v>
      </c>
      <c r="C599" t="s">
        <v>141</v>
      </c>
      <c r="D599" t="s">
        <v>142</v>
      </c>
      <c r="E599" t="s">
        <v>192</v>
      </c>
      <c r="F599" t="s">
        <v>34</v>
      </c>
      <c r="G599" t="s">
        <v>103</v>
      </c>
      <c r="H599" t="s">
        <v>103</v>
      </c>
      <c r="I599" t="s">
        <v>103</v>
      </c>
      <c r="J599" t="s">
        <v>103</v>
      </c>
      <c r="K599" t="s">
        <v>114</v>
      </c>
      <c r="L599" t="s">
        <v>103</v>
      </c>
      <c r="M599" t="s">
        <v>177</v>
      </c>
      <c r="N599">
        <v>18.649999999999999</v>
      </c>
      <c r="Q599">
        <v>-5.56</v>
      </c>
      <c r="R599">
        <v>0</v>
      </c>
      <c r="S599">
        <v>0</v>
      </c>
      <c r="T599">
        <v>-5.56</v>
      </c>
      <c r="U599">
        <v>-5.56</v>
      </c>
      <c r="V599">
        <v>-4.32</v>
      </c>
    </row>
    <row r="600" spans="1:22" x14ac:dyDescent="0.35">
      <c r="A600" s="26">
        <v>740</v>
      </c>
      <c r="B600" t="s">
        <v>38</v>
      </c>
      <c r="C600" t="s">
        <v>141</v>
      </c>
      <c r="D600" t="s">
        <v>142</v>
      </c>
      <c r="E600" t="s">
        <v>192</v>
      </c>
      <c r="F600" t="s">
        <v>34</v>
      </c>
      <c r="G600" t="s">
        <v>103</v>
      </c>
      <c r="H600" t="s">
        <v>103</v>
      </c>
      <c r="I600" t="s">
        <v>104</v>
      </c>
      <c r="J600" t="s">
        <v>103</v>
      </c>
      <c r="K600" t="s">
        <v>114</v>
      </c>
      <c r="L600" t="s">
        <v>103</v>
      </c>
      <c r="M600" t="s">
        <v>177</v>
      </c>
      <c r="N600">
        <v>18.649999999999999</v>
      </c>
      <c r="Q600">
        <v>-2.77</v>
      </c>
      <c r="R600">
        <v>0</v>
      </c>
      <c r="S600">
        <v>0</v>
      </c>
      <c r="T600">
        <v>-2.77</v>
      </c>
      <c r="U600">
        <v>-2.77</v>
      </c>
      <c r="V600">
        <v>-2.16</v>
      </c>
    </row>
    <row r="601" spans="1:22" x14ac:dyDescent="0.35">
      <c r="A601" s="26">
        <v>741</v>
      </c>
      <c r="B601" t="s">
        <v>39</v>
      </c>
      <c r="C601" t="s">
        <v>147</v>
      </c>
      <c r="D601" t="s">
        <v>142</v>
      </c>
      <c r="E601" t="s">
        <v>192</v>
      </c>
      <c r="F601" t="s">
        <v>34</v>
      </c>
      <c r="G601" t="s">
        <v>103</v>
      </c>
      <c r="H601" t="s">
        <v>103</v>
      </c>
      <c r="I601" t="s">
        <v>103</v>
      </c>
      <c r="J601" t="s">
        <v>103</v>
      </c>
      <c r="K601" t="s">
        <v>114</v>
      </c>
      <c r="L601" t="s">
        <v>103</v>
      </c>
      <c r="M601" t="s">
        <v>177</v>
      </c>
      <c r="N601">
        <v>37.31</v>
      </c>
      <c r="Q601">
        <v>-24.65</v>
      </c>
      <c r="R601">
        <v>0</v>
      </c>
      <c r="S601">
        <v>0</v>
      </c>
      <c r="T601">
        <v>-24.65</v>
      </c>
      <c r="U601">
        <v>-24.65</v>
      </c>
      <c r="V601">
        <v>-18.721</v>
      </c>
    </row>
    <row r="602" spans="1:22" x14ac:dyDescent="0.35">
      <c r="A602" s="26">
        <v>742</v>
      </c>
      <c r="B602" t="s">
        <v>39</v>
      </c>
      <c r="C602" t="s">
        <v>147</v>
      </c>
      <c r="D602" t="s">
        <v>142</v>
      </c>
      <c r="E602" t="s">
        <v>192</v>
      </c>
      <c r="F602" t="s">
        <v>34</v>
      </c>
      <c r="G602" t="s">
        <v>103</v>
      </c>
      <c r="H602" t="s">
        <v>103</v>
      </c>
      <c r="I602" t="s">
        <v>105</v>
      </c>
      <c r="J602" t="s">
        <v>103</v>
      </c>
      <c r="K602" t="s">
        <v>114</v>
      </c>
      <c r="L602" t="s">
        <v>103</v>
      </c>
      <c r="M602" t="s">
        <v>177</v>
      </c>
      <c r="N602">
        <v>18.649999999999999</v>
      </c>
      <c r="Q602">
        <v>-2.84</v>
      </c>
      <c r="R602">
        <v>0</v>
      </c>
      <c r="S602">
        <v>0</v>
      </c>
      <c r="T602">
        <v>-2.84</v>
      </c>
      <c r="U602">
        <v>-2.84</v>
      </c>
      <c r="V602">
        <v>-2.16</v>
      </c>
    </row>
    <row r="603" spans="1:22" x14ac:dyDescent="0.35">
      <c r="A603" s="26">
        <v>743</v>
      </c>
      <c r="B603" t="s">
        <v>39</v>
      </c>
      <c r="C603" t="s">
        <v>147</v>
      </c>
      <c r="D603" t="s">
        <v>142</v>
      </c>
      <c r="E603" t="s">
        <v>192</v>
      </c>
      <c r="F603" t="s">
        <v>34</v>
      </c>
      <c r="G603" t="s">
        <v>103</v>
      </c>
      <c r="H603" t="s">
        <v>103</v>
      </c>
      <c r="I603" t="s">
        <v>127</v>
      </c>
      <c r="J603" t="s">
        <v>103</v>
      </c>
      <c r="K603" t="s">
        <v>114</v>
      </c>
      <c r="L603" t="s">
        <v>103</v>
      </c>
      <c r="M603" t="s">
        <v>177</v>
      </c>
      <c r="N603">
        <v>18.649999999999999</v>
      </c>
      <c r="Q603">
        <v>-2.84</v>
      </c>
      <c r="R603">
        <v>0</v>
      </c>
      <c r="S603">
        <v>0</v>
      </c>
      <c r="T603">
        <v>-2.84</v>
      </c>
      <c r="U603">
        <v>-2.84</v>
      </c>
      <c r="V603">
        <v>-2.16</v>
      </c>
    </row>
    <row r="604" spans="1:22" x14ac:dyDescent="0.35">
      <c r="A604" s="26">
        <v>744</v>
      </c>
      <c r="B604" t="s">
        <v>40</v>
      </c>
      <c r="C604" t="s">
        <v>149</v>
      </c>
      <c r="D604" t="s">
        <v>142</v>
      </c>
      <c r="E604" t="s">
        <v>192</v>
      </c>
      <c r="F604" t="s">
        <v>34</v>
      </c>
      <c r="G604" t="s">
        <v>103</v>
      </c>
      <c r="H604" t="s">
        <v>103</v>
      </c>
      <c r="I604" t="s">
        <v>144</v>
      </c>
      <c r="J604" t="s">
        <v>103</v>
      </c>
      <c r="K604" t="s">
        <v>114</v>
      </c>
      <c r="L604" t="s">
        <v>103</v>
      </c>
      <c r="M604" t="s">
        <v>177</v>
      </c>
      <c r="N604">
        <v>18.649999999999999</v>
      </c>
      <c r="Q604">
        <v>-4.75</v>
      </c>
      <c r="R604">
        <v>0</v>
      </c>
      <c r="S604">
        <v>0</v>
      </c>
      <c r="T604">
        <v>-4.75</v>
      </c>
      <c r="U604">
        <v>-4.75</v>
      </c>
      <c r="V604">
        <v>-3.51</v>
      </c>
    </row>
    <row r="605" spans="1:22" x14ac:dyDescent="0.35">
      <c r="A605" s="26">
        <v>745</v>
      </c>
      <c r="B605" t="s">
        <v>40</v>
      </c>
      <c r="C605" t="s">
        <v>149</v>
      </c>
      <c r="D605" t="s">
        <v>142</v>
      </c>
      <c r="E605" t="s">
        <v>192</v>
      </c>
      <c r="F605" t="s">
        <v>34</v>
      </c>
      <c r="G605" t="s">
        <v>103</v>
      </c>
      <c r="H605" t="s">
        <v>103</v>
      </c>
      <c r="I605" t="s">
        <v>103</v>
      </c>
      <c r="J605" t="s">
        <v>103</v>
      </c>
      <c r="K605" t="s">
        <v>114</v>
      </c>
      <c r="L605" t="s">
        <v>103</v>
      </c>
      <c r="M605" t="s">
        <v>177</v>
      </c>
      <c r="N605">
        <v>18.649999999999999</v>
      </c>
      <c r="Q605">
        <v>-3.01</v>
      </c>
      <c r="R605">
        <v>0</v>
      </c>
      <c r="S605">
        <v>0</v>
      </c>
      <c r="T605">
        <v>-3.01</v>
      </c>
      <c r="U605">
        <v>-3.01</v>
      </c>
      <c r="V605">
        <v>-2.16</v>
      </c>
    </row>
    <row r="606" spans="1:22" x14ac:dyDescent="0.35">
      <c r="A606" s="26">
        <v>746</v>
      </c>
      <c r="B606" t="s">
        <v>40</v>
      </c>
      <c r="C606" t="s">
        <v>149</v>
      </c>
      <c r="D606" t="s">
        <v>142</v>
      </c>
      <c r="E606" t="s">
        <v>192</v>
      </c>
      <c r="F606" t="s">
        <v>34</v>
      </c>
      <c r="G606" t="s">
        <v>103</v>
      </c>
      <c r="H606" t="s">
        <v>103</v>
      </c>
      <c r="I606" t="s">
        <v>127</v>
      </c>
      <c r="J606" t="s">
        <v>103</v>
      </c>
      <c r="K606" t="s">
        <v>114</v>
      </c>
      <c r="L606" t="s">
        <v>103</v>
      </c>
      <c r="M606" t="s">
        <v>177</v>
      </c>
      <c r="N606">
        <v>18.649999999999999</v>
      </c>
      <c r="Q606">
        <v>-27.16</v>
      </c>
      <c r="R606">
        <v>0</v>
      </c>
      <c r="S606">
        <v>0</v>
      </c>
      <c r="T606">
        <v>-27.16</v>
      </c>
      <c r="U606">
        <v>-27.16</v>
      </c>
      <c r="V606">
        <v>-19.440000000000001</v>
      </c>
    </row>
    <row r="607" spans="1:22" x14ac:dyDescent="0.35">
      <c r="A607" s="26">
        <v>747</v>
      </c>
      <c r="B607" t="s">
        <v>41</v>
      </c>
      <c r="C607" t="s">
        <v>193</v>
      </c>
      <c r="D607" t="s">
        <v>194</v>
      </c>
      <c r="E607" t="s">
        <v>195</v>
      </c>
      <c r="F607" t="s">
        <v>34</v>
      </c>
      <c r="G607" t="s">
        <v>103</v>
      </c>
      <c r="H607" t="s">
        <v>103</v>
      </c>
      <c r="I607" t="s">
        <v>103</v>
      </c>
      <c r="J607" t="s">
        <v>103</v>
      </c>
      <c r="K607" t="s">
        <v>114</v>
      </c>
      <c r="L607" t="s">
        <v>103</v>
      </c>
      <c r="M607" t="s">
        <v>177</v>
      </c>
      <c r="N607">
        <v>18.649999999999999</v>
      </c>
      <c r="Q607">
        <v>-10.76</v>
      </c>
      <c r="R607">
        <v>0</v>
      </c>
      <c r="S607">
        <v>0</v>
      </c>
      <c r="T607">
        <v>-10.76</v>
      </c>
      <c r="U607">
        <v>-10.76</v>
      </c>
      <c r="V607">
        <v>-7.7759999999999998</v>
      </c>
    </row>
    <row r="608" spans="1:22" x14ac:dyDescent="0.35">
      <c r="A608" s="26">
        <v>879</v>
      </c>
      <c r="B608" t="s">
        <v>35</v>
      </c>
      <c r="C608" t="s">
        <v>136</v>
      </c>
      <c r="D608" t="s">
        <v>100</v>
      </c>
      <c r="E608" t="s">
        <v>190</v>
      </c>
      <c r="F608" t="s">
        <v>34</v>
      </c>
      <c r="G608" t="s">
        <v>103</v>
      </c>
      <c r="H608" t="s">
        <v>116</v>
      </c>
      <c r="I608" t="s">
        <v>144</v>
      </c>
      <c r="J608" t="s">
        <v>103</v>
      </c>
      <c r="K608" t="s">
        <v>114</v>
      </c>
      <c r="L608" t="s">
        <v>103</v>
      </c>
      <c r="M608" t="s">
        <v>148</v>
      </c>
      <c r="N608">
        <v>0</v>
      </c>
      <c r="Q608">
        <v>25190.82</v>
      </c>
      <c r="R608">
        <v>0</v>
      </c>
      <c r="S608">
        <v>0</v>
      </c>
      <c r="T608">
        <v>25190.82</v>
      </c>
      <c r="U608">
        <v>25190.82</v>
      </c>
      <c r="V608">
        <v>5708.4070000000002</v>
      </c>
    </row>
    <row r="609" spans="1:22" x14ac:dyDescent="0.35">
      <c r="A609" s="26">
        <v>880</v>
      </c>
      <c r="B609" t="s">
        <v>35</v>
      </c>
      <c r="C609" t="s">
        <v>136</v>
      </c>
      <c r="D609" t="s">
        <v>100</v>
      </c>
      <c r="E609" t="s">
        <v>190</v>
      </c>
      <c r="F609" t="s">
        <v>34</v>
      </c>
      <c r="G609" t="s">
        <v>103</v>
      </c>
      <c r="H609" t="s">
        <v>116</v>
      </c>
      <c r="I609" t="s">
        <v>103</v>
      </c>
      <c r="J609" t="s">
        <v>103</v>
      </c>
      <c r="K609" t="s">
        <v>114</v>
      </c>
      <c r="L609" t="s">
        <v>103</v>
      </c>
      <c r="M609" t="s">
        <v>148</v>
      </c>
      <c r="N609">
        <v>0</v>
      </c>
      <c r="Q609">
        <v>121898.04</v>
      </c>
      <c r="R609">
        <v>0</v>
      </c>
      <c r="S609">
        <v>0</v>
      </c>
      <c r="T609">
        <v>121898.04</v>
      </c>
      <c r="U609">
        <v>121898.04</v>
      </c>
      <c r="V609">
        <v>30402.295999999998</v>
      </c>
    </row>
    <row r="610" spans="1:22" x14ac:dyDescent="0.35">
      <c r="A610" s="26">
        <v>881</v>
      </c>
      <c r="B610" t="s">
        <v>35</v>
      </c>
      <c r="C610" t="s">
        <v>136</v>
      </c>
      <c r="D610" t="s">
        <v>100</v>
      </c>
      <c r="E610" t="s">
        <v>190</v>
      </c>
      <c r="F610" t="s">
        <v>34</v>
      </c>
      <c r="G610" t="s">
        <v>103</v>
      </c>
      <c r="H610" t="s">
        <v>116</v>
      </c>
      <c r="I610" t="s">
        <v>105</v>
      </c>
      <c r="J610" t="s">
        <v>103</v>
      </c>
      <c r="K610" t="s">
        <v>114</v>
      </c>
      <c r="L610" t="s">
        <v>103</v>
      </c>
      <c r="M610" t="s">
        <v>148</v>
      </c>
      <c r="N610">
        <v>0</v>
      </c>
      <c r="Q610">
        <v>14840.35</v>
      </c>
      <c r="R610">
        <v>0</v>
      </c>
      <c r="S610">
        <v>0</v>
      </c>
      <c r="T610">
        <v>14840.35</v>
      </c>
      <c r="U610">
        <v>14840.35</v>
      </c>
      <c r="V610">
        <v>3415.0230000000001</v>
      </c>
    </row>
    <row r="611" spans="1:22" x14ac:dyDescent="0.35">
      <c r="A611" s="26">
        <v>882</v>
      </c>
      <c r="B611" t="s">
        <v>35</v>
      </c>
      <c r="C611" t="s">
        <v>136</v>
      </c>
      <c r="D611" t="s">
        <v>100</v>
      </c>
      <c r="E611" t="s">
        <v>190</v>
      </c>
      <c r="F611" t="s">
        <v>34</v>
      </c>
      <c r="G611" t="s">
        <v>103</v>
      </c>
      <c r="H611" t="s">
        <v>116</v>
      </c>
      <c r="I611" t="s">
        <v>104</v>
      </c>
      <c r="J611" t="s">
        <v>103</v>
      </c>
      <c r="K611" t="s">
        <v>114</v>
      </c>
      <c r="L611" t="s">
        <v>103</v>
      </c>
      <c r="M611" t="s">
        <v>148</v>
      </c>
      <c r="N611">
        <v>0</v>
      </c>
      <c r="Q611">
        <v>11896.13</v>
      </c>
      <c r="R611">
        <v>0</v>
      </c>
      <c r="S611">
        <v>0</v>
      </c>
      <c r="T611">
        <v>11896.13</v>
      </c>
      <c r="U611">
        <v>11896.13</v>
      </c>
      <c r="V611">
        <v>2724.415</v>
      </c>
    </row>
    <row r="612" spans="1:22" x14ac:dyDescent="0.35">
      <c r="A612" s="26">
        <v>883</v>
      </c>
      <c r="B612" t="s">
        <v>35</v>
      </c>
      <c r="C612" t="s">
        <v>136</v>
      </c>
      <c r="D612" t="s">
        <v>100</v>
      </c>
      <c r="E612" t="s">
        <v>190</v>
      </c>
      <c r="F612" t="s">
        <v>34</v>
      </c>
      <c r="G612" t="s">
        <v>103</v>
      </c>
      <c r="H612" t="s">
        <v>116</v>
      </c>
      <c r="I612" t="s">
        <v>127</v>
      </c>
      <c r="J612" t="s">
        <v>103</v>
      </c>
      <c r="K612" t="s">
        <v>114</v>
      </c>
      <c r="L612" t="s">
        <v>103</v>
      </c>
      <c r="M612" t="s">
        <v>148</v>
      </c>
      <c r="N612">
        <v>0</v>
      </c>
      <c r="Q612">
        <v>1463.74</v>
      </c>
      <c r="R612">
        <v>0</v>
      </c>
      <c r="S612">
        <v>0</v>
      </c>
      <c r="T612">
        <v>1463.74</v>
      </c>
      <c r="U612">
        <v>1463.74</v>
      </c>
      <c r="V612">
        <v>332.53500000000003</v>
      </c>
    </row>
    <row r="613" spans="1:22" x14ac:dyDescent="0.35">
      <c r="A613" s="26">
        <v>884</v>
      </c>
      <c r="B613" t="s">
        <v>35</v>
      </c>
      <c r="C613" t="s">
        <v>136</v>
      </c>
      <c r="D613" t="s">
        <v>100</v>
      </c>
      <c r="E613" t="s">
        <v>190</v>
      </c>
      <c r="F613" t="s">
        <v>34</v>
      </c>
      <c r="G613" t="s">
        <v>103</v>
      </c>
      <c r="H613" t="s">
        <v>116</v>
      </c>
      <c r="I613" t="s">
        <v>188</v>
      </c>
      <c r="J613" t="s">
        <v>103</v>
      </c>
      <c r="K613" t="s">
        <v>114</v>
      </c>
      <c r="L613" t="s">
        <v>103</v>
      </c>
      <c r="M613" t="s">
        <v>148</v>
      </c>
      <c r="N613">
        <v>0</v>
      </c>
      <c r="Q613">
        <v>7170.25</v>
      </c>
      <c r="R613">
        <v>0</v>
      </c>
      <c r="S613">
        <v>0</v>
      </c>
      <c r="T613">
        <v>7170.25</v>
      </c>
      <c r="U613">
        <v>7170.25</v>
      </c>
      <c r="V613">
        <v>1586.31</v>
      </c>
    </row>
    <row r="614" spans="1:22" x14ac:dyDescent="0.35">
      <c r="A614" s="26">
        <v>885</v>
      </c>
      <c r="B614" t="s">
        <v>36</v>
      </c>
      <c r="C614" t="s">
        <v>140</v>
      </c>
      <c r="D614" t="s">
        <v>100</v>
      </c>
      <c r="E614" t="s">
        <v>190</v>
      </c>
      <c r="F614" t="s">
        <v>34</v>
      </c>
      <c r="G614" t="s">
        <v>103</v>
      </c>
      <c r="H614" t="s">
        <v>116</v>
      </c>
      <c r="I614" t="s">
        <v>144</v>
      </c>
      <c r="J614" t="s">
        <v>103</v>
      </c>
      <c r="K614" t="s">
        <v>114</v>
      </c>
      <c r="L614" t="s">
        <v>103</v>
      </c>
      <c r="M614" t="s">
        <v>148</v>
      </c>
      <c r="N614">
        <v>0</v>
      </c>
      <c r="Q614">
        <v>33468.92</v>
      </c>
      <c r="R614">
        <v>0</v>
      </c>
      <c r="S614">
        <v>0</v>
      </c>
      <c r="T614">
        <v>33468.92</v>
      </c>
      <c r="U614">
        <v>33468.92</v>
      </c>
      <c r="V614">
        <v>7421.4849999999997</v>
      </c>
    </row>
    <row r="615" spans="1:22" x14ac:dyDescent="0.35">
      <c r="A615" s="26">
        <v>886</v>
      </c>
      <c r="B615" t="s">
        <v>36</v>
      </c>
      <c r="C615" t="s">
        <v>140</v>
      </c>
      <c r="D615" t="s">
        <v>100</v>
      </c>
      <c r="E615" t="s">
        <v>190</v>
      </c>
      <c r="F615" t="s">
        <v>34</v>
      </c>
      <c r="G615" t="s">
        <v>103</v>
      </c>
      <c r="H615" t="s">
        <v>116</v>
      </c>
      <c r="I615" t="s">
        <v>103</v>
      </c>
      <c r="J615" t="s">
        <v>103</v>
      </c>
      <c r="K615" t="s">
        <v>114</v>
      </c>
      <c r="L615" t="s">
        <v>103</v>
      </c>
      <c r="M615" t="s">
        <v>148</v>
      </c>
      <c r="N615">
        <v>0</v>
      </c>
      <c r="Q615">
        <v>178024.2</v>
      </c>
      <c r="R615">
        <v>0</v>
      </c>
      <c r="S615">
        <v>0</v>
      </c>
      <c r="T615">
        <v>178024.2</v>
      </c>
      <c r="U615">
        <v>178024.2</v>
      </c>
      <c r="V615">
        <v>44012.951999999997</v>
      </c>
    </row>
    <row r="616" spans="1:22" x14ac:dyDescent="0.35">
      <c r="A616" s="26">
        <v>887</v>
      </c>
      <c r="B616" t="s">
        <v>36</v>
      </c>
      <c r="C616" t="s">
        <v>140</v>
      </c>
      <c r="D616" t="s">
        <v>100</v>
      </c>
      <c r="E616" t="s">
        <v>190</v>
      </c>
      <c r="F616" t="s">
        <v>34</v>
      </c>
      <c r="G616" t="s">
        <v>103</v>
      </c>
      <c r="H616" t="s">
        <v>116</v>
      </c>
      <c r="I616" t="s">
        <v>105</v>
      </c>
      <c r="J616" t="s">
        <v>103</v>
      </c>
      <c r="K616" t="s">
        <v>114</v>
      </c>
      <c r="L616" t="s">
        <v>103</v>
      </c>
      <c r="M616" t="s">
        <v>148</v>
      </c>
      <c r="N616">
        <v>0</v>
      </c>
      <c r="Q616">
        <v>19767.490000000002</v>
      </c>
      <c r="R616">
        <v>0</v>
      </c>
      <c r="S616">
        <v>0</v>
      </c>
      <c r="T616">
        <v>19767.490000000002</v>
      </c>
      <c r="U616">
        <v>19767.490000000002</v>
      </c>
      <c r="V616">
        <v>4410.3760000000002</v>
      </c>
    </row>
    <row r="617" spans="1:22" x14ac:dyDescent="0.35">
      <c r="A617" s="26">
        <v>888</v>
      </c>
      <c r="B617" t="s">
        <v>36</v>
      </c>
      <c r="C617" t="s">
        <v>140</v>
      </c>
      <c r="D617" t="s">
        <v>100</v>
      </c>
      <c r="E617" t="s">
        <v>190</v>
      </c>
      <c r="F617" t="s">
        <v>34</v>
      </c>
      <c r="G617" t="s">
        <v>103</v>
      </c>
      <c r="H617" t="s">
        <v>116</v>
      </c>
      <c r="I617" t="s">
        <v>104</v>
      </c>
      <c r="J617" t="s">
        <v>103</v>
      </c>
      <c r="K617" t="s">
        <v>114</v>
      </c>
      <c r="L617" t="s">
        <v>103</v>
      </c>
      <c r="M617" t="s">
        <v>148</v>
      </c>
      <c r="N617">
        <v>0</v>
      </c>
      <c r="Q617">
        <v>14925.71</v>
      </c>
      <c r="R617">
        <v>0</v>
      </c>
      <c r="S617">
        <v>0</v>
      </c>
      <c r="T617">
        <v>14925.71</v>
      </c>
      <c r="U617">
        <v>14925.71</v>
      </c>
      <c r="V617">
        <v>3336.66</v>
      </c>
    </row>
    <row r="618" spans="1:22" x14ac:dyDescent="0.35">
      <c r="A618" s="26">
        <v>889</v>
      </c>
      <c r="B618" t="s">
        <v>36</v>
      </c>
      <c r="C618" t="s">
        <v>140</v>
      </c>
      <c r="D618" t="s">
        <v>100</v>
      </c>
      <c r="E618" t="s">
        <v>190</v>
      </c>
      <c r="F618" t="s">
        <v>34</v>
      </c>
      <c r="G618" t="s">
        <v>103</v>
      </c>
      <c r="H618" t="s">
        <v>116</v>
      </c>
      <c r="I618" t="s">
        <v>127</v>
      </c>
      <c r="J618" t="s">
        <v>103</v>
      </c>
      <c r="K618" t="s">
        <v>114</v>
      </c>
      <c r="L618" t="s">
        <v>103</v>
      </c>
      <c r="M618" t="s">
        <v>148</v>
      </c>
      <c r="N618">
        <v>0</v>
      </c>
      <c r="Q618">
        <v>1532.17</v>
      </c>
      <c r="R618">
        <v>0</v>
      </c>
      <c r="S618">
        <v>0</v>
      </c>
      <c r="T618">
        <v>1532.17</v>
      </c>
      <c r="U618">
        <v>1532.17</v>
      </c>
      <c r="V618">
        <v>337.37</v>
      </c>
    </row>
    <row r="619" spans="1:22" x14ac:dyDescent="0.35">
      <c r="A619" s="26">
        <v>890</v>
      </c>
      <c r="B619" t="s">
        <v>36</v>
      </c>
      <c r="C619" t="s">
        <v>140</v>
      </c>
      <c r="D619" t="s">
        <v>100</v>
      </c>
      <c r="E619" t="s">
        <v>190</v>
      </c>
      <c r="F619" t="s">
        <v>34</v>
      </c>
      <c r="G619" t="s">
        <v>103</v>
      </c>
      <c r="H619" t="s">
        <v>116</v>
      </c>
      <c r="I619" t="s">
        <v>188</v>
      </c>
      <c r="J619" t="s">
        <v>103</v>
      </c>
      <c r="K619" t="s">
        <v>114</v>
      </c>
      <c r="L619" t="s">
        <v>103</v>
      </c>
      <c r="M619" t="s">
        <v>148</v>
      </c>
      <c r="N619">
        <v>0</v>
      </c>
      <c r="Q619">
        <v>11293.44</v>
      </c>
      <c r="R619">
        <v>0</v>
      </c>
      <c r="S619">
        <v>0</v>
      </c>
      <c r="T619">
        <v>11293.44</v>
      </c>
      <c r="U619">
        <v>11293.44</v>
      </c>
      <c r="V619">
        <v>2455.5349999999999</v>
      </c>
    </row>
    <row r="620" spans="1:22" x14ac:dyDescent="0.35">
      <c r="A620" s="26">
        <v>891</v>
      </c>
      <c r="B620" t="s">
        <v>37</v>
      </c>
      <c r="C620" t="s">
        <v>99</v>
      </c>
      <c r="D620" t="s">
        <v>100</v>
      </c>
      <c r="E620" t="s">
        <v>190</v>
      </c>
      <c r="F620" t="s">
        <v>34</v>
      </c>
      <c r="G620" t="s">
        <v>103</v>
      </c>
      <c r="H620" t="s">
        <v>116</v>
      </c>
      <c r="I620" t="s">
        <v>144</v>
      </c>
      <c r="J620" t="s">
        <v>103</v>
      </c>
      <c r="K620" t="s">
        <v>114</v>
      </c>
      <c r="L620" t="s">
        <v>103</v>
      </c>
      <c r="M620" t="s">
        <v>148</v>
      </c>
      <c r="N620">
        <v>0</v>
      </c>
      <c r="Q620">
        <v>31062.62</v>
      </c>
      <c r="R620">
        <v>0</v>
      </c>
      <c r="S620">
        <v>0</v>
      </c>
      <c r="T620">
        <v>31062.62</v>
      </c>
      <c r="U620">
        <v>31062.62</v>
      </c>
      <c r="V620">
        <v>7871.8370000000004</v>
      </c>
    </row>
    <row r="621" spans="1:22" x14ac:dyDescent="0.35">
      <c r="A621" s="26">
        <v>892</v>
      </c>
      <c r="B621" t="s">
        <v>37</v>
      </c>
      <c r="C621" t="s">
        <v>99</v>
      </c>
      <c r="D621" t="s">
        <v>100</v>
      </c>
      <c r="E621" t="s">
        <v>190</v>
      </c>
      <c r="F621" t="s">
        <v>34</v>
      </c>
      <c r="G621" t="s">
        <v>103</v>
      </c>
      <c r="H621" t="s">
        <v>116</v>
      </c>
      <c r="I621" t="s">
        <v>103</v>
      </c>
      <c r="J621" t="s">
        <v>103</v>
      </c>
      <c r="K621" t="s">
        <v>114</v>
      </c>
      <c r="L621" t="s">
        <v>103</v>
      </c>
      <c r="M621" t="s">
        <v>148</v>
      </c>
      <c r="N621">
        <v>0</v>
      </c>
      <c r="Q621">
        <v>141748.95000000001</v>
      </c>
      <c r="R621">
        <v>0</v>
      </c>
      <c r="S621">
        <v>0</v>
      </c>
      <c r="T621">
        <v>141748.95000000001</v>
      </c>
      <c r="U621">
        <v>141748.95000000001</v>
      </c>
      <c r="V621">
        <v>39505.266000000003</v>
      </c>
    </row>
    <row r="622" spans="1:22" x14ac:dyDescent="0.35">
      <c r="A622" s="26">
        <v>893</v>
      </c>
      <c r="B622" t="s">
        <v>37</v>
      </c>
      <c r="C622" t="s">
        <v>99</v>
      </c>
      <c r="D622" t="s">
        <v>100</v>
      </c>
      <c r="E622" t="s">
        <v>190</v>
      </c>
      <c r="F622" t="s">
        <v>34</v>
      </c>
      <c r="G622" t="s">
        <v>103</v>
      </c>
      <c r="H622" t="s">
        <v>116</v>
      </c>
      <c r="I622" t="s">
        <v>105</v>
      </c>
      <c r="J622" t="s">
        <v>103</v>
      </c>
      <c r="K622" t="s">
        <v>114</v>
      </c>
      <c r="L622" t="s">
        <v>103</v>
      </c>
      <c r="M622" t="s">
        <v>148</v>
      </c>
      <c r="N622">
        <v>0</v>
      </c>
      <c r="Q622">
        <v>15970.55</v>
      </c>
      <c r="R622">
        <v>0</v>
      </c>
      <c r="S622">
        <v>0</v>
      </c>
      <c r="T622">
        <v>15970.55</v>
      </c>
      <c r="U622">
        <v>15970.55</v>
      </c>
      <c r="V622">
        <v>4087.74</v>
      </c>
    </row>
    <row r="623" spans="1:22" x14ac:dyDescent="0.35">
      <c r="A623" s="26">
        <v>894</v>
      </c>
      <c r="B623" t="s">
        <v>37</v>
      </c>
      <c r="C623" t="s">
        <v>99</v>
      </c>
      <c r="D623" t="s">
        <v>100</v>
      </c>
      <c r="E623" t="s">
        <v>190</v>
      </c>
      <c r="F623" t="s">
        <v>34</v>
      </c>
      <c r="G623" t="s">
        <v>103</v>
      </c>
      <c r="H623" t="s">
        <v>116</v>
      </c>
      <c r="I623" t="s">
        <v>104</v>
      </c>
      <c r="J623" t="s">
        <v>103</v>
      </c>
      <c r="K623" t="s">
        <v>114</v>
      </c>
      <c r="L623" t="s">
        <v>103</v>
      </c>
      <c r="M623" t="s">
        <v>148</v>
      </c>
      <c r="N623">
        <v>0</v>
      </c>
      <c r="Q623">
        <v>13565.57</v>
      </c>
      <c r="R623">
        <v>0</v>
      </c>
      <c r="S623">
        <v>0</v>
      </c>
      <c r="T623">
        <v>13565.57</v>
      </c>
      <c r="U623">
        <v>13565.57</v>
      </c>
      <c r="V623">
        <v>3496.0079999999998</v>
      </c>
    </row>
    <row r="624" spans="1:22" x14ac:dyDescent="0.35">
      <c r="A624" s="26">
        <v>895</v>
      </c>
      <c r="B624" t="s">
        <v>37</v>
      </c>
      <c r="C624" t="s">
        <v>99</v>
      </c>
      <c r="D624" t="s">
        <v>100</v>
      </c>
      <c r="E624" t="s">
        <v>190</v>
      </c>
      <c r="F624" t="s">
        <v>34</v>
      </c>
      <c r="G624" t="s">
        <v>103</v>
      </c>
      <c r="H624" t="s">
        <v>116</v>
      </c>
      <c r="I624" t="s">
        <v>127</v>
      </c>
      <c r="J624" t="s">
        <v>103</v>
      </c>
      <c r="K624" t="s">
        <v>114</v>
      </c>
      <c r="L624" t="s">
        <v>103</v>
      </c>
      <c r="M624" t="s">
        <v>148</v>
      </c>
      <c r="N624">
        <v>0</v>
      </c>
      <c r="Q624">
        <v>1647.54</v>
      </c>
      <c r="R624">
        <v>0</v>
      </c>
      <c r="S624">
        <v>0</v>
      </c>
      <c r="T624">
        <v>1647.54</v>
      </c>
      <c r="U624">
        <v>1647.54</v>
      </c>
      <c r="V624">
        <v>413.44600000000003</v>
      </c>
    </row>
    <row r="625" spans="1:22" x14ac:dyDescent="0.35">
      <c r="A625" s="26">
        <v>896</v>
      </c>
      <c r="B625" t="s">
        <v>37</v>
      </c>
      <c r="C625" t="s">
        <v>99</v>
      </c>
      <c r="D625" t="s">
        <v>100</v>
      </c>
      <c r="E625" t="s">
        <v>190</v>
      </c>
      <c r="F625" t="s">
        <v>34</v>
      </c>
      <c r="G625" t="s">
        <v>103</v>
      </c>
      <c r="H625" t="s">
        <v>116</v>
      </c>
      <c r="I625" t="s">
        <v>188</v>
      </c>
      <c r="J625" t="s">
        <v>103</v>
      </c>
      <c r="K625" t="s">
        <v>114</v>
      </c>
      <c r="L625" t="s">
        <v>103</v>
      </c>
      <c r="M625" t="s">
        <v>148</v>
      </c>
      <c r="N625">
        <v>0</v>
      </c>
      <c r="Q625">
        <v>10310.51</v>
      </c>
      <c r="R625">
        <v>0</v>
      </c>
      <c r="S625">
        <v>0</v>
      </c>
      <c r="T625">
        <v>10310.51</v>
      </c>
      <c r="U625">
        <v>10310.51</v>
      </c>
      <c r="V625">
        <v>2591.1149999999998</v>
      </c>
    </row>
    <row r="626" spans="1:22" x14ac:dyDescent="0.35">
      <c r="A626" s="26">
        <v>897</v>
      </c>
      <c r="B626" t="s">
        <v>38</v>
      </c>
      <c r="C626" t="s">
        <v>141</v>
      </c>
      <c r="D626" t="s">
        <v>142</v>
      </c>
      <c r="E626" t="s">
        <v>192</v>
      </c>
      <c r="F626" t="s">
        <v>34</v>
      </c>
      <c r="G626" t="s">
        <v>103</v>
      </c>
      <c r="H626" t="s">
        <v>116</v>
      </c>
      <c r="I626" t="s">
        <v>144</v>
      </c>
      <c r="J626" t="s">
        <v>103</v>
      </c>
      <c r="K626" t="s">
        <v>114</v>
      </c>
      <c r="L626" t="s">
        <v>103</v>
      </c>
      <c r="M626" t="s">
        <v>148</v>
      </c>
      <c r="N626">
        <v>0</v>
      </c>
      <c r="Q626">
        <v>23903.15</v>
      </c>
      <c r="R626">
        <v>0</v>
      </c>
      <c r="S626">
        <v>0</v>
      </c>
      <c r="T626">
        <v>23903.15</v>
      </c>
      <c r="U626">
        <v>23903.15</v>
      </c>
      <c r="V626">
        <v>6364.4449999999997</v>
      </c>
    </row>
    <row r="627" spans="1:22" x14ac:dyDescent="0.35">
      <c r="A627" s="26">
        <v>898</v>
      </c>
      <c r="B627" t="s">
        <v>38</v>
      </c>
      <c r="C627" t="s">
        <v>141</v>
      </c>
      <c r="D627" t="s">
        <v>142</v>
      </c>
      <c r="E627" t="s">
        <v>192</v>
      </c>
      <c r="F627" t="s">
        <v>34</v>
      </c>
      <c r="G627" t="s">
        <v>103</v>
      </c>
      <c r="H627" t="s">
        <v>116</v>
      </c>
      <c r="I627" t="s">
        <v>103</v>
      </c>
      <c r="J627" t="s">
        <v>103</v>
      </c>
      <c r="K627" t="s">
        <v>114</v>
      </c>
      <c r="L627" t="s">
        <v>103</v>
      </c>
      <c r="M627" t="s">
        <v>148</v>
      </c>
      <c r="N627">
        <v>0</v>
      </c>
      <c r="Q627">
        <v>106877.16</v>
      </c>
      <c r="R627">
        <v>0</v>
      </c>
      <c r="S627">
        <v>0</v>
      </c>
      <c r="T627">
        <v>106877.16</v>
      </c>
      <c r="U627">
        <v>106877.16</v>
      </c>
      <c r="V627">
        <v>28424.269</v>
      </c>
    </row>
    <row r="628" spans="1:22" x14ac:dyDescent="0.35">
      <c r="A628" s="26">
        <v>899</v>
      </c>
      <c r="B628" t="s">
        <v>38</v>
      </c>
      <c r="C628" t="s">
        <v>141</v>
      </c>
      <c r="D628" t="s">
        <v>142</v>
      </c>
      <c r="E628" t="s">
        <v>192</v>
      </c>
      <c r="F628" t="s">
        <v>34</v>
      </c>
      <c r="G628" t="s">
        <v>103</v>
      </c>
      <c r="H628" t="s">
        <v>116</v>
      </c>
      <c r="I628" t="s">
        <v>105</v>
      </c>
      <c r="J628" t="s">
        <v>103</v>
      </c>
      <c r="K628" t="s">
        <v>114</v>
      </c>
      <c r="L628" t="s">
        <v>103</v>
      </c>
      <c r="M628" t="s">
        <v>148</v>
      </c>
      <c r="N628">
        <v>0</v>
      </c>
      <c r="Q628">
        <v>13367.94</v>
      </c>
      <c r="R628">
        <v>0</v>
      </c>
      <c r="S628">
        <v>0</v>
      </c>
      <c r="T628">
        <v>13367.94</v>
      </c>
      <c r="U628">
        <v>13367.94</v>
      </c>
      <c r="V628">
        <v>3563.6179999999999</v>
      </c>
    </row>
    <row r="629" spans="1:22" x14ac:dyDescent="0.35">
      <c r="A629" s="26">
        <v>900</v>
      </c>
      <c r="B629" t="s">
        <v>38</v>
      </c>
      <c r="C629" t="s">
        <v>141</v>
      </c>
      <c r="D629" t="s">
        <v>142</v>
      </c>
      <c r="E629" t="s">
        <v>192</v>
      </c>
      <c r="F629" t="s">
        <v>34</v>
      </c>
      <c r="G629" t="s">
        <v>103</v>
      </c>
      <c r="H629" t="s">
        <v>116</v>
      </c>
      <c r="I629" t="s">
        <v>104</v>
      </c>
      <c r="J629" t="s">
        <v>103</v>
      </c>
      <c r="K629" t="s">
        <v>114</v>
      </c>
      <c r="L629" t="s">
        <v>103</v>
      </c>
      <c r="M629" t="s">
        <v>148</v>
      </c>
      <c r="N629">
        <v>0</v>
      </c>
      <c r="Q629">
        <v>10884.2</v>
      </c>
      <c r="R629">
        <v>0</v>
      </c>
      <c r="S629">
        <v>0</v>
      </c>
      <c r="T629">
        <v>10884.2</v>
      </c>
      <c r="U629">
        <v>10884.2</v>
      </c>
      <c r="V629">
        <v>2970.2779999999998</v>
      </c>
    </row>
    <row r="630" spans="1:22" x14ac:dyDescent="0.35">
      <c r="A630" s="26">
        <v>901</v>
      </c>
      <c r="B630" t="s">
        <v>38</v>
      </c>
      <c r="C630" t="s">
        <v>141</v>
      </c>
      <c r="D630" t="s">
        <v>142</v>
      </c>
      <c r="E630" t="s">
        <v>192</v>
      </c>
      <c r="F630" t="s">
        <v>34</v>
      </c>
      <c r="G630" t="s">
        <v>103</v>
      </c>
      <c r="H630" t="s">
        <v>116</v>
      </c>
      <c r="I630" t="s">
        <v>127</v>
      </c>
      <c r="J630" t="s">
        <v>103</v>
      </c>
      <c r="K630" t="s">
        <v>114</v>
      </c>
      <c r="L630" t="s">
        <v>103</v>
      </c>
      <c r="M630" t="s">
        <v>148</v>
      </c>
      <c r="N630">
        <v>0</v>
      </c>
      <c r="Q630">
        <v>1060.4100000000001</v>
      </c>
      <c r="R630">
        <v>0</v>
      </c>
      <c r="S630">
        <v>0</v>
      </c>
      <c r="T630">
        <v>1060.4100000000001</v>
      </c>
      <c r="U630">
        <v>1060.4100000000001</v>
      </c>
      <c r="V630">
        <v>289.76</v>
      </c>
    </row>
    <row r="631" spans="1:22" x14ac:dyDescent="0.35">
      <c r="A631" s="26">
        <v>902</v>
      </c>
      <c r="B631" t="s">
        <v>38</v>
      </c>
      <c r="C631" t="s">
        <v>141</v>
      </c>
      <c r="D631" t="s">
        <v>142</v>
      </c>
      <c r="E631" t="s">
        <v>192</v>
      </c>
      <c r="F631" t="s">
        <v>34</v>
      </c>
      <c r="G631" t="s">
        <v>103</v>
      </c>
      <c r="H631" t="s">
        <v>116</v>
      </c>
      <c r="I631" t="s">
        <v>188</v>
      </c>
      <c r="J631" t="s">
        <v>103</v>
      </c>
      <c r="K631" t="s">
        <v>114</v>
      </c>
      <c r="L631" t="s">
        <v>103</v>
      </c>
      <c r="M631" t="s">
        <v>148</v>
      </c>
      <c r="N631">
        <v>0</v>
      </c>
      <c r="Q631">
        <v>7388.87</v>
      </c>
      <c r="R631">
        <v>0</v>
      </c>
      <c r="S631">
        <v>0</v>
      </c>
      <c r="T631">
        <v>7388.87</v>
      </c>
      <c r="U631">
        <v>7388.87</v>
      </c>
      <c r="V631">
        <v>1939.9749999999999</v>
      </c>
    </row>
    <row r="632" spans="1:22" x14ac:dyDescent="0.35">
      <c r="A632" s="26">
        <v>903</v>
      </c>
      <c r="B632" t="s">
        <v>39</v>
      </c>
      <c r="C632" t="s">
        <v>147</v>
      </c>
      <c r="D632" t="s">
        <v>142</v>
      </c>
      <c r="E632" t="s">
        <v>192</v>
      </c>
      <c r="F632" t="s">
        <v>34</v>
      </c>
      <c r="G632" t="s">
        <v>103</v>
      </c>
      <c r="H632" t="s">
        <v>116</v>
      </c>
      <c r="I632" t="s">
        <v>144</v>
      </c>
      <c r="J632" t="s">
        <v>103</v>
      </c>
      <c r="K632" t="s">
        <v>114</v>
      </c>
      <c r="L632" t="s">
        <v>103</v>
      </c>
      <c r="M632" t="s">
        <v>148</v>
      </c>
      <c r="N632">
        <v>0</v>
      </c>
      <c r="Q632">
        <v>25985.1</v>
      </c>
      <c r="R632">
        <v>0</v>
      </c>
      <c r="S632">
        <v>0</v>
      </c>
      <c r="T632">
        <v>25985.1</v>
      </c>
      <c r="U632">
        <v>25985.1</v>
      </c>
      <c r="V632">
        <v>6851.6790000000001</v>
      </c>
    </row>
    <row r="633" spans="1:22" x14ac:dyDescent="0.35">
      <c r="A633" s="26">
        <v>904</v>
      </c>
      <c r="B633" t="s">
        <v>39</v>
      </c>
      <c r="C633" t="s">
        <v>147</v>
      </c>
      <c r="D633" t="s">
        <v>142</v>
      </c>
      <c r="E633" t="s">
        <v>192</v>
      </c>
      <c r="F633" t="s">
        <v>34</v>
      </c>
      <c r="G633" t="s">
        <v>103</v>
      </c>
      <c r="H633" t="s">
        <v>116</v>
      </c>
      <c r="I633" t="s">
        <v>103</v>
      </c>
      <c r="J633" t="s">
        <v>103</v>
      </c>
      <c r="K633" t="s">
        <v>114</v>
      </c>
      <c r="L633" t="s">
        <v>103</v>
      </c>
      <c r="M633" t="s">
        <v>148</v>
      </c>
      <c r="N633">
        <v>0</v>
      </c>
      <c r="Q633">
        <v>112563.38</v>
      </c>
      <c r="R633">
        <v>0</v>
      </c>
      <c r="S633">
        <v>0</v>
      </c>
      <c r="T633">
        <v>112563.38</v>
      </c>
      <c r="U633">
        <v>112563.38</v>
      </c>
      <c r="V633">
        <v>30574.592000000001</v>
      </c>
    </row>
    <row r="634" spans="1:22" x14ac:dyDescent="0.35">
      <c r="A634" s="26">
        <v>905</v>
      </c>
      <c r="B634" t="s">
        <v>39</v>
      </c>
      <c r="C634" t="s">
        <v>147</v>
      </c>
      <c r="D634" t="s">
        <v>142</v>
      </c>
      <c r="E634" t="s">
        <v>192</v>
      </c>
      <c r="F634" t="s">
        <v>34</v>
      </c>
      <c r="G634" t="s">
        <v>103</v>
      </c>
      <c r="H634" t="s">
        <v>116</v>
      </c>
      <c r="I634" t="s">
        <v>105</v>
      </c>
      <c r="J634" t="s">
        <v>103</v>
      </c>
      <c r="K634" t="s">
        <v>114</v>
      </c>
      <c r="L634" t="s">
        <v>103</v>
      </c>
      <c r="M634" t="s">
        <v>148</v>
      </c>
      <c r="N634">
        <v>0</v>
      </c>
      <c r="Q634">
        <v>14688.41</v>
      </c>
      <c r="R634">
        <v>0</v>
      </c>
      <c r="S634">
        <v>0</v>
      </c>
      <c r="T634">
        <v>14688.41</v>
      </c>
      <c r="U634">
        <v>14688.41</v>
      </c>
      <c r="V634">
        <v>3917.473</v>
      </c>
    </row>
    <row r="635" spans="1:22" x14ac:dyDescent="0.35">
      <c r="A635" s="26">
        <v>906</v>
      </c>
      <c r="B635" t="s">
        <v>39</v>
      </c>
      <c r="C635" t="s">
        <v>147</v>
      </c>
      <c r="D635" t="s">
        <v>142</v>
      </c>
      <c r="E635" t="s">
        <v>192</v>
      </c>
      <c r="F635" t="s">
        <v>34</v>
      </c>
      <c r="G635" t="s">
        <v>103</v>
      </c>
      <c r="H635" t="s">
        <v>116</v>
      </c>
      <c r="I635" t="s">
        <v>104</v>
      </c>
      <c r="J635" t="s">
        <v>103</v>
      </c>
      <c r="K635" t="s">
        <v>114</v>
      </c>
      <c r="L635" t="s">
        <v>103</v>
      </c>
      <c r="M635" t="s">
        <v>148</v>
      </c>
      <c r="N635">
        <v>0</v>
      </c>
      <c r="Q635">
        <v>11570.21</v>
      </c>
      <c r="R635">
        <v>0</v>
      </c>
      <c r="S635">
        <v>0</v>
      </c>
      <c r="T635">
        <v>11570.21</v>
      </c>
      <c r="U635">
        <v>11570.21</v>
      </c>
      <c r="V635">
        <v>3186.683</v>
      </c>
    </row>
    <row r="636" spans="1:22" x14ac:dyDescent="0.35">
      <c r="A636" s="26">
        <v>907</v>
      </c>
      <c r="B636" t="s">
        <v>39</v>
      </c>
      <c r="C636" t="s">
        <v>147</v>
      </c>
      <c r="D636" t="s">
        <v>142</v>
      </c>
      <c r="E636" t="s">
        <v>192</v>
      </c>
      <c r="F636" t="s">
        <v>34</v>
      </c>
      <c r="G636" t="s">
        <v>103</v>
      </c>
      <c r="H636" t="s">
        <v>116</v>
      </c>
      <c r="I636" t="s">
        <v>127</v>
      </c>
      <c r="J636" t="s">
        <v>103</v>
      </c>
      <c r="K636" t="s">
        <v>114</v>
      </c>
      <c r="L636" t="s">
        <v>103</v>
      </c>
      <c r="M636" t="s">
        <v>148</v>
      </c>
      <c r="N636">
        <v>0</v>
      </c>
      <c r="Q636">
        <v>1478.5</v>
      </c>
      <c r="R636">
        <v>0</v>
      </c>
      <c r="S636">
        <v>0</v>
      </c>
      <c r="T636">
        <v>1478.5</v>
      </c>
      <c r="U636">
        <v>1478.5</v>
      </c>
      <c r="V636">
        <v>414.75</v>
      </c>
    </row>
    <row r="637" spans="1:22" x14ac:dyDescent="0.35">
      <c r="A637" s="26">
        <v>908</v>
      </c>
      <c r="B637" t="s">
        <v>39</v>
      </c>
      <c r="C637" t="s">
        <v>147</v>
      </c>
      <c r="D637" t="s">
        <v>142</v>
      </c>
      <c r="E637" t="s">
        <v>192</v>
      </c>
      <c r="F637" t="s">
        <v>34</v>
      </c>
      <c r="G637" t="s">
        <v>103</v>
      </c>
      <c r="H637" t="s">
        <v>116</v>
      </c>
      <c r="I637" t="s">
        <v>188</v>
      </c>
      <c r="J637" t="s">
        <v>103</v>
      </c>
      <c r="K637" t="s">
        <v>114</v>
      </c>
      <c r="L637" t="s">
        <v>103</v>
      </c>
      <c r="M637" t="s">
        <v>148</v>
      </c>
      <c r="N637">
        <v>0</v>
      </c>
      <c r="Q637">
        <v>8689.2900000000009</v>
      </c>
      <c r="R637">
        <v>0</v>
      </c>
      <c r="S637">
        <v>0</v>
      </c>
      <c r="T637">
        <v>8689.2900000000009</v>
      </c>
      <c r="U637">
        <v>8689.2900000000009</v>
      </c>
      <c r="V637">
        <v>2385.5700000000002</v>
      </c>
    </row>
    <row r="638" spans="1:22" x14ac:dyDescent="0.35">
      <c r="A638" s="26">
        <v>910</v>
      </c>
      <c r="B638" t="s">
        <v>36</v>
      </c>
      <c r="C638" t="s">
        <v>140</v>
      </c>
      <c r="D638" t="s">
        <v>100</v>
      </c>
      <c r="E638" t="s">
        <v>190</v>
      </c>
      <c r="F638" t="s">
        <v>34</v>
      </c>
      <c r="G638" t="s">
        <v>103</v>
      </c>
      <c r="H638" t="s">
        <v>116</v>
      </c>
      <c r="I638" t="s">
        <v>103</v>
      </c>
      <c r="J638" t="s">
        <v>116</v>
      </c>
      <c r="K638" t="s">
        <v>117</v>
      </c>
      <c r="L638" t="s">
        <v>116</v>
      </c>
      <c r="M638" t="s">
        <v>154</v>
      </c>
      <c r="N638">
        <v>0</v>
      </c>
      <c r="Q638">
        <v>-13.61</v>
      </c>
      <c r="R638">
        <v>0</v>
      </c>
      <c r="S638">
        <v>0</v>
      </c>
      <c r="T638">
        <v>-13.61</v>
      </c>
      <c r="U638">
        <v>-13.61</v>
      </c>
      <c r="V638">
        <v>-0.76500000000000001</v>
      </c>
    </row>
    <row r="639" spans="1:22" x14ac:dyDescent="0.35">
      <c r="A639" s="26">
        <v>911</v>
      </c>
      <c r="B639" t="s">
        <v>36</v>
      </c>
      <c r="C639" t="s">
        <v>140</v>
      </c>
      <c r="D639" t="s">
        <v>100</v>
      </c>
      <c r="E639" t="s">
        <v>190</v>
      </c>
      <c r="F639" t="s">
        <v>34</v>
      </c>
      <c r="G639" t="s">
        <v>103</v>
      </c>
      <c r="H639" t="s">
        <v>116</v>
      </c>
      <c r="I639" t="s">
        <v>105</v>
      </c>
      <c r="J639" t="s">
        <v>116</v>
      </c>
      <c r="K639" t="s">
        <v>117</v>
      </c>
      <c r="L639" t="s">
        <v>116</v>
      </c>
      <c r="M639" t="s">
        <v>154</v>
      </c>
      <c r="N639">
        <v>0</v>
      </c>
      <c r="Q639">
        <v>-4.57</v>
      </c>
      <c r="R639">
        <v>0</v>
      </c>
      <c r="S639">
        <v>0</v>
      </c>
      <c r="T639">
        <v>-4.57</v>
      </c>
      <c r="U639">
        <v>-4.57</v>
      </c>
      <c r="V639">
        <v>-0.255</v>
      </c>
    </row>
    <row r="640" spans="1:22" x14ac:dyDescent="0.35">
      <c r="A640" s="26">
        <v>912</v>
      </c>
      <c r="B640" t="s">
        <v>37</v>
      </c>
      <c r="C640" t="s">
        <v>99</v>
      </c>
      <c r="D640" t="s">
        <v>100</v>
      </c>
      <c r="E640" t="s">
        <v>190</v>
      </c>
      <c r="F640" t="s">
        <v>34</v>
      </c>
      <c r="G640" t="s">
        <v>103</v>
      </c>
      <c r="H640" t="s">
        <v>116</v>
      </c>
      <c r="I640" t="s">
        <v>103</v>
      </c>
      <c r="J640" t="s">
        <v>116</v>
      </c>
      <c r="K640" t="s">
        <v>117</v>
      </c>
      <c r="L640" t="s">
        <v>116</v>
      </c>
      <c r="M640" t="s">
        <v>154</v>
      </c>
      <c r="N640">
        <v>0</v>
      </c>
      <c r="Q640">
        <v>-58.65</v>
      </c>
      <c r="R640">
        <v>0</v>
      </c>
      <c r="S640">
        <v>0</v>
      </c>
      <c r="T640">
        <v>-58.65</v>
      </c>
      <c r="U640">
        <v>-58.65</v>
      </c>
      <c r="V640">
        <v>-3.8250000000000002</v>
      </c>
    </row>
    <row r="641" spans="1:22" x14ac:dyDescent="0.35">
      <c r="A641" s="26">
        <v>913</v>
      </c>
      <c r="B641" t="s">
        <v>37</v>
      </c>
      <c r="C641" t="s">
        <v>99</v>
      </c>
      <c r="D641" t="s">
        <v>100</v>
      </c>
      <c r="E641" t="s">
        <v>190</v>
      </c>
      <c r="F641" t="s">
        <v>34</v>
      </c>
      <c r="G641" t="s">
        <v>103</v>
      </c>
      <c r="H641" t="s">
        <v>116</v>
      </c>
      <c r="I641" t="s">
        <v>104</v>
      </c>
      <c r="J641" t="s">
        <v>116</v>
      </c>
      <c r="K641" t="s">
        <v>117</v>
      </c>
      <c r="L641" t="s">
        <v>116</v>
      </c>
      <c r="M641" t="s">
        <v>154</v>
      </c>
      <c r="N641">
        <v>0</v>
      </c>
      <c r="Q641">
        <v>-11.73</v>
      </c>
      <c r="R641">
        <v>0</v>
      </c>
      <c r="S641">
        <v>0</v>
      </c>
      <c r="T641">
        <v>-11.73</v>
      </c>
      <c r="U641">
        <v>-11.73</v>
      </c>
      <c r="V641">
        <v>-0.76500000000000001</v>
      </c>
    </row>
    <row r="642" spans="1:22" x14ac:dyDescent="0.35">
      <c r="A642" s="26">
        <v>914</v>
      </c>
      <c r="B642" t="s">
        <v>38</v>
      </c>
      <c r="C642" t="s">
        <v>141</v>
      </c>
      <c r="D642" t="s">
        <v>142</v>
      </c>
      <c r="E642" t="s">
        <v>192</v>
      </c>
      <c r="F642" t="s">
        <v>34</v>
      </c>
      <c r="G642" t="s">
        <v>103</v>
      </c>
      <c r="H642" t="s">
        <v>116</v>
      </c>
      <c r="I642" t="s">
        <v>103</v>
      </c>
      <c r="J642" t="s">
        <v>116</v>
      </c>
      <c r="K642" t="s">
        <v>117</v>
      </c>
      <c r="L642" t="s">
        <v>116</v>
      </c>
      <c r="M642" t="s">
        <v>154</v>
      </c>
      <c r="N642">
        <v>0</v>
      </c>
      <c r="Q642">
        <v>-94.62</v>
      </c>
      <c r="R642">
        <v>0</v>
      </c>
      <c r="S642">
        <v>0</v>
      </c>
      <c r="T642">
        <v>-94.62</v>
      </c>
      <c r="U642">
        <v>-94.62</v>
      </c>
      <c r="V642">
        <v>-6.8849999999999998</v>
      </c>
    </row>
    <row r="643" spans="1:22" x14ac:dyDescent="0.35">
      <c r="A643" s="26">
        <v>915</v>
      </c>
      <c r="B643" t="s">
        <v>38</v>
      </c>
      <c r="C643" t="s">
        <v>141</v>
      </c>
      <c r="D643" t="s">
        <v>142</v>
      </c>
      <c r="E643" t="s">
        <v>192</v>
      </c>
      <c r="F643" t="s">
        <v>34</v>
      </c>
      <c r="G643" t="s">
        <v>103</v>
      </c>
      <c r="H643" t="s">
        <v>116</v>
      </c>
      <c r="I643" t="s">
        <v>105</v>
      </c>
      <c r="J643" t="s">
        <v>116</v>
      </c>
      <c r="K643" t="s">
        <v>117</v>
      </c>
      <c r="L643" t="s">
        <v>116</v>
      </c>
      <c r="M643" t="s">
        <v>154</v>
      </c>
      <c r="N643">
        <v>0</v>
      </c>
      <c r="Q643">
        <v>-25.98</v>
      </c>
      <c r="R643">
        <v>0</v>
      </c>
      <c r="S643">
        <v>0</v>
      </c>
      <c r="T643">
        <v>-25.98</v>
      </c>
      <c r="U643">
        <v>-25.98</v>
      </c>
      <c r="V643">
        <v>-1.7849999999999999</v>
      </c>
    </row>
    <row r="644" spans="1:22" x14ac:dyDescent="0.35">
      <c r="A644" s="26">
        <v>916</v>
      </c>
      <c r="B644" t="s">
        <v>39</v>
      </c>
      <c r="C644" t="s">
        <v>147</v>
      </c>
      <c r="D644" t="s">
        <v>142</v>
      </c>
      <c r="E644" t="s">
        <v>192</v>
      </c>
      <c r="F644" t="s">
        <v>34</v>
      </c>
      <c r="G644" t="s">
        <v>103</v>
      </c>
      <c r="H644" t="s">
        <v>116</v>
      </c>
      <c r="I644" t="s">
        <v>144</v>
      </c>
      <c r="J644" t="s">
        <v>116</v>
      </c>
      <c r="K644" t="s">
        <v>117</v>
      </c>
      <c r="L644" t="s">
        <v>116</v>
      </c>
      <c r="M644" t="s">
        <v>154</v>
      </c>
      <c r="N644">
        <v>0</v>
      </c>
      <c r="Q644">
        <v>-3.6</v>
      </c>
      <c r="R644">
        <v>0</v>
      </c>
      <c r="S644">
        <v>0</v>
      </c>
      <c r="T644">
        <v>-3.6</v>
      </c>
      <c r="U644">
        <v>-3.6</v>
      </c>
      <c r="V644">
        <v>-0.255</v>
      </c>
    </row>
    <row r="645" spans="1:22" x14ac:dyDescent="0.35">
      <c r="A645" s="26">
        <v>917</v>
      </c>
      <c r="B645" t="s">
        <v>39</v>
      </c>
      <c r="C645" t="s">
        <v>147</v>
      </c>
      <c r="D645" t="s">
        <v>142</v>
      </c>
      <c r="E645" t="s">
        <v>192</v>
      </c>
      <c r="F645" t="s">
        <v>34</v>
      </c>
      <c r="G645" t="s">
        <v>103</v>
      </c>
      <c r="H645" t="s">
        <v>116</v>
      </c>
      <c r="I645" t="s">
        <v>103</v>
      </c>
      <c r="J645" t="s">
        <v>116</v>
      </c>
      <c r="K645" t="s">
        <v>117</v>
      </c>
      <c r="L645" t="s">
        <v>116</v>
      </c>
      <c r="M645" t="s">
        <v>154</v>
      </c>
      <c r="N645">
        <v>0</v>
      </c>
      <c r="Q645">
        <v>-0.37</v>
      </c>
      <c r="R645">
        <v>0</v>
      </c>
      <c r="S645">
        <v>0</v>
      </c>
      <c r="T645">
        <v>-0.37</v>
      </c>
      <c r="U645">
        <v>-0.37</v>
      </c>
      <c r="V645">
        <v>-3.5000000000000003E-2</v>
      </c>
    </row>
    <row r="646" spans="1:22" x14ac:dyDescent="0.35">
      <c r="A646" s="26">
        <v>918</v>
      </c>
      <c r="B646" t="s">
        <v>36</v>
      </c>
      <c r="C646" t="s">
        <v>140</v>
      </c>
      <c r="D646" t="s">
        <v>100</v>
      </c>
      <c r="E646" t="s">
        <v>190</v>
      </c>
      <c r="F646" t="s">
        <v>34</v>
      </c>
      <c r="G646" t="s">
        <v>103</v>
      </c>
      <c r="H646" t="s">
        <v>116</v>
      </c>
      <c r="I646" t="s">
        <v>144</v>
      </c>
      <c r="J646" t="s">
        <v>105</v>
      </c>
      <c r="K646" t="s">
        <v>125</v>
      </c>
      <c r="L646" t="s">
        <v>105</v>
      </c>
      <c r="M646" t="s">
        <v>155</v>
      </c>
      <c r="N646">
        <v>0</v>
      </c>
      <c r="Q646">
        <v>43629.2</v>
      </c>
      <c r="R646">
        <v>0</v>
      </c>
      <c r="S646">
        <v>0</v>
      </c>
      <c r="T646">
        <v>43629.2</v>
      </c>
      <c r="U646">
        <v>43629.2</v>
      </c>
      <c r="V646">
        <v>14077.466</v>
      </c>
    </row>
    <row r="647" spans="1:22" x14ac:dyDescent="0.35">
      <c r="A647" s="26">
        <v>919</v>
      </c>
      <c r="B647" t="s">
        <v>36</v>
      </c>
      <c r="C647" t="s">
        <v>140</v>
      </c>
      <c r="D647" t="s">
        <v>100</v>
      </c>
      <c r="E647" t="s">
        <v>190</v>
      </c>
      <c r="F647" t="s">
        <v>34</v>
      </c>
      <c r="G647" t="s">
        <v>103</v>
      </c>
      <c r="H647" t="s">
        <v>116</v>
      </c>
      <c r="I647" t="s">
        <v>103</v>
      </c>
      <c r="J647" t="s">
        <v>105</v>
      </c>
      <c r="K647" t="s">
        <v>125</v>
      </c>
      <c r="L647" t="s">
        <v>105</v>
      </c>
      <c r="M647" t="s">
        <v>155</v>
      </c>
      <c r="N647">
        <v>0</v>
      </c>
      <c r="Q647">
        <v>204290.19</v>
      </c>
      <c r="R647">
        <v>0</v>
      </c>
      <c r="S647">
        <v>0</v>
      </c>
      <c r="T647">
        <v>204290.19</v>
      </c>
      <c r="U647">
        <v>204290.19</v>
      </c>
      <c r="V647">
        <v>68466.286999999997</v>
      </c>
    </row>
    <row r="648" spans="1:22" x14ac:dyDescent="0.35">
      <c r="A648" s="26">
        <v>920</v>
      </c>
      <c r="B648" t="s">
        <v>36</v>
      </c>
      <c r="C648" t="s">
        <v>140</v>
      </c>
      <c r="D648" t="s">
        <v>100</v>
      </c>
      <c r="E648" t="s">
        <v>190</v>
      </c>
      <c r="F648" t="s">
        <v>34</v>
      </c>
      <c r="G648" t="s">
        <v>103</v>
      </c>
      <c r="H648" t="s">
        <v>116</v>
      </c>
      <c r="I648" t="s">
        <v>105</v>
      </c>
      <c r="J648" t="s">
        <v>105</v>
      </c>
      <c r="K648" t="s">
        <v>125</v>
      </c>
      <c r="L648" t="s">
        <v>105</v>
      </c>
      <c r="M648" t="s">
        <v>155</v>
      </c>
      <c r="N648">
        <v>0</v>
      </c>
      <c r="Q648">
        <v>16852.05</v>
      </c>
      <c r="R648">
        <v>0</v>
      </c>
      <c r="S648">
        <v>0</v>
      </c>
      <c r="T648">
        <v>16852.05</v>
      </c>
      <c r="U648">
        <v>16852.05</v>
      </c>
      <c r="V648">
        <v>5651.33</v>
      </c>
    </row>
    <row r="649" spans="1:22" x14ac:dyDescent="0.35">
      <c r="A649" s="26">
        <v>921</v>
      </c>
      <c r="B649" t="s">
        <v>36</v>
      </c>
      <c r="C649" t="s">
        <v>140</v>
      </c>
      <c r="D649" t="s">
        <v>100</v>
      </c>
      <c r="E649" t="s">
        <v>190</v>
      </c>
      <c r="F649" t="s">
        <v>34</v>
      </c>
      <c r="G649" t="s">
        <v>103</v>
      </c>
      <c r="H649" t="s">
        <v>116</v>
      </c>
      <c r="I649" t="s">
        <v>104</v>
      </c>
      <c r="J649" t="s">
        <v>105</v>
      </c>
      <c r="K649" t="s">
        <v>125</v>
      </c>
      <c r="L649" t="s">
        <v>105</v>
      </c>
      <c r="M649" t="s">
        <v>155</v>
      </c>
      <c r="N649">
        <v>0</v>
      </c>
      <c r="Q649">
        <v>17915.11</v>
      </c>
      <c r="R649">
        <v>0</v>
      </c>
      <c r="S649">
        <v>0</v>
      </c>
      <c r="T649">
        <v>17915.11</v>
      </c>
      <c r="U649">
        <v>17915.11</v>
      </c>
      <c r="V649">
        <v>5846.5730000000003</v>
      </c>
    </row>
    <row r="650" spans="1:22" x14ac:dyDescent="0.35">
      <c r="A650" s="26">
        <v>922</v>
      </c>
      <c r="B650" t="s">
        <v>36</v>
      </c>
      <c r="C650" t="s">
        <v>140</v>
      </c>
      <c r="D650" t="s">
        <v>100</v>
      </c>
      <c r="E650" t="s">
        <v>190</v>
      </c>
      <c r="F650" t="s">
        <v>34</v>
      </c>
      <c r="G650" t="s">
        <v>103</v>
      </c>
      <c r="H650" t="s">
        <v>116</v>
      </c>
      <c r="I650" t="s">
        <v>127</v>
      </c>
      <c r="J650" t="s">
        <v>105</v>
      </c>
      <c r="K650" t="s">
        <v>125</v>
      </c>
      <c r="L650" t="s">
        <v>105</v>
      </c>
      <c r="M650" t="s">
        <v>155</v>
      </c>
      <c r="N650">
        <v>0</v>
      </c>
      <c r="Q650">
        <v>2023.83</v>
      </c>
      <c r="R650">
        <v>0</v>
      </c>
      <c r="S650">
        <v>0</v>
      </c>
      <c r="T650">
        <v>2023.83</v>
      </c>
      <c r="U650">
        <v>2023.83</v>
      </c>
      <c r="V650">
        <v>649.18200000000002</v>
      </c>
    </row>
    <row r="651" spans="1:22" x14ac:dyDescent="0.35">
      <c r="A651" s="26">
        <v>923</v>
      </c>
      <c r="B651" t="s">
        <v>36</v>
      </c>
      <c r="C651" t="s">
        <v>140</v>
      </c>
      <c r="D651" t="s">
        <v>100</v>
      </c>
      <c r="E651" t="s">
        <v>190</v>
      </c>
      <c r="F651" t="s">
        <v>34</v>
      </c>
      <c r="G651" t="s">
        <v>103</v>
      </c>
      <c r="H651" t="s">
        <v>116</v>
      </c>
      <c r="I651" t="s">
        <v>188</v>
      </c>
      <c r="J651" t="s">
        <v>105</v>
      </c>
      <c r="K651" t="s">
        <v>125</v>
      </c>
      <c r="L651" t="s">
        <v>105</v>
      </c>
      <c r="M651" t="s">
        <v>155</v>
      </c>
      <c r="N651">
        <v>0</v>
      </c>
      <c r="Q651">
        <v>6546.6</v>
      </c>
      <c r="R651">
        <v>0</v>
      </c>
      <c r="S651">
        <v>0</v>
      </c>
      <c r="T651">
        <v>6546.6</v>
      </c>
      <c r="U651">
        <v>6546.6</v>
      </c>
      <c r="V651">
        <v>2147.8850000000002</v>
      </c>
    </row>
    <row r="652" spans="1:22" x14ac:dyDescent="0.35">
      <c r="A652" s="26">
        <v>924</v>
      </c>
      <c r="B652" t="s">
        <v>37</v>
      </c>
      <c r="C652" t="s">
        <v>99</v>
      </c>
      <c r="D652" t="s">
        <v>100</v>
      </c>
      <c r="E652" t="s">
        <v>190</v>
      </c>
      <c r="F652" t="s">
        <v>34</v>
      </c>
      <c r="G652" t="s">
        <v>103</v>
      </c>
      <c r="H652" t="s">
        <v>116</v>
      </c>
      <c r="I652" t="s">
        <v>144</v>
      </c>
      <c r="J652" t="s">
        <v>105</v>
      </c>
      <c r="K652" t="s">
        <v>125</v>
      </c>
      <c r="L652" t="s">
        <v>105</v>
      </c>
      <c r="M652" t="s">
        <v>155</v>
      </c>
      <c r="N652">
        <v>0</v>
      </c>
      <c r="Q652">
        <v>33147.86</v>
      </c>
      <c r="R652">
        <v>0</v>
      </c>
      <c r="S652">
        <v>0</v>
      </c>
      <c r="T652">
        <v>33147.86</v>
      </c>
      <c r="U652">
        <v>33147.86</v>
      </c>
      <c r="V652">
        <v>12327.982</v>
      </c>
    </row>
    <row r="653" spans="1:22" x14ac:dyDescent="0.35">
      <c r="A653" s="26">
        <v>925</v>
      </c>
      <c r="B653" t="s">
        <v>37</v>
      </c>
      <c r="C653" t="s">
        <v>99</v>
      </c>
      <c r="D653" t="s">
        <v>100</v>
      </c>
      <c r="E653" t="s">
        <v>190</v>
      </c>
      <c r="F653" t="s">
        <v>34</v>
      </c>
      <c r="G653" t="s">
        <v>103</v>
      </c>
      <c r="H653" t="s">
        <v>116</v>
      </c>
      <c r="I653" t="s">
        <v>103</v>
      </c>
      <c r="J653" t="s">
        <v>105</v>
      </c>
      <c r="K653" t="s">
        <v>125</v>
      </c>
      <c r="L653" t="s">
        <v>105</v>
      </c>
      <c r="M653" t="s">
        <v>155</v>
      </c>
      <c r="N653">
        <v>0</v>
      </c>
      <c r="Q653">
        <v>185947.27</v>
      </c>
      <c r="R653">
        <v>0</v>
      </c>
      <c r="S653">
        <v>0</v>
      </c>
      <c r="T653">
        <v>185947.27</v>
      </c>
      <c r="U653">
        <v>185947.27</v>
      </c>
      <c r="V653">
        <v>71071.785999999993</v>
      </c>
    </row>
    <row r="654" spans="1:22" x14ac:dyDescent="0.35">
      <c r="A654" s="26">
        <v>926</v>
      </c>
      <c r="B654" t="s">
        <v>37</v>
      </c>
      <c r="C654" t="s">
        <v>99</v>
      </c>
      <c r="D654" t="s">
        <v>100</v>
      </c>
      <c r="E654" t="s">
        <v>190</v>
      </c>
      <c r="F654" t="s">
        <v>34</v>
      </c>
      <c r="G654" t="s">
        <v>103</v>
      </c>
      <c r="H654" t="s">
        <v>116</v>
      </c>
      <c r="I654" t="s">
        <v>105</v>
      </c>
      <c r="J654" t="s">
        <v>105</v>
      </c>
      <c r="K654" t="s">
        <v>125</v>
      </c>
      <c r="L654" t="s">
        <v>105</v>
      </c>
      <c r="M654" t="s">
        <v>155</v>
      </c>
      <c r="N654">
        <v>0</v>
      </c>
      <c r="Q654">
        <v>14694.97</v>
      </c>
      <c r="R654">
        <v>0</v>
      </c>
      <c r="S654">
        <v>0</v>
      </c>
      <c r="T654">
        <v>14694.97</v>
      </c>
      <c r="U654">
        <v>14694.97</v>
      </c>
      <c r="V654">
        <v>5611.8630000000003</v>
      </c>
    </row>
    <row r="655" spans="1:22" x14ac:dyDescent="0.35">
      <c r="A655" s="26">
        <v>927</v>
      </c>
      <c r="B655" t="s">
        <v>37</v>
      </c>
      <c r="C655" t="s">
        <v>99</v>
      </c>
      <c r="D655" t="s">
        <v>100</v>
      </c>
      <c r="E655" t="s">
        <v>190</v>
      </c>
      <c r="F655" t="s">
        <v>34</v>
      </c>
      <c r="G655" t="s">
        <v>103</v>
      </c>
      <c r="H655" t="s">
        <v>116</v>
      </c>
      <c r="I655" t="s">
        <v>104</v>
      </c>
      <c r="J655" t="s">
        <v>105</v>
      </c>
      <c r="K655" t="s">
        <v>125</v>
      </c>
      <c r="L655" t="s">
        <v>105</v>
      </c>
      <c r="M655" t="s">
        <v>155</v>
      </c>
      <c r="N655">
        <v>0</v>
      </c>
      <c r="Q655">
        <v>16742.59</v>
      </c>
      <c r="R655">
        <v>0</v>
      </c>
      <c r="S655">
        <v>0</v>
      </c>
      <c r="T655">
        <v>16742.59</v>
      </c>
      <c r="U655">
        <v>16742.59</v>
      </c>
      <c r="V655">
        <v>6305.0159999999996</v>
      </c>
    </row>
    <row r="656" spans="1:22" x14ac:dyDescent="0.35">
      <c r="A656" s="26">
        <v>928</v>
      </c>
      <c r="B656" t="s">
        <v>37</v>
      </c>
      <c r="C656" t="s">
        <v>99</v>
      </c>
      <c r="D656" t="s">
        <v>100</v>
      </c>
      <c r="E656" t="s">
        <v>190</v>
      </c>
      <c r="F656" t="s">
        <v>34</v>
      </c>
      <c r="G656" t="s">
        <v>103</v>
      </c>
      <c r="H656" t="s">
        <v>116</v>
      </c>
      <c r="I656" t="s">
        <v>127</v>
      </c>
      <c r="J656" t="s">
        <v>105</v>
      </c>
      <c r="K656" t="s">
        <v>125</v>
      </c>
      <c r="L656" t="s">
        <v>105</v>
      </c>
      <c r="M656" t="s">
        <v>155</v>
      </c>
      <c r="N656">
        <v>0</v>
      </c>
      <c r="Q656">
        <v>2138.39</v>
      </c>
      <c r="R656">
        <v>0</v>
      </c>
      <c r="S656">
        <v>0</v>
      </c>
      <c r="T656">
        <v>2138.39</v>
      </c>
      <c r="U656">
        <v>2138.39</v>
      </c>
      <c r="V656">
        <v>809.30200000000002</v>
      </c>
    </row>
    <row r="657" spans="1:22" x14ac:dyDescent="0.35">
      <c r="A657" s="26">
        <v>929</v>
      </c>
      <c r="B657" t="s">
        <v>37</v>
      </c>
      <c r="C657" t="s">
        <v>99</v>
      </c>
      <c r="D657" t="s">
        <v>100</v>
      </c>
      <c r="E657" t="s">
        <v>190</v>
      </c>
      <c r="F657" t="s">
        <v>34</v>
      </c>
      <c r="G657" t="s">
        <v>103</v>
      </c>
      <c r="H657" t="s">
        <v>116</v>
      </c>
      <c r="I657" t="s">
        <v>188</v>
      </c>
      <c r="J657" t="s">
        <v>105</v>
      </c>
      <c r="K657" t="s">
        <v>125</v>
      </c>
      <c r="L657" t="s">
        <v>105</v>
      </c>
      <c r="M657" t="s">
        <v>155</v>
      </c>
      <c r="N657">
        <v>0</v>
      </c>
      <c r="Q657">
        <v>6530.13</v>
      </c>
      <c r="R657">
        <v>0</v>
      </c>
      <c r="S657">
        <v>0</v>
      </c>
      <c r="T657">
        <v>6530.13</v>
      </c>
      <c r="U657">
        <v>6530.13</v>
      </c>
      <c r="V657">
        <v>2456.5650000000001</v>
      </c>
    </row>
    <row r="658" spans="1:22" x14ac:dyDescent="0.35">
      <c r="A658" s="26">
        <v>930</v>
      </c>
      <c r="B658" t="s">
        <v>38</v>
      </c>
      <c r="C658" t="s">
        <v>141</v>
      </c>
      <c r="D658" t="s">
        <v>142</v>
      </c>
      <c r="E658" t="s">
        <v>192</v>
      </c>
      <c r="F658" t="s">
        <v>34</v>
      </c>
      <c r="G658" t="s">
        <v>103</v>
      </c>
      <c r="H658" t="s">
        <v>116</v>
      </c>
      <c r="I658" t="s">
        <v>144</v>
      </c>
      <c r="J658" t="s">
        <v>105</v>
      </c>
      <c r="K658" t="s">
        <v>125</v>
      </c>
      <c r="L658" t="s">
        <v>105</v>
      </c>
      <c r="M658" t="s">
        <v>155</v>
      </c>
      <c r="N658">
        <v>0</v>
      </c>
      <c r="Q658">
        <v>25105.08</v>
      </c>
      <c r="R658">
        <v>0</v>
      </c>
      <c r="S658">
        <v>0</v>
      </c>
      <c r="T658">
        <v>25105.08</v>
      </c>
      <c r="U658">
        <v>25105.08</v>
      </c>
      <c r="V658">
        <v>9562.11</v>
      </c>
    </row>
    <row r="659" spans="1:22" x14ac:dyDescent="0.35">
      <c r="A659" s="26">
        <v>931</v>
      </c>
      <c r="B659" t="s">
        <v>38</v>
      </c>
      <c r="C659" t="s">
        <v>141</v>
      </c>
      <c r="D659" t="s">
        <v>142</v>
      </c>
      <c r="E659" t="s">
        <v>192</v>
      </c>
      <c r="F659" t="s">
        <v>34</v>
      </c>
      <c r="G659" t="s">
        <v>103</v>
      </c>
      <c r="H659" t="s">
        <v>116</v>
      </c>
      <c r="I659" t="s">
        <v>103</v>
      </c>
      <c r="J659" t="s">
        <v>105</v>
      </c>
      <c r="K659" t="s">
        <v>125</v>
      </c>
      <c r="L659" t="s">
        <v>105</v>
      </c>
      <c r="M659" t="s">
        <v>155</v>
      </c>
      <c r="N659">
        <v>0</v>
      </c>
      <c r="Q659">
        <v>142601.18</v>
      </c>
      <c r="R659">
        <v>0</v>
      </c>
      <c r="S659">
        <v>0</v>
      </c>
      <c r="T659">
        <v>142601.18</v>
      </c>
      <c r="U659">
        <v>142601.18</v>
      </c>
      <c r="V659">
        <v>55877.758000000002</v>
      </c>
    </row>
    <row r="660" spans="1:22" x14ac:dyDescent="0.35">
      <c r="A660" s="26">
        <v>932</v>
      </c>
      <c r="B660" t="s">
        <v>38</v>
      </c>
      <c r="C660" t="s">
        <v>141</v>
      </c>
      <c r="D660" t="s">
        <v>142</v>
      </c>
      <c r="E660" t="s">
        <v>192</v>
      </c>
      <c r="F660" t="s">
        <v>34</v>
      </c>
      <c r="G660" t="s">
        <v>103</v>
      </c>
      <c r="H660" t="s">
        <v>116</v>
      </c>
      <c r="I660" t="s">
        <v>105</v>
      </c>
      <c r="J660" t="s">
        <v>105</v>
      </c>
      <c r="K660" t="s">
        <v>125</v>
      </c>
      <c r="L660" t="s">
        <v>105</v>
      </c>
      <c r="M660" t="s">
        <v>155</v>
      </c>
      <c r="N660">
        <v>0</v>
      </c>
      <c r="Q660">
        <v>10311.530000000001</v>
      </c>
      <c r="R660">
        <v>0</v>
      </c>
      <c r="S660">
        <v>0</v>
      </c>
      <c r="T660">
        <v>10311.530000000001</v>
      </c>
      <c r="U660">
        <v>10311.530000000001</v>
      </c>
      <c r="V660">
        <v>4062.7040000000002</v>
      </c>
    </row>
    <row r="661" spans="1:22" x14ac:dyDescent="0.35">
      <c r="A661" s="26">
        <v>933</v>
      </c>
      <c r="B661" t="s">
        <v>38</v>
      </c>
      <c r="C661" t="s">
        <v>141</v>
      </c>
      <c r="D661" t="s">
        <v>142</v>
      </c>
      <c r="E661" t="s">
        <v>192</v>
      </c>
      <c r="F661" t="s">
        <v>34</v>
      </c>
      <c r="G661" t="s">
        <v>103</v>
      </c>
      <c r="H661" t="s">
        <v>116</v>
      </c>
      <c r="I661" t="s">
        <v>104</v>
      </c>
      <c r="J661" t="s">
        <v>105</v>
      </c>
      <c r="K661" t="s">
        <v>125</v>
      </c>
      <c r="L661" t="s">
        <v>105</v>
      </c>
      <c r="M661" t="s">
        <v>155</v>
      </c>
      <c r="N661">
        <v>0</v>
      </c>
      <c r="Q661">
        <v>10744.39</v>
      </c>
      <c r="R661">
        <v>0</v>
      </c>
      <c r="S661">
        <v>0</v>
      </c>
      <c r="T661">
        <v>10744.39</v>
      </c>
      <c r="U661">
        <v>10744.39</v>
      </c>
      <c r="V661">
        <v>4202.93</v>
      </c>
    </row>
    <row r="662" spans="1:22" x14ac:dyDescent="0.35">
      <c r="A662" s="26">
        <v>934</v>
      </c>
      <c r="B662" t="s">
        <v>38</v>
      </c>
      <c r="C662" t="s">
        <v>141</v>
      </c>
      <c r="D662" t="s">
        <v>142</v>
      </c>
      <c r="E662" t="s">
        <v>192</v>
      </c>
      <c r="F662" t="s">
        <v>34</v>
      </c>
      <c r="G662" t="s">
        <v>103</v>
      </c>
      <c r="H662" t="s">
        <v>116</v>
      </c>
      <c r="I662" t="s">
        <v>127</v>
      </c>
      <c r="J662" t="s">
        <v>105</v>
      </c>
      <c r="K662" t="s">
        <v>125</v>
      </c>
      <c r="L662" t="s">
        <v>105</v>
      </c>
      <c r="M662" t="s">
        <v>155</v>
      </c>
      <c r="N662">
        <v>0</v>
      </c>
      <c r="Q662">
        <v>1681.32</v>
      </c>
      <c r="R662">
        <v>0</v>
      </c>
      <c r="S662">
        <v>0</v>
      </c>
      <c r="T662">
        <v>1681.32</v>
      </c>
      <c r="U662">
        <v>1681.32</v>
      </c>
      <c r="V662">
        <v>644.28499999999997</v>
      </c>
    </row>
    <row r="663" spans="1:22" x14ac:dyDescent="0.35">
      <c r="A663" s="26">
        <v>935</v>
      </c>
      <c r="B663" t="s">
        <v>38</v>
      </c>
      <c r="C663" t="s">
        <v>141</v>
      </c>
      <c r="D663" t="s">
        <v>142</v>
      </c>
      <c r="E663" t="s">
        <v>192</v>
      </c>
      <c r="F663" t="s">
        <v>34</v>
      </c>
      <c r="G663" t="s">
        <v>103</v>
      </c>
      <c r="H663" t="s">
        <v>116</v>
      </c>
      <c r="I663" t="s">
        <v>188</v>
      </c>
      <c r="J663" t="s">
        <v>105</v>
      </c>
      <c r="K663" t="s">
        <v>125</v>
      </c>
      <c r="L663" t="s">
        <v>105</v>
      </c>
      <c r="M663" t="s">
        <v>155</v>
      </c>
      <c r="N663">
        <v>0</v>
      </c>
      <c r="Q663">
        <v>4347.57</v>
      </c>
      <c r="R663">
        <v>0</v>
      </c>
      <c r="S663">
        <v>0</v>
      </c>
      <c r="T663">
        <v>4347.57</v>
      </c>
      <c r="U663">
        <v>4347.57</v>
      </c>
      <c r="V663">
        <v>1718.655</v>
      </c>
    </row>
    <row r="664" spans="1:22" x14ac:dyDescent="0.35">
      <c r="A664" s="26">
        <v>936</v>
      </c>
      <c r="B664" t="s">
        <v>39</v>
      </c>
      <c r="C664" t="s">
        <v>147</v>
      </c>
      <c r="D664" t="s">
        <v>142</v>
      </c>
      <c r="E664" t="s">
        <v>192</v>
      </c>
      <c r="F664" t="s">
        <v>34</v>
      </c>
      <c r="G664" t="s">
        <v>103</v>
      </c>
      <c r="H664" t="s">
        <v>116</v>
      </c>
      <c r="I664" t="s">
        <v>144</v>
      </c>
      <c r="J664" t="s">
        <v>105</v>
      </c>
      <c r="K664" t="s">
        <v>125</v>
      </c>
      <c r="L664" t="s">
        <v>105</v>
      </c>
      <c r="M664" t="s">
        <v>155</v>
      </c>
      <c r="N664">
        <v>0</v>
      </c>
      <c r="Q664">
        <v>26992.1</v>
      </c>
      <c r="R664">
        <v>0</v>
      </c>
      <c r="S664">
        <v>0</v>
      </c>
      <c r="T664">
        <v>26992.1</v>
      </c>
      <c r="U664">
        <v>26992.1</v>
      </c>
      <c r="V664">
        <v>10052.085999999999</v>
      </c>
    </row>
    <row r="665" spans="1:22" x14ac:dyDescent="0.35">
      <c r="A665" s="26">
        <v>937</v>
      </c>
      <c r="B665" t="s">
        <v>39</v>
      </c>
      <c r="C665" t="s">
        <v>147</v>
      </c>
      <c r="D665" t="s">
        <v>142</v>
      </c>
      <c r="E665" t="s">
        <v>192</v>
      </c>
      <c r="F665" t="s">
        <v>34</v>
      </c>
      <c r="G665" t="s">
        <v>103</v>
      </c>
      <c r="H665" t="s">
        <v>116</v>
      </c>
      <c r="I665" t="s">
        <v>103</v>
      </c>
      <c r="J665" t="s">
        <v>105</v>
      </c>
      <c r="K665" t="s">
        <v>125</v>
      </c>
      <c r="L665" t="s">
        <v>105</v>
      </c>
      <c r="M665" t="s">
        <v>155</v>
      </c>
      <c r="N665">
        <v>0</v>
      </c>
      <c r="Q665">
        <v>138540.74</v>
      </c>
      <c r="R665">
        <v>0</v>
      </c>
      <c r="S665">
        <v>0</v>
      </c>
      <c r="T665">
        <v>138540.74</v>
      </c>
      <c r="U665">
        <v>138540.74</v>
      </c>
      <c r="V665">
        <v>53825.720999999998</v>
      </c>
    </row>
    <row r="666" spans="1:22" x14ac:dyDescent="0.35">
      <c r="A666" s="26">
        <v>938</v>
      </c>
      <c r="B666" t="s">
        <v>39</v>
      </c>
      <c r="C666" t="s">
        <v>147</v>
      </c>
      <c r="D666" t="s">
        <v>142</v>
      </c>
      <c r="E666" t="s">
        <v>192</v>
      </c>
      <c r="F666" t="s">
        <v>34</v>
      </c>
      <c r="G666" t="s">
        <v>103</v>
      </c>
      <c r="H666" t="s">
        <v>116</v>
      </c>
      <c r="I666" t="s">
        <v>105</v>
      </c>
      <c r="J666" t="s">
        <v>105</v>
      </c>
      <c r="K666" t="s">
        <v>125</v>
      </c>
      <c r="L666" t="s">
        <v>105</v>
      </c>
      <c r="M666" t="s">
        <v>155</v>
      </c>
      <c r="N666">
        <v>0</v>
      </c>
      <c r="Q666">
        <v>11171.22</v>
      </c>
      <c r="R666">
        <v>0</v>
      </c>
      <c r="S666">
        <v>0</v>
      </c>
      <c r="T666">
        <v>11171.22</v>
      </c>
      <c r="U666">
        <v>11171.22</v>
      </c>
      <c r="V666">
        <v>4267.3050000000003</v>
      </c>
    </row>
    <row r="667" spans="1:22" x14ac:dyDescent="0.35">
      <c r="A667" s="26">
        <v>939</v>
      </c>
      <c r="B667" t="s">
        <v>39</v>
      </c>
      <c r="C667" t="s">
        <v>147</v>
      </c>
      <c r="D667" t="s">
        <v>142</v>
      </c>
      <c r="E667" t="s">
        <v>192</v>
      </c>
      <c r="F667" t="s">
        <v>34</v>
      </c>
      <c r="G667" t="s">
        <v>103</v>
      </c>
      <c r="H667" t="s">
        <v>116</v>
      </c>
      <c r="I667" t="s">
        <v>104</v>
      </c>
      <c r="J667" t="s">
        <v>105</v>
      </c>
      <c r="K667" t="s">
        <v>125</v>
      </c>
      <c r="L667" t="s">
        <v>105</v>
      </c>
      <c r="M667" t="s">
        <v>155</v>
      </c>
      <c r="N667">
        <v>0</v>
      </c>
      <c r="Q667">
        <v>11963.94</v>
      </c>
      <c r="R667">
        <v>0</v>
      </c>
      <c r="S667">
        <v>0</v>
      </c>
      <c r="T667">
        <v>11963.94</v>
      </c>
      <c r="U667">
        <v>11963.94</v>
      </c>
      <c r="V667">
        <v>4529.4870000000001</v>
      </c>
    </row>
    <row r="668" spans="1:22" x14ac:dyDescent="0.35">
      <c r="A668" s="26">
        <v>940</v>
      </c>
      <c r="B668" t="s">
        <v>39</v>
      </c>
      <c r="C668" t="s">
        <v>147</v>
      </c>
      <c r="D668" t="s">
        <v>142</v>
      </c>
      <c r="E668" t="s">
        <v>192</v>
      </c>
      <c r="F668" t="s">
        <v>34</v>
      </c>
      <c r="G668" t="s">
        <v>103</v>
      </c>
      <c r="H668" t="s">
        <v>116</v>
      </c>
      <c r="I668" t="s">
        <v>127</v>
      </c>
      <c r="J668" t="s">
        <v>105</v>
      </c>
      <c r="K668" t="s">
        <v>125</v>
      </c>
      <c r="L668" t="s">
        <v>105</v>
      </c>
      <c r="M668" t="s">
        <v>155</v>
      </c>
      <c r="N668">
        <v>0</v>
      </c>
      <c r="Q668">
        <v>1608.87</v>
      </c>
      <c r="R668">
        <v>0</v>
      </c>
      <c r="S668">
        <v>0</v>
      </c>
      <c r="T668">
        <v>1608.87</v>
      </c>
      <c r="U668">
        <v>1608.87</v>
      </c>
      <c r="V668">
        <v>610.33100000000002</v>
      </c>
    </row>
    <row r="669" spans="1:22" x14ac:dyDescent="0.35">
      <c r="A669" s="26">
        <v>941</v>
      </c>
      <c r="B669" t="s">
        <v>39</v>
      </c>
      <c r="C669" t="s">
        <v>147</v>
      </c>
      <c r="D669" t="s">
        <v>142</v>
      </c>
      <c r="E669" t="s">
        <v>192</v>
      </c>
      <c r="F669" t="s">
        <v>34</v>
      </c>
      <c r="G669" t="s">
        <v>103</v>
      </c>
      <c r="H669" t="s">
        <v>116</v>
      </c>
      <c r="I669" t="s">
        <v>188</v>
      </c>
      <c r="J669" t="s">
        <v>105</v>
      </c>
      <c r="K669" t="s">
        <v>125</v>
      </c>
      <c r="L669" t="s">
        <v>105</v>
      </c>
      <c r="M669" t="s">
        <v>155</v>
      </c>
      <c r="N669">
        <v>0</v>
      </c>
      <c r="Q669">
        <v>5529.95</v>
      </c>
      <c r="R669">
        <v>0</v>
      </c>
      <c r="S669">
        <v>0</v>
      </c>
      <c r="T669">
        <v>5529.95</v>
      </c>
      <c r="U669">
        <v>5529.95</v>
      </c>
      <c r="V669">
        <v>2130.145</v>
      </c>
    </row>
    <row r="670" spans="1:22" x14ac:dyDescent="0.35">
      <c r="A670" s="26">
        <v>942</v>
      </c>
      <c r="B670" t="s">
        <v>40</v>
      </c>
      <c r="C670" t="s">
        <v>149</v>
      </c>
      <c r="D670" t="s">
        <v>142</v>
      </c>
      <c r="E670" t="s">
        <v>192</v>
      </c>
      <c r="F670" t="s">
        <v>34</v>
      </c>
      <c r="G670" t="s">
        <v>103</v>
      </c>
      <c r="H670" t="s">
        <v>116</v>
      </c>
      <c r="I670" t="s">
        <v>144</v>
      </c>
      <c r="J670" t="s">
        <v>105</v>
      </c>
      <c r="K670" t="s">
        <v>125</v>
      </c>
      <c r="L670" t="s">
        <v>105</v>
      </c>
      <c r="M670" t="s">
        <v>155</v>
      </c>
      <c r="N670">
        <v>0</v>
      </c>
      <c r="Q670">
        <v>30679.31</v>
      </c>
      <c r="R670">
        <v>0</v>
      </c>
      <c r="S670">
        <v>0</v>
      </c>
      <c r="T670">
        <v>30679.31</v>
      </c>
      <c r="U670">
        <v>30679.31</v>
      </c>
      <c r="V670">
        <v>10676.597</v>
      </c>
    </row>
    <row r="671" spans="1:22" x14ac:dyDescent="0.35">
      <c r="A671" s="26">
        <v>943</v>
      </c>
      <c r="B671" t="s">
        <v>40</v>
      </c>
      <c r="C671" t="s">
        <v>149</v>
      </c>
      <c r="D671" t="s">
        <v>142</v>
      </c>
      <c r="E671" t="s">
        <v>192</v>
      </c>
      <c r="F671" t="s">
        <v>34</v>
      </c>
      <c r="G671" t="s">
        <v>103</v>
      </c>
      <c r="H671" t="s">
        <v>116</v>
      </c>
      <c r="I671" t="s">
        <v>103</v>
      </c>
      <c r="J671" t="s">
        <v>105</v>
      </c>
      <c r="K671" t="s">
        <v>125</v>
      </c>
      <c r="L671" t="s">
        <v>105</v>
      </c>
      <c r="M671" t="s">
        <v>155</v>
      </c>
      <c r="N671">
        <v>0</v>
      </c>
      <c r="Q671">
        <v>144209.85999999999</v>
      </c>
      <c r="R671">
        <v>0</v>
      </c>
      <c r="S671">
        <v>0</v>
      </c>
      <c r="T671">
        <v>144209.85999999999</v>
      </c>
      <c r="U671">
        <v>144209.85999999999</v>
      </c>
      <c r="V671">
        <v>52650.438000000002</v>
      </c>
    </row>
    <row r="672" spans="1:22" x14ac:dyDescent="0.35">
      <c r="A672" s="26">
        <v>944</v>
      </c>
      <c r="B672" t="s">
        <v>40</v>
      </c>
      <c r="C672" t="s">
        <v>149</v>
      </c>
      <c r="D672" t="s">
        <v>142</v>
      </c>
      <c r="E672" t="s">
        <v>192</v>
      </c>
      <c r="F672" t="s">
        <v>34</v>
      </c>
      <c r="G672" t="s">
        <v>103</v>
      </c>
      <c r="H672" t="s">
        <v>116</v>
      </c>
      <c r="I672" t="s">
        <v>105</v>
      </c>
      <c r="J672" t="s">
        <v>105</v>
      </c>
      <c r="K672" t="s">
        <v>125</v>
      </c>
      <c r="L672" t="s">
        <v>105</v>
      </c>
      <c r="M672" t="s">
        <v>155</v>
      </c>
      <c r="N672">
        <v>0</v>
      </c>
      <c r="Q672">
        <v>11620.64</v>
      </c>
      <c r="R672">
        <v>0</v>
      </c>
      <c r="S672">
        <v>0</v>
      </c>
      <c r="T672">
        <v>11620.64</v>
      </c>
      <c r="U672">
        <v>11620.64</v>
      </c>
      <c r="V672">
        <v>4108.37</v>
      </c>
    </row>
    <row r="673" spans="1:22" x14ac:dyDescent="0.35">
      <c r="A673" s="26">
        <v>945</v>
      </c>
      <c r="B673" t="s">
        <v>40</v>
      </c>
      <c r="C673" t="s">
        <v>149</v>
      </c>
      <c r="D673" t="s">
        <v>142</v>
      </c>
      <c r="E673" t="s">
        <v>192</v>
      </c>
      <c r="F673" t="s">
        <v>34</v>
      </c>
      <c r="G673" t="s">
        <v>103</v>
      </c>
      <c r="H673" t="s">
        <v>116</v>
      </c>
      <c r="I673" t="s">
        <v>104</v>
      </c>
      <c r="J673" t="s">
        <v>105</v>
      </c>
      <c r="K673" t="s">
        <v>125</v>
      </c>
      <c r="L673" t="s">
        <v>105</v>
      </c>
      <c r="M673" t="s">
        <v>155</v>
      </c>
      <c r="N673">
        <v>0</v>
      </c>
      <c r="Q673">
        <v>11348.77</v>
      </c>
      <c r="R673">
        <v>0</v>
      </c>
      <c r="S673">
        <v>0</v>
      </c>
      <c r="T673">
        <v>11348.77</v>
      </c>
      <c r="U673">
        <v>11348.77</v>
      </c>
      <c r="V673">
        <v>4027.5880000000002</v>
      </c>
    </row>
    <row r="674" spans="1:22" x14ac:dyDescent="0.35">
      <c r="A674" s="26">
        <v>946</v>
      </c>
      <c r="B674" t="s">
        <v>40</v>
      </c>
      <c r="C674" t="s">
        <v>149</v>
      </c>
      <c r="D674" t="s">
        <v>142</v>
      </c>
      <c r="E674" t="s">
        <v>192</v>
      </c>
      <c r="F674" t="s">
        <v>34</v>
      </c>
      <c r="G674" t="s">
        <v>103</v>
      </c>
      <c r="H674" t="s">
        <v>116</v>
      </c>
      <c r="I674" t="s">
        <v>127</v>
      </c>
      <c r="J674" t="s">
        <v>105</v>
      </c>
      <c r="K674" t="s">
        <v>125</v>
      </c>
      <c r="L674" t="s">
        <v>105</v>
      </c>
      <c r="M674" t="s">
        <v>155</v>
      </c>
      <c r="N674">
        <v>0</v>
      </c>
      <c r="Q674">
        <v>1956.48</v>
      </c>
      <c r="R674">
        <v>0</v>
      </c>
      <c r="S674">
        <v>0</v>
      </c>
      <c r="T674">
        <v>1956.48</v>
      </c>
      <c r="U674">
        <v>1956.48</v>
      </c>
      <c r="V674">
        <v>665.95600000000002</v>
      </c>
    </row>
    <row r="675" spans="1:22" x14ac:dyDescent="0.35">
      <c r="A675" s="26">
        <v>947</v>
      </c>
      <c r="B675" t="s">
        <v>40</v>
      </c>
      <c r="C675" t="s">
        <v>149</v>
      </c>
      <c r="D675" t="s">
        <v>142</v>
      </c>
      <c r="E675" t="s">
        <v>192</v>
      </c>
      <c r="F675" t="s">
        <v>34</v>
      </c>
      <c r="G675" t="s">
        <v>103</v>
      </c>
      <c r="H675" t="s">
        <v>116</v>
      </c>
      <c r="I675" t="s">
        <v>188</v>
      </c>
      <c r="J675" t="s">
        <v>105</v>
      </c>
      <c r="K675" t="s">
        <v>125</v>
      </c>
      <c r="L675" t="s">
        <v>105</v>
      </c>
      <c r="M675" t="s">
        <v>155</v>
      </c>
      <c r="N675">
        <v>0</v>
      </c>
      <c r="Q675">
        <v>4996.3100000000004</v>
      </c>
      <c r="R675">
        <v>0</v>
      </c>
      <c r="S675">
        <v>0</v>
      </c>
      <c r="T675">
        <v>4996.3100000000004</v>
      </c>
      <c r="U675">
        <v>4996.3100000000004</v>
      </c>
      <c r="V675">
        <v>1771.53</v>
      </c>
    </row>
    <row r="676" spans="1:22" x14ac:dyDescent="0.35">
      <c r="A676" s="26">
        <v>948</v>
      </c>
      <c r="B676" t="s">
        <v>41</v>
      </c>
      <c r="C676" t="s">
        <v>193</v>
      </c>
      <c r="D676" t="s">
        <v>194</v>
      </c>
      <c r="E676" t="s">
        <v>195</v>
      </c>
      <c r="F676" t="s">
        <v>34</v>
      </c>
      <c r="G676" t="s">
        <v>103</v>
      </c>
      <c r="H676" t="s">
        <v>116</v>
      </c>
      <c r="I676" t="s">
        <v>144</v>
      </c>
      <c r="J676" t="s">
        <v>105</v>
      </c>
      <c r="K676" t="s">
        <v>125</v>
      </c>
      <c r="L676" t="s">
        <v>105</v>
      </c>
      <c r="M676" t="s">
        <v>155</v>
      </c>
      <c r="N676">
        <v>0</v>
      </c>
      <c r="Q676">
        <v>27129.98</v>
      </c>
      <c r="R676">
        <v>0</v>
      </c>
      <c r="S676">
        <v>0</v>
      </c>
      <c r="T676">
        <v>27129.98</v>
      </c>
      <c r="U676">
        <v>27129.98</v>
      </c>
      <c r="V676">
        <v>9693.8619999999992</v>
      </c>
    </row>
    <row r="677" spans="1:22" x14ac:dyDescent="0.35">
      <c r="A677" s="26">
        <v>949</v>
      </c>
      <c r="B677" t="s">
        <v>41</v>
      </c>
      <c r="C677" t="s">
        <v>193</v>
      </c>
      <c r="D677" t="s">
        <v>194</v>
      </c>
      <c r="E677" t="s">
        <v>195</v>
      </c>
      <c r="F677" t="s">
        <v>34</v>
      </c>
      <c r="G677" t="s">
        <v>103</v>
      </c>
      <c r="H677" t="s">
        <v>116</v>
      </c>
      <c r="I677" t="s">
        <v>103</v>
      </c>
      <c r="J677" t="s">
        <v>105</v>
      </c>
      <c r="K677" t="s">
        <v>125</v>
      </c>
      <c r="L677" t="s">
        <v>105</v>
      </c>
      <c r="M677" t="s">
        <v>155</v>
      </c>
      <c r="N677">
        <v>0</v>
      </c>
      <c r="Q677">
        <v>140611.93</v>
      </c>
      <c r="R677">
        <v>0</v>
      </c>
      <c r="S677">
        <v>0</v>
      </c>
      <c r="T677">
        <v>140611.93</v>
      </c>
      <c r="U677">
        <v>140611.93</v>
      </c>
      <c r="V677">
        <v>52039.815000000002</v>
      </c>
    </row>
    <row r="678" spans="1:22" x14ac:dyDescent="0.35">
      <c r="A678" s="26">
        <v>950</v>
      </c>
      <c r="B678" t="s">
        <v>41</v>
      </c>
      <c r="C678" t="s">
        <v>193</v>
      </c>
      <c r="D678" t="s">
        <v>194</v>
      </c>
      <c r="E678" t="s">
        <v>195</v>
      </c>
      <c r="F678" t="s">
        <v>34</v>
      </c>
      <c r="G678" t="s">
        <v>103</v>
      </c>
      <c r="H678" t="s">
        <v>116</v>
      </c>
      <c r="I678" t="s">
        <v>105</v>
      </c>
      <c r="J678" t="s">
        <v>105</v>
      </c>
      <c r="K678" t="s">
        <v>125</v>
      </c>
      <c r="L678" t="s">
        <v>105</v>
      </c>
      <c r="M678" t="s">
        <v>155</v>
      </c>
      <c r="N678">
        <v>0</v>
      </c>
      <c r="Q678">
        <v>10484.52</v>
      </c>
      <c r="R678">
        <v>0</v>
      </c>
      <c r="S678">
        <v>0</v>
      </c>
      <c r="T678">
        <v>10484.52</v>
      </c>
      <c r="U678">
        <v>10484.52</v>
      </c>
      <c r="V678">
        <v>3859.47</v>
      </c>
    </row>
    <row r="679" spans="1:22" x14ac:dyDescent="0.35">
      <c r="A679" s="26">
        <v>951</v>
      </c>
      <c r="B679" t="s">
        <v>41</v>
      </c>
      <c r="C679" t="s">
        <v>193</v>
      </c>
      <c r="D679" t="s">
        <v>194</v>
      </c>
      <c r="E679" t="s">
        <v>195</v>
      </c>
      <c r="F679" t="s">
        <v>34</v>
      </c>
      <c r="G679" t="s">
        <v>103</v>
      </c>
      <c r="H679" t="s">
        <v>116</v>
      </c>
      <c r="I679" t="s">
        <v>104</v>
      </c>
      <c r="J679" t="s">
        <v>105</v>
      </c>
      <c r="K679" t="s">
        <v>125</v>
      </c>
      <c r="L679" t="s">
        <v>105</v>
      </c>
      <c r="M679" t="s">
        <v>155</v>
      </c>
      <c r="N679">
        <v>0</v>
      </c>
      <c r="Q679">
        <v>10360.91</v>
      </c>
      <c r="R679">
        <v>0</v>
      </c>
      <c r="S679">
        <v>0</v>
      </c>
      <c r="T679">
        <v>10360.91</v>
      </c>
      <c r="U679">
        <v>10360.91</v>
      </c>
      <c r="V679">
        <v>3787.5230000000001</v>
      </c>
    </row>
    <row r="680" spans="1:22" x14ac:dyDescent="0.35">
      <c r="A680" s="26">
        <v>952</v>
      </c>
      <c r="B680" t="s">
        <v>41</v>
      </c>
      <c r="C680" t="s">
        <v>193</v>
      </c>
      <c r="D680" t="s">
        <v>194</v>
      </c>
      <c r="E680" t="s">
        <v>195</v>
      </c>
      <c r="F680" t="s">
        <v>34</v>
      </c>
      <c r="G680" t="s">
        <v>103</v>
      </c>
      <c r="H680" t="s">
        <v>116</v>
      </c>
      <c r="I680" t="s">
        <v>127</v>
      </c>
      <c r="J680" t="s">
        <v>105</v>
      </c>
      <c r="K680" t="s">
        <v>125</v>
      </c>
      <c r="L680" t="s">
        <v>105</v>
      </c>
      <c r="M680" t="s">
        <v>155</v>
      </c>
      <c r="N680">
        <v>0</v>
      </c>
      <c r="Q680">
        <v>1556.06</v>
      </c>
      <c r="R680">
        <v>0</v>
      </c>
      <c r="S680">
        <v>0</v>
      </c>
      <c r="T680">
        <v>1556.06</v>
      </c>
      <c r="U680">
        <v>1556.06</v>
      </c>
      <c r="V680">
        <v>556.08600000000001</v>
      </c>
    </row>
    <row r="681" spans="1:22" x14ac:dyDescent="0.35">
      <c r="A681" s="26">
        <v>953</v>
      </c>
      <c r="B681" t="s">
        <v>41</v>
      </c>
      <c r="C681" t="s">
        <v>193</v>
      </c>
      <c r="D681" t="s">
        <v>194</v>
      </c>
      <c r="E681" t="s">
        <v>195</v>
      </c>
      <c r="F681" t="s">
        <v>34</v>
      </c>
      <c r="G681" t="s">
        <v>103</v>
      </c>
      <c r="H681" t="s">
        <v>116</v>
      </c>
      <c r="I681" t="s">
        <v>188</v>
      </c>
      <c r="J681" t="s">
        <v>105</v>
      </c>
      <c r="K681" t="s">
        <v>125</v>
      </c>
      <c r="L681" t="s">
        <v>105</v>
      </c>
      <c r="M681" t="s">
        <v>155</v>
      </c>
      <c r="N681">
        <v>0</v>
      </c>
      <c r="Q681">
        <v>5458.66</v>
      </c>
      <c r="R681">
        <v>0</v>
      </c>
      <c r="S681">
        <v>0</v>
      </c>
      <c r="T681">
        <v>5458.66</v>
      </c>
      <c r="U681">
        <v>5458.66</v>
      </c>
      <c r="V681">
        <v>2020.09</v>
      </c>
    </row>
    <row r="682" spans="1:22" x14ac:dyDescent="0.35">
      <c r="A682" s="26">
        <v>961</v>
      </c>
      <c r="B682" t="s">
        <v>36</v>
      </c>
      <c r="C682" t="s">
        <v>140</v>
      </c>
      <c r="D682" t="s">
        <v>100</v>
      </c>
      <c r="E682" t="s">
        <v>190</v>
      </c>
      <c r="F682" t="s">
        <v>34</v>
      </c>
      <c r="G682" t="s">
        <v>103</v>
      </c>
      <c r="H682" t="s">
        <v>116</v>
      </c>
      <c r="I682" t="s">
        <v>144</v>
      </c>
      <c r="J682" t="s">
        <v>116</v>
      </c>
      <c r="K682" t="s">
        <v>121</v>
      </c>
      <c r="L682" t="s">
        <v>127</v>
      </c>
      <c r="M682" t="s">
        <v>156</v>
      </c>
      <c r="N682">
        <v>0</v>
      </c>
      <c r="Q682">
        <v>50961.03</v>
      </c>
      <c r="R682">
        <v>0</v>
      </c>
      <c r="S682">
        <v>0</v>
      </c>
      <c r="T682">
        <v>50961.03</v>
      </c>
      <c r="U682">
        <v>50961.03</v>
      </c>
      <c r="V682">
        <v>29414.475999999999</v>
      </c>
    </row>
    <row r="683" spans="1:22" x14ac:dyDescent="0.35">
      <c r="A683" s="26">
        <v>962</v>
      </c>
      <c r="B683" t="s">
        <v>36</v>
      </c>
      <c r="C683" t="s">
        <v>140</v>
      </c>
      <c r="D683" t="s">
        <v>100</v>
      </c>
      <c r="E683" t="s">
        <v>190</v>
      </c>
      <c r="F683" t="s">
        <v>34</v>
      </c>
      <c r="G683" t="s">
        <v>103</v>
      </c>
      <c r="H683" t="s">
        <v>116</v>
      </c>
      <c r="I683" t="s">
        <v>103</v>
      </c>
      <c r="J683" t="s">
        <v>116</v>
      </c>
      <c r="K683" t="s">
        <v>121</v>
      </c>
      <c r="L683" t="s">
        <v>127</v>
      </c>
      <c r="M683" t="s">
        <v>156</v>
      </c>
      <c r="N683">
        <v>0</v>
      </c>
      <c r="Q683">
        <v>222289.25</v>
      </c>
      <c r="R683">
        <v>0</v>
      </c>
      <c r="S683">
        <v>0</v>
      </c>
      <c r="T683">
        <v>222289.25</v>
      </c>
      <c r="U683">
        <v>222289.25</v>
      </c>
      <c r="V683">
        <v>129674.107</v>
      </c>
    </row>
    <row r="684" spans="1:22" x14ac:dyDescent="0.35">
      <c r="A684" s="26">
        <v>963</v>
      </c>
      <c r="B684" t="s">
        <v>36</v>
      </c>
      <c r="C684" t="s">
        <v>140</v>
      </c>
      <c r="D684" t="s">
        <v>100</v>
      </c>
      <c r="E684" t="s">
        <v>190</v>
      </c>
      <c r="F684" t="s">
        <v>34</v>
      </c>
      <c r="G684" t="s">
        <v>103</v>
      </c>
      <c r="H684" t="s">
        <v>116</v>
      </c>
      <c r="I684" t="s">
        <v>105</v>
      </c>
      <c r="J684" t="s">
        <v>116</v>
      </c>
      <c r="K684" t="s">
        <v>121</v>
      </c>
      <c r="L684" t="s">
        <v>127</v>
      </c>
      <c r="M684" t="s">
        <v>156</v>
      </c>
      <c r="N684">
        <v>0</v>
      </c>
      <c r="Q684">
        <v>19370.62</v>
      </c>
      <c r="R684">
        <v>0</v>
      </c>
      <c r="S684">
        <v>0</v>
      </c>
      <c r="T684">
        <v>19370.62</v>
      </c>
      <c r="U684">
        <v>19370.62</v>
      </c>
      <c r="V684">
        <v>11133.97</v>
      </c>
    </row>
    <row r="685" spans="1:22" x14ac:dyDescent="0.35">
      <c r="A685" s="26">
        <v>964</v>
      </c>
      <c r="B685" t="s">
        <v>36</v>
      </c>
      <c r="C685" t="s">
        <v>140</v>
      </c>
      <c r="D685" t="s">
        <v>100</v>
      </c>
      <c r="E685" t="s">
        <v>190</v>
      </c>
      <c r="F685" t="s">
        <v>34</v>
      </c>
      <c r="G685" t="s">
        <v>103</v>
      </c>
      <c r="H685" t="s">
        <v>116</v>
      </c>
      <c r="I685" t="s">
        <v>104</v>
      </c>
      <c r="J685" t="s">
        <v>116</v>
      </c>
      <c r="K685" t="s">
        <v>121</v>
      </c>
      <c r="L685" t="s">
        <v>127</v>
      </c>
      <c r="M685" t="s">
        <v>156</v>
      </c>
      <c r="N685">
        <v>0</v>
      </c>
      <c r="Q685">
        <v>22114.36</v>
      </c>
      <c r="R685">
        <v>0</v>
      </c>
      <c r="S685">
        <v>0</v>
      </c>
      <c r="T685">
        <v>22114.36</v>
      </c>
      <c r="U685">
        <v>22114.36</v>
      </c>
      <c r="V685">
        <v>12883.477999999999</v>
      </c>
    </row>
    <row r="686" spans="1:22" x14ac:dyDescent="0.35">
      <c r="A686" s="26">
        <v>965</v>
      </c>
      <c r="B686" t="s">
        <v>36</v>
      </c>
      <c r="C686" t="s">
        <v>140</v>
      </c>
      <c r="D686" t="s">
        <v>100</v>
      </c>
      <c r="E686" t="s">
        <v>190</v>
      </c>
      <c r="F686" t="s">
        <v>34</v>
      </c>
      <c r="G686" t="s">
        <v>103</v>
      </c>
      <c r="H686" t="s">
        <v>116</v>
      </c>
      <c r="I686" t="s">
        <v>127</v>
      </c>
      <c r="J686" t="s">
        <v>116</v>
      </c>
      <c r="K686" t="s">
        <v>121</v>
      </c>
      <c r="L686" t="s">
        <v>127</v>
      </c>
      <c r="M686" t="s">
        <v>156</v>
      </c>
      <c r="N686">
        <v>0</v>
      </c>
      <c r="Q686">
        <v>1849.76</v>
      </c>
      <c r="R686">
        <v>0</v>
      </c>
      <c r="S686">
        <v>0</v>
      </c>
      <c r="T686">
        <v>1849.76</v>
      </c>
      <c r="U686">
        <v>1849.76</v>
      </c>
      <c r="V686">
        <v>1037.7750000000001</v>
      </c>
    </row>
    <row r="687" spans="1:22" x14ac:dyDescent="0.35">
      <c r="A687" s="26">
        <v>966</v>
      </c>
      <c r="B687" t="s">
        <v>36</v>
      </c>
      <c r="C687" t="s">
        <v>140</v>
      </c>
      <c r="D687" t="s">
        <v>100</v>
      </c>
      <c r="E687" t="s">
        <v>190</v>
      </c>
      <c r="F687" t="s">
        <v>34</v>
      </c>
      <c r="G687" t="s">
        <v>103</v>
      </c>
      <c r="H687" t="s">
        <v>116</v>
      </c>
      <c r="I687" t="s">
        <v>188</v>
      </c>
      <c r="J687" t="s">
        <v>116</v>
      </c>
      <c r="K687" t="s">
        <v>121</v>
      </c>
      <c r="L687" t="s">
        <v>127</v>
      </c>
      <c r="M687" t="s">
        <v>156</v>
      </c>
      <c r="N687">
        <v>0</v>
      </c>
      <c r="Q687">
        <v>7499.56</v>
      </c>
      <c r="R687">
        <v>0</v>
      </c>
      <c r="S687">
        <v>0</v>
      </c>
      <c r="T687">
        <v>7499.56</v>
      </c>
      <c r="U687">
        <v>7499.56</v>
      </c>
      <c r="V687">
        <v>4262.4750000000004</v>
      </c>
    </row>
    <row r="688" spans="1:22" x14ac:dyDescent="0.35">
      <c r="A688" s="26">
        <v>967</v>
      </c>
      <c r="B688" t="s">
        <v>37</v>
      </c>
      <c r="C688" t="s">
        <v>99</v>
      </c>
      <c r="D688" t="s">
        <v>100</v>
      </c>
      <c r="E688" t="s">
        <v>190</v>
      </c>
      <c r="F688" t="s">
        <v>34</v>
      </c>
      <c r="G688" t="s">
        <v>103</v>
      </c>
      <c r="H688" t="s">
        <v>116</v>
      </c>
      <c r="I688" t="s">
        <v>144</v>
      </c>
      <c r="J688" t="s">
        <v>116</v>
      </c>
      <c r="K688" t="s">
        <v>121</v>
      </c>
      <c r="L688" t="s">
        <v>127</v>
      </c>
      <c r="M688" t="s">
        <v>156</v>
      </c>
      <c r="N688">
        <v>0</v>
      </c>
      <c r="Q688">
        <v>44646.39</v>
      </c>
      <c r="R688">
        <v>0</v>
      </c>
      <c r="S688">
        <v>0</v>
      </c>
      <c r="T688">
        <v>44646.39</v>
      </c>
      <c r="U688">
        <v>44646.39</v>
      </c>
      <c r="V688">
        <v>29485.576000000001</v>
      </c>
    </row>
    <row r="689" spans="1:22" x14ac:dyDescent="0.35">
      <c r="A689" s="26">
        <v>968</v>
      </c>
      <c r="B689" t="s">
        <v>37</v>
      </c>
      <c r="C689" t="s">
        <v>99</v>
      </c>
      <c r="D689" t="s">
        <v>100</v>
      </c>
      <c r="E689" t="s">
        <v>190</v>
      </c>
      <c r="F689" t="s">
        <v>34</v>
      </c>
      <c r="G689" t="s">
        <v>103</v>
      </c>
      <c r="H689" t="s">
        <v>116</v>
      </c>
      <c r="I689" t="s">
        <v>103</v>
      </c>
      <c r="J689" t="s">
        <v>116</v>
      </c>
      <c r="K689" t="s">
        <v>121</v>
      </c>
      <c r="L689" t="s">
        <v>127</v>
      </c>
      <c r="M689" t="s">
        <v>156</v>
      </c>
      <c r="N689">
        <v>0</v>
      </c>
      <c r="Q689">
        <v>188204.38</v>
      </c>
      <c r="R689">
        <v>0</v>
      </c>
      <c r="S689">
        <v>0</v>
      </c>
      <c r="T689">
        <v>188204.38</v>
      </c>
      <c r="U689">
        <v>188204.38</v>
      </c>
      <c r="V689">
        <v>126040.077</v>
      </c>
    </row>
    <row r="690" spans="1:22" x14ac:dyDescent="0.35">
      <c r="A690" s="26">
        <v>969</v>
      </c>
      <c r="B690" t="s">
        <v>37</v>
      </c>
      <c r="C690" t="s">
        <v>99</v>
      </c>
      <c r="D690" t="s">
        <v>100</v>
      </c>
      <c r="E690" t="s">
        <v>190</v>
      </c>
      <c r="F690" t="s">
        <v>34</v>
      </c>
      <c r="G690" t="s">
        <v>103</v>
      </c>
      <c r="H690" t="s">
        <v>116</v>
      </c>
      <c r="I690" t="s">
        <v>105</v>
      </c>
      <c r="J690" t="s">
        <v>116</v>
      </c>
      <c r="K690" t="s">
        <v>121</v>
      </c>
      <c r="L690" t="s">
        <v>127</v>
      </c>
      <c r="M690" t="s">
        <v>156</v>
      </c>
      <c r="N690">
        <v>0</v>
      </c>
      <c r="Q690">
        <v>18919.38</v>
      </c>
      <c r="R690">
        <v>0</v>
      </c>
      <c r="S690">
        <v>0</v>
      </c>
      <c r="T690">
        <v>18919.38</v>
      </c>
      <c r="U690">
        <v>18919.38</v>
      </c>
      <c r="V690">
        <v>12521.432000000001</v>
      </c>
    </row>
    <row r="691" spans="1:22" x14ac:dyDescent="0.35">
      <c r="A691" s="26">
        <v>970</v>
      </c>
      <c r="B691" t="s">
        <v>37</v>
      </c>
      <c r="C691" t="s">
        <v>99</v>
      </c>
      <c r="D691" t="s">
        <v>100</v>
      </c>
      <c r="E691" t="s">
        <v>190</v>
      </c>
      <c r="F691" t="s">
        <v>34</v>
      </c>
      <c r="G691" t="s">
        <v>103</v>
      </c>
      <c r="H691" t="s">
        <v>116</v>
      </c>
      <c r="I691" t="s">
        <v>104</v>
      </c>
      <c r="J691" t="s">
        <v>116</v>
      </c>
      <c r="K691" t="s">
        <v>121</v>
      </c>
      <c r="L691" t="s">
        <v>127</v>
      </c>
      <c r="M691" t="s">
        <v>156</v>
      </c>
      <c r="N691">
        <v>0</v>
      </c>
      <c r="Q691">
        <v>16493.7</v>
      </c>
      <c r="R691">
        <v>0</v>
      </c>
      <c r="S691">
        <v>0</v>
      </c>
      <c r="T691">
        <v>16493.7</v>
      </c>
      <c r="U691">
        <v>16493.7</v>
      </c>
      <c r="V691">
        <v>10847.465</v>
      </c>
    </row>
    <row r="692" spans="1:22" x14ac:dyDescent="0.35">
      <c r="A692" s="26">
        <v>971</v>
      </c>
      <c r="B692" t="s">
        <v>37</v>
      </c>
      <c r="C692" t="s">
        <v>99</v>
      </c>
      <c r="D692" t="s">
        <v>100</v>
      </c>
      <c r="E692" t="s">
        <v>190</v>
      </c>
      <c r="F692" t="s">
        <v>34</v>
      </c>
      <c r="G692" t="s">
        <v>103</v>
      </c>
      <c r="H692" t="s">
        <v>116</v>
      </c>
      <c r="I692" t="s">
        <v>127</v>
      </c>
      <c r="J692" t="s">
        <v>116</v>
      </c>
      <c r="K692" t="s">
        <v>121</v>
      </c>
      <c r="L692" t="s">
        <v>127</v>
      </c>
      <c r="M692" t="s">
        <v>156</v>
      </c>
      <c r="N692">
        <v>0</v>
      </c>
      <c r="Q692">
        <v>1353.63</v>
      </c>
      <c r="R692">
        <v>0</v>
      </c>
      <c r="S692">
        <v>0</v>
      </c>
      <c r="T692">
        <v>1353.63</v>
      </c>
      <c r="U692">
        <v>1353.63</v>
      </c>
      <c r="V692">
        <v>870.34500000000003</v>
      </c>
    </row>
    <row r="693" spans="1:22" x14ac:dyDescent="0.35">
      <c r="A693" s="26">
        <v>972</v>
      </c>
      <c r="B693" t="s">
        <v>37</v>
      </c>
      <c r="C693" t="s">
        <v>99</v>
      </c>
      <c r="D693" t="s">
        <v>100</v>
      </c>
      <c r="E693" t="s">
        <v>190</v>
      </c>
      <c r="F693" t="s">
        <v>34</v>
      </c>
      <c r="G693" t="s">
        <v>103</v>
      </c>
      <c r="H693" t="s">
        <v>116</v>
      </c>
      <c r="I693" t="s">
        <v>188</v>
      </c>
      <c r="J693" t="s">
        <v>116</v>
      </c>
      <c r="K693" t="s">
        <v>121</v>
      </c>
      <c r="L693" t="s">
        <v>127</v>
      </c>
      <c r="M693" t="s">
        <v>156</v>
      </c>
      <c r="N693">
        <v>0</v>
      </c>
      <c r="Q693">
        <v>7822.19</v>
      </c>
      <c r="R693">
        <v>0</v>
      </c>
      <c r="S693">
        <v>0</v>
      </c>
      <c r="T693">
        <v>7822.19</v>
      </c>
      <c r="U693">
        <v>7822.19</v>
      </c>
      <c r="V693">
        <v>5133.7299999999996</v>
      </c>
    </row>
    <row r="694" spans="1:22" x14ac:dyDescent="0.35">
      <c r="A694" s="26">
        <v>973</v>
      </c>
      <c r="B694" t="s">
        <v>38</v>
      </c>
      <c r="C694" t="s">
        <v>141</v>
      </c>
      <c r="D694" t="s">
        <v>142</v>
      </c>
      <c r="E694" t="s">
        <v>192</v>
      </c>
      <c r="F694" t="s">
        <v>34</v>
      </c>
      <c r="G694" t="s">
        <v>103</v>
      </c>
      <c r="H694" t="s">
        <v>116</v>
      </c>
      <c r="I694" t="s">
        <v>144</v>
      </c>
      <c r="J694" t="s">
        <v>116</v>
      </c>
      <c r="K694" t="s">
        <v>121</v>
      </c>
      <c r="L694" t="s">
        <v>127</v>
      </c>
      <c r="M694" t="s">
        <v>156</v>
      </c>
      <c r="N694">
        <v>0</v>
      </c>
      <c r="Q694">
        <v>37388.1</v>
      </c>
      <c r="R694">
        <v>0</v>
      </c>
      <c r="S694">
        <v>0</v>
      </c>
      <c r="T694">
        <v>37388.1</v>
      </c>
      <c r="U694">
        <v>37388.1</v>
      </c>
      <c r="V694">
        <v>25849.772000000001</v>
      </c>
    </row>
    <row r="695" spans="1:22" x14ac:dyDescent="0.35">
      <c r="A695" s="26">
        <v>974</v>
      </c>
      <c r="B695" t="s">
        <v>38</v>
      </c>
      <c r="C695" t="s">
        <v>141</v>
      </c>
      <c r="D695" t="s">
        <v>142</v>
      </c>
      <c r="E695" t="s">
        <v>192</v>
      </c>
      <c r="F695" t="s">
        <v>34</v>
      </c>
      <c r="G695" t="s">
        <v>103</v>
      </c>
      <c r="H695" t="s">
        <v>116</v>
      </c>
      <c r="I695" t="s">
        <v>103</v>
      </c>
      <c r="J695" t="s">
        <v>116</v>
      </c>
      <c r="K695" t="s">
        <v>121</v>
      </c>
      <c r="L695" t="s">
        <v>127</v>
      </c>
      <c r="M695" t="s">
        <v>156</v>
      </c>
      <c r="N695">
        <v>0</v>
      </c>
      <c r="Q695">
        <v>150291.12</v>
      </c>
      <c r="R695">
        <v>0</v>
      </c>
      <c r="S695">
        <v>0</v>
      </c>
      <c r="T695">
        <v>150291.12</v>
      </c>
      <c r="U695">
        <v>150291.12</v>
      </c>
      <c r="V695">
        <v>104205.36</v>
      </c>
    </row>
    <row r="696" spans="1:22" x14ac:dyDescent="0.35">
      <c r="A696" s="26">
        <v>975</v>
      </c>
      <c r="B696" t="s">
        <v>38</v>
      </c>
      <c r="C696" t="s">
        <v>141</v>
      </c>
      <c r="D696" t="s">
        <v>142</v>
      </c>
      <c r="E696" t="s">
        <v>192</v>
      </c>
      <c r="F696" t="s">
        <v>34</v>
      </c>
      <c r="G696" t="s">
        <v>103</v>
      </c>
      <c r="H696" t="s">
        <v>116</v>
      </c>
      <c r="I696" t="s">
        <v>105</v>
      </c>
      <c r="J696" t="s">
        <v>116</v>
      </c>
      <c r="K696" t="s">
        <v>121</v>
      </c>
      <c r="L696" t="s">
        <v>127</v>
      </c>
      <c r="M696" t="s">
        <v>156</v>
      </c>
      <c r="N696">
        <v>0</v>
      </c>
      <c r="Q696">
        <v>12324.65</v>
      </c>
      <c r="R696">
        <v>0</v>
      </c>
      <c r="S696">
        <v>0</v>
      </c>
      <c r="T696">
        <v>12324.65</v>
      </c>
      <c r="U696">
        <v>12324.65</v>
      </c>
      <c r="V696">
        <v>8470.7009999999991</v>
      </c>
    </row>
    <row r="697" spans="1:22" x14ac:dyDescent="0.35">
      <c r="A697" s="26">
        <v>976</v>
      </c>
      <c r="B697" t="s">
        <v>38</v>
      </c>
      <c r="C697" t="s">
        <v>141</v>
      </c>
      <c r="D697" t="s">
        <v>142</v>
      </c>
      <c r="E697" t="s">
        <v>192</v>
      </c>
      <c r="F697" t="s">
        <v>34</v>
      </c>
      <c r="G697" t="s">
        <v>103</v>
      </c>
      <c r="H697" t="s">
        <v>116</v>
      </c>
      <c r="I697" t="s">
        <v>104</v>
      </c>
      <c r="J697" t="s">
        <v>116</v>
      </c>
      <c r="K697" t="s">
        <v>121</v>
      </c>
      <c r="L697" t="s">
        <v>127</v>
      </c>
      <c r="M697" t="s">
        <v>156</v>
      </c>
      <c r="N697">
        <v>0</v>
      </c>
      <c r="Q697">
        <v>15762.34</v>
      </c>
      <c r="R697">
        <v>0</v>
      </c>
      <c r="S697">
        <v>0</v>
      </c>
      <c r="T697">
        <v>15762.34</v>
      </c>
      <c r="U697">
        <v>15762.34</v>
      </c>
      <c r="V697">
        <v>10704.8</v>
      </c>
    </row>
    <row r="698" spans="1:22" x14ac:dyDescent="0.35">
      <c r="A698" s="26">
        <v>977</v>
      </c>
      <c r="B698" t="s">
        <v>38</v>
      </c>
      <c r="C698" t="s">
        <v>141</v>
      </c>
      <c r="D698" t="s">
        <v>142</v>
      </c>
      <c r="E698" t="s">
        <v>192</v>
      </c>
      <c r="F698" t="s">
        <v>34</v>
      </c>
      <c r="G698" t="s">
        <v>103</v>
      </c>
      <c r="H698" t="s">
        <v>116</v>
      </c>
      <c r="I698" t="s">
        <v>127</v>
      </c>
      <c r="J698" t="s">
        <v>116</v>
      </c>
      <c r="K698" t="s">
        <v>121</v>
      </c>
      <c r="L698" t="s">
        <v>127</v>
      </c>
      <c r="M698" t="s">
        <v>156</v>
      </c>
      <c r="N698">
        <v>0</v>
      </c>
      <c r="Q698">
        <v>1109.8</v>
      </c>
      <c r="R698">
        <v>0</v>
      </c>
      <c r="S698">
        <v>0</v>
      </c>
      <c r="T698">
        <v>1109.8</v>
      </c>
      <c r="U698">
        <v>1109.8</v>
      </c>
      <c r="V698">
        <v>734.44</v>
      </c>
    </row>
    <row r="699" spans="1:22" x14ac:dyDescent="0.35">
      <c r="A699" s="26">
        <v>978</v>
      </c>
      <c r="B699" t="s">
        <v>38</v>
      </c>
      <c r="C699" t="s">
        <v>141</v>
      </c>
      <c r="D699" t="s">
        <v>142</v>
      </c>
      <c r="E699" t="s">
        <v>192</v>
      </c>
      <c r="F699" t="s">
        <v>34</v>
      </c>
      <c r="G699" t="s">
        <v>103</v>
      </c>
      <c r="H699" t="s">
        <v>116</v>
      </c>
      <c r="I699" t="s">
        <v>188</v>
      </c>
      <c r="J699" t="s">
        <v>116</v>
      </c>
      <c r="K699" t="s">
        <v>121</v>
      </c>
      <c r="L699" t="s">
        <v>127</v>
      </c>
      <c r="M699" t="s">
        <v>156</v>
      </c>
      <c r="N699">
        <v>0</v>
      </c>
      <c r="Q699">
        <v>5321.04</v>
      </c>
      <c r="R699">
        <v>0</v>
      </c>
      <c r="S699">
        <v>0</v>
      </c>
      <c r="T699">
        <v>5321.04</v>
      </c>
      <c r="U699">
        <v>5321.04</v>
      </c>
      <c r="V699">
        <v>3553.3850000000002</v>
      </c>
    </row>
    <row r="700" spans="1:22" x14ac:dyDescent="0.35">
      <c r="A700" s="26">
        <v>979</v>
      </c>
      <c r="B700" t="s">
        <v>39</v>
      </c>
      <c r="C700" t="s">
        <v>147</v>
      </c>
      <c r="D700" t="s">
        <v>142</v>
      </c>
      <c r="E700" t="s">
        <v>192</v>
      </c>
      <c r="F700" t="s">
        <v>34</v>
      </c>
      <c r="G700" t="s">
        <v>103</v>
      </c>
      <c r="H700" t="s">
        <v>116</v>
      </c>
      <c r="I700" t="s">
        <v>144</v>
      </c>
      <c r="J700" t="s">
        <v>116</v>
      </c>
      <c r="K700" t="s">
        <v>121</v>
      </c>
      <c r="L700" t="s">
        <v>127</v>
      </c>
      <c r="M700" t="s">
        <v>156</v>
      </c>
      <c r="N700">
        <v>0</v>
      </c>
      <c r="Q700">
        <v>37885.160000000003</v>
      </c>
      <c r="R700">
        <v>0</v>
      </c>
      <c r="S700">
        <v>0</v>
      </c>
      <c r="T700">
        <v>37885.160000000003</v>
      </c>
      <c r="U700">
        <v>37885.160000000003</v>
      </c>
      <c r="V700">
        <v>25035.07</v>
      </c>
    </row>
    <row r="701" spans="1:22" x14ac:dyDescent="0.35">
      <c r="A701" s="26">
        <v>980</v>
      </c>
      <c r="B701" t="s">
        <v>39</v>
      </c>
      <c r="C701" t="s">
        <v>147</v>
      </c>
      <c r="D701" t="s">
        <v>142</v>
      </c>
      <c r="E701" t="s">
        <v>192</v>
      </c>
      <c r="F701" t="s">
        <v>34</v>
      </c>
      <c r="G701" t="s">
        <v>103</v>
      </c>
      <c r="H701" t="s">
        <v>116</v>
      </c>
      <c r="I701" t="s">
        <v>103</v>
      </c>
      <c r="J701" t="s">
        <v>116</v>
      </c>
      <c r="K701" t="s">
        <v>121</v>
      </c>
      <c r="L701" t="s">
        <v>127</v>
      </c>
      <c r="M701" t="s">
        <v>156</v>
      </c>
      <c r="N701">
        <v>0</v>
      </c>
      <c r="Q701">
        <v>152322.51999999999</v>
      </c>
      <c r="R701">
        <v>0</v>
      </c>
      <c r="S701">
        <v>0</v>
      </c>
      <c r="T701">
        <v>152322.51999999999</v>
      </c>
      <c r="U701">
        <v>152322.51999999999</v>
      </c>
      <c r="V701">
        <v>101209.137</v>
      </c>
    </row>
    <row r="702" spans="1:22" x14ac:dyDescent="0.35">
      <c r="A702" s="26">
        <v>981</v>
      </c>
      <c r="B702" t="s">
        <v>39</v>
      </c>
      <c r="C702" t="s">
        <v>147</v>
      </c>
      <c r="D702" t="s">
        <v>142</v>
      </c>
      <c r="E702" t="s">
        <v>192</v>
      </c>
      <c r="F702" t="s">
        <v>34</v>
      </c>
      <c r="G702" t="s">
        <v>103</v>
      </c>
      <c r="H702" t="s">
        <v>116</v>
      </c>
      <c r="I702" t="s">
        <v>105</v>
      </c>
      <c r="J702" t="s">
        <v>116</v>
      </c>
      <c r="K702" t="s">
        <v>121</v>
      </c>
      <c r="L702" t="s">
        <v>127</v>
      </c>
      <c r="M702" t="s">
        <v>156</v>
      </c>
      <c r="N702">
        <v>0</v>
      </c>
      <c r="Q702">
        <v>12272.83</v>
      </c>
      <c r="R702">
        <v>0</v>
      </c>
      <c r="S702">
        <v>0</v>
      </c>
      <c r="T702">
        <v>12272.83</v>
      </c>
      <c r="U702">
        <v>12272.83</v>
      </c>
      <c r="V702">
        <v>8152.1260000000002</v>
      </c>
    </row>
    <row r="703" spans="1:22" x14ac:dyDescent="0.35">
      <c r="A703" s="26">
        <v>982</v>
      </c>
      <c r="B703" t="s">
        <v>39</v>
      </c>
      <c r="C703" t="s">
        <v>147</v>
      </c>
      <c r="D703" t="s">
        <v>142</v>
      </c>
      <c r="E703" t="s">
        <v>192</v>
      </c>
      <c r="F703" t="s">
        <v>34</v>
      </c>
      <c r="G703" t="s">
        <v>103</v>
      </c>
      <c r="H703" t="s">
        <v>116</v>
      </c>
      <c r="I703" t="s">
        <v>104</v>
      </c>
      <c r="J703" t="s">
        <v>116</v>
      </c>
      <c r="K703" t="s">
        <v>121</v>
      </c>
      <c r="L703" t="s">
        <v>127</v>
      </c>
      <c r="M703" t="s">
        <v>156</v>
      </c>
      <c r="N703">
        <v>0</v>
      </c>
      <c r="Q703">
        <v>14712.61</v>
      </c>
      <c r="R703">
        <v>0</v>
      </c>
      <c r="S703">
        <v>0</v>
      </c>
      <c r="T703">
        <v>14712.61</v>
      </c>
      <c r="U703">
        <v>14712.61</v>
      </c>
      <c r="V703">
        <v>9429.2749999999996</v>
      </c>
    </row>
    <row r="704" spans="1:22" x14ac:dyDescent="0.35">
      <c r="A704" s="26">
        <v>983</v>
      </c>
      <c r="B704" t="s">
        <v>39</v>
      </c>
      <c r="C704" t="s">
        <v>147</v>
      </c>
      <c r="D704" t="s">
        <v>142</v>
      </c>
      <c r="E704" t="s">
        <v>192</v>
      </c>
      <c r="F704" t="s">
        <v>34</v>
      </c>
      <c r="G704" t="s">
        <v>103</v>
      </c>
      <c r="H704" t="s">
        <v>116</v>
      </c>
      <c r="I704" t="s">
        <v>127</v>
      </c>
      <c r="J704" t="s">
        <v>116</v>
      </c>
      <c r="K704" t="s">
        <v>121</v>
      </c>
      <c r="L704" t="s">
        <v>127</v>
      </c>
      <c r="M704" t="s">
        <v>156</v>
      </c>
      <c r="N704">
        <v>0</v>
      </c>
      <c r="Q704">
        <v>1623.02</v>
      </c>
      <c r="R704">
        <v>0</v>
      </c>
      <c r="S704">
        <v>0</v>
      </c>
      <c r="T704">
        <v>1623.02</v>
      </c>
      <c r="U704">
        <v>1623.02</v>
      </c>
      <c r="V704">
        <v>1015.965</v>
      </c>
    </row>
    <row r="705" spans="1:22" x14ac:dyDescent="0.35">
      <c r="A705" s="26">
        <v>984</v>
      </c>
      <c r="B705" t="s">
        <v>39</v>
      </c>
      <c r="C705" t="s">
        <v>147</v>
      </c>
      <c r="D705" t="s">
        <v>142</v>
      </c>
      <c r="E705" t="s">
        <v>192</v>
      </c>
      <c r="F705" t="s">
        <v>34</v>
      </c>
      <c r="G705" t="s">
        <v>103</v>
      </c>
      <c r="H705" t="s">
        <v>116</v>
      </c>
      <c r="I705" t="s">
        <v>188</v>
      </c>
      <c r="J705" t="s">
        <v>116</v>
      </c>
      <c r="K705" t="s">
        <v>121</v>
      </c>
      <c r="L705" t="s">
        <v>127</v>
      </c>
      <c r="M705" t="s">
        <v>156</v>
      </c>
      <c r="N705">
        <v>0</v>
      </c>
      <c r="Q705">
        <v>5692.64</v>
      </c>
      <c r="R705">
        <v>0</v>
      </c>
      <c r="S705">
        <v>0</v>
      </c>
      <c r="T705">
        <v>5692.64</v>
      </c>
      <c r="U705">
        <v>5692.64</v>
      </c>
      <c r="V705">
        <v>3562.4140000000002</v>
      </c>
    </row>
    <row r="706" spans="1:22" x14ac:dyDescent="0.35">
      <c r="A706" s="26">
        <v>985</v>
      </c>
      <c r="B706" t="s">
        <v>40</v>
      </c>
      <c r="C706" t="s">
        <v>149</v>
      </c>
      <c r="D706" t="s">
        <v>142</v>
      </c>
      <c r="E706" t="s">
        <v>192</v>
      </c>
      <c r="F706" t="s">
        <v>34</v>
      </c>
      <c r="G706" t="s">
        <v>103</v>
      </c>
      <c r="H706" t="s">
        <v>116</v>
      </c>
      <c r="I706" t="s">
        <v>144</v>
      </c>
      <c r="J706" t="s">
        <v>116</v>
      </c>
      <c r="K706" t="s">
        <v>121</v>
      </c>
      <c r="L706" t="s">
        <v>127</v>
      </c>
      <c r="M706" t="s">
        <v>156</v>
      </c>
      <c r="N706">
        <v>0</v>
      </c>
      <c r="Q706">
        <v>37533.15</v>
      </c>
      <c r="R706">
        <v>0</v>
      </c>
      <c r="S706">
        <v>0</v>
      </c>
      <c r="T706">
        <v>37533.15</v>
      </c>
      <c r="U706">
        <v>37533.15</v>
      </c>
      <c r="V706">
        <v>23098.721000000001</v>
      </c>
    </row>
    <row r="707" spans="1:22" x14ac:dyDescent="0.35">
      <c r="A707" s="26">
        <v>986</v>
      </c>
      <c r="B707" t="s">
        <v>40</v>
      </c>
      <c r="C707" t="s">
        <v>149</v>
      </c>
      <c r="D707" t="s">
        <v>142</v>
      </c>
      <c r="E707" t="s">
        <v>192</v>
      </c>
      <c r="F707" t="s">
        <v>34</v>
      </c>
      <c r="G707" t="s">
        <v>103</v>
      </c>
      <c r="H707" t="s">
        <v>116</v>
      </c>
      <c r="I707" t="s">
        <v>103</v>
      </c>
      <c r="J707" t="s">
        <v>116</v>
      </c>
      <c r="K707" t="s">
        <v>121</v>
      </c>
      <c r="L707" t="s">
        <v>127</v>
      </c>
      <c r="M707" t="s">
        <v>156</v>
      </c>
      <c r="N707">
        <v>0</v>
      </c>
      <c r="Q707">
        <v>157318.43</v>
      </c>
      <c r="R707">
        <v>0</v>
      </c>
      <c r="S707">
        <v>0</v>
      </c>
      <c r="T707">
        <v>157318.43</v>
      </c>
      <c r="U707">
        <v>157318.43</v>
      </c>
      <c r="V707">
        <v>100040.90300000001</v>
      </c>
    </row>
    <row r="708" spans="1:22" x14ac:dyDescent="0.35">
      <c r="A708" s="26">
        <v>987</v>
      </c>
      <c r="B708" t="s">
        <v>40</v>
      </c>
      <c r="C708" t="s">
        <v>149</v>
      </c>
      <c r="D708" t="s">
        <v>142</v>
      </c>
      <c r="E708" t="s">
        <v>192</v>
      </c>
      <c r="F708" t="s">
        <v>34</v>
      </c>
      <c r="G708" t="s">
        <v>103</v>
      </c>
      <c r="H708" t="s">
        <v>116</v>
      </c>
      <c r="I708" t="s">
        <v>105</v>
      </c>
      <c r="J708" t="s">
        <v>116</v>
      </c>
      <c r="K708" t="s">
        <v>121</v>
      </c>
      <c r="L708" t="s">
        <v>127</v>
      </c>
      <c r="M708" t="s">
        <v>156</v>
      </c>
      <c r="N708">
        <v>0</v>
      </c>
      <c r="Q708">
        <v>15582.75</v>
      </c>
      <c r="R708">
        <v>0</v>
      </c>
      <c r="S708">
        <v>0</v>
      </c>
      <c r="T708">
        <v>15582.75</v>
      </c>
      <c r="U708">
        <v>15582.75</v>
      </c>
      <c r="V708">
        <v>9695.9349999999995</v>
      </c>
    </row>
    <row r="709" spans="1:22" x14ac:dyDescent="0.35">
      <c r="A709" s="26">
        <v>988</v>
      </c>
      <c r="B709" t="s">
        <v>40</v>
      </c>
      <c r="C709" t="s">
        <v>149</v>
      </c>
      <c r="D709" t="s">
        <v>142</v>
      </c>
      <c r="E709" t="s">
        <v>192</v>
      </c>
      <c r="F709" t="s">
        <v>34</v>
      </c>
      <c r="G709" t="s">
        <v>103</v>
      </c>
      <c r="H709" t="s">
        <v>116</v>
      </c>
      <c r="I709" t="s">
        <v>104</v>
      </c>
      <c r="J709" t="s">
        <v>116</v>
      </c>
      <c r="K709" t="s">
        <v>121</v>
      </c>
      <c r="L709" t="s">
        <v>127</v>
      </c>
      <c r="M709" t="s">
        <v>156</v>
      </c>
      <c r="N709">
        <v>0</v>
      </c>
      <c r="Q709">
        <v>14755.35</v>
      </c>
      <c r="R709">
        <v>0</v>
      </c>
      <c r="S709">
        <v>0</v>
      </c>
      <c r="T709">
        <v>14755.35</v>
      </c>
      <c r="U709">
        <v>14755.35</v>
      </c>
      <c r="V709">
        <v>9213.8889999999992</v>
      </c>
    </row>
    <row r="710" spans="1:22" x14ac:dyDescent="0.35">
      <c r="A710" s="26">
        <v>989</v>
      </c>
      <c r="B710" t="s">
        <v>40</v>
      </c>
      <c r="C710" t="s">
        <v>149</v>
      </c>
      <c r="D710" t="s">
        <v>142</v>
      </c>
      <c r="E710" t="s">
        <v>192</v>
      </c>
      <c r="F710" t="s">
        <v>34</v>
      </c>
      <c r="G710" t="s">
        <v>103</v>
      </c>
      <c r="H710" t="s">
        <v>116</v>
      </c>
      <c r="I710" t="s">
        <v>127</v>
      </c>
      <c r="J710" t="s">
        <v>116</v>
      </c>
      <c r="K710" t="s">
        <v>121</v>
      </c>
      <c r="L710" t="s">
        <v>127</v>
      </c>
      <c r="M710" t="s">
        <v>156</v>
      </c>
      <c r="N710">
        <v>0</v>
      </c>
      <c r="Q710">
        <v>1192.55</v>
      </c>
      <c r="R710">
        <v>0</v>
      </c>
      <c r="S710">
        <v>0</v>
      </c>
      <c r="T710">
        <v>1192.55</v>
      </c>
      <c r="U710">
        <v>1192.55</v>
      </c>
      <c r="V710">
        <v>721.02200000000005</v>
      </c>
    </row>
    <row r="711" spans="1:22" x14ac:dyDescent="0.35">
      <c r="A711" s="26">
        <v>990</v>
      </c>
      <c r="B711" t="s">
        <v>40</v>
      </c>
      <c r="C711" t="s">
        <v>149</v>
      </c>
      <c r="D711" t="s">
        <v>142</v>
      </c>
      <c r="E711" t="s">
        <v>192</v>
      </c>
      <c r="F711" t="s">
        <v>34</v>
      </c>
      <c r="G711" t="s">
        <v>103</v>
      </c>
      <c r="H711" t="s">
        <v>116</v>
      </c>
      <c r="I711" t="s">
        <v>188</v>
      </c>
      <c r="J711" t="s">
        <v>116</v>
      </c>
      <c r="K711" t="s">
        <v>121</v>
      </c>
      <c r="L711" t="s">
        <v>127</v>
      </c>
      <c r="M711" t="s">
        <v>156</v>
      </c>
      <c r="N711">
        <v>0</v>
      </c>
      <c r="Q711">
        <v>4633.4399999999996</v>
      </c>
      <c r="R711">
        <v>0</v>
      </c>
      <c r="S711">
        <v>0</v>
      </c>
      <c r="T711">
        <v>4633.4399999999996</v>
      </c>
      <c r="U711">
        <v>4633.4399999999996</v>
      </c>
      <c r="V711">
        <v>2725.5</v>
      </c>
    </row>
    <row r="712" spans="1:22" x14ac:dyDescent="0.35">
      <c r="A712" s="26">
        <v>991</v>
      </c>
      <c r="B712" t="s">
        <v>41</v>
      </c>
      <c r="C712" t="s">
        <v>193</v>
      </c>
      <c r="D712" t="s">
        <v>194</v>
      </c>
      <c r="E712" t="s">
        <v>195</v>
      </c>
      <c r="F712" t="s">
        <v>34</v>
      </c>
      <c r="G712" t="s">
        <v>103</v>
      </c>
      <c r="H712" t="s">
        <v>116</v>
      </c>
      <c r="I712" t="s">
        <v>144</v>
      </c>
      <c r="J712" t="s">
        <v>116</v>
      </c>
      <c r="K712" t="s">
        <v>121</v>
      </c>
      <c r="L712" t="s">
        <v>127</v>
      </c>
      <c r="M712" t="s">
        <v>156</v>
      </c>
      <c r="N712">
        <v>0</v>
      </c>
      <c r="Q712">
        <v>36259.14</v>
      </c>
      <c r="R712">
        <v>0</v>
      </c>
      <c r="S712">
        <v>0</v>
      </c>
      <c r="T712">
        <v>36259.14</v>
      </c>
      <c r="U712">
        <v>36259.14</v>
      </c>
      <c r="V712">
        <v>22664.237000000001</v>
      </c>
    </row>
    <row r="713" spans="1:22" x14ac:dyDescent="0.35">
      <c r="A713" s="26">
        <v>992</v>
      </c>
      <c r="B713" t="s">
        <v>41</v>
      </c>
      <c r="C713" t="s">
        <v>193</v>
      </c>
      <c r="D713" t="s">
        <v>194</v>
      </c>
      <c r="E713" t="s">
        <v>195</v>
      </c>
      <c r="F713" t="s">
        <v>34</v>
      </c>
      <c r="G713" t="s">
        <v>103</v>
      </c>
      <c r="H713" t="s">
        <v>116</v>
      </c>
      <c r="I713" t="s">
        <v>103</v>
      </c>
      <c r="J713" t="s">
        <v>116</v>
      </c>
      <c r="K713" t="s">
        <v>121</v>
      </c>
      <c r="L713" t="s">
        <v>127</v>
      </c>
      <c r="M713" t="s">
        <v>156</v>
      </c>
      <c r="N713">
        <v>0</v>
      </c>
      <c r="Q713">
        <v>153885.43</v>
      </c>
      <c r="R713">
        <v>0</v>
      </c>
      <c r="S713">
        <v>0</v>
      </c>
      <c r="T713">
        <v>153885.43</v>
      </c>
      <c r="U713">
        <v>153885.43</v>
      </c>
      <c r="V713">
        <v>99286.084000000003</v>
      </c>
    </row>
    <row r="714" spans="1:22" x14ac:dyDescent="0.35">
      <c r="A714" s="26">
        <v>993</v>
      </c>
      <c r="B714" t="s">
        <v>41</v>
      </c>
      <c r="C714" t="s">
        <v>193</v>
      </c>
      <c r="D714" t="s">
        <v>194</v>
      </c>
      <c r="E714" t="s">
        <v>195</v>
      </c>
      <c r="F714" t="s">
        <v>34</v>
      </c>
      <c r="G714" t="s">
        <v>103</v>
      </c>
      <c r="H714" t="s">
        <v>116</v>
      </c>
      <c r="I714" t="s">
        <v>105</v>
      </c>
      <c r="J714" t="s">
        <v>116</v>
      </c>
      <c r="K714" t="s">
        <v>121</v>
      </c>
      <c r="L714" t="s">
        <v>127</v>
      </c>
      <c r="M714" t="s">
        <v>156</v>
      </c>
      <c r="N714">
        <v>0</v>
      </c>
      <c r="Q714">
        <v>14177.99</v>
      </c>
      <c r="R714">
        <v>0</v>
      </c>
      <c r="S714">
        <v>0</v>
      </c>
      <c r="T714">
        <v>14177.99</v>
      </c>
      <c r="U714">
        <v>14177.99</v>
      </c>
      <c r="V714">
        <v>8977.6720000000005</v>
      </c>
    </row>
    <row r="715" spans="1:22" x14ac:dyDescent="0.35">
      <c r="A715" s="26">
        <v>994</v>
      </c>
      <c r="B715" t="s">
        <v>41</v>
      </c>
      <c r="C715" t="s">
        <v>193</v>
      </c>
      <c r="D715" t="s">
        <v>194</v>
      </c>
      <c r="E715" t="s">
        <v>195</v>
      </c>
      <c r="F715" t="s">
        <v>34</v>
      </c>
      <c r="G715" t="s">
        <v>103</v>
      </c>
      <c r="H715" t="s">
        <v>116</v>
      </c>
      <c r="I715" t="s">
        <v>104</v>
      </c>
      <c r="J715" t="s">
        <v>116</v>
      </c>
      <c r="K715" t="s">
        <v>121</v>
      </c>
      <c r="L715" t="s">
        <v>127</v>
      </c>
      <c r="M715" t="s">
        <v>156</v>
      </c>
      <c r="N715">
        <v>0</v>
      </c>
      <c r="Q715">
        <v>15555.23</v>
      </c>
      <c r="R715">
        <v>0</v>
      </c>
      <c r="S715">
        <v>0</v>
      </c>
      <c r="T715">
        <v>15555.23</v>
      </c>
      <c r="U715">
        <v>15555.23</v>
      </c>
      <c r="V715">
        <v>9806.1579999999994</v>
      </c>
    </row>
    <row r="716" spans="1:22" x14ac:dyDescent="0.35">
      <c r="A716" s="26">
        <v>995</v>
      </c>
      <c r="B716" t="s">
        <v>41</v>
      </c>
      <c r="C716" t="s">
        <v>193</v>
      </c>
      <c r="D716" t="s">
        <v>194</v>
      </c>
      <c r="E716" t="s">
        <v>195</v>
      </c>
      <c r="F716" t="s">
        <v>34</v>
      </c>
      <c r="G716" t="s">
        <v>103</v>
      </c>
      <c r="H716" t="s">
        <v>116</v>
      </c>
      <c r="I716" t="s">
        <v>127</v>
      </c>
      <c r="J716" t="s">
        <v>116</v>
      </c>
      <c r="K716" t="s">
        <v>121</v>
      </c>
      <c r="L716" t="s">
        <v>127</v>
      </c>
      <c r="M716" t="s">
        <v>156</v>
      </c>
      <c r="N716">
        <v>0</v>
      </c>
      <c r="Q716">
        <v>1165.3699999999999</v>
      </c>
      <c r="R716">
        <v>0</v>
      </c>
      <c r="S716">
        <v>0</v>
      </c>
      <c r="T716">
        <v>1165.3699999999999</v>
      </c>
      <c r="U716">
        <v>1165.3699999999999</v>
      </c>
      <c r="V716">
        <v>701.98800000000006</v>
      </c>
    </row>
    <row r="717" spans="1:22" x14ac:dyDescent="0.35">
      <c r="A717" s="26">
        <v>996</v>
      </c>
      <c r="B717" t="s">
        <v>41</v>
      </c>
      <c r="C717" t="s">
        <v>193</v>
      </c>
      <c r="D717" t="s">
        <v>194</v>
      </c>
      <c r="E717" t="s">
        <v>195</v>
      </c>
      <c r="F717" t="s">
        <v>34</v>
      </c>
      <c r="G717" t="s">
        <v>103</v>
      </c>
      <c r="H717" t="s">
        <v>116</v>
      </c>
      <c r="I717" t="s">
        <v>188</v>
      </c>
      <c r="J717" t="s">
        <v>116</v>
      </c>
      <c r="K717" t="s">
        <v>121</v>
      </c>
      <c r="L717" t="s">
        <v>127</v>
      </c>
      <c r="M717" t="s">
        <v>156</v>
      </c>
      <c r="N717">
        <v>0</v>
      </c>
      <c r="Q717">
        <v>4786.47</v>
      </c>
      <c r="R717">
        <v>0</v>
      </c>
      <c r="S717">
        <v>0</v>
      </c>
      <c r="T717">
        <v>4786.47</v>
      </c>
      <c r="U717">
        <v>4786.47</v>
      </c>
      <c r="V717">
        <v>2852.2449999999999</v>
      </c>
    </row>
    <row r="718" spans="1:22" x14ac:dyDescent="0.35">
      <c r="A718" s="26">
        <v>997</v>
      </c>
      <c r="B718" t="s">
        <v>36</v>
      </c>
      <c r="C718" t="s">
        <v>140</v>
      </c>
      <c r="D718" t="s">
        <v>100</v>
      </c>
      <c r="E718" t="s">
        <v>190</v>
      </c>
      <c r="F718" t="s">
        <v>34</v>
      </c>
      <c r="G718" t="s">
        <v>103</v>
      </c>
      <c r="H718" t="s">
        <v>116</v>
      </c>
      <c r="I718" t="s">
        <v>144</v>
      </c>
      <c r="J718" t="s">
        <v>103</v>
      </c>
      <c r="K718" t="s">
        <v>117</v>
      </c>
      <c r="L718" t="s">
        <v>116</v>
      </c>
      <c r="M718" t="s">
        <v>157</v>
      </c>
      <c r="N718">
        <v>0</v>
      </c>
      <c r="Q718">
        <v>11501.07</v>
      </c>
      <c r="R718">
        <v>0</v>
      </c>
      <c r="S718">
        <v>0</v>
      </c>
      <c r="T718">
        <v>11501.07</v>
      </c>
      <c r="U718">
        <v>11501.07</v>
      </c>
      <c r="V718">
        <v>4600</v>
      </c>
    </row>
    <row r="719" spans="1:22" x14ac:dyDescent="0.35">
      <c r="A719" s="26">
        <v>998</v>
      </c>
      <c r="B719" t="s">
        <v>36</v>
      </c>
      <c r="C719" t="s">
        <v>140</v>
      </c>
      <c r="D719" t="s">
        <v>100</v>
      </c>
      <c r="E719" t="s">
        <v>190</v>
      </c>
      <c r="F719" t="s">
        <v>34</v>
      </c>
      <c r="G719" t="s">
        <v>103</v>
      </c>
      <c r="H719" t="s">
        <v>116</v>
      </c>
      <c r="I719" t="s">
        <v>103</v>
      </c>
      <c r="J719" t="s">
        <v>103</v>
      </c>
      <c r="K719" t="s">
        <v>117</v>
      </c>
      <c r="L719" t="s">
        <v>116</v>
      </c>
      <c r="M719" t="s">
        <v>157</v>
      </c>
      <c r="N719">
        <v>0</v>
      </c>
      <c r="Q719">
        <v>15438.71</v>
      </c>
      <c r="R719">
        <v>0</v>
      </c>
      <c r="S719">
        <v>0</v>
      </c>
      <c r="T719">
        <v>15438.71</v>
      </c>
      <c r="U719">
        <v>15438.71</v>
      </c>
      <c r="V719">
        <v>6090</v>
      </c>
    </row>
    <row r="720" spans="1:22" x14ac:dyDescent="0.35">
      <c r="A720" s="26">
        <v>999</v>
      </c>
      <c r="B720" t="s">
        <v>36</v>
      </c>
      <c r="C720" t="s">
        <v>140</v>
      </c>
      <c r="D720" t="s">
        <v>100</v>
      </c>
      <c r="E720" t="s">
        <v>190</v>
      </c>
      <c r="F720" t="s">
        <v>34</v>
      </c>
      <c r="G720" t="s">
        <v>103</v>
      </c>
      <c r="H720" t="s">
        <v>116</v>
      </c>
      <c r="I720" t="s">
        <v>105</v>
      </c>
      <c r="J720" t="s">
        <v>103</v>
      </c>
      <c r="K720" t="s">
        <v>117</v>
      </c>
      <c r="L720" t="s">
        <v>116</v>
      </c>
      <c r="M720" t="s">
        <v>157</v>
      </c>
      <c r="N720">
        <v>0</v>
      </c>
      <c r="Q720">
        <v>619.79</v>
      </c>
      <c r="R720">
        <v>0</v>
      </c>
      <c r="S720">
        <v>0</v>
      </c>
      <c r="T720">
        <v>619.79</v>
      </c>
      <c r="U720">
        <v>619.79</v>
      </c>
      <c r="V720">
        <v>250</v>
      </c>
    </row>
    <row r="721" spans="1:22" x14ac:dyDescent="0.35">
      <c r="A721" s="26">
        <v>1000</v>
      </c>
      <c r="B721" t="s">
        <v>37</v>
      </c>
      <c r="C721" t="s">
        <v>99</v>
      </c>
      <c r="D721" t="s">
        <v>100</v>
      </c>
      <c r="E721" t="s">
        <v>190</v>
      </c>
      <c r="F721" t="s">
        <v>34</v>
      </c>
      <c r="G721" t="s">
        <v>103</v>
      </c>
      <c r="H721" t="s">
        <v>116</v>
      </c>
      <c r="I721" t="s">
        <v>144</v>
      </c>
      <c r="J721" t="s">
        <v>103</v>
      </c>
      <c r="K721" t="s">
        <v>117</v>
      </c>
      <c r="L721" t="s">
        <v>116</v>
      </c>
      <c r="M721" t="s">
        <v>157</v>
      </c>
      <c r="N721">
        <v>0</v>
      </c>
      <c r="Q721">
        <v>8098.43</v>
      </c>
      <c r="R721">
        <v>0</v>
      </c>
      <c r="S721">
        <v>0</v>
      </c>
      <c r="T721">
        <v>8098.43</v>
      </c>
      <c r="U721">
        <v>8098.43</v>
      </c>
      <c r="V721">
        <v>3799.6970000000001</v>
      </c>
    </row>
    <row r="722" spans="1:22" x14ac:dyDescent="0.35">
      <c r="A722" s="26">
        <v>1001</v>
      </c>
      <c r="B722" t="s">
        <v>37</v>
      </c>
      <c r="C722" t="s">
        <v>99</v>
      </c>
      <c r="D722" t="s">
        <v>100</v>
      </c>
      <c r="E722" t="s">
        <v>190</v>
      </c>
      <c r="F722" t="s">
        <v>34</v>
      </c>
      <c r="G722" t="s">
        <v>103</v>
      </c>
      <c r="H722" t="s">
        <v>116</v>
      </c>
      <c r="I722" t="s">
        <v>103</v>
      </c>
      <c r="J722" t="s">
        <v>103</v>
      </c>
      <c r="K722" t="s">
        <v>117</v>
      </c>
      <c r="L722" t="s">
        <v>116</v>
      </c>
      <c r="M722" t="s">
        <v>157</v>
      </c>
      <c r="N722">
        <v>0</v>
      </c>
      <c r="Q722">
        <v>12254.67</v>
      </c>
      <c r="R722">
        <v>0</v>
      </c>
      <c r="S722">
        <v>0</v>
      </c>
      <c r="T722">
        <v>12254.67</v>
      </c>
      <c r="U722">
        <v>12254.67</v>
      </c>
      <c r="V722">
        <v>4870</v>
      </c>
    </row>
    <row r="723" spans="1:22" x14ac:dyDescent="0.35">
      <c r="A723" s="26">
        <v>1002</v>
      </c>
      <c r="B723" t="s">
        <v>37</v>
      </c>
      <c r="C723" t="s">
        <v>99</v>
      </c>
      <c r="D723" t="s">
        <v>100</v>
      </c>
      <c r="E723" t="s">
        <v>190</v>
      </c>
      <c r="F723" t="s">
        <v>34</v>
      </c>
      <c r="G723" t="s">
        <v>103</v>
      </c>
      <c r="H723" t="s">
        <v>116</v>
      </c>
      <c r="I723" t="s">
        <v>105</v>
      </c>
      <c r="J723" t="s">
        <v>103</v>
      </c>
      <c r="K723" t="s">
        <v>117</v>
      </c>
      <c r="L723" t="s">
        <v>116</v>
      </c>
      <c r="M723" t="s">
        <v>157</v>
      </c>
      <c r="N723">
        <v>0</v>
      </c>
      <c r="Q723">
        <v>255.47</v>
      </c>
      <c r="R723">
        <v>0</v>
      </c>
      <c r="S723">
        <v>0</v>
      </c>
      <c r="T723">
        <v>255.47</v>
      </c>
      <c r="U723">
        <v>255.47</v>
      </c>
      <c r="V723">
        <v>120</v>
      </c>
    </row>
    <row r="724" spans="1:22" x14ac:dyDescent="0.35">
      <c r="A724" s="26">
        <v>1003</v>
      </c>
      <c r="B724" t="s">
        <v>38</v>
      </c>
      <c r="C724" t="s">
        <v>141</v>
      </c>
      <c r="D724" t="s">
        <v>142</v>
      </c>
      <c r="E724" t="s">
        <v>192</v>
      </c>
      <c r="F724" t="s">
        <v>34</v>
      </c>
      <c r="G724" t="s">
        <v>103</v>
      </c>
      <c r="H724" t="s">
        <v>116</v>
      </c>
      <c r="I724" t="s">
        <v>144</v>
      </c>
      <c r="J724" t="s">
        <v>103</v>
      </c>
      <c r="K724" t="s">
        <v>117</v>
      </c>
      <c r="L724" t="s">
        <v>116</v>
      </c>
      <c r="M724" t="s">
        <v>157</v>
      </c>
      <c r="N724">
        <v>0</v>
      </c>
      <c r="Q724">
        <v>6172.92</v>
      </c>
      <c r="R724">
        <v>0</v>
      </c>
      <c r="S724">
        <v>0</v>
      </c>
      <c r="T724">
        <v>6172.92</v>
      </c>
      <c r="U724">
        <v>6172.92</v>
      </c>
      <c r="V724">
        <v>3190</v>
      </c>
    </row>
    <row r="725" spans="1:22" x14ac:dyDescent="0.35">
      <c r="A725" s="26">
        <v>1004</v>
      </c>
      <c r="B725" t="s">
        <v>38</v>
      </c>
      <c r="C725" t="s">
        <v>141</v>
      </c>
      <c r="D725" t="s">
        <v>142</v>
      </c>
      <c r="E725" t="s">
        <v>192</v>
      </c>
      <c r="F725" t="s">
        <v>34</v>
      </c>
      <c r="G725" t="s">
        <v>103</v>
      </c>
      <c r="H725" t="s">
        <v>116</v>
      </c>
      <c r="I725" t="s">
        <v>103</v>
      </c>
      <c r="J725" t="s">
        <v>103</v>
      </c>
      <c r="K725" t="s">
        <v>117</v>
      </c>
      <c r="L725" t="s">
        <v>116</v>
      </c>
      <c r="M725" t="s">
        <v>157</v>
      </c>
      <c r="N725">
        <v>0</v>
      </c>
      <c r="Q725">
        <v>5010.03</v>
      </c>
      <c r="R725">
        <v>0</v>
      </c>
      <c r="S725">
        <v>0</v>
      </c>
      <c r="T725">
        <v>5010.03</v>
      </c>
      <c r="U725">
        <v>5010.03</v>
      </c>
      <c r="V725">
        <v>2529</v>
      </c>
    </row>
    <row r="726" spans="1:22" x14ac:dyDescent="0.35">
      <c r="A726" s="26">
        <v>1005</v>
      </c>
      <c r="B726" t="s">
        <v>38</v>
      </c>
      <c r="C726" t="s">
        <v>141</v>
      </c>
      <c r="D726" t="s">
        <v>142</v>
      </c>
      <c r="E726" t="s">
        <v>192</v>
      </c>
      <c r="F726" t="s">
        <v>34</v>
      </c>
      <c r="G726" t="s">
        <v>103</v>
      </c>
      <c r="H726" t="s">
        <v>116</v>
      </c>
      <c r="I726" t="s">
        <v>105</v>
      </c>
      <c r="J726" t="s">
        <v>103</v>
      </c>
      <c r="K726" t="s">
        <v>117</v>
      </c>
      <c r="L726" t="s">
        <v>116</v>
      </c>
      <c r="M726" t="s">
        <v>157</v>
      </c>
      <c r="N726">
        <v>0</v>
      </c>
      <c r="Q726">
        <v>39.46</v>
      </c>
      <c r="R726">
        <v>0</v>
      </c>
      <c r="S726">
        <v>0</v>
      </c>
      <c r="T726">
        <v>39.46</v>
      </c>
      <c r="U726">
        <v>39.46</v>
      </c>
      <c r="V726">
        <v>20</v>
      </c>
    </row>
    <row r="727" spans="1:22" x14ac:dyDescent="0.35">
      <c r="A727" s="26">
        <v>1006</v>
      </c>
      <c r="B727" t="s">
        <v>39</v>
      </c>
      <c r="C727" t="s">
        <v>147</v>
      </c>
      <c r="D727" t="s">
        <v>142</v>
      </c>
      <c r="E727" t="s">
        <v>192</v>
      </c>
      <c r="F727" t="s">
        <v>34</v>
      </c>
      <c r="G727" t="s">
        <v>103</v>
      </c>
      <c r="H727" t="s">
        <v>116</v>
      </c>
      <c r="I727" t="s">
        <v>144</v>
      </c>
      <c r="J727" t="s">
        <v>103</v>
      </c>
      <c r="K727" t="s">
        <v>117</v>
      </c>
      <c r="L727" t="s">
        <v>116</v>
      </c>
      <c r="M727" t="s">
        <v>157</v>
      </c>
      <c r="N727">
        <v>0</v>
      </c>
      <c r="Q727">
        <v>8127.44</v>
      </c>
      <c r="R727">
        <v>0</v>
      </c>
      <c r="S727">
        <v>0</v>
      </c>
      <c r="T727">
        <v>8127.44</v>
      </c>
      <c r="U727">
        <v>8127.44</v>
      </c>
      <c r="V727">
        <v>3930</v>
      </c>
    </row>
    <row r="728" spans="1:22" x14ac:dyDescent="0.35">
      <c r="A728" s="26">
        <v>1007</v>
      </c>
      <c r="B728" t="s">
        <v>39</v>
      </c>
      <c r="C728" t="s">
        <v>147</v>
      </c>
      <c r="D728" t="s">
        <v>142</v>
      </c>
      <c r="E728" t="s">
        <v>192</v>
      </c>
      <c r="F728" t="s">
        <v>34</v>
      </c>
      <c r="G728" t="s">
        <v>103</v>
      </c>
      <c r="H728" t="s">
        <v>116</v>
      </c>
      <c r="I728" t="s">
        <v>103</v>
      </c>
      <c r="J728" t="s">
        <v>103</v>
      </c>
      <c r="K728" t="s">
        <v>117</v>
      </c>
      <c r="L728" t="s">
        <v>116</v>
      </c>
      <c r="M728" t="s">
        <v>157</v>
      </c>
      <c r="N728">
        <v>0</v>
      </c>
      <c r="Q728">
        <v>10385.870000000001</v>
      </c>
      <c r="R728">
        <v>0</v>
      </c>
      <c r="S728">
        <v>0</v>
      </c>
      <c r="T728">
        <v>10385.870000000001</v>
      </c>
      <c r="U728">
        <v>10385.870000000001</v>
      </c>
      <c r="V728">
        <v>4740</v>
      </c>
    </row>
    <row r="729" spans="1:22" x14ac:dyDescent="0.35">
      <c r="A729" s="26">
        <v>1008</v>
      </c>
      <c r="B729" t="s">
        <v>39</v>
      </c>
      <c r="C729" t="s">
        <v>147</v>
      </c>
      <c r="D729" t="s">
        <v>142</v>
      </c>
      <c r="E729" t="s">
        <v>192</v>
      </c>
      <c r="F729" t="s">
        <v>34</v>
      </c>
      <c r="G729" t="s">
        <v>103</v>
      </c>
      <c r="H729" t="s">
        <v>116</v>
      </c>
      <c r="I729" t="s">
        <v>105</v>
      </c>
      <c r="J729" t="s">
        <v>103</v>
      </c>
      <c r="K729" t="s">
        <v>117</v>
      </c>
      <c r="L729" t="s">
        <v>116</v>
      </c>
      <c r="M729" t="s">
        <v>157</v>
      </c>
      <c r="N729">
        <v>0</v>
      </c>
      <c r="Q729">
        <v>-2.75</v>
      </c>
      <c r="R729">
        <v>0</v>
      </c>
      <c r="S729">
        <v>0</v>
      </c>
      <c r="T729">
        <v>-2.75</v>
      </c>
      <c r="U729">
        <v>-2.75</v>
      </c>
      <c r="V729">
        <v>-1</v>
      </c>
    </row>
    <row r="730" spans="1:22" x14ac:dyDescent="0.35">
      <c r="A730" s="26">
        <v>1009</v>
      </c>
      <c r="B730" t="s">
        <v>40</v>
      </c>
      <c r="C730" t="s">
        <v>149</v>
      </c>
      <c r="D730" t="s">
        <v>142</v>
      </c>
      <c r="E730" t="s">
        <v>192</v>
      </c>
      <c r="F730" t="s">
        <v>34</v>
      </c>
      <c r="G730" t="s">
        <v>103</v>
      </c>
      <c r="H730" t="s">
        <v>116</v>
      </c>
      <c r="I730" t="s">
        <v>144</v>
      </c>
      <c r="J730" t="s">
        <v>103</v>
      </c>
      <c r="K730" t="s">
        <v>117</v>
      </c>
      <c r="L730" t="s">
        <v>116</v>
      </c>
      <c r="M730" t="s">
        <v>157</v>
      </c>
      <c r="N730">
        <v>0</v>
      </c>
      <c r="Q730">
        <v>5951.89</v>
      </c>
      <c r="R730">
        <v>0</v>
      </c>
      <c r="S730">
        <v>0</v>
      </c>
      <c r="T730">
        <v>5951.89</v>
      </c>
      <c r="U730">
        <v>5951.89</v>
      </c>
      <c r="V730">
        <v>2670</v>
      </c>
    </row>
    <row r="731" spans="1:22" x14ac:dyDescent="0.35">
      <c r="A731" s="26">
        <v>1010</v>
      </c>
      <c r="B731" t="s">
        <v>40</v>
      </c>
      <c r="C731" t="s">
        <v>149</v>
      </c>
      <c r="D731" t="s">
        <v>142</v>
      </c>
      <c r="E731" t="s">
        <v>192</v>
      </c>
      <c r="F731" t="s">
        <v>34</v>
      </c>
      <c r="G731" t="s">
        <v>103</v>
      </c>
      <c r="H731" t="s">
        <v>116</v>
      </c>
      <c r="I731" t="s">
        <v>103</v>
      </c>
      <c r="J731" t="s">
        <v>103</v>
      </c>
      <c r="K731" t="s">
        <v>117</v>
      </c>
      <c r="L731" t="s">
        <v>116</v>
      </c>
      <c r="M731" t="s">
        <v>157</v>
      </c>
      <c r="N731">
        <v>0</v>
      </c>
      <c r="Q731">
        <v>10610.13</v>
      </c>
      <c r="R731">
        <v>0</v>
      </c>
      <c r="S731">
        <v>0</v>
      </c>
      <c r="T731">
        <v>10610.13</v>
      </c>
      <c r="U731">
        <v>10610.13</v>
      </c>
      <c r="V731">
        <v>4100</v>
      </c>
    </row>
    <row r="732" spans="1:22" x14ac:dyDescent="0.35">
      <c r="A732" s="26">
        <v>1011</v>
      </c>
      <c r="B732" t="s">
        <v>40</v>
      </c>
      <c r="C732" t="s">
        <v>149</v>
      </c>
      <c r="D732" t="s">
        <v>142</v>
      </c>
      <c r="E732" t="s">
        <v>192</v>
      </c>
      <c r="F732" t="s">
        <v>34</v>
      </c>
      <c r="G732" t="s">
        <v>103</v>
      </c>
      <c r="H732" t="s">
        <v>116</v>
      </c>
      <c r="I732" t="s">
        <v>105</v>
      </c>
      <c r="J732" t="s">
        <v>103</v>
      </c>
      <c r="K732" t="s">
        <v>117</v>
      </c>
      <c r="L732" t="s">
        <v>116</v>
      </c>
      <c r="M732" t="s">
        <v>157</v>
      </c>
      <c r="N732">
        <v>0</v>
      </c>
      <c r="Q732">
        <v>19.43</v>
      </c>
      <c r="R732">
        <v>0</v>
      </c>
      <c r="S732">
        <v>0</v>
      </c>
      <c r="T732">
        <v>19.43</v>
      </c>
      <c r="U732">
        <v>19.43</v>
      </c>
      <c r="V732">
        <v>6.8719999999999999</v>
      </c>
    </row>
    <row r="733" spans="1:22" x14ac:dyDescent="0.35">
      <c r="A733" s="26">
        <v>1012</v>
      </c>
      <c r="B733" t="s">
        <v>41</v>
      </c>
      <c r="C733" t="s">
        <v>193</v>
      </c>
      <c r="D733" t="s">
        <v>194</v>
      </c>
      <c r="E733" t="s">
        <v>195</v>
      </c>
      <c r="F733" t="s">
        <v>34</v>
      </c>
      <c r="G733" t="s">
        <v>103</v>
      </c>
      <c r="H733" t="s">
        <v>116</v>
      </c>
      <c r="I733" t="s">
        <v>144</v>
      </c>
      <c r="J733" t="s">
        <v>103</v>
      </c>
      <c r="K733" t="s">
        <v>117</v>
      </c>
      <c r="L733" t="s">
        <v>116</v>
      </c>
      <c r="M733" t="s">
        <v>157</v>
      </c>
      <c r="N733">
        <v>0</v>
      </c>
      <c r="Q733">
        <v>5667.2</v>
      </c>
      <c r="R733">
        <v>0</v>
      </c>
      <c r="S733">
        <v>0</v>
      </c>
      <c r="T733">
        <v>5667.2</v>
      </c>
      <c r="U733">
        <v>5667.2</v>
      </c>
      <c r="V733">
        <v>2520</v>
      </c>
    </row>
    <row r="734" spans="1:22" x14ac:dyDescent="0.35">
      <c r="A734" s="26">
        <v>1013</v>
      </c>
      <c r="B734" t="s">
        <v>41</v>
      </c>
      <c r="C734" t="s">
        <v>193</v>
      </c>
      <c r="D734" t="s">
        <v>194</v>
      </c>
      <c r="E734" t="s">
        <v>195</v>
      </c>
      <c r="F734" t="s">
        <v>34</v>
      </c>
      <c r="G734" t="s">
        <v>103</v>
      </c>
      <c r="H734" t="s">
        <v>116</v>
      </c>
      <c r="I734" t="s">
        <v>103</v>
      </c>
      <c r="J734" t="s">
        <v>103</v>
      </c>
      <c r="K734" t="s">
        <v>117</v>
      </c>
      <c r="L734" t="s">
        <v>116</v>
      </c>
      <c r="M734" t="s">
        <v>157</v>
      </c>
      <c r="N734">
        <v>0</v>
      </c>
      <c r="Q734">
        <v>8282.06</v>
      </c>
      <c r="R734">
        <v>0</v>
      </c>
      <c r="S734">
        <v>0</v>
      </c>
      <c r="T734">
        <v>8282.06</v>
      </c>
      <c r="U734">
        <v>8282.06</v>
      </c>
      <c r="V734">
        <v>3470</v>
      </c>
    </row>
    <row r="735" spans="1:22" x14ac:dyDescent="0.35">
      <c r="A735" s="26">
        <v>1014</v>
      </c>
      <c r="B735" t="s">
        <v>36</v>
      </c>
      <c r="C735" t="s">
        <v>140</v>
      </c>
      <c r="D735" t="s">
        <v>100</v>
      </c>
      <c r="E735" t="s">
        <v>190</v>
      </c>
      <c r="F735" t="s">
        <v>34</v>
      </c>
      <c r="G735" t="s">
        <v>103</v>
      </c>
      <c r="H735" t="s">
        <v>116</v>
      </c>
      <c r="I735" t="s">
        <v>103</v>
      </c>
      <c r="J735" t="s">
        <v>116</v>
      </c>
      <c r="K735" t="s">
        <v>125</v>
      </c>
      <c r="L735" t="s">
        <v>105</v>
      </c>
      <c r="M735" t="s">
        <v>178</v>
      </c>
      <c r="N735">
        <v>0</v>
      </c>
      <c r="Q735">
        <v>15026.54</v>
      </c>
      <c r="R735">
        <v>0</v>
      </c>
      <c r="S735">
        <v>0</v>
      </c>
      <c r="T735">
        <v>15026.54</v>
      </c>
      <c r="U735">
        <v>15026.54</v>
      </c>
      <c r="V735">
        <v>3684.6</v>
      </c>
    </row>
    <row r="736" spans="1:22" x14ac:dyDescent="0.35">
      <c r="A736" s="26">
        <v>1015</v>
      </c>
      <c r="B736" t="s">
        <v>37</v>
      </c>
      <c r="C736" t="s">
        <v>99</v>
      </c>
      <c r="D736" t="s">
        <v>100</v>
      </c>
      <c r="E736" t="s">
        <v>190</v>
      </c>
      <c r="F736" t="s">
        <v>34</v>
      </c>
      <c r="G736" t="s">
        <v>103</v>
      </c>
      <c r="H736" t="s">
        <v>116</v>
      </c>
      <c r="I736" t="s">
        <v>103</v>
      </c>
      <c r="J736" t="s">
        <v>116</v>
      </c>
      <c r="K736" t="s">
        <v>125</v>
      </c>
      <c r="L736" t="s">
        <v>105</v>
      </c>
      <c r="M736" t="s">
        <v>178</v>
      </c>
      <c r="N736">
        <v>0</v>
      </c>
      <c r="Q736">
        <v>13492.59</v>
      </c>
      <c r="R736">
        <v>0</v>
      </c>
      <c r="S736">
        <v>0</v>
      </c>
      <c r="T736">
        <v>13492.59</v>
      </c>
      <c r="U736">
        <v>13492.59</v>
      </c>
      <c r="V736">
        <v>3312</v>
      </c>
    </row>
    <row r="737" spans="1:22" x14ac:dyDescent="0.35">
      <c r="A737" s="26">
        <v>1016</v>
      </c>
      <c r="B737" t="s">
        <v>38</v>
      </c>
      <c r="C737" t="s">
        <v>141</v>
      </c>
      <c r="D737" t="s">
        <v>142</v>
      </c>
      <c r="E737" t="s">
        <v>192</v>
      </c>
      <c r="F737" t="s">
        <v>34</v>
      </c>
      <c r="G737" t="s">
        <v>103</v>
      </c>
      <c r="H737" t="s">
        <v>116</v>
      </c>
      <c r="I737" t="s">
        <v>103</v>
      </c>
      <c r="J737" t="s">
        <v>116</v>
      </c>
      <c r="K737" t="s">
        <v>125</v>
      </c>
      <c r="L737" t="s">
        <v>105</v>
      </c>
      <c r="M737" t="s">
        <v>178</v>
      </c>
      <c r="N737">
        <v>0</v>
      </c>
      <c r="Q737">
        <v>7337.95</v>
      </c>
      <c r="R737">
        <v>0</v>
      </c>
      <c r="S737">
        <v>0</v>
      </c>
      <c r="T737">
        <v>7337.95</v>
      </c>
      <c r="U737">
        <v>7337.95</v>
      </c>
      <c r="V737">
        <v>2566.8000000000002</v>
      </c>
    </row>
    <row r="738" spans="1:22" x14ac:dyDescent="0.35">
      <c r="A738" s="26">
        <v>1017</v>
      </c>
      <c r="B738" t="s">
        <v>39</v>
      </c>
      <c r="C738" t="s">
        <v>147</v>
      </c>
      <c r="D738" t="s">
        <v>142</v>
      </c>
      <c r="E738" t="s">
        <v>192</v>
      </c>
      <c r="F738" t="s">
        <v>34</v>
      </c>
      <c r="G738" t="s">
        <v>103</v>
      </c>
      <c r="H738" t="s">
        <v>116</v>
      </c>
      <c r="I738" t="s">
        <v>103</v>
      </c>
      <c r="J738" t="s">
        <v>116</v>
      </c>
      <c r="K738" t="s">
        <v>125</v>
      </c>
      <c r="L738" t="s">
        <v>105</v>
      </c>
      <c r="M738" t="s">
        <v>178</v>
      </c>
      <c r="N738">
        <v>0</v>
      </c>
      <c r="Q738">
        <v>25744.47</v>
      </c>
      <c r="R738">
        <v>0</v>
      </c>
      <c r="S738">
        <v>0</v>
      </c>
      <c r="T738">
        <v>25744.47</v>
      </c>
      <c r="U738">
        <v>25744.47</v>
      </c>
      <c r="V738">
        <v>7728</v>
      </c>
    </row>
    <row r="739" spans="1:22" x14ac:dyDescent="0.35">
      <c r="A739" s="26">
        <v>1018</v>
      </c>
      <c r="B739" t="s">
        <v>40</v>
      </c>
      <c r="C739" t="s">
        <v>149</v>
      </c>
      <c r="D739" t="s">
        <v>142</v>
      </c>
      <c r="E739" t="s">
        <v>192</v>
      </c>
      <c r="F739" t="s">
        <v>34</v>
      </c>
      <c r="G739" t="s">
        <v>103</v>
      </c>
      <c r="H739" t="s">
        <v>116</v>
      </c>
      <c r="I739" t="s">
        <v>103</v>
      </c>
      <c r="J739" t="s">
        <v>116</v>
      </c>
      <c r="K739" t="s">
        <v>125</v>
      </c>
      <c r="L739" t="s">
        <v>105</v>
      </c>
      <c r="M739" t="s">
        <v>178</v>
      </c>
      <c r="N739">
        <v>0</v>
      </c>
      <c r="Q739">
        <v>28567.759999999998</v>
      </c>
      <c r="R739">
        <v>0</v>
      </c>
      <c r="S739">
        <v>0</v>
      </c>
      <c r="T739">
        <v>28567.759999999998</v>
      </c>
      <c r="U739">
        <v>28567.759999999998</v>
      </c>
      <c r="V739">
        <v>7038</v>
      </c>
    </row>
    <row r="740" spans="1:22" x14ac:dyDescent="0.35">
      <c r="A740" s="26">
        <v>1019</v>
      </c>
      <c r="B740" t="s">
        <v>41</v>
      </c>
      <c r="C740" t="s">
        <v>193</v>
      </c>
      <c r="D740" t="s">
        <v>194</v>
      </c>
      <c r="E740" t="s">
        <v>195</v>
      </c>
      <c r="F740" t="s">
        <v>34</v>
      </c>
      <c r="G740" t="s">
        <v>103</v>
      </c>
      <c r="H740" t="s">
        <v>116</v>
      </c>
      <c r="I740" t="s">
        <v>103</v>
      </c>
      <c r="J740" t="s">
        <v>116</v>
      </c>
      <c r="K740" t="s">
        <v>125</v>
      </c>
      <c r="L740" t="s">
        <v>105</v>
      </c>
      <c r="M740" t="s">
        <v>178</v>
      </c>
      <c r="N740">
        <v>0</v>
      </c>
      <c r="Q740">
        <v>12451.34</v>
      </c>
      <c r="R740">
        <v>0</v>
      </c>
      <c r="S740">
        <v>0</v>
      </c>
      <c r="T740">
        <v>12451.34</v>
      </c>
      <c r="U740">
        <v>12451.34</v>
      </c>
      <c r="V740">
        <v>3394.8</v>
      </c>
    </row>
    <row r="741" spans="1:22" x14ac:dyDescent="0.35">
      <c r="A741" s="26">
        <v>1020</v>
      </c>
      <c r="B741" t="s">
        <v>36</v>
      </c>
      <c r="C741" t="s">
        <v>140</v>
      </c>
      <c r="D741" t="s">
        <v>100</v>
      </c>
      <c r="E741" t="s">
        <v>190</v>
      </c>
      <c r="F741" t="s">
        <v>34</v>
      </c>
      <c r="G741" t="s">
        <v>103</v>
      </c>
      <c r="H741" t="s">
        <v>116</v>
      </c>
      <c r="I741" t="s">
        <v>103</v>
      </c>
      <c r="J741" t="s">
        <v>105</v>
      </c>
      <c r="K741" t="s">
        <v>106</v>
      </c>
      <c r="L741" t="s">
        <v>104</v>
      </c>
      <c r="M741" t="s">
        <v>179</v>
      </c>
      <c r="N741">
        <v>0</v>
      </c>
      <c r="Q741">
        <v>36402.400000000001</v>
      </c>
      <c r="R741">
        <v>0</v>
      </c>
      <c r="S741">
        <v>0</v>
      </c>
      <c r="T741">
        <v>36402.400000000001</v>
      </c>
      <c r="U741">
        <v>36402.400000000001</v>
      </c>
      <c r="V741">
        <v>8845.7999999999993</v>
      </c>
    </row>
    <row r="742" spans="1:22" x14ac:dyDescent="0.35">
      <c r="A742" s="26">
        <v>1021</v>
      </c>
      <c r="B742" t="s">
        <v>37</v>
      </c>
      <c r="C742" t="s">
        <v>99</v>
      </c>
      <c r="D742" t="s">
        <v>100</v>
      </c>
      <c r="E742" t="s">
        <v>190</v>
      </c>
      <c r="F742" t="s">
        <v>34</v>
      </c>
      <c r="G742" t="s">
        <v>103</v>
      </c>
      <c r="H742" t="s">
        <v>116</v>
      </c>
      <c r="I742" t="s">
        <v>103</v>
      </c>
      <c r="J742" t="s">
        <v>105</v>
      </c>
      <c r="K742" t="s">
        <v>106</v>
      </c>
      <c r="L742" t="s">
        <v>104</v>
      </c>
      <c r="M742" t="s">
        <v>179</v>
      </c>
      <c r="N742">
        <v>0</v>
      </c>
      <c r="Q742">
        <v>37662.01</v>
      </c>
      <c r="R742">
        <v>0</v>
      </c>
      <c r="S742">
        <v>0</v>
      </c>
      <c r="T742">
        <v>37662.01</v>
      </c>
      <c r="U742">
        <v>37662.01</v>
      </c>
      <c r="V742">
        <v>9745.1</v>
      </c>
    </row>
    <row r="743" spans="1:22" x14ac:dyDescent="0.35">
      <c r="A743" s="26">
        <v>1022</v>
      </c>
      <c r="B743" t="s">
        <v>37</v>
      </c>
      <c r="C743" t="s">
        <v>99</v>
      </c>
      <c r="D743" t="s">
        <v>100</v>
      </c>
      <c r="E743" t="s">
        <v>190</v>
      </c>
      <c r="F743" t="s">
        <v>34</v>
      </c>
      <c r="G743" t="s">
        <v>103</v>
      </c>
      <c r="H743" t="s">
        <v>116</v>
      </c>
      <c r="I743" t="s">
        <v>105</v>
      </c>
      <c r="J743" t="s">
        <v>105</v>
      </c>
      <c r="K743" t="s">
        <v>106</v>
      </c>
      <c r="L743" t="s">
        <v>104</v>
      </c>
      <c r="M743" t="s">
        <v>179</v>
      </c>
      <c r="N743">
        <v>0</v>
      </c>
      <c r="Q743">
        <v>275.45</v>
      </c>
      <c r="R743">
        <v>0</v>
      </c>
      <c r="S743">
        <v>0</v>
      </c>
      <c r="T743">
        <v>275.45</v>
      </c>
      <c r="U743">
        <v>275.45</v>
      </c>
      <c r="V743">
        <v>69</v>
      </c>
    </row>
    <row r="744" spans="1:22" x14ac:dyDescent="0.35">
      <c r="A744" s="26">
        <v>1023</v>
      </c>
      <c r="B744" t="s">
        <v>38</v>
      </c>
      <c r="C744" t="s">
        <v>141</v>
      </c>
      <c r="D744" t="s">
        <v>142</v>
      </c>
      <c r="E744" t="s">
        <v>192</v>
      </c>
      <c r="F744" t="s">
        <v>34</v>
      </c>
      <c r="G744" t="s">
        <v>103</v>
      </c>
      <c r="H744" t="s">
        <v>116</v>
      </c>
      <c r="I744" t="s">
        <v>103</v>
      </c>
      <c r="J744" t="s">
        <v>105</v>
      </c>
      <c r="K744" t="s">
        <v>106</v>
      </c>
      <c r="L744" t="s">
        <v>104</v>
      </c>
      <c r="M744" t="s">
        <v>179</v>
      </c>
      <c r="N744">
        <v>0</v>
      </c>
      <c r="Q744">
        <v>9661.7800000000007</v>
      </c>
      <c r="R744">
        <v>0</v>
      </c>
      <c r="S744">
        <v>0</v>
      </c>
      <c r="T744">
        <v>9661.7800000000007</v>
      </c>
      <c r="U744">
        <v>9661.7800000000007</v>
      </c>
      <c r="V744">
        <v>2957.8</v>
      </c>
    </row>
    <row r="745" spans="1:22" x14ac:dyDescent="0.35">
      <c r="A745" s="26">
        <v>1024</v>
      </c>
      <c r="B745" t="s">
        <v>38</v>
      </c>
      <c r="C745" t="s">
        <v>141</v>
      </c>
      <c r="D745" t="s">
        <v>142</v>
      </c>
      <c r="E745" t="s">
        <v>192</v>
      </c>
      <c r="F745" t="s">
        <v>34</v>
      </c>
      <c r="G745" t="s">
        <v>103</v>
      </c>
      <c r="H745" t="s">
        <v>116</v>
      </c>
      <c r="I745" t="s">
        <v>104</v>
      </c>
      <c r="J745" t="s">
        <v>105</v>
      </c>
      <c r="K745" t="s">
        <v>106</v>
      </c>
      <c r="L745" t="s">
        <v>104</v>
      </c>
      <c r="M745" t="s">
        <v>179</v>
      </c>
      <c r="N745">
        <v>0</v>
      </c>
      <c r="Q745">
        <v>538.20000000000005</v>
      </c>
      <c r="R745">
        <v>0</v>
      </c>
      <c r="S745">
        <v>0</v>
      </c>
      <c r="T745">
        <v>538.20000000000005</v>
      </c>
      <c r="U745">
        <v>538.20000000000005</v>
      </c>
      <c r="V745">
        <v>138</v>
      </c>
    </row>
    <row r="746" spans="1:22" x14ac:dyDescent="0.35">
      <c r="A746" s="26">
        <v>1025</v>
      </c>
      <c r="B746" t="s">
        <v>39</v>
      </c>
      <c r="C746" t="s">
        <v>147</v>
      </c>
      <c r="D746" t="s">
        <v>142</v>
      </c>
      <c r="E746" t="s">
        <v>192</v>
      </c>
      <c r="F746" t="s">
        <v>34</v>
      </c>
      <c r="G746" t="s">
        <v>103</v>
      </c>
      <c r="H746" t="s">
        <v>116</v>
      </c>
      <c r="I746" t="s">
        <v>103</v>
      </c>
      <c r="J746" t="s">
        <v>105</v>
      </c>
      <c r="K746" t="s">
        <v>106</v>
      </c>
      <c r="L746" t="s">
        <v>104</v>
      </c>
      <c r="M746" t="s">
        <v>179</v>
      </c>
      <c r="N746">
        <v>0</v>
      </c>
      <c r="Q746">
        <v>14425.33</v>
      </c>
      <c r="R746">
        <v>0</v>
      </c>
      <c r="S746">
        <v>0</v>
      </c>
      <c r="T746">
        <v>14425.33</v>
      </c>
      <c r="U746">
        <v>14425.33</v>
      </c>
      <c r="V746">
        <v>4429.3</v>
      </c>
    </row>
    <row r="747" spans="1:22" x14ac:dyDescent="0.35">
      <c r="A747" s="26">
        <v>1026</v>
      </c>
      <c r="B747" t="s">
        <v>39</v>
      </c>
      <c r="C747" t="s">
        <v>147</v>
      </c>
      <c r="D747" t="s">
        <v>142</v>
      </c>
      <c r="E747" t="s">
        <v>192</v>
      </c>
      <c r="F747" t="s">
        <v>34</v>
      </c>
      <c r="G747" t="s">
        <v>103</v>
      </c>
      <c r="H747" t="s">
        <v>116</v>
      </c>
      <c r="I747" t="s">
        <v>104</v>
      </c>
      <c r="J747" t="s">
        <v>105</v>
      </c>
      <c r="K747" t="s">
        <v>106</v>
      </c>
      <c r="L747" t="s">
        <v>104</v>
      </c>
      <c r="M747" t="s">
        <v>179</v>
      </c>
      <c r="N747">
        <v>0</v>
      </c>
      <c r="Q747">
        <v>2213.36</v>
      </c>
      <c r="R747">
        <v>0</v>
      </c>
      <c r="S747">
        <v>0</v>
      </c>
      <c r="T747">
        <v>2213.36</v>
      </c>
      <c r="U747">
        <v>2213.36</v>
      </c>
      <c r="V747">
        <v>552</v>
      </c>
    </row>
    <row r="748" spans="1:22" x14ac:dyDescent="0.35">
      <c r="A748" s="26">
        <v>1027</v>
      </c>
      <c r="B748" t="s">
        <v>40</v>
      </c>
      <c r="C748" t="s">
        <v>149</v>
      </c>
      <c r="D748" t="s">
        <v>142</v>
      </c>
      <c r="E748" t="s">
        <v>192</v>
      </c>
      <c r="F748" t="s">
        <v>34</v>
      </c>
      <c r="G748" t="s">
        <v>103</v>
      </c>
      <c r="H748" t="s">
        <v>116</v>
      </c>
      <c r="I748" t="s">
        <v>103</v>
      </c>
      <c r="J748" t="s">
        <v>105</v>
      </c>
      <c r="K748" t="s">
        <v>106</v>
      </c>
      <c r="L748" t="s">
        <v>104</v>
      </c>
      <c r="M748" t="s">
        <v>179</v>
      </c>
      <c r="N748">
        <v>0</v>
      </c>
      <c r="Q748">
        <v>21030.86</v>
      </c>
      <c r="R748">
        <v>0</v>
      </c>
      <c r="S748">
        <v>0</v>
      </c>
      <c r="T748">
        <v>21030.86</v>
      </c>
      <c r="U748">
        <v>21030.86</v>
      </c>
      <c r="V748">
        <v>5294.6</v>
      </c>
    </row>
    <row r="749" spans="1:22" x14ac:dyDescent="0.35">
      <c r="A749" s="26">
        <v>1028</v>
      </c>
      <c r="B749" t="s">
        <v>40</v>
      </c>
      <c r="C749" t="s">
        <v>149</v>
      </c>
      <c r="D749" t="s">
        <v>142</v>
      </c>
      <c r="E749" t="s">
        <v>192</v>
      </c>
      <c r="F749" t="s">
        <v>34</v>
      </c>
      <c r="G749" t="s">
        <v>103</v>
      </c>
      <c r="H749" t="s">
        <v>116</v>
      </c>
      <c r="I749" t="s">
        <v>105</v>
      </c>
      <c r="J749" t="s">
        <v>105</v>
      </c>
      <c r="K749" t="s">
        <v>106</v>
      </c>
      <c r="L749" t="s">
        <v>104</v>
      </c>
      <c r="M749" t="s">
        <v>179</v>
      </c>
      <c r="N749">
        <v>0</v>
      </c>
      <c r="Q749">
        <v>540.41999999999996</v>
      </c>
      <c r="R749">
        <v>0</v>
      </c>
      <c r="S749">
        <v>0</v>
      </c>
      <c r="T749">
        <v>540.41999999999996</v>
      </c>
      <c r="U749">
        <v>540.41999999999996</v>
      </c>
      <c r="V749">
        <v>110.4</v>
      </c>
    </row>
    <row r="750" spans="1:22" x14ac:dyDescent="0.35">
      <c r="A750" s="26">
        <v>1029</v>
      </c>
      <c r="B750" t="s">
        <v>40</v>
      </c>
      <c r="C750" t="s">
        <v>149</v>
      </c>
      <c r="D750" t="s">
        <v>142</v>
      </c>
      <c r="E750" t="s">
        <v>192</v>
      </c>
      <c r="F750" t="s">
        <v>34</v>
      </c>
      <c r="G750" t="s">
        <v>103</v>
      </c>
      <c r="H750" t="s">
        <v>116</v>
      </c>
      <c r="I750" t="s">
        <v>104</v>
      </c>
      <c r="J750" t="s">
        <v>105</v>
      </c>
      <c r="K750" t="s">
        <v>106</v>
      </c>
      <c r="L750" t="s">
        <v>104</v>
      </c>
      <c r="M750" t="s">
        <v>179</v>
      </c>
      <c r="N750">
        <v>0</v>
      </c>
      <c r="Q750">
        <v>585.96</v>
      </c>
      <c r="R750">
        <v>0</v>
      </c>
      <c r="S750">
        <v>0</v>
      </c>
      <c r="T750">
        <v>585.96</v>
      </c>
      <c r="U750">
        <v>585.96</v>
      </c>
      <c r="V750">
        <v>138</v>
      </c>
    </row>
    <row r="751" spans="1:22" x14ac:dyDescent="0.35">
      <c r="A751" s="26">
        <v>1030</v>
      </c>
      <c r="B751" t="s">
        <v>41</v>
      </c>
      <c r="C751" t="s">
        <v>193</v>
      </c>
      <c r="D751" t="s">
        <v>194</v>
      </c>
      <c r="E751" t="s">
        <v>195</v>
      </c>
      <c r="F751" t="s">
        <v>34</v>
      </c>
      <c r="G751" t="s">
        <v>103</v>
      </c>
      <c r="H751" t="s">
        <v>116</v>
      </c>
      <c r="I751" t="s">
        <v>103</v>
      </c>
      <c r="J751" t="s">
        <v>105</v>
      </c>
      <c r="K751" t="s">
        <v>106</v>
      </c>
      <c r="L751" t="s">
        <v>104</v>
      </c>
      <c r="M751" t="s">
        <v>179</v>
      </c>
      <c r="N751">
        <v>0</v>
      </c>
      <c r="Q751">
        <v>16354.32</v>
      </c>
      <c r="R751">
        <v>0</v>
      </c>
      <c r="S751">
        <v>0</v>
      </c>
      <c r="T751">
        <v>16354.32</v>
      </c>
      <c r="U751">
        <v>16354.32</v>
      </c>
      <c r="V751">
        <v>4278</v>
      </c>
    </row>
    <row r="752" spans="1:22" x14ac:dyDescent="0.35">
      <c r="A752" s="26">
        <v>1031</v>
      </c>
      <c r="B752" t="s">
        <v>41</v>
      </c>
      <c r="C752" t="s">
        <v>193</v>
      </c>
      <c r="D752" t="s">
        <v>194</v>
      </c>
      <c r="E752" t="s">
        <v>195</v>
      </c>
      <c r="F752" t="s">
        <v>34</v>
      </c>
      <c r="G752" t="s">
        <v>103</v>
      </c>
      <c r="H752" t="s">
        <v>116</v>
      </c>
      <c r="I752" t="s">
        <v>105</v>
      </c>
      <c r="J752" t="s">
        <v>105</v>
      </c>
      <c r="K752" t="s">
        <v>106</v>
      </c>
      <c r="L752" t="s">
        <v>104</v>
      </c>
      <c r="M752" t="s">
        <v>179</v>
      </c>
      <c r="N752">
        <v>0</v>
      </c>
      <c r="Q752">
        <v>200.71</v>
      </c>
      <c r="R752">
        <v>0</v>
      </c>
      <c r="S752">
        <v>0</v>
      </c>
      <c r="T752">
        <v>200.71</v>
      </c>
      <c r="U752">
        <v>200.71</v>
      </c>
      <c r="V752">
        <v>41.4</v>
      </c>
    </row>
    <row r="753" spans="1:22" x14ac:dyDescent="0.35">
      <c r="A753" s="26">
        <v>1032</v>
      </c>
      <c r="B753" t="s">
        <v>41</v>
      </c>
      <c r="C753" t="s">
        <v>193</v>
      </c>
      <c r="D753" t="s">
        <v>194</v>
      </c>
      <c r="E753" t="s">
        <v>195</v>
      </c>
      <c r="F753" t="s">
        <v>34</v>
      </c>
      <c r="G753" t="s">
        <v>103</v>
      </c>
      <c r="H753" t="s">
        <v>116</v>
      </c>
      <c r="I753" t="s">
        <v>104</v>
      </c>
      <c r="J753" t="s">
        <v>105</v>
      </c>
      <c r="K753" t="s">
        <v>106</v>
      </c>
      <c r="L753" t="s">
        <v>104</v>
      </c>
      <c r="M753" t="s">
        <v>179</v>
      </c>
      <c r="N753">
        <v>0</v>
      </c>
      <c r="Q753">
        <v>580.34</v>
      </c>
      <c r="R753">
        <v>0</v>
      </c>
      <c r="S753">
        <v>0</v>
      </c>
      <c r="T753">
        <v>580.34</v>
      </c>
      <c r="U753">
        <v>580.34</v>
      </c>
      <c r="V753">
        <v>138</v>
      </c>
    </row>
    <row r="754" spans="1:22" x14ac:dyDescent="0.35">
      <c r="A754" s="26">
        <v>1033</v>
      </c>
      <c r="B754" t="s">
        <v>36</v>
      </c>
      <c r="C754" t="s">
        <v>140</v>
      </c>
      <c r="D754" t="s">
        <v>100</v>
      </c>
      <c r="E754" t="s">
        <v>190</v>
      </c>
      <c r="F754" t="s">
        <v>34</v>
      </c>
      <c r="G754" t="s">
        <v>103</v>
      </c>
      <c r="H754" t="s">
        <v>116</v>
      </c>
      <c r="I754" t="s">
        <v>103</v>
      </c>
      <c r="J754" t="s">
        <v>103</v>
      </c>
      <c r="K754" t="s">
        <v>121</v>
      </c>
      <c r="L754" t="s">
        <v>127</v>
      </c>
      <c r="M754" t="s">
        <v>158</v>
      </c>
      <c r="N754">
        <v>0</v>
      </c>
      <c r="Q754">
        <v>175.43</v>
      </c>
      <c r="R754">
        <v>0</v>
      </c>
      <c r="S754">
        <v>0</v>
      </c>
      <c r="T754">
        <v>175.43</v>
      </c>
      <c r="U754">
        <v>175.43</v>
      </c>
      <c r="V754">
        <v>-16</v>
      </c>
    </row>
    <row r="755" spans="1:22" x14ac:dyDescent="0.35">
      <c r="A755" s="26">
        <v>1034</v>
      </c>
      <c r="B755" t="s">
        <v>36</v>
      </c>
      <c r="C755" t="s">
        <v>140</v>
      </c>
      <c r="D755" t="s">
        <v>100</v>
      </c>
      <c r="E755" t="s">
        <v>190</v>
      </c>
      <c r="F755" t="s">
        <v>34</v>
      </c>
      <c r="G755" t="s">
        <v>103</v>
      </c>
      <c r="H755" t="s">
        <v>116</v>
      </c>
      <c r="I755" t="s">
        <v>105</v>
      </c>
      <c r="J755" t="s">
        <v>103</v>
      </c>
      <c r="K755" t="s">
        <v>121</v>
      </c>
      <c r="L755" t="s">
        <v>127</v>
      </c>
      <c r="M755" t="s">
        <v>158</v>
      </c>
      <c r="N755">
        <v>0</v>
      </c>
      <c r="Q755">
        <v>60.32</v>
      </c>
      <c r="R755">
        <v>0</v>
      </c>
      <c r="S755">
        <v>0</v>
      </c>
      <c r="T755">
        <v>60.32</v>
      </c>
      <c r="U755">
        <v>60.32</v>
      </c>
      <c r="V755">
        <v>0</v>
      </c>
    </row>
    <row r="756" spans="1:22" x14ac:dyDescent="0.35">
      <c r="A756" s="26">
        <v>1035</v>
      </c>
      <c r="B756" t="s">
        <v>37</v>
      </c>
      <c r="C756" t="s">
        <v>99</v>
      </c>
      <c r="D756" t="s">
        <v>100</v>
      </c>
      <c r="E756" t="s">
        <v>190</v>
      </c>
      <c r="F756" t="s">
        <v>34</v>
      </c>
      <c r="G756" t="s">
        <v>103</v>
      </c>
      <c r="H756" t="s">
        <v>116</v>
      </c>
      <c r="I756" t="s">
        <v>103</v>
      </c>
      <c r="J756" t="s">
        <v>103</v>
      </c>
      <c r="K756" t="s">
        <v>121</v>
      </c>
      <c r="L756" t="s">
        <v>127</v>
      </c>
      <c r="M756" t="s">
        <v>158</v>
      </c>
      <c r="N756">
        <v>0</v>
      </c>
      <c r="Q756">
        <v>-4.47</v>
      </c>
      <c r="R756">
        <v>0</v>
      </c>
      <c r="S756">
        <v>0</v>
      </c>
      <c r="T756">
        <v>-4.47</v>
      </c>
      <c r="U756">
        <v>-4.47</v>
      </c>
      <c r="V756">
        <v>-4</v>
      </c>
    </row>
    <row r="757" spans="1:22" x14ac:dyDescent="0.35">
      <c r="A757" s="26">
        <v>1036</v>
      </c>
      <c r="B757" t="s">
        <v>37</v>
      </c>
      <c r="C757" t="s">
        <v>99</v>
      </c>
      <c r="D757" t="s">
        <v>100</v>
      </c>
      <c r="E757" t="s">
        <v>190</v>
      </c>
      <c r="F757" t="s">
        <v>34</v>
      </c>
      <c r="G757" t="s">
        <v>103</v>
      </c>
      <c r="H757" t="s">
        <v>116</v>
      </c>
      <c r="I757" t="s">
        <v>188</v>
      </c>
      <c r="J757" t="s">
        <v>103</v>
      </c>
      <c r="K757" t="s">
        <v>121</v>
      </c>
      <c r="L757" t="s">
        <v>127</v>
      </c>
      <c r="M757" t="s">
        <v>158</v>
      </c>
      <c r="N757">
        <v>0</v>
      </c>
      <c r="Q757">
        <v>-13.98</v>
      </c>
      <c r="R757">
        <v>0</v>
      </c>
      <c r="S757">
        <v>0</v>
      </c>
      <c r="T757">
        <v>-13.98</v>
      </c>
      <c r="U757">
        <v>-13.98</v>
      </c>
      <c r="V757">
        <v>-12</v>
      </c>
    </row>
    <row r="758" spans="1:22" x14ac:dyDescent="0.35">
      <c r="A758" s="26">
        <v>1037</v>
      </c>
      <c r="B758" t="s">
        <v>38</v>
      </c>
      <c r="C758" t="s">
        <v>141</v>
      </c>
      <c r="D758" t="s">
        <v>142</v>
      </c>
      <c r="E758" t="s">
        <v>192</v>
      </c>
      <c r="F758" t="s">
        <v>34</v>
      </c>
      <c r="G758" t="s">
        <v>103</v>
      </c>
      <c r="H758" t="s">
        <v>116</v>
      </c>
      <c r="I758" t="s">
        <v>103</v>
      </c>
      <c r="J758" t="s">
        <v>103</v>
      </c>
      <c r="K758" t="s">
        <v>121</v>
      </c>
      <c r="L758" t="s">
        <v>127</v>
      </c>
      <c r="M758" t="s">
        <v>158</v>
      </c>
      <c r="N758">
        <v>0</v>
      </c>
      <c r="Q758">
        <v>-41.57</v>
      </c>
      <c r="R758">
        <v>0</v>
      </c>
      <c r="S758">
        <v>0</v>
      </c>
      <c r="T758">
        <v>-41.57</v>
      </c>
      <c r="U758">
        <v>-41.57</v>
      </c>
      <c r="V758">
        <v>-40</v>
      </c>
    </row>
    <row r="759" spans="1:22" x14ac:dyDescent="0.35">
      <c r="A759" s="26">
        <v>1038</v>
      </c>
      <c r="B759" t="s">
        <v>39</v>
      </c>
      <c r="C759" t="s">
        <v>147</v>
      </c>
      <c r="D759" t="s">
        <v>142</v>
      </c>
      <c r="E759" t="s">
        <v>192</v>
      </c>
      <c r="F759" t="s">
        <v>34</v>
      </c>
      <c r="G759" t="s">
        <v>103</v>
      </c>
      <c r="H759" t="s">
        <v>116</v>
      </c>
      <c r="I759" t="s">
        <v>144</v>
      </c>
      <c r="J759" t="s">
        <v>103</v>
      </c>
      <c r="K759" t="s">
        <v>121</v>
      </c>
      <c r="L759" t="s">
        <v>127</v>
      </c>
      <c r="M759" t="s">
        <v>158</v>
      </c>
      <c r="N759">
        <v>0</v>
      </c>
      <c r="Q759">
        <v>-22.73</v>
      </c>
      <c r="R759">
        <v>0</v>
      </c>
      <c r="S759">
        <v>0</v>
      </c>
      <c r="T759">
        <v>-22.73</v>
      </c>
      <c r="U759">
        <v>-22.73</v>
      </c>
      <c r="V759">
        <v>-24</v>
      </c>
    </row>
    <row r="760" spans="1:22" x14ac:dyDescent="0.35">
      <c r="A760" s="26">
        <v>1039</v>
      </c>
      <c r="B760" t="s">
        <v>39</v>
      </c>
      <c r="C760" t="s">
        <v>147</v>
      </c>
      <c r="D760" t="s">
        <v>142</v>
      </c>
      <c r="E760" t="s">
        <v>192</v>
      </c>
      <c r="F760" t="s">
        <v>34</v>
      </c>
      <c r="G760" t="s">
        <v>103</v>
      </c>
      <c r="H760" t="s">
        <v>116</v>
      </c>
      <c r="I760" t="s">
        <v>103</v>
      </c>
      <c r="J760" t="s">
        <v>103</v>
      </c>
      <c r="K760" t="s">
        <v>121</v>
      </c>
      <c r="L760" t="s">
        <v>127</v>
      </c>
      <c r="M760" t="s">
        <v>158</v>
      </c>
      <c r="N760">
        <v>0</v>
      </c>
      <c r="Q760">
        <v>0.72</v>
      </c>
      <c r="R760">
        <v>0</v>
      </c>
      <c r="S760">
        <v>0</v>
      </c>
      <c r="T760">
        <v>0.72</v>
      </c>
      <c r="U760">
        <v>0.72</v>
      </c>
      <c r="V760">
        <v>0</v>
      </c>
    </row>
    <row r="761" spans="1:22" x14ac:dyDescent="0.35">
      <c r="A761" s="26">
        <v>1040</v>
      </c>
      <c r="B761" t="s">
        <v>39</v>
      </c>
      <c r="C761" t="s">
        <v>147</v>
      </c>
      <c r="D761" t="s">
        <v>142</v>
      </c>
      <c r="E761" t="s">
        <v>192</v>
      </c>
      <c r="F761" t="s">
        <v>34</v>
      </c>
      <c r="G761" t="s">
        <v>103</v>
      </c>
      <c r="H761" t="s">
        <v>116</v>
      </c>
      <c r="I761" t="s">
        <v>105</v>
      </c>
      <c r="J761" t="s">
        <v>103</v>
      </c>
      <c r="K761" t="s">
        <v>121</v>
      </c>
      <c r="L761" t="s">
        <v>127</v>
      </c>
      <c r="M761" t="s">
        <v>158</v>
      </c>
      <c r="N761">
        <v>0</v>
      </c>
      <c r="Q761">
        <v>-4.42</v>
      </c>
      <c r="R761">
        <v>0</v>
      </c>
      <c r="S761">
        <v>0</v>
      </c>
      <c r="T761">
        <v>-4.42</v>
      </c>
      <c r="U761">
        <v>-4.42</v>
      </c>
      <c r="V761">
        <v>-4</v>
      </c>
    </row>
    <row r="762" spans="1:22" x14ac:dyDescent="0.35">
      <c r="A762" s="26">
        <v>1041</v>
      </c>
      <c r="B762" t="s">
        <v>40</v>
      </c>
      <c r="C762" t="s">
        <v>149</v>
      </c>
      <c r="D762" t="s">
        <v>142</v>
      </c>
      <c r="E762" t="s">
        <v>192</v>
      </c>
      <c r="F762" t="s">
        <v>34</v>
      </c>
      <c r="G762" t="s">
        <v>103</v>
      </c>
      <c r="H762" t="s">
        <v>116</v>
      </c>
      <c r="I762" t="s">
        <v>144</v>
      </c>
      <c r="J762" t="s">
        <v>103</v>
      </c>
      <c r="K762" t="s">
        <v>121</v>
      </c>
      <c r="L762" t="s">
        <v>127</v>
      </c>
      <c r="M762" t="s">
        <v>158</v>
      </c>
      <c r="N762">
        <v>0</v>
      </c>
      <c r="Q762">
        <v>-1.0900000000000001</v>
      </c>
      <c r="R762">
        <v>0</v>
      </c>
      <c r="S762">
        <v>0</v>
      </c>
      <c r="T762">
        <v>-1.0900000000000001</v>
      </c>
      <c r="U762">
        <v>-1.0900000000000001</v>
      </c>
      <c r="V762">
        <v>-4</v>
      </c>
    </row>
    <row r="763" spans="1:22" x14ac:dyDescent="0.35">
      <c r="A763" s="26">
        <v>1042</v>
      </c>
      <c r="B763" t="s">
        <v>40</v>
      </c>
      <c r="C763" t="s">
        <v>149</v>
      </c>
      <c r="D763" t="s">
        <v>142</v>
      </c>
      <c r="E763" t="s">
        <v>192</v>
      </c>
      <c r="F763" t="s">
        <v>34</v>
      </c>
      <c r="G763" t="s">
        <v>103</v>
      </c>
      <c r="H763" t="s">
        <v>116</v>
      </c>
      <c r="I763" t="s">
        <v>104</v>
      </c>
      <c r="J763" t="s">
        <v>103</v>
      </c>
      <c r="K763" t="s">
        <v>121</v>
      </c>
      <c r="L763" t="s">
        <v>127</v>
      </c>
      <c r="M763" t="s">
        <v>158</v>
      </c>
      <c r="N763">
        <v>0</v>
      </c>
      <c r="Q763">
        <v>-9.44</v>
      </c>
      <c r="R763">
        <v>0</v>
      </c>
      <c r="S763">
        <v>0</v>
      </c>
      <c r="T763">
        <v>-9.44</v>
      </c>
      <c r="U763">
        <v>-9.44</v>
      </c>
      <c r="V763">
        <v>-8</v>
      </c>
    </row>
    <row r="764" spans="1:22" x14ac:dyDescent="0.35">
      <c r="A764" s="26">
        <v>1043</v>
      </c>
      <c r="B764" t="s">
        <v>36</v>
      </c>
      <c r="C764" t="s">
        <v>140</v>
      </c>
      <c r="D764" t="s">
        <v>100</v>
      </c>
      <c r="E764" t="s">
        <v>190</v>
      </c>
      <c r="F764" t="s">
        <v>34</v>
      </c>
      <c r="G764" t="s">
        <v>103</v>
      </c>
      <c r="H764" t="s">
        <v>116</v>
      </c>
      <c r="I764" t="s">
        <v>144</v>
      </c>
      <c r="J764" t="s">
        <v>105</v>
      </c>
      <c r="K764" t="s">
        <v>117</v>
      </c>
      <c r="L764" t="s">
        <v>116</v>
      </c>
      <c r="M764" t="s">
        <v>159</v>
      </c>
      <c r="N764">
        <v>0</v>
      </c>
      <c r="Q764">
        <v>3465.35</v>
      </c>
      <c r="R764">
        <v>0</v>
      </c>
      <c r="S764">
        <v>0</v>
      </c>
      <c r="T764">
        <v>3465.35</v>
      </c>
      <c r="U764">
        <v>3465.35</v>
      </c>
      <c r="V764">
        <v>1491.5160000000001</v>
      </c>
    </row>
    <row r="765" spans="1:22" x14ac:dyDescent="0.35">
      <c r="A765" s="26">
        <v>1044</v>
      </c>
      <c r="B765" t="s">
        <v>36</v>
      </c>
      <c r="C765" t="s">
        <v>140</v>
      </c>
      <c r="D765" t="s">
        <v>100</v>
      </c>
      <c r="E765" t="s">
        <v>190</v>
      </c>
      <c r="F765" t="s">
        <v>34</v>
      </c>
      <c r="G765" t="s">
        <v>103</v>
      </c>
      <c r="H765" t="s">
        <v>116</v>
      </c>
      <c r="I765" t="s">
        <v>103</v>
      </c>
      <c r="J765" t="s">
        <v>105</v>
      </c>
      <c r="K765" t="s">
        <v>117</v>
      </c>
      <c r="L765" t="s">
        <v>116</v>
      </c>
      <c r="M765" t="s">
        <v>159</v>
      </c>
      <c r="N765">
        <v>0</v>
      </c>
      <c r="Q765">
        <v>48954.52</v>
      </c>
      <c r="R765">
        <v>0</v>
      </c>
      <c r="S765">
        <v>0</v>
      </c>
      <c r="T765">
        <v>48954.52</v>
      </c>
      <c r="U765">
        <v>48954.52</v>
      </c>
      <c r="V765">
        <v>19543.737000000001</v>
      </c>
    </row>
    <row r="766" spans="1:22" x14ac:dyDescent="0.35">
      <c r="A766" s="26">
        <v>1045</v>
      </c>
      <c r="B766" t="s">
        <v>36</v>
      </c>
      <c r="C766" t="s">
        <v>140</v>
      </c>
      <c r="D766" t="s">
        <v>100</v>
      </c>
      <c r="E766" t="s">
        <v>190</v>
      </c>
      <c r="F766" t="s">
        <v>34</v>
      </c>
      <c r="G766" t="s">
        <v>103</v>
      </c>
      <c r="H766" t="s">
        <v>116</v>
      </c>
      <c r="I766" t="s">
        <v>105</v>
      </c>
      <c r="J766" t="s">
        <v>105</v>
      </c>
      <c r="K766" t="s">
        <v>117</v>
      </c>
      <c r="L766" t="s">
        <v>116</v>
      </c>
      <c r="M766" t="s">
        <v>159</v>
      </c>
      <c r="N766">
        <v>0</v>
      </c>
      <c r="Q766">
        <v>5130.03</v>
      </c>
      <c r="R766">
        <v>0</v>
      </c>
      <c r="S766">
        <v>0</v>
      </c>
      <c r="T766">
        <v>5130.03</v>
      </c>
      <c r="U766">
        <v>5130.03</v>
      </c>
      <c r="V766">
        <v>2028.384</v>
      </c>
    </row>
    <row r="767" spans="1:22" x14ac:dyDescent="0.35">
      <c r="A767" s="26">
        <v>1046</v>
      </c>
      <c r="B767" t="s">
        <v>36</v>
      </c>
      <c r="C767" t="s">
        <v>140</v>
      </c>
      <c r="D767" t="s">
        <v>100</v>
      </c>
      <c r="E767" t="s">
        <v>190</v>
      </c>
      <c r="F767" t="s">
        <v>34</v>
      </c>
      <c r="G767" t="s">
        <v>103</v>
      </c>
      <c r="H767" t="s">
        <v>116</v>
      </c>
      <c r="I767" t="s">
        <v>104</v>
      </c>
      <c r="J767" t="s">
        <v>105</v>
      </c>
      <c r="K767" t="s">
        <v>117</v>
      </c>
      <c r="L767" t="s">
        <v>116</v>
      </c>
      <c r="M767" t="s">
        <v>159</v>
      </c>
      <c r="N767">
        <v>0</v>
      </c>
      <c r="Q767">
        <v>10866.15</v>
      </c>
      <c r="R767">
        <v>0</v>
      </c>
      <c r="S767">
        <v>0</v>
      </c>
      <c r="T767">
        <v>10866.15</v>
      </c>
      <c r="U767">
        <v>10866.15</v>
      </c>
      <c r="V767">
        <v>4614.8019999999997</v>
      </c>
    </row>
    <row r="768" spans="1:22" x14ac:dyDescent="0.35">
      <c r="A768" s="26">
        <v>1047</v>
      </c>
      <c r="B768" t="s">
        <v>36</v>
      </c>
      <c r="C768" t="s">
        <v>140</v>
      </c>
      <c r="D768" t="s">
        <v>100</v>
      </c>
      <c r="E768" t="s">
        <v>190</v>
      </c>
      <c r="F768" t="s">
        <v>34</v>
      </c>
      <c r="G768" t="s">
        <v>103</v>
      </c>
      <c r="H768" t="s">
        <v>116</v>
      </c>
      <c r="I768" t="s">
        <v>127</v>
      </c>
      <c r="J768" t="s">
        <v>105</v>
      </c>
      <c r="K768" t="s">
        <v>117</v>
      </c>
      <c r="L768" t="s">
        <v>116</v>
      </c>
      <c r="M768" t="s">
        <v>159</v>
      </c>
      <c r="N768">
        <v>0</v>
      </c>
      <c r="Q768">
        <v>118.33</v>
      </c>
      <c r="R768">
        <v>0</v>
      </c>
      <c r="S768">
        <v>0</v>
      </c>
      <c r="T768">
        <v>118.33</v>
      </c>
      <c r="U768">
        <v>118.33</v>
      </c>
      <c r="V768">
        <v>36</v>
      </c>
    </row>
    <row r="769" spans="1:22" x14ac:dyDescent="0.35">
      <c r="A769" s="26">
        <v>1048</v>
      </c>
      <c r="B769" t="s">
        <v>36</v>
      </c>
      <c r="C769" t="s">
        <v>140</v>
      </c>
      <c r="D769" t="s">
        <v>100</v>
      </c>
      <c r="E769" t="s">
        <v>190</v>
      </c>
      <c r="F769" t="s">
        <v>34</v>
      </c>
      <c r="G769" t="s">
        <v>103</v>
      </c>
      <c r="H769" t="s">
        <v>116</v>
      </c>
      <c r="I769" t="s">
        <v>188</v>
      </c>
      <c r="J769" t="s">
        <v>105</v>
      </c>
      <c r="K769" t="s">
        <v>117</v>
      </c>
      <c r="L769" t="s">
        <v>116</v>
      </c>
      <c r="M769" t="s">
        <v>159</v>
      </c>
      <c r="N769">
        <v>0</v>
      </c>
      <c r="Q769">
        <v>6177.34</v>
      </c>
      <c r="R769">
        <v>0</v>
      </c>
      <c r="S769">
        <v>0</v>
      </c>
      <c r="T769">
        <v>6177.34</v>
      </c>
      <c r="U769">
        <v>6177.34</v>
      </c>
      <c r="V769">
        <v>2455.1999999999998</v>
      </c>
    </row>
    <row r="770" spans="1:22" x14ac:dyDescent="0.35">
      <c r="A770" s="26">
        <v>1049</v>
      </c>
      <c r="B770" t="s">
        <v>37</v>
      </c>
      <c r="C770" t="s">
        <v>99</v>
      </c>
      <c r="D770" t="s">
        <v>100</v>
      </c>
      <c r="E770" t="s">
        <v>190</v>
      </c>
      <c r="F770" t="s">
        <v>34</v>
      </c>
      <c r="G770" t="s">
        <v>103</v>
      </c>
      <c r="H770" t="s">
        <v>116</v>
      </c>
      <c r="I770" t="s">
        <v>144</v>
      </c>
      <c r="J770" t="s">
        <v>105</v>
      </c>
      <c r="K770" t="s">
        <v>117</v>
      </c>
      <c r="L770" t="s">
        <v>116</v>
      </c>
      <c r="M770" t="s">
        <v>159</v>
      </c>
      <c r="N770">
        <v>0</v>
      </c>
      <c r="Q770">
        <v>3639.04</v>
      </c>
      <c r="R770">
        <v>0</v>
      </c>
      <c r="S770">
        <v>0</v>
      </c>
      <c r="T770">
        <v>3639.04</v>
      </c>
      <c r="U770">
        <v>3639.04</v>
      </c>
      <c r="V770">
        <v>1863.6959999999999</v>
      </c>
    </row>
    <row r="771" spans="1:22" x14ac:dyDescent="0.35">
      <c r="A771" s="26">
        <v>1050</v>
      </c>
      <c r="B771" t="s">
        <v>37</v>
      </c>
      <c r="C771" t="s">
        <v>99</v>
      </c>
      <c r="D771" t="s">
        <v>100</v>
      </c>
      <c r="E771" t="s">
        <v>190</v>
      </c>
      <c r="F771" t="s">
        <v>34</v>
      </c>
      <c r="G771" t="s">
        <v>103</v>
      </c>
      <c r="H771" t="s">
        <v>116</v>
      </c>
      <c r="I771" t="s">
        <v>103</v>
      </c>
      <c r="J771" t="s">
        <v>105</v>
      </c>
      <c r="K771" t="s">
        <v>117</v>
      </c>
      <c r="L771" t="s">
        <v>116</v>
      </c>
      <c r="M771" t="s">
        <v>159</v>
      </c>
      <c r="N771">
        <v>0</v>
      </c>
      <c r="Q771">
        <v>40376.050000000003</v>
      </c>
      <c r="R771">
        <v>0</v>
      </c>
      <c r="S771">
        <v>0</v>
      </c>
      <c r="T771">
        <v>40376.050000000003</v>
      </c>
      <c r="U771">
        <v>40376.050000000003</v>
      </c>
      <c r="V771">
        <v>18765.896000000001</v>
      </c>
    </row>
    <row r="772" spans="1:22" x14ac:dyDescent="0.35">
      <c r="A772" s="26">
        <v>1051</v>
      </c>
      <c r="B772" t="s">
        <v>37</v>
      </c>
      <c r="C772" t="s">
        <v>99</v>
      </c>
      <c r="D772" t="s">
        <v>100</v>
      </c>
      <c r="E772" t="s">
        <v>190</v>
      </c>
      <c r="F772" t="s">
        <v>34</v>
      </c>
      <c r="G772" t="s">
        <v>103</v>
      </c>
      <c r="H772" t="s">
        <v>116</v>
      </c>
      <c r="I772" t="s">
        <v>105</v>
      </c>
      <c r="J772" t="s">
        <v>105</v>
      </c>
      <c r="K772" t="s">
        <v>117</v>
      </c>
      <c r="L772" t="s">
        <v>116</v>
      </c>
      <c r="M772" t="s">
        <v>159</v>
      </c>
      <c r="N772">
        <v>0</v>
      </c>
      <c r="Q772">
        <v>5484.42</v>
      </c>
      <c r="R772">
        <v>0</v>
      </c>
      <c r="S772">
        <v>0</v>
      </c>
      <c r="T772">
        <v>5484.42</v>
      </c>
      <c r="U772">
        <v>5484.42</v>
      </c>
      <c r="V772">
        <v>2637.33</v>
      </c>
    </row>
    <row r="773" spans="1:22" x14ac:dyDescent="0.35">
      <c r="A773" s="26">
        <v>1052</v>
      </c>
      <c r="B773" t="s">
        <v>37</v>
      </c>
      <c r="C773" t="s">
        <v>99</v>
      </c>
      <c r="D773" t="s">
        <v>100</v>
      </c>
      <c r="E773" t="s">
        <v>190</v>
      </c>
      <c r="F773" t="s">
        <v>34</v>
      </c>
      <c r="G773" t="s">
        <v>103</v>
      </c>
      <c r="H773" t="s">
        <v>116</v>
      </c>
      <c r="I773" t="s">
        <v>104</v>
      </c>
      <c r="J773" t="s">
        <v>105</v>
      </c>
      <c r="K773" t="s">
        <v>117</v>
      </c>
      <c r="L773" t="s">
        <v>116</v>
      </c>
      <c r="M773" t="s">
        <v>159</v>
      </c>
      <c r="N773">
        <v>0</v>
      </c>
      <c r="Q773">
        <v>9207.08</v>
      </c>
      <c r="R773">
        <v>0</v>
      </c>
      <c r="S773">
        <v>0</v>
      </c>
      <c r="T773">
        <v>9207.08</v>
      </c>
      <c r="U773">
        <v>9207.08</v>
      </c>
      <c r="V773">
        <v>4559.84</v>
      </c>
    </row>
    <row r="774" spans="1:22" x14ac:dyDescent="0.35">
      <c r="A774" s="26">
        <v>1053</v>
      </c>
      <c r="B774" t="s">
        <v>37</v>
      </c>
      <c r="C774" t="s">
        <v>99</v>
      </c>
      <c r="D774" t="s">
        <v>100</v>
      </c>
      <c r="E774" t="s">
        <v>190</v>
      </c>
      <c r="F774" t="s">
        <v>34</v>
      </c>
      <c r="G774" t="s">
        <v>103</v>
      </c>
      <c r="H774" t="s">
        <v>116</v>
      </c>
      <c r="I774" t="s">
        <v>127</v>
      </c>
      <c r="J774" t="s">
        <v>105</v>
      </c>
      <c r="K774" t="s">
        <v>117</v>
      </c>
      <c r="L774" t="s">
        <v>116</v>
      </c>
      <c r="M774" t="s">
        <v>159</v>
      </c>
      <c r="N774">
        <v>0</v>
      </c>
      <c r="Q774">
        <v>71.430000000000007</v>
      </c>
      <c r="R774">
        <v>0</v>
      </c>
      <c r="S774">
        <v>0</v>
      </c>
      <c r="T774">
        <v>71.430000000000007</v>
      </c>
      <c r="U774">
        <v>71.430000000000007</v>
      </c>
      <c r="V774">
        <v>25.2</v>
      </c>
    </row>
    <row r="775" spans="1:22" x14ac:dyDescent="0.35">
      <c r="A775" s="26">
        <v>1054</v>
      </c>
      <c r="B775" t="s">
        <v>37</v>
      </c>
      <c r="C775" t="s">
        <v>99</v>
      </c>
      <c r="D775" t="s">
        <v>100</v>
      </c>
      <c r="E775" t="s">
        <v>190</v>
      </c>
      <c r="F775" t="s">
        <v>34</v>
      </c>
      <c r="G775" t="s">
        <v>103</v>
      </c>
      <c r="H775" t="s">
        <v>116</v>
      </c>
      <c r="I775" t="s">
        <v>188</v>
      </c>
      <c r="J775" t="s">
        <v>105</v>
      </c>
      <c r="K775" t="s">
        <v>117</v>
      </c>
      <c r="L775" t="s">
        <v>116</v>
      </c>
      <c r="M775" t="s">
        <v>159</v>
      </c>
      <c r="N775">
        <v>0</v>
      </c>
      <c r="Q775">
        <v>5682.32</v>
      </c>
      <c r="R775">
        <v>0</v>
      </c>
      <c r="S775">
        <v>0</v>
      </c>
      <c r="T775">
        <v>5682.32</v>
      </c>
      <c r="U775">
        <v>5682.32</v>
      </c>
      <c r="V775">
        <v>2683.8</v>
      </c>
    </row>
    <row r="776" spans="1:22" x14ac:dyDescent="0.35">
      <c r="A776" s="26">
        <v>1055</v>
      </c>
      <c r="B776" t="s">
        <v>38</v>
      </c>
      <c r="C776" t="s">
        <v>141</v>
      </c>
      <c r="D776" t="s">
        <v>142</v>
      </c>
      <c r="E776" t="s">
        <v>192</v>
      </c>
      <c r="F776" t="s">
        <v>34</v>
      </c>
      <c r="G776" t="s">
        <v>103</v>
      </c>
      <c r="H776" t="s">
        <v>116</v>
      </c>
      <c r="I776" t="s">
        <v>144</v>
      </c>
      <c r="J776" t="s">
        <v>105</v>
      </c>
      <c r="K776" t="s">
        <v>117</v>
      </c>
      <c r="L776" t="s">
        <v>116</v>
      </c>
      <c r="M776" t="s">
        <v>159</v>
      </c>
      <c r="N776">
        <v>0</v>
      </c>
      <c r="Q776">
        <v>3014.99</v>
      </c>
      <c r="R776">
        <v>0</v>
      </c>
      <c r="S776">
        <v>0</v>
      </c>
      <c r="T776">
        <v>3014.99</v>
      </c>
      <c r="U776">
        <v>3014.99</v>
      </c>
      <c r="V776">
        <v>1381.1579999999999</v>
      </c>
    </row>
    <row r="777" spans="1:22" x14ac:dyDescent="0.35">
      <c r="A777" s="26">
        <v>1056</v>
      </c>
      <c r="B777" t="s">
        <v>38</v>
      </c>
      <c r="C777" t="s">
        <v>141</v>
      </c>
      <c r="D777" t="s">
        <v>142</v>
      </c>
      <c r="E777" t="s">
        <v>192</v>
      </c>
      <c r="F777" t="s">
        <v>34</v>
      </c>
      <c r="G777" t="s">
        <v>103</v>
      </c>
      <c r="H777" t="s">
        <v>116</v>
      </c>
      <c r="I777" t="s">
        <v>103</v>
      </c>
      <c r="J777" t="s">
        <v>105</v>
      </c>
      <c r="K777" t="s">
        <v>117</v>
      </c>
      <c r="L777" t="s">
        <v>116</v>
      </c>
      <c r="M777" t="s">
        <v>159</v>
      </c>
      <c r="N777">
        <v>0</v>
      </c>
      <c r="Q777">
        <v>42255.33</v>
      </c>
      <c r="R777">
        <v>0</v>
      </c>
      <c r="S777">
        <v>0</v>
      </c>
      <c r="T777">
        <v>42255.33</v>
      </c>
      <c r="U777">
        <v>42255.33</v>
      </c>
      <c r="V777">
        <v>19663.417000000001</v>
      </c>
    </row>
    <row r="778" spans="1:22" x14ac:dyDescent="0.35">
      <c r="A778" s="26">
        <v>1057</v>
      </c>
      <c r="B778" t="s">
        <v>38</v>
      </c>
      <c r="C778" t="s">
        <v>141</v>
      </c>
      <c r="D778" t="s">
        <v>142</v>
      </c>
      <c r="E778" t="s">
        <v>192</v>
      </c>
      <c r="F778" t="s">
        <v>34</v>
      </c>
      <c r="G778" t="s">
        <v>103</v>
      </c>
      <c r="H778" t="s">
        <v>116</v>
      </c>
      <c r="I778" t="s">
        <v>105</v>
      </c>
      <c r="J778" t="s">
        <v>105</v>
      </c>
      <c r="K778" t="s">
        <v>117</v>
      </c>
      <c r="L778" t="s">
        <v>116</v>
      </c>
      <c r="M778" t="s">
        <v>159</v>
      </c>
      <c r="N778">
        <v>0</v>
      </c>
      <c r="Q778">
        <v>6327.32</v>
      </c>
      <c r="R778">
        <v>0</v>
      </c>
      <c r="S778">
        <v>0</v>
      </c>
      <c r="T778">
        <v>6327.32</v>
      </c>
      <c r="U778">
        <v>6327.32</v>
      </c>
      <c r="V778">
        <v>3244.6039999999998</v>
      </c>
    </row>
    <row r="779" spans="1:22" x14ac:dyDescent="0.35">
      <c r="A779" s="26">
        <v>1058</v>
      </c>
      <c r="B779" t="s">
        <v>38</v>
      </c>
      <c r="C779" t="s">
        <v>141</v>
      </c>
      <c r="D779" t="s">
        <v>142</v>
      </c>
      <c r="E779" t="s">
        <v>192</v>
      </c>
      <c r="F779" t="s">
        <v>34</v>
      </c>
      <c r="G779" t="s">
        <v>103</v>
      </c>
      <c r="H779" t="s">
        <v>116</v>
      </c>
      <c r="I779" t="s">
        <v>104</v>
      </c>
      <c r="J779" t="s">
        <v>105</v>
      </c>
      <c r="K779" t="s">
        <v>117</v>
      </c>
      <c r="L779" t="s">
        <v>116</v>
      </c>
      <c r="M779" t="s">
        <v>159</v>
      </c>
      <c r="N779">
        <v>0</v>
      </c>
      <c r="Q779">
        <v>7702.92</v>
      </c>
      <c r="R779">
        <v>0</v>
      </c>
      <c r="S779">
        <v>0</v>
      </c>
      <c r="T779">
        <v>7702.92</v>
      </c>
      <c r="U779">
        <v>7702.92</v>
      </c>
      <c r="V779">
        <v>3588.51</v>
      </c>
    </row>
    <row r="780" spans="1:22" x14ac:dyDescent="0.35">
      <c r="A780" s="26">
        <v>1059</v>
      </c>
      <c r="B780" t="s">
        <v>38</v>
      </c>
      <c r="C780" t="s">
        <v>141</v>
      </c>
      <c r="D780" t="s">
        <v>142</v>
      </c>
      <c r="E780" t="s">
        <v>192</v>
      </c>
      <c r="F780" t="s">
        <v>34</v>
      </c>
      <c r="G780" t="s">
        <v>103</v>
      </c>
      <c r="H780" t="s">
        <v>116</v>
      </c>
      <c r="I780" t="s">
        <v>127</v>
      </c>
      <c r="J780" t="s">
        <v>105</v>
      </c>
      <c r="K780" t="s">
        <v>117</v>
      </c>
      <c r="L780" t="s">
        <v>116</v>
      </c>
      <c r="M780" t="s">
        <v>159</v>
      </c>
      <c r="N780">
        <v>0</v>
      </c>
      <c r="Q780">
        <v>72.989999999999995</v>
      </c>
      <c r="R780">
        <v>0</v>
      </c>
      <c r="S780">
        <v>0</v>
      </c>
      <c r="T780">
        <v>72.989999999999995</v>
      </c>
      <c r="U780">
        <v>72.989999999999995</v>
      </c>
      <c r="V780">
        <v>27</v>
      </c>
    </row>
    <row r="781" spans="1:22" x14ac:dyDescent="0.35">
      <c r="A781" s="26">
        <v>1060</v>
      </c>
      <c r="B781" t="s">
        <v>38</v>
      </c>
      <c r="C781" t="s">
        <v>141</v>
      </c>
      <c r="D781" t="s">
        <v>142</v>
      </c>
      <c r="E781" t="s">
        <v>192</v>
      </c>
      <c r="F781" t="s">
        <v>34</v>
      </c>
      <c r="G781" t="s">
        <v>103</v>
      </c>
      <c r="H781" t="s">
        <v>116</v>
      </c>
      <c r="I781" t="s">
        <v>188</v>
      </c>
      <c r="J781" t="s">
        <v>105</v>
      </c>
      <c r="K781" t="s">
        <v>117</v>
      </c>
      <c r="L781" t="s">
        <v>116</v>
      </c>
      <c r="M781" t="s">
        <v>159</v>
      </c>
      <c r="N781">
        <v>0</v>
      </c>
      <c r="Q781">
        <v>7130.57</v>
      </c>
      <c r="R781">
        <v>0</v>
      </c>
      <c r="S781">
        <v>0</v>
      </c>
      <c r="T781">
        <v>7130.57</v>
      </c>
      <c r="U781">
        <v>7130.57</v>
      </c>
      <c r="V781">
        <v>3349.6419999999998</v>
      </c>
    </row>
    <row r="782" spans="1:22" x14ac:dyDescent="0.35">
      <c r="A782" s="26">
        <v>1061</v>
      </c>
      <c r="B782" t="s">
        <v>39</v>
      </c>
      <c r="C782" t="s">
        <v>147</v>
      </c>
      <c r="D782" t="s">
        <v>142</v>
      </c>
      <c r="E782" t="s">
        <v>192</v>
      </c>
      <c r="F782" t="s">
        <v>34</v>
      </c>
      <c r="G782" t="s">
        <v>103</v>
      </c>
      <c r="H782" t="s">
        <v>116</v>
      </c>
      <c r="I782" t="s">
        <v>144</v>
      </c>
      <c r="J782" t="s">
        <v>105</v>
      </c>
      <c r="K782" t="s">
        <v>117</v>
      </c>
      <c r="L782" t="s">
        <v>116</v>
      </c>
      <c r="M782" t="s">
        <v>159</v>
      </c>
      <c r="N782">
        <v>0</v>
      </c>
      <c r="Q782">
        <v>3622.04</v>
      </c>
      <c r="R782">
        <v>0</v>
      </c>
      <c r="S782">
        <v>0</v>
      </c>
      <c r="T782">
        <v>3622.04</v>
      </c>
      <c r="U782">
        <v>3622.04</v>
      </c>
      <c r="V782">
        <v>1832.008</v>
      </c>
    </row>
    <row r="783" spans="1:22" x14ac:dyDescent="0.35">
      <c r="A783" s="26">
        <v>1062</v>
      </c>
      <c r="B783" t="s">
        <v>39</v>
      </c>
      <c r="C783" t="s">
        <v>147</v>
      </c>
      <c r="D783" t="s">
        <v>142</v>
      </c>
      <c r="E783" t="s">
        <v>192</v>
      </c>
      <c r="F783" t="s">
        <v>34</v>
      </c>
      <c r="G783" t="s">
        <v>103</v>
      </c>
      <c r="H783" t="s">
        <v>116</v>
      </c>
      <c r="I783" t="s">
        <v>103</v>
      </c>
      <c r="J783" t="s">
        <v>105</v>
      </c>
      <c r="K783" t="s">
        <v>117</v>
      </c>
      <c r="L783" t="s">
        <v>116</v>
      </c>
      <c r="M783" t="s">
        <v>159</v>
      </c>
      <c r="N783">
        <v>0</v>
      </c>
      <c r="Q783">
        <v>43332.82</v>
      </c>
      <c r="R783">
        <v>0</v>
      </c>
      <c r="S783">
        <v>0</v>
      </c>
      <c r="T783">
        <v>43332.82</v>
      </c>
      <c r="U783">
        <v>43332.82</v>
      </c>
      <c r="V783">
        <v>20434.355</v>
      </c>
    </row>
    <row r="784" spans="1:22" x14ac:dyDescent="0.35">
      <c r="A784" s="26">
        <v>1063</v>
      </c>
      <c r="B784" t="s">
        <v>39</v>
      </c>
      <c r="C784" t="s">
        <v>147</v>
      </c>
      <c r="D784" t="s">
        <v>142</v>
      </c>
      <c r="E784" t="s">
        <v>192</v>
      </c>
      <c r="F784" t="s">
        <v>34</v>
      </c>
      <c r="G784" t="s">
        <v>103</v>
      </c>
      <c r="H784" t="s">
        <v>116</v>
      </c>
      <c r="I784" t="s">
        <v>105</v>
      </c>
      <c r="J784" t="s">
        <v>105</v>
      </c>
      <c r="K784" t="s">
        <v>117</v>
      </c>
      <c r="L784" t="s">
        <v>116</v>
      </c>
      <c r="M784" t="s">
        <v>159</v>
      </c>
      <c r="N784">
        <v>0</v>
      </c>
      <c r="Q784">
        <v>7638.98</v>
      </c>
      <c r="R784">
        <v>0</v>
      </c>
      <c r="S784">
        <v>0</v>
      </c>
      <c r="T784">
        <v>7638.98</v>
      </c>
      <c r="U784">
        <v>7638.98</v>
      </c>
      <c r="V784">
        <v>3801.67</v>
      </c>
    </row>
    <row r="785" spans="1:22" x14ac:dyDescent="0.35">
      <c r="A785" s="26">
        <v>1064</v>
      </c>
      <c r="B785" t="s">
        <v>39</v>
      </c>
      <c r="C785" t="s">
        <v>147</v>
      </c>
      <c r="D785" t="s">
        <v>142</v>
      </c>
      <c r="E785" t="s">
        <v>192</v>
      </c>
      <c r="F785" t="s">
        <v>34</v>
      </c>
      <c r="G785" t="s">
        <v>103</v>
      </c>
      <c r="H785" t="s">
        <v>116</v>
      </c>
      <c r="I785" t="s">
        <v>104</v>
      </c>
      <c r="J785" t="s">
        <v>105</v>
      </c>
      <c r="K785" t="s">
        <v>117</v>
      </c>
      <c r="L785" t="s">
        <v>116</v>
      </c>
      <c r="M785" t="s">
        <v>159</v>
      </c>
      <c r="N785">
        <v>0</v>
      </c>
      <c r="Q785">
        <v>8946.68</v>
      </c>
      <c r="R785">
        <v>0</v>
      </c>
      <c r="S785">
        <v>0</v>
      </c>
      <c r="T785">
        <v>8946.68</v>
      </c>
      <c r="U785">
        <v>8946.68</v>
      </c>
      <c r="V785">
        <v>4407.7860000000001</v>
      </c>
    </row>
    <row r="786" spans="1:22" x14ac:dyDescent="0.35">
      <c r="A786" s="26">
        <v>1065</v>
      </c>
      <c r="B786" t="s">
        <v>39</v>
      </c>
      <c r="C786" t="s">
        <v>147</v>
      </c>
      <c r="D786" t="s">
        <v>142</v>
      </c>
      <c r="E786" t="s">
        <v>192</v>
      </c>
      <c r="F786" t="s">
        <v>34</v>
      </c>
      <c r="G786" t="s">
        <v>103</v>
      </c>
      <c r="H786" t="s">
        <v>116</v>
      </c>
      <c r="I786" t="s">
        <v>127</v>
      </c>
      <c r="J786" t="s">
        <v>105</v>
      </c>
      <c r="K786" t="s">
        <v>117</v>
      </c>
      <c r="L786" t="s">
        <v>116</v>
      </c>
      <c r="M786" t="s">
        <v>159</v>
      </c>
      <c r="N786">
        <v>0</v>
      </c>
      <c r="Q786">
        <v>70.02</v>
      </c>
      <c r="R786">
        <v>0</v>
      </c>
      <c r="S786">
        <v>0</v>
      </c>
      <c r="T786">
        <v>70.02</v>
      </c>
      <c r="U786">
        <v>70.02</v>
      </c>
      <c r="V786">
        <v>25.2</v>
      </c>
    </row>
    <row r="787" spans="1:22" x14ac:dyDescent="0.35">
      <c r="A787" s="26">
        <v>1066</v>
      </c>
      <c r="B787" t="s">
        <v>39</v>
      </c>
      <c r="C787" t="s">
        <v>147</v>
      </c>
      <c r="D787" t="s">
        <v>142</v>
      </c>
      <c r="E787" t="s">
        <v>192</v>
      </c>
      <c r="F787" t="s">
        <v>34</v>
      </c>
      <c r="G787" t="s">
        <v>103</v>
      </c>
      <c r="H787" t="s">
        <v>116</v>
      </c>
      <c r="I787" t="s">
        <v>188</v>
      </c>
      <c r="J787" t="s">
        <v>105</v>
      </c>
      <c r="K787" t="s">
        <v>117</v>
      </c>
      <c r="L787" t="s">
        <v>116</v>
      </c>
      <c r="M787" t="s">
        <v>159</v>
      </c>
      <c r="N787">
        <v>0</v>
      </c>
      <c r="Q787">
        <v>4369.47</v>
      </c>
      <c r="R787">
        <v>0</v>
      </c>
      <c r="S787">
        <v>0</v>
      </c>
      <c r="T787">
        <v>4369.47</v>
      </c>
      <c r="U787">
        <v>4369.47</v>
      </c>
      <c r="V787">
        <v>2181.6</v>
      </c>
    </row>
    <row r="788" spans="1:22" x14ac:dyDescent="0.35">
      <c r="A788" s="26">
        <v>1067</v>
      </c>
      <c r="B788" t="s">
        <v>40</v>
      </c>
      <c r="C788" t="s">
        <v>149</v>
      </c>
      <c r="D788" t="s">
        <v>142</v>
      </c>
      <c r="E788" t="s">
        <v>192</v>
      </c>
      <c r="F788" t="s">
        <v>34</v>
      </c>
      <c r="G788" t="s">
        <v>103</v>
      </c>
      <c r="H788" t="s">
        <v>116</v>
      </c>
      <c r="I788" t="s">
        <v>144</v>
      </c>
      <c r="J788" t="s">
        <v>105</v>
      </c>
      <c r="K788" t="s">
        <v>117</v>
      </c>
      <c r="L788" t="s">
        <v>116</v>
      </c>
      <c r="M788" t="s">
        <v>159</v>
      </c>
      <c r="N788">
        <v>0</v>
      </c>
      <c r="Q788">
        <v>4078.23</v>
      </c>
      <c r="R788">
        <v>0</v>
      </c>
      <c r="S788">
        <v>0</v>
      </c>
      <c r="T788">
        <v>4078.23</v>
      </c>
      <c r="U788">
        <v>4078.23</v>
      </c>
      <c r="V788">
        <v>1953.144</v>
      </c>
    </row>
    <row r="789" spans="1:22" x14ac:dyDescent="0.35">
      <c r="A789" s="26">
        <v>1068</v>
      </c>
      <c r="B789" t="s">
        <v>40</v>
      </c>
      <c r="C789" t="s">
        <v>149</v>
      </c>
      <c r="D789" t="s">
        <v>142</v>
      </c>
      <c r="E789" t="s">
        <v>192</v>
      </c>
      <c r="F789" t="s">
        <v>34</v>
      </c>
      <c r="G789" t="s">
        <v>103</v>
      </c>
      <c r="H789" t="s">
        <v>116</v>
      </c>
      <c r="I789" t="s">
        <v>103</v>
      </c>
      <c r="J789" t="s">
        <v>105</v>
      </c>
      <c r="K789" t="s">
        <v>117</v>
      </c>
      <c r="L789" t="s">
        <v>116</v>
      </c>
      <c r="M789" t="s">
        <v>159</v>
      </c>
      <c r="N789">
        <v>0</v>
      </c>
      <c r="Q789">
        <v>45153.24</v>
      </c>
      <c r="R789">
        <v>0</v>
      </c>
      <c r="S789">
        <v>0</v>
      </c>
      <c r="T789">
        <v>45153.24</v>
      </c>
      <c r="U789">
        <v>45153.24</v>
      </c>
      <c r="V789">
        <v>21292.124</v>
      </c>
    </row>
    <row r="790" spans="1:22" x14ac:dyDescent="0.35">
      <c r="A790" s="26">
        <v>1069</v>
      </c>
      <c r="B790" t="s">
        <v>40</v>
      </c>
      <c r="C790" t="s">
        <v>149</v>
      </c>
      <c r="D790" t="s">
        <v>142</v>
      </c>
      <c r="E790" t="s">
        <v>192</v>
      </c>
      <c r="F790" t="s">
        <v>34</v>
      </c>
      <c r="G790" t="s">
        <v>103</v>
      </c>
      <c r="H790" t="s">
        <v>116</v>
      </c>
      <c r="I790" t="s">
        <v>105</v>
      </c>
      <c r="J790" t="s">
        <v>105</v>
      </c>
      <c r="K790" t="s">
        <v>117</v>
      </c>
      <c r="L790" t="s">
        <v>116</v>
      </c>
      <c r="M790" t="s">
        <v>159</v>
      </c>
      <c r="N790">
        <v>0</v>
      </c>
      <c r="Q790">
        <v>6267.35</v>
      </c>
      <c r="R790">
        <v>0</v>
      </c>
      <c r="S790">
        <v>0</v>
      </c>
      <c r="T790">
        <v>6267.35</v>
      </c>
      <c r="U790">
        <v>6267.35</v>
      </c>
      <c r="V790">
        <v>2963.4</v>
      </c>
    </row>
    <row r="791" spans="1:22" x14ac:dyDescent="0.35">
      <c r="A791" s="26">
        <v>1070</v>
      </c>
      <c r="B791" t="s">
        <v>40</v>
      </c>
      <c r="C791" t="s">
        <v>149</v>
      </c>
      <c r="D791" t="s">
        <v>142</v>
      </c>
      <c r="E791" t="s">
        <v>192</v>
      </c>
      <c r="F791" t="s">
        <v>34</v>
      </c>
      <c r="G791" t="s">
        <v>103</v>
      </c>
      <c r="H791" t="s">
        <v>116</v>
      </c>
      <c r="I791" t="s">
        <v>104</v>
      </c>
      <c r="J791" t="s">
        <v>105</v>
      </c>
      <c r="K791" t="s">
        <v>117</v>
      </c>
      <c r="L791" t="s">
        <v>116</v>
      </c>
      <c r="M791" t="s">
        <v>159</v>
      </c>
      <c r="N791">
        <v>0</v>
      </c>
      <c r="Q791">
        <v>9381.4</v>
      </c>
      <c r="R791">
        <v>0</v>
      </c>
      <c r="S791">
        <v>0</v>
      </c>
      <c r="T791">
        <v>9381.4</v>
      </c>
      <c r="U791">
        <v>9381.4</v>
      </c>
      <c r="V791">
        <v>4555.3059999999996</v>
      </c>
    </row>
    <row r="792" spans="1:22" x14ac:dyDescent="0.35">
      <c r="A792" s="26">
        <v>1071</v>
      </c>
      <c r="B792" t="s">
        <v>40</v>
      </c>
      <c r="C792" t="s">
        <v>149</v>
      </c>
      <c r="D792" t="s">
        <v>142</v>
      </c>
      <c r="E792" t="s">
        <v>192</v>
      </c>
      <c r="F792" t="s">
        <v>34</v>
      </c>
      <c r="G792" t="s">
        <v>103</v>
      </c>
      <c r="H792" t="s">
        <v>116</v>
      </c>
      <c r="I792" t="s">
        <v>127</v>
      </c>
      <c r="J792" t="s">
        <v>105</v>
      </c>
      <c r="K792" t="s">
        <v>117</v>
      </c>
      <c r="L792" t="s">
        <v>116</v>
      </c>
      <c r="M792" t="s">
        <v>159</v>
      </c>
      <c r="N792">
        <v>0</v>
      </c>
      <c r="Q792">
        <v>74.12</v>
      </c>
      <c r="R792">
        <v>0</v>
      </c>
      <c r="S792">
        <v>0</v>
      </c>
      <c r="T792">
        <v>74.12</v>
      </c>
      <c r="U792">
        <v>74.12</v>
      </c>
      <c r="V792">
        <v>25.2</v>
      </c>
    </row>
    <row r="793" spans="1:22" x14ac:dyDescent="0.35">
      <c r="A793" s="26">
        <v>1072</v>
      </c>
      <c r="B793" t="s">
        <v>40</v>
      </c>
      <c r="C793" t="s">
        <v>149</v>
      </c>
      <c r="D793" t="s">
        <v>142</v>
      </c>
      <c r="E793" t="s">
        <v>192</v>
      </c>
      <c r="F793" t="s">
        <v>34</v>
      </c>
      <c r="G793" t="s">
        <v>103</v>
      </c>
      <c r="H793" t="s">
        <v>116</v>
      </c>
      <c r="I793" t="s">
        <v>188</v>
      </c>
      <c r="J793" t="s">
        <v>105</v>
      </c>
      <c r="K793" t="s">
        <v>117</v>
      </c>
      <c r="L793" t="s">
        <v>116</v>
      </c>
      <c r="M793" t="s">
        <v>159</v>
      </c>
      <c r="N793">
        <v>0</v>
      </c>
      <c r="Q793">
        <v>7022.55</v>
      </c>
      <c r="R793">
        <v>0</v>
      </c>
      <c r="S793">
        <v>0</v>
      </c>
      <c r="T793">
        <v>7022.55</v>
      </c>
      <c r="U793">
        <v>7022.55</v>
      </c>
      <c r="V793">
        <v>3465.9720000000002</v>
      </c>
    </row>
    <row r="794" spans="1:22" x14ac:dyDescent="0.35">
      <c r="A794" s="26">
        <v>1073</v>
      </c>
      <c r="B794" t="s">
        <v>41</v>
      </c>
      <c r="C794" t="s">
        <v>193</v>
      </c>
      <c r="D794" t="s">
        <v>194</v>
      </c>
      <c r="E794" t="s">
        <v>195</v>
      </c>
      <c r="F794" t="s">
        <v>34</v>
      </c>
      <c r="G794" t="s">
        <v>103</v>
      </c>
      <c r="H794" t="s">
        <v>116</v>
      </c>
      <c r="I794" t="s">
        <v>144</v>
      </c>
      <c r="J794" t="s">
        <v>105</v>
      </c>
      <c r="K794" t="s">
        <v>117</v>
      </c>
      <c r="L794" t="s">
        <v>116</v>
      </c>
      <c r="M794" t="s">
        <v>159</v>
      </c>
      <c r="N794">
        <v>0</v>
      </c>
      <c r="Q794">
        <v>3254.6</v>
      </c>
      <c r="R794">
        <v>0</v>
      </c>
      <c r="S794">
        <v>0</v>
      </c>
      <c r="T794">
        <v>3254.6</v>
      </c>
      <c r="U794">
        <v>3254.6</v>
      </c>
      <c r="V794">
        <v>1544.5440000000001</v>
      </c>
    </row>
    <row r="795" spans="1:22" x14ac:dyDescent="0.35">
      <c r="A795" s="26">
        <v>1074</v>
      </c>
      <c r="B795" t="s">
        <v>41</v>
      </c>
      <c r="C795" t="s">
        <v>193</v>
      </c>
      <c r="D795" t="s">
        <v>194</v>
      </c>
      <c r="E795" t="s">
        <v>195</v>
      </c>
      <c r="F795" t="s">
        <v>34</v>
      </c>
      <c r="G795" t="s">
        <v>103</v>
      </c>
      <c r="H795" t="s">
        <v>116</v>
      </c>
      <c r="I795" t="s">
        <v>103</v>
      </c>
      <c r="J795" t="s">
        <v>105</v>
      </c>
      <c r="K795" t="s">
        <v>117</v>
      </c>
      <c r="L795" t="s">
        <v>116</v>
      </c>
      <c r="M795" t="s">
        <v>159</v>
      </c>
      <c r="N795">
        <v>0</v>
      </c>
      <c r="Q795">
        <v>47513.71</v>
      </c>
      <c r="R795">
        <v>0</v>
      </c>
      <c r="S795">
        <v>0</v>
      </c>
      <c r="T795">
        <v>47513.71</v>
      </c>
      <c r="U795">
        <v>47513.71</v>
      </c>
      <c r="V795">
        <v>22923.079000000002</v>
      </c>
    </row>
    <row r="796" spans="1:22" x14ac:dyDescent="0.35">
      <c r="A796" s="26">
        <v>1075</v>
      </c>
      <c r="B796" t="s">
        <v>41</v>
      </c>
      <c r="C796" t="s">
        <v>193</v>
      </c>
      <c r="D796" t="s">
        <v>194</v>
      </c>
      <c r="E796" t="s">
        <v>195</v>
      </c>
      <c r="F796" t="s">
        <v>34</v>
      </c>
      <c r="G796" t="s">
        <v>103</v>
      </c>
      <c r="H796" t="s">
        <v>116</v>
      </c>
      <c r="I796" t="s">
        <v>105</v>
      </c>
      <c r="J796" t="s">
        <v>105</v>
      </c>
      <c r="K796" t="s">
        <v>117</v>
      </c>
      <c r="L796" t="s">
        <v>116</v>
      </c>
      <c r="M796" t="s">
        <v>159</v>
      </c>
      <c r="N796">
        <v>0</v>
      </c>
      <c r="Q796">
        <v>7049.83</v>
      </c>
      <c r="R796">
        <v>0</v>
      </c>
      <c r="S796">
        <v>0</v>
      </c>
      <c r="T796">
        <v>7049.83</v>
      </c>
      <c r="U796">
        <v>7049.83</v>
      </c>
      <c r="V796">
        <v>3402.6</v>
      </c>
    </row>
    <row r="797" spans="1:22" x14ac:dyDescent="0.35">
      <c r="A797" s="26">
        <v>1076</v>
      </c>
      <c r="B797" t="s">
        <v>41</v>
      </c>
      <c r="C797" t="s">
        <v>193</v>
      </c>
      <c r="D797" t="s">
        <v>194</v>
      </c>
      <c r="E797" t="s">
        <v>195</v>
      </c>
      <c r="F797" t="s">
        <v>34</v>
      </c>
      <c r="G797" t="s">
        <v>103</v>
      </c>
      <c r="H797" t="s">
        <v>116</v>
      </c>
      <c r="I797" t="s">
        <v>104</v>
      </c>
      <c r="J797" t="s">
        <v>105</v>
      </c>
      <c r="K797" t="s">
        <v>117</v>
      </c>
      <c r="L797" t="s">
        <v>116</v>
      </c>
      <c r="M797" t="s">
        <v>159</v>
      </c>
      <c r="N797">
        <v>0</v>
      </c>
      <c r="Q797">
        <v>9352.2099999999991</v>
      </c>
      <c r="R797">
        <v>0</v>
      </c>
      <c r="S797">
        <v>0</v>
      </c>
      <c r="T797">
        <v>9352.2099999999991</v>
      </c>
      <c r="U797">
        <v>9352.2099999999991</v>
      </c>
      <c r="V797">
        <v>4691.1899999999996</v>
      </c>
    </row>
    <row r="798" spans="1:22" x14ac:dyDescent="0.35">
      <c r="A798" s="26">
        <v>1077</v>
      </c>
      <c r="B798" t="s">
        <v>41</v>
      </c>
      <c r="C798" t="s">
        <v>193</v>
      </c>
      <c r="D798" t="s">
        <v>194</v>
      </c>
      <c r="E798" t="s">
        <v>195</v>
      </c>
      <c r="F798" t="s">
        <v>34</v>
      </c>
      <c r="G798" t="s">
        <v>103</v>
      </c>
      <c r="H798" t="s">
        <v>116</v>
      </c>
      <c r="I798" t="s">
        <v>127</v>
      </c>
      <c r="J798" t="s">
        <v>105</v>
      </c>
      <c r="K798" t="s">
        <v>117</v>
      </c>
      <c r="L798" t="s">
        <v>116</v>
      </c>
      <c r="M798" t="s">
        <v>159</v>
      </c>
      <c r="N798">
        <v>0</v>
      </c>
      <c r="Q798">
        <v>89.17</v>
      </c>
      <c r="R798">
        <v>0</v>
      </c>
      <c r="S798">
        <v>0</v>
      </c>
      <c r="T798">
        <v>89.17</v>
      </c>
      <c r="U798">
        <v>89.17</v>
      </c>
      <c r="V798">
        <v>30.6</v>
      </c>
    </row>
    <row r="799" spans="1:22" x14ac:dyDescent="0.35">
      <c r="A799" s="26">
        <v>1078</v>
      </c>
      <c r="B799" t="s">
        <v>41</v>
      </c>
      <c r="C799" t="s">
        <v>193</v>
      </c>
      <c r="D799" t="s">
        <v>194</v>
      </c>
      <c r="E799" t="s">
        <v>195</v>
      </c>
      <c r="F799" t="s">
        <v>34</v>
      </c>
      <c r="G799" t="s">
        <v>103</v>
      </c>
      <c r="H799" t="s">
        <v>116</v>
      </c>
      <c r="I799" t="s">
        <v>188</v>
      </c>
      <c r="J799" t="s">
        <v>105</v>
      </c>
      <c r="K799" t="s">
        <v>117</v>
      </c>
      <c r="L799" t="s">
        <v>116</v>
      </c>
      <c r="M799" t="s">
        <v>159</v>
      </c>
      <c r="N799">
        <v>0</v>
      </c>
      <c r="Q799">
        <v>5547.09</v>
      </c>
      <c r="R799">
        <v>0</v>
      </c>
      <c r="S799">
        <v>0</v>
      </c>
      <c r="T799">
        <v>5547.09</v>
      </c>
      <c r="U799">
        <v>5547.09</v>
      </c>
      <c r="V799">
        <v>2764.8</v>
      </c>
    </row>
    <row r="800" spans="1:22" x14ac:dyDescent="0.35">
      <c r="A800" s="26">
        <v>1079</v>
      </c>
      <c r="B800" t="s">
        <v>35</v>
      </c>
      <c r="C800" t="s">
        <v>136</v>
      </c>
      <c r="D800" t="s">
        <v>100</v>
      </c>
      <c r="E800" t="s">
        <v>190</v>
      </c>
      <c r="F800" t="s">
        <v>34</v>
      </c>
      <c r="G800" t="s">
        <v>103</v>
      </c>
      <c r="H800" t="s">
        <v>116</v>
      </c>
      <c r="I800" t="s">
        <v>144</v>
      </c>
      <c r="J800" t="s">
        <v>103</v>
      </c>
      <c r="K800" t="s">
        <v>125</v>
      </c>
      <c r="L800" t="s">
        <v>105</v>
      </c>
      <c r="M800" t="s">
        <v>145</v>
      </c>
      <c r="N800">
        <v>0</v>
      </c>
      <c r="Q800">
        <v>5718.34</v>
      </c>
      <c r="R800">
        <v>0</v>
      </c>
      <c r="S800">
        <v>0</v>
      </c>
      <c r="T800">
        <v>5718.34</v>
      </c>
      <c r="U800">
        <v>5718.34</v>
      </c>
      <c r="V800">
        <v>1766.952</v>
      </c>
    </row>
    <row r="801" spans="1:22" x14ac:dyDescent="0.35">
      <c r="A801" s="26">
        <v>1080</v>
      </c>
      <c r="B801" t="s">
        <v>35</v>
      </c>
      <c r="C801" t="s">
        <v>136</v>
      </c>
      <c r="D801" t="s">
        <v>100</v>
      </c>
      <c r="E801" t="s">
        <v>190</v>
      </c>
      <c r="F801" t="s">
        <v>34</v>
      </c>
      <c r="G801" t="s">
        <v>103</v>
      </c>
      <c r="H801" t="s">
        <v>116</v>
      </c>
      <c r="I801" t="s">
        <v>103</v>
      </c>
      <c r="J801" t="s">
        <v>103</v>
      </c>
      <c r="K801" t="s">
        <v>125</v>
      </c>
      <c r="L801" t="s">
        <v>105</v>
      </c>
      <c r="M801" t="s">
        <v>145</v>
      </c>
      <c r="N801">
        <v>0</v>
      </c>
      <c r="Q801">
        <v>11174.07</v>
      </c>
      <c r="R801">
        <v>0</v>
      </c>
      <c r="S801">
        <v>0</v>
      </c>
      <c r="T801">
        <v>11174.07</v>
      </c>
      <c r="U801">
        <v>11174.07</v>
      </c>
      <c r="V801">
        <v>3433.7159999999999</v>
      </c>
    </row>
    <row r="802" spans="1:22" x14ac:dyDescent="0.35">
      <c r="A802" s="26">
        <v>1081</v>
      </c>
      <c r="B802" t="s">
        <v>35</v>
      </c>
      <c r="C802" t="s">
        <v>136</v>
      </c>
      <c r="D802" t="s">
        <v>100</v>
      </c>
      <c r="E802" t="s">
        <v>190</v>
      </c>
      <c r="F802" t="s">
        <v>34</v>
      </c>
      <c r="G802" t="s">
        <v>103</v>
      </c>
      <c r="H802" t="s">
        <v>116</v>
      </c>
      <c r="I802" t="s">
        <v>105</v>
      </c>
      <c r="J802" t="s">
        <v>103</v>
      </c>
      <c r="K802" t="s">
        <v>125</v>
      </c>
      <c r="L802" t="s">
        <v>105</v>
      </c>
      <c r="M802" t="s">
        <v>145</v>
      </c>
      <c r="N802">
        <v>0</v>
      </c>
      <c r="Q802">
        <v>1170.72</v>
      </c>
      <c r="R802">
        <v>0</v>
      </c>
      <c r="S802">
        <v>0</v>
      </c>
      <c r="T802">
        <v>1170.72</v>
      </c>
      <c r="U802">
        <v>1170.72</v>
      </c>
      <c r="V802">
        <v>360.45600000000002</v>
      </c>
    </row>
    <row r="803" spans="1:22" x14ac:dyDescent="0.35">
      <c r="A803" s="26">
        <v>1082</v>
      </c>
      <c r="B803" t="s">
        <v>35</v>
      </c>
      <c r="C803" t="s">
        <v>136</v>
      </c>
      <c r="D803" t="s">
        <v>100</v>
      </c>
      <c r="E803" t="s">
        <v>190</v>
      </c>
      <c r="F803" t="s">
        <v>34</v>
      </c>
      <c r="G803" t="s">
        <v>103</v>
      </c>
      <c r="H803" t="s">
        <v>116</v>
      </c>
      <c r="I803" t="s">
        <v>104</v>
      </c>
      <c r="J803" t="s">
        <v>103</v>
      </c>
      <c r="K803" t="s">
        <v>125</v>
      </c>
      <c r="L803" t="s">
        <v>105</v>
      </c>
      <c r="M803" t="s">
        <v>145</v>
      </c>
      <c r="N803">
        <v>0</v>
      </c>
      <c r="Q803">
        <v>2551.65</v>
      </c>
      <c r="R803">
        <v>0</v>
      </c>
      <c r="S803">
        <v>0</v>
      </c>
      <c r="T803">
        <v>2551.65</v>
      </c>
      <c r="U803">
        <v>2551.65</v>
      </c>
      <c r="V803">
        <v>778.73400000000004</v>
      </c>
    </row>
    <row r="804" spans="1:22" x14ac:dyDescent="0.35">
      <c r="A804" s="26">
        <v>1083</v>
      </c>
      <c r="B804" t="s">
        <v>35</v>
      </c>
      <c r="C804" t="s">
        <v>136</v>
      </c>
      <c r="D804" t="s">
        <v>100</v>
      </c>
      <c r="E804" t="s">
        <v>190</v>
      </c>
      <c r="F804" t="s">
        <v>34</v>
      </c>
      <c r="G804" t="s">
        <v>103</v>
      </c>
      <c r="H804" t="s">
        <v>116</v>
      </c>
      <c r="I804" t="s">
        <v>127</v>
      </c>
      <c r="J804" t="s">
        <v>103</v>
      </c>
      <c r="K804" t="s">
        <v>125</v>
      </c>
      <c r="L804" t="s">
        <v>105</v>
      </c>
      <c r="M804" t="s">
        <v>145</v>
      </c>
      <c r="N804">
        <v>0</v>
      </c>
      <c r="Q804">
        <v>33.92</v>
      </c>
      <c r="R804">
        <v>0</v>
      </c>
      <c r="S804">
        <v>0</v>
      </c>
      <c r="T804">
        <v>33.92</v>
      </c>
      <c r="U804">
        <v>33.92</v>
      </c>
      <c r="V804">
        <v>10.074</v>
      </c>
    </row>
    <row r="805" spans="1:22" x14ac:dyDescent="0.35">
      <c r="A805" s="26">
        <v>1084</v>
      </c>
      <c r="B805" t="s">
        <v>35</v>
      </c>
      <c r="C805" t="s">
        <v>136</v>
      </c>
      <c r="D805" t="s">
        <v>100</v>
      </c>
      <c r="E805" t="s">
        <v>190</v>
      </c>
      <c r="F805" t="s">
        <v>34</v>
      </c>
      <c r="G805" t="s">
        <v>103</v>
      </c>
      <c r="H805" t="s">
        <v>116</v>
      </c>
      <c r="I805" t="s">
        <v>188</v>
      </c>
      <c r="J805" t="s">
        <v>103</v>
      </c>
      <c r="K805" t="s">
        <v>125</v>
      </c>
      <c r="L805" t="s">
        <v>105</v>
      </c>
      <c r="M805" t="s">
        <v>145</v>
      </c>
      <c r="N805">
        <v>0</v>
      </c>
      <c r="Q805">
        <v>623.07000000000005</v>
      </c>
      <c r="R805">
        <v>0</v>
      </c>
      <c r="S805">
        <v>0</v>
      </c>
      <c r="T805">
        <v>623.07000000000005</v>
      </c>
      <c r="U805">
        <v>623.07000000000005</v>
      </c>
      <c r="V805">
        <v>195.13200000000001</v>
      </c>
    </row>
    <row r="806" spans="1:22" x14ac:dyDescent="0.35">
      <c r="A806" s="26">
        <v>1085</v>
      </c>
      <c r="B806" t="s">
        <v>36</v>
      </c>
      <c r="C806" t="s">
        <v>140</v>
      </c>
      <c r="D806" t="s">
        <v>100</v>
      </c>
      <c r="E806" t="s">
        <v>190</v>
      </c>
      <c r="F806" t="s">
        <v>34</v>
      </c>
      <c r="G806" t="s">
        <v>103</v>
      </c>
      <c r="H806" t="s">
        <v>116</v>
      </c>
      <c r="I806" t="s">
        <v>144</v>
      </c>
      <c r="J806" t="s">
        <v>103</v>
      </c>
      <c r="K806" t="s">
        <v>125</v>
      </c>
      <c r="L806" t="s">
        <v>105</v>
      </c>
      <c r="M806" t="s">
        <v>145</v>
      </c>
      <c r="N806">
        <v>0</v>
      </c>
      <c r="Q806">
        <v>7804.09</v>
      </c>
      <c r="R806">
        <v>0</v>
      </c>
      <c r="S806">
        <v>0</v>
      </c>
      <c r="T806">
        <v>7804.09</v>
      </c>
      <c r="U806">
        <v>7804.09</v>
      </c>
      <c r="V806">
        <v>2475.9960000000001</v>
      </c>
    </row>
    <row r="807" spans="1:22" x14ac:dyDescent="0.35">
      <c r="A807" s="26">
        <v>1086</v>
      </c>
      <c r="B807" t="s">
        <v>36</v>
      </c>
      <c r="C807" t="s">
        <v>140</v>
      </c>
      <c r="D807" t="s">
        <v>100</v>
      </c>
      <c r="E807" t="s">
        <v>190</v>
      </c>
      <c r="F807" t="s">
        <v>34</v>
      </c>
      <c r="G807" t="s">
        <v>103</v>
      </c>
      <c r="H807" t="s">
        <v>116</v>
      </c>
      <c r="I807" t="s">
        <v>103</v>
      </c>
      <c r="J807" t="s">
        <v>103</v>
      </c>
      <c r="K807" t="s">
        <v>125</v>
      </c>
      <c r="L807" t="s">
        <v>105</v>
      </c>
      <c r="M807" t="s">
        <v>145</v>
      </c>
      <c r="N807">
        <v>0</v>
      </c>
      <c r="Q807">
        <v>17560.79</v>
      </c>
      <c r="R807">
        <v>0</v>
      </c>
      <c r="S807">
        <v>0</v>
      </c>
      <c r="T807">
        <v>17560.79</v>
      </c>
      <c r="U807">
        <v>17560.79</v>
      </c>
      <c r="V807">
        <v>5558.2259999999997</v>
      </c>
    </row>
    <row r="808" spans="1:22" x14ac:dyDescent="0.35">
      <c r="A808" s="26">
        <v>1087</v>
      </c>
      <c r="B808" t="s">
        <v>36</v>
      </c>
      <c r="C808" t="s">
        <v>140</v>
      </c>
      <c r="D808" t="s">
        <v>100</v>
      </c>
      <c r="E808" t="s">
        <v>190</v>
      </c>
      <c r="F808" t="s">
        <v>34</v>
      </c>
      <c r="G808" t="s">
        <v>103</v>
      </c>
      <c r="H808" t="s">
        <v>116</v>
      </c>
      <c r="I808" t="s">
        <v>105</v>
      </c>
      <c r="J808" t="s">
        <v>103</v>
      </c>
      <c r="K808" t="s">
        <v>125</v>
      </c>
      <c r="L808" t="s">
        <v>105</v>
      </c>
      <c r="M808" t="s">
        <v>145</v>
      </c>
      <c r="N808">
        <v>0</v>
      </c>
      <c r="Q808">
        <v>1575.22</v>
      </c>
      <c r="R808">
        <v>0</v>
      </c>
      <c r="S808">
        <v>0</v>
      </c>
      <c r="T808">
        <v>1575.22</v>
      </c>
      <c r="U808">
        <v>1575.22</v>
      </c>
      <c r="V808">
        <v>497.35199999999998</v>
      </c>
    </row>
    <row r="809" spans="1:22" x14ac:dyDescent="0.35">
      <c r="A809" s="26">
        <v>1088</v>
      </c>
      <c r="B809" t="s">
        <v>36</v>
      </c>
      <c r="C809" t="s">
        <v>140</v>
      </c>
      <c r="D809" t="s">
        <v>100</v>
      </c>
      <c r="E809" t="s">
        <v>190</v>
      </c>
      <c r="F809" t="s">
        <v>34</v>
      </c>
      <c r="G809" t="s">
        <v>103</v>
      </c>
      <c r="H809" t="s">
        <v>116</v>
      </c>
      <c r="I809" t="s">
        <v>104</v>
      </c>
      <c r="J809" t="s">
        <v>103</v>
      </c>
      <c r="K809" t="s">
        <v>125</v>
      </c>
      <c r="L809" t="s">
        <v>105</v>
      </c>
      <c r="M809" t="s">
        <v>145</v>
      </c>
      <c r="N809">
        <v>0</v>
      </c>
      <c r="Q809">
        <v>3259.51</v>
      </c>
      <c r="R809">
        <v>0</v>
      </c>
      <c r="S809">
        <v>0</v>
      </c>
      <c r="T809">
        <v>3259.51</v>
      </c>
      <c r="U809">
        <v>3259.51</v>
      </c>
      <c r="V809">
        <v>1021.476</v>
      </c>
    </row>
    <row r="810" spans="1:22" x14ac:dyDescent="0.35">
      <c r="A810" s="26">
        <v>1089</v>
      </c>
      <c r="B810" t="s">
        <v>36</v>
      </c>
      <c r="C810" t="s">
        <v>140</v>
      </c>
      <c r="D810" t="s">
        <v>100</v>
      </c>
      <c r="E810" t="s">
        <v>190</v>
      </c>
      <c r="F810" t="s">
        <v>34</v>
      </c>
      <c r="G810" t="s">
        <v>103</v>
      </c>
      <c r="H810" t="s">
        <v>116</v>
      </c>
      <c r="I810" t="s">
        <v>127</v>
      </c>
      <c r="J810" t="s">
        <v>103</v>
      </c>
      <c r="K810" t="s">
        <v>125</v>
      </c>
      <c r="L810" t="s">
        <v>105</v>
      </c>
      <c r="M810" t="s">
        <v>145</v>
      </c>
      <c r="N810">
        <v>0</v>
      </c>
      <c r="Q810">
        <v>54.89</v>
      </c>
      <c r="R810">
        <v>0</v>
      </c>
      <c r="S810">
        <v>0</v>
      </c>
      <c r="T810">
        <v>54.89</v>
      </c>
      <c r="U810">
        <v>54.89</v>
      </c>
      <c r="V810">
        <v>16.007999999999999</v>
      </c>
    </row>
    <row r="811" spans="1:22" x14ac:dyDescent="0.35">
      <c r="A811" s="26">
        <v>1090</v>
      </c>
      <c r="B811" t="s">
        <v>36</v>
      </c>
      <c r="C811" t="s">
        <v>140</v>
      </c>
      <c r="D811" t="s">
        <v>100</v>
      </c>
      <c r="E811" t="s">
        <v>190</v>
      </c>
      <c r="F811" t="s">
        <v>34</v>
      </c>
      <c r="G811" t="s">
        <v>103</v>
      </c>
      <c r="H811" t="s">
        <v>116</v>
      </c>
      <c r="I811" t="s">
        <v>188</v>
      </c>
      <c r="J811" t="s">
        <v>103</v>
      </c>
      <c r="K811" t="s">
        <v>125</v>
      </c>
      <c r="L811" t="s">
        <v>105</v>
      </c>
      <c r="M811" t="s">
        <v>145</v>
      </c>
      <c r="N811">
        <v>0</v>
      </c>
      <c r="Q811">
        <v>682.96</v>
      </c>
      <c r="R811">
        <v>0</v>
      </c>
      <c r="S811">
        <v>0</v>
      </c>
      <c r="T811">
        <v>682.96</v>
      </c>
      <c r="U811">
        <v>682.96</v>
      </c>
      <c r="V811">
        <v>212.79599999999999</v>
      </c>
    </row>
    <row r="812" spans="1:22" x14ac:dyDescent="0.35">
      <c r="A812" s="26">
        <v>1091</v>
      </c>
      <c r="B812" t="s">
        <v>37</v>
      </c>
      <c r="C812" t="s">
        <v>99</v>
      </c>
      <c r="D812" t="s">
        <v>100</v>
      </c>
      <c r="E812" t="s">
        <v>190</v>
      </c>
      <c r="F812" t="s">
        <v>34</v>
      </c>
      <c r="G812" t="s">
        <v>103</v>
      </c>
      <c r="H812" t="s">
        <v>116</v>
      </c>
      <c r="I812" t="s">
        <v>144</v>
      </c>
      <c r="J812" t="s">
        <v>103</v>
      </c>
      <c r="K812" t="s">
        <v>125</v>
      </c>
      <c r="L812" t="s">
        <v>105</v>
      </c>
      <c r="M812" t="s">
        <v>145</v>
      </c>
      <c r="N812">
        <v>0</v>
      </c>
      <c r="Q812">
        <v>8021.17</v>
      </c>
      <c r="R812">
        <v>0</v>
      </c>
      <c r="S812">
        <v>0</v>
      </c>
      <c r="T812">
        <v>8021.17</v>
      </c>
      <c r="U812">
        <v>8021.17</v>
      </c>
      <c r="V812">
        <v>2998.1880000000001</v>
      </c>
    </row>
    <row r="813" spans="1:22" x14ac:dyDescent="0.35">
      <c r="A813" s="26">
        <v>1092</v>
      </c>
      <c r="B813" t="s">
        <v>37</v>
      </c>
      <c r="C813" t="s">
        <v>99</v>
      </c>
      <c r="D813" t="s">
        <v>100</v>
      </c>
      <c r="E813" t="s">
        <v>190</v>
      </c>
      <c r="F813" t="s">
        <v>34</v>
      </c>
      <c r="G813" t="s">
        <v>103</v>
      </c>
      <c r="H813" t="s">
        <v>116</v>
      </c>
      <c r="I813" t="s">
        <v>103</v>
      </c>
      <c r="J813" t="s">
        <v>103</v>
      </c>
      <c r="K813" t="s">
        <v>125</v>
      </c>
      <c r="L813" t="s">
        <v>105</v>
      </c>
      <c r="M813" t="s">
        <v>145</v>
      </c>
      <c r="N813">
        <v>0</v>
      </c>
      <c r="Q813">
        <v>14527.09</v>
      </c>
      <c r="R813">
        <v>0</v>
      </c>
      <c r="S813">
        <v>0</v>
      </c>
      <c r="T813">
        <v>14527.09</v>
      </c>
      <c r="U813">
        <v>14527.09</v>
      </c>
      <c r="V813">
        <v>5398.2839999999997</v>
      </c>
    </row>
    <row r="814" spans="1:22" x14ac:dyDescent="0.35">
      <c r="A814" s="26">
        <v>1093</v>
      </c>
      <c r="B814" t="s">
        <v>37</v>
      </c>
      <c r="C814" t="s">
        <v>99</v>
      </c>
      <c r="D814" t="s">
        <v>100</v>
      </c>
      <c r="E814" t="s">
        <v>190</v>
      </c>
      <c r="F814" t="s">
        <v>34</v>
      </c>
      <c r="G814" t="s">
        <v>103</v>
      </c>
      <c r="H814" t="s">
        <v>116</v>
      </c>
      <c r="I814" t="s">
        <v>105</v>
      </c>
      <c r="J814" t="s">
        <v>103</v>
      </c>
      <c r="K814" t="s">
        <v>125</v>
      </c>
      <c r="L814" t="s">
        <v>105</v>
      </c>
      <c r="M814" t="s">
        <v>145</v>
      </c>
      <c r="N814">
        <v>0</v>
      </c>
      <c r="Q814">
        <v>1245.25</v>
      </c>
      <c r="R814">
        <v>0</v>
      </c>
      <c r="S814">
        <v>0</v>
      </c>
      <c r="T814">
        <v>1245.25</v>
      </c>
      <c r="U814">
        <v>1245.25</v>
      </c>
      <c r="V814">
        <v>459.40199999999999</v>
      </c>
    </row>
    <row r="815" spans="1:22" x14ac:dyDescent="0.35">
      <c r="A815" s="26">
        <v>1094</v>
      </c>
      <c r="B815" t="s">
        <v>37</v>
      </c>
      <c r="C815" t="s">
        <v>99</v>
      </c>
      <c r="D815" t="s">
        <v>100</v>
      </c>
      <c r="E815" t="s">
        <v>190</v>
      </c>
      <c r="F815" t="s">
        <v>34</v>
      </c>
      <c r="G815" t="s">
        <v>103</v>
      </c>
      <c r="H815" t="s">
        <v>116</v>
      </c>
      <c r="I815" t="s">
        <v>104</v>
      </c>
      <c r="J815" t="s">
        <v>103</v>
      </c>
      <c r="K815" t="s">
        <v>125</v>
      </c>
      <c r="L815" t="s">
        <v>105</v>
      </c>
      <c r="M815" t="s">
        <v>145</v>
      </c>
      <c r="N815">
        <v>0</v>
      </c>
      <c r="Q815">
        <v>3163.2</v>
      </c>
      <c r="R815">
        <v>0</v>
      </c>
      <c r="S815">
        <v>0</v>
      </c>
      <c r="T815">
        <v>3163.2</v>
      </c>
      <c r="U815">
        <v>3163.2</v>
      </c>
      <c r="V815">
        <v>1174.932</v>
      </c>
    </row>
    <row r="816" spans="1:22" x14ac:dyDescent="0.35">
      <c r="A816" s="26">
        <v>1095</v>
      </c>
      <c r="B816" t="s">
        <v>37</v>
      </c>
      <c r="C816" t="s">
        <v>99</v>
      </c>
      <c r="D816" t="s">
        <v>100</v>
      </c>
      <c r="E816" t="s">
        <v>190</v>
      </c>
      <c r="F816" t="s">
        <v>34</v>
      </c>
      <c r="G816" t="s">
        <v>103</v>
      </c>
      <c r="H816" t="s">
        <v>116</v>
      </c>
      <c r="I816" t="s">
        <v>127</v>
      </c>
      <c r="J816" t="s">
        <v>103</v>
      </c>
      <c r="K816" t="s">
        <v>125</v>
      </c>
      <c r="L816" t="s">
        <v>105</v>
      </c>
      <c r="M816" t="s">
        <v>145</v>
      </c>
      <c r="N816">
        <v>0</v>
      </c>
      <c r="Q816">
        <v>57.03</v>
      </c>
      <c r="R816">
        <v>0</v>
      </c>
      <c r="S816">
        <v>0</v>
      </c>
      <c r="T816">
        <v>57.03</v>
      </c>
      <c r="U816">
        <v>57.03</v>
      </c>
      <c r="V816">
        <v>19.181999999999999</v>
      </c>
    </row>
    <row r="817" spans="1:22" x14ac:dyDescent="0.35">
      <c r="A817" s="26">
        <v>1096</v>
      </c>
      <c r="B817" t="s">
        <v>37</v>
      </c>
      <c r="C817" t="s">
        <v>99</v>
      </c>
      <c r="D817" t="s">
        <v>100</v>
      </c>
      <c r="E817" t="s">
        <v>190</v>
      </c>
      <c r="F817" t="s">
        <v>34</v>
      </c>
      <c r="G817" t="s">
        <v>103</v>
      </c>
      <c r="H817" t="s">
        <v>116</v>
      </c>
      <c r="I817" t="s">
        <v>188</v>
      </c>
      <c r="J817" t="s">
        <v>103</v>
      </c>
      <c r="K817" t="s">
        <v>125</v>
      </c>
      <c r="L817" t="s">
        <v>105</v>
      </c>
      <c r="M817" t="s">
        <v>145</v>
      </c>
      <c r="N817">
        <v>0</v>
      </c>
      <c r="Q817">
        <v>589.74</v>
      </c>
      <c r="R817">
        <v>0</v>
      </c>
      <c r="S817">
        <v>0</v>
      </c>
      <c r="T817">
        <v>589.74</v>
      </c>
      <c r="U817">
        <v>589.74</v>
      </c>
      <c r="V817">
        <v>221.214</v>
      </c>
    </row>
    <row r="818" spans="1:22" x14ac:dyDescent="0.35">
      <c r="A818" s="26">
        <v>1097</v>
      </c>
      <c r="B818" t="s">
        <v>38</v>
      </c>
      <c r="C818" t="s">
        <v>141</v>
      </c>
      <c r="D818" t="s">
        <v>142</v>
      </c>
      <c r="E818" t="s">
        <v>192</v>
      </c>
      <c r="F818" t="s">
        <v>34</v>
      </c>
      <c r="G818" t="s">
        <v>103</v>
      </c>
      <c r="H818" t="s">
        <v>116</v>
      </c>
      <c r="I818" t="s">
        <v>144</v>
      </c>
      <c r="J818" t="s">
        <v>103</v>
      </c>
      <c r="K818" t="s">
        <v>125</v>
      </c>
      <c r="L818" t="s">
        <v>105</v>
      </c>
      <c r="M818" t="s">
        <v>145</v>
      </c>
      <c r="N818">
        <v>0</v>
      </c>
      <c r="Q818">
        <v>7358.52</v>
      </c>
      <c r="R818">
        <v>0</v>
      </c>
      <c r="S818">
        <v>0</v>
      </c>
      <c r="T818">
        <v>7358.52</v>
      </c>
      <c r="U818">
        <v>7358.52</v>
      </c>
      <c r="V818">
        <v>2582.5320000000002</v>
      </c>
    </row>
    <row r="819" spans="1:22" x14ac:dyDescent="0.35">
      <c r="A819" s="26">
        <v>1098</v>
      </c>
      <c r="B819" t="s">
        <v>38</v>
      </c>
      <c r="C819" t="s">
        <v>141</v>
      </c>
      <c r="D819" t="s">
        <v>142</v>
      </c>
      <c r="E819" t="s">
        <v>192</v>
      </c>
      <c r="F819" t="s">
        <v>34</v>
      </c>
      <c r="G819" t="s">
        <v>103</v>
      </c>
      <c r="H819" t="s">
        <v>116</v>
      </c>
      <c r="I819" t="s">
        <v>103</v>
      </c>
      <c r="J819" t="s">
        <v>103</v>
      </c>
      <c r="K819" t="s">
        <v>125</v>
      </c>
      <c r="L819" t="s">
        <v>105</v>
      </c>
      <c r="M819" t="s">
        <v>145</v>
      </c>
      <c r="N819">
        <v>0</v>
      </c>
      <c r="Q819">
        <v>12239.71</v>
      </c>
      <c r="R819">
        <v>0</v>
      </c>
      <c r="S819">
        <v>0</v>
      </c>
      <c r="T819">
        <v>12239.71</v>
      </c>
      <c r="U819">
        <v>12239.71</v>
      </c>
      <c r="V819">
        <v>4247.7780000000002</v>
      </c>
    </row>
    <row r="820" spans="1:22" x14ac:dyDescent="0.35">
      <c r="A820" s="26">
        <v>1099</v>
      </c>
      <c r="B820" t="s">
        <v>38</v>
      </c>
      <c r="C820" t="s">
        <v>141</v>
      </c>
      <c r="D820" t="s">
        <v>142</v>
      </c>
      <c r="E820" t="s">
        <v>192</v>
      </c>
      <c r="F820" t="s">
        <v>34</v>
      </c>
      <c r="G820" t="s">
        <v>103</v>
      </c>
      <c r="H820" t="s">
        <v>116</v>
      </c>
      <c r="I820" t="s">
        <v>105</v>
      </c>
      <c r="J820" t="s">
        <v>103</v>
      </c>
      <c r="K820" t="s">
        <v>125</v>
      </c>
      <c r="L820" t="s">
        <v>105</v>
      </c>
      <c r="M820" t="s">
        <v>145</v>
      </c>
      <c r="N820">
        <v>0</v>
      </c>
      <c r="Q820">
        <v>1396.54</v>
      </c>
      <c r="R820">
        <v>0</v>
      </c>
      <c r="S820">
        <v>0</v>
      </c>
      <c r="T820">
        <v>1396.54</v>
      </c>
      <c r="U820">
        <v>1396.54</v>
      </c>
      <c r="V820">
        <v>481.62</v>
      </c>
    </row>
    <row r="821" spans="1:22" x14ac:dyDescent="0.35">
      <c r="A821" s="26">
        <v>1100</v>
      </c>
      <c r="B821" t="s">
        <v>38</v>
      </c>
      <c r="C821" t="s">
        <v>141</v>
      </c>
      <c r="D821" t="s">
        <v>142</v>
      </c>
      <c r="E821" t="s">
        <v>192</v>
      </c>
      <c r="F821" t="s">
        <v>34</v>
      </c>
      <c r="G821" t="s">
        <v>103</v>
      </c>
      <c r="H821" t="s">
        <v>116</v>
      </c>
      <c r="I821" t="s">
        <v>104</v>
      </c>
      <c r="J821" t="s">
        <v>103</v>
      </c>
      <c r="K821" t="s">
        <v>125</v>
      </c>
      <c r="L821" t="s">
        <v>105</v>
      </c>
      <c r="M821" t="s">
        <v>145</v>
      </c>
      <c r="N821">
        <v>0</v>
      </c>
      <c r="Q821">
        <v>1874.85</v>
      </c>
      <c r="R821">
        <v>0</v>
      </c>
      <c r="S821">
        <v>0</v>
      </c>
      <c r="T821">
        <v>1874.85</v>
      </c>
      <c r="U821">
        <v>1874.85</v>
      </c>
      <c r="V821">
        <v>649.15200000000004</v>
      </c>
    </row>
    <row r="822" spans="1:22" x14ac:dyDescent="0.35">
      <c r="A822" s="26">
        <v>1101</v>
      </c>
      <c r="B822" t="s">
        <v>38</v>
      </c>
      <c r="C822" t="s">
        <v>141</v>
      </c>
      <c r="D822" t="s">
        <v>142</v>
      </c>
      <c r="E822" t="s">
        <v>192</v>
      </c>
      <c r="F822" t="s">
        <v>34</v>
      </c>
      <c r="G822" t="s">
        <v>103</v>
      </c>
      <c r="H822" t="s">
        <v>116</v>
      </c>
      <c r="I822" t="s">
        <v>127</v>
      </c>
      <c r="J822" t="s">
        <v>103</v>
      </c>
      <c r="K822" t="s">
        <v>125</v>
      </c>
      <c r="L822" t="s">
        <v>105</v>
      </c>
      <c r="M822" t="s">
        <v>145</v>
      </c>
      <c r="N822">
        <v>0</v>
      </c>
      <c r="Q822">
        <v>42.58</v>
      </c>
      <c r="R822">
        <v>0</v>
      </c>
      <c r="S822">
        <v>0</v>
      </c>
      <c r="T822">
        <v>42.58</v>
      </c>
      <c r="U822">
        <v>42.58</v>
      </c>
      <c r="V822">
        <v>15.18</v>
      </c>
    </row>
    <row r="823" spans="1:22" x14ac:dyDescent="0.35">
      <c r="A823" s="26">
        <v>1102</v>
      </c>
      <c r="B823" t="s">
        <v>38</v>
      </c>
      <c r="C823" t="s">
        <v>141</v>
      </c>
      <c r="D823" t="s">
        <v>142</v>
      </c>
      <c r="E823" t="s">
        <v>192</v>
      </c>
      <c r="F823" t="s">
        <v>34</v>
      </c>
      <c r="G823" t="s">
        <v>103</v>
      </c>
      <c r="H823" t="s">
        <v>116</v>
      </c>
      <c r="I823" t="s">
        <v>188</v>
      </c>
      <c r="J823" t="s">
        <v>103</v>
      </c>
      <c r="K823" t="s">
        <v>125</v>
      </c>
      <c r="L823" t="s">
        <v>105</v>
      </c>
      <c r="M823" t="s">
        <v>145</v>
      </c>
      <c r="N823">
        <v>0</v>
      </c>
      <c r="Q823">
        <v>371.8</v>
      </c>
      <c r="R823">
        <v>0</v>
      </c>
      <c r="S823">
        <v>0</v>
      </c>
      <c r="T823">
        <v>371.8</v>
      </c>
      <c r="U823">
        <v>371.8</v>
      </c>
      <c r="V823">
        <v>126.408</v>
      </c>
    </row>
    <row r="824" spans="1:22" x14ac:dyDescent="0.35">
      <c r="A824" s="26">
        <v>1105</v>
      </c>
      <c r="B824" t="s">
        <v>36</v>
      </c>
      <c r="C824" t="s">
        <v>140</v>
      </c>
      <c r="D824" t="s">
        <v>100</v>
      </c>
      <c r="E824" t="s">
        <v>190</v>
      </c>
      <c r="F824" t="s">
        <v>34</v>
      </c>
      <c r="G824" t="s">
        <v>103</v>
      </c>
      <c r="H824" t="s">
        <v>116</v>
      </c>
      <c r="I824" t="s">
        <v>103</v>
      </c>
      <c r="J824" t="s">
        <v>116</v>
      </c>
      <c r="K824" t="s">
        <v>106</v>
      </c>
      <c r="L824" t="s">
        <v>104</v>
      </c>
      <c r="M824" t="s">
        <v>181</v>
      </c>
      <c r="N824">
        <v>0</v>
      </c>
      <c r="Q824">
        <v>15802.65</v>
      </c>
      <c r="R824">
        <v>0</v>
      </c>
      <c r="S824">
        <v>0</v>
      </c>
      <c r="T824">
        <v>15802.65</v>
      </c>
      <c r="U824">
        <v>15802.65</v>
      </c>
      <c r="V824">
        <v>3485.7</v>
      </c>
    </row>
    <row r="825" spans="1:22" x14ac:dyDescent="0.35">
      <c r="A825" s="26">
        <v>1106</v>
      </c>
      <c r="B825" t="s">
        <v>37</v>
      </c>
      <c r="C825" t="s">
        <v>99</v>
      </c>
      <c r="D825" t="s">
        <v>100</v>
      </c>
      <c r="E825" t="s">
        <v>190</v>
      </c>
      <c r="F825" t="s">
        <v>34</v>
      </c>
      <c r="G825" t="s">
        <v>103</v>
      </c>
      <c r="H825" t="s">
        <v>116</v>
      </c>
      <c r="I825" t="s">
        <v>103</v>
      </c>
      <c r="J825" t="s">
        <v>116</v>
      </c>
      <c r="K825" t="s">
        <v>106</v>
      </c>
      <c r="L825" t="s">
        <v>104</v>
      </c>
      <c r="M825" t="s">
        <v>181</v>
      </c>
      <c r="N825">
        <v>0</v>
      </c>
      <c r="Q825">
        <v>15902.41</v>
      </c>
      <c r="R825">
        <v>0</v>
      </c>
      <c r="S825">
        <v>0</v>
      </c>
      <c r="T825">
        <v>15902.41</v>
      </c>
      <c r="U825">
        <v>15902.41</v>
      </c>
      <c r="V825">
        <v>4009.22</v>
      </c>
    </row>
    <row r="826" spans="1:22" x14ac:dyDescent="0.35">
      <c r="A826" s="26">
        <v>1107</v>
      </c>
      <c r="B826" t="s">
        <v>38</v>
      </c>
      <c r="C826" t="s">
        <v>141</v>
      </c>
      <c r="D826" t="s">
        <v>142</v>
      </c>
      <c r="E826" t="s">
        <v>192</v>
      </c>
      <c r="F826" t="s">
        <v>34</v>
      </c>
      <c r="G826" t="s">
        <v>103</v>
      </c>
      <c r="H826" t="s">
        <v>116</v>
      </c>
      <c r="I826" t="s">
        <v>103</v>
      </c>
      <c r="J826" t="s">
        <v>116</v>
      </c>
      <c r="K826" t="s">
        <v>106</v>
      </c>
      <c r="L826" t="s">
        <v>104</v>
      </c>
      <c r="M826" t="s">
        <v>181</v>
      </c>
      <c r="N826">
        <v>0</v>
      </c>
      <c r="Q826">
        <v>13234.03</v>
      </c>
      <c r="R826">
        <v>0</v>
      </c>
      <c r="S826">
        <v>0</v>
      </c>
      <c r="T826">
        <v>13234.03</v>
      </c>
      <c r="U826">
        <v>13234.03</v>
      </c>
      <c r="V826">
        <v>3612.54</v>
      </c>
    </row>
    <row r="827" spans="1:22" x14ac:dyDescent="0.35">
      <c r="A827" s="26">
        <v>1108</v>
      </c>
      <c r="B827" t="s">
        <v>39</v>
      </c>
      <c r="C827" t="s">
        <v>147</v>
      </c>
      <c r="D827" t="s">
        <v>142</v>
      </c>
      <c r="E827" t="s">
        <v>192</v>
      </c>
      <c r="F827" t="s">
        <v>34</v>
      </c>
      <c r="G827" t="s">
        <v>103</v>
      </c>
      <c r="H827" t="s">
        <v>116</v>
      </c>
      <c r="I827" t="s">
        <v>103</v>
      </c>
      <c r="J827" t="s">
        <v>116</v>
      </c>
      <c r="K827" t="s">
        <v>106</v>
      </c>
      <c r="L827" t="s">
        <v>104</v>
      </c>
      <c r="M827" t="s">
        <v>181</v>
      </c>
      <c r="N827">
        <v>0</v>
      </c>
      <c r="Q827">
        <v>12184.16</v>
      </c>
      <c r="R827">
        <v>0</v>
      </c>
      <c r="S827">
        <v>0</v>
      </c>
      <c r="T827">
        <v>12184.16</v>
      </c>
      <c r="U827">
        <v>12184.16</v>
      </c>
      <c r="V827">
        <v>3366.2</v>
      </c>
    </row>
    <row r="828" spans="1:22" x14ac:dyDescent="0.35">
      <c r="A828" s="26">
        <v>1109</v>
      </c>
      <c r="B828" t="s">
        <v>40</v>
      </c>
      <c r="C828" t="s">
        <v>149</v>
      </c>
      <c r="D828" t="s">
        <v>142</v>
      </c>
      <c r="E828" t="s">
        <v>192</v>
      </c>
      <c r="F828" t="s">
        <v>34</v>
      </c>
      <c r="G828" t="s">
        <v>103</v>
      </c>
      <c r="H828" t="s">
        <v>116</v>
      </c>
      <c r="I828" t="s">
        <v>103</v>
      </c>
      <c r="J828" t="s">
        <v>116</v>
      </c>
      <c r="K828" t="s">
        <v>106</v>
      </c>
      <c r="L828" t="s">
        <v>104</v>
      </c>
      <c r="M828" t="s">
        <v>181</v>
      </c>
      <c r="N828">
        <v>0</v>
      </c>
      <c r="Q828">
        <v>5977.65</v>
      </c>
      <c r="R828">
        <v>0</v>
      </c>
      <c r="S828">
        <v>0</v>
      </c>
      <c r="T828">
        <v>5977.65</v>
      </c>
      <c r="U828">
        <v>5977.65</v>
      </c>
      <c r="V828">
        <v>1606.06</v>
      </c>
    </row>
    <row r="829" spans="1:22" x14ac:dyDescent="0.35">
      <c r="A829" s="26">
        <v>1110</v>
      </c>
      <c r="B829" t="s">
        <v>41</v>
      </c>
      <c r="C829" t="s">
        <v>193</v>
      </c>
      <c r="D829" t="s">
        <v>194</v>
      </c>
      <c r="E829" t="s">
        <v>195</v>
      </c>
      <c r="F829" t="s">
        <v>34</v>
      </c>
      <c r="G829" t="s">
        <v>103</v>
      </c>
      <c r="H829" t="s">
        <v>116</v>
      </c>
      <c r="I829" t="s">
        <v>103</v>
      </c>
      <c r="J829" t="s">
        <v>116</v>
      </c>
      <c r="K829" t="s">
        <v>106</v>
      </c>
      <c r="L829" t="s">
        <v>104</v>
      </c>
      <c r="M829" t="s">
        <v>181</v>
      </c>
      <c r="N829">
        <v>0</v>
      </c>
      <c r="Q829">
        <v>10697.11</v>
      </c>
      <c r="R829">
        <v>0</v>
      </c>
      <c r="S829">
        <v>0</v>
      </c>
      <c r="T829">
        <v>10697.11</v>
      </c>
      <c r="U829">
        <v>10697.11</v>
      </c>
      <c r="V829">
        <v>2928</v>
      </c>
    </row>
    <row r="830" spans="1:22" x14ac:dyDescent="0.35">
      <c r="A830" s="26">
        <v>1111</v>
      </c>
      <c r="B830" t="s">
        <v>35</v>
      </c>
      <c r="C830" t="s">
        <v>136</v>
      </c>
      <c r="D830" t="s">
        <v>100</v>
      </c>
      <c r="E830" t="s">
        <v>190</v>
      </c>
      <c r="F830" t="s">
        <v>34</v>
      </c>
      <c r="G830" t="s">
        <v>103</v>
      </c>
      <c r="H830" t="s">
        <v>116</v>
      </c>
      <c r="I830" t="s">
        <v>144</v>
      </c>
      <c r="J830" t="s">
        <v>105</v>
      </c>
      <c r="K830" t="s">
        <v>121</v>
      </c>
      <c r="L830" t="s">
        <v>127</v>
      </c>
      <c r="M830" t="s">
        <v>146</v>
      </c>
      <c r="N830">
        <v>0</v>
      </c>
      <c r="Q830">
        <v>4460.37</v>
      </c>
      <c r="R830">
        <v>0</v>
      </c>
      <c r="S830">
        <v>0</v>
      </c>
      <c r="T830">
        <v>4460.37</v>
      </c>
      <c r="U830">
        <v>4460.37</v>
      </c>
      <c r="V830">
        <v>697.41600000000005</v>
      </c>
    </row>
    <row r="831" spans="1:22" x14ac:dyDescent="0.35">
      <c r="A831" s="26">
        <v>1112</v>
      </c>
      <c r="B831" t="s">
        <v>35</v>
      </c>
      <c r="C831" t="s">
        <v>136</v>
      </c>
      <c r="D831" t="s">
        <v>100</v>
      </c>
      <c r="E831" t="s">
        <v>190</v>
      </c>
      <c r="F831" t="s">
        <v>34</v>
      </c>
      <c r="G831" t="s">
        <v>103</v>
      </c>
      <c r="H831" t="s">
        <v>116</v>
      </c>
      <c r="I831" t="s">
        <v>103</v>
      </c>
      <c r="J831" t="s">
        <v>105</v>
      </c>
      <c r="K831" t="s">
        <v>121</v>
      </c>
      <c r="L831" t="s">
        <v>127</v>
      </c>
      <c r="M831" t="s">
        <v>146</v>
      </c>
      <c r="N831">
        <v>0</v>
      </c>
      <c r="Q831">
        <v>37123.449999999997</v>
      </c>
      <c r="R831">
        <v>0</v>
      </c>
      <c r="S831">
        <v>0</v>
      </c>
      <c r="T831">
        <v>37123.449999999997</v>
      </c>
      <c r="U831">
        <v>37123.449999999997</v>
      </c>
      <c r="V831">
        <v>7575.24</v>
      </c>
    </row>
    <row r="832" spans="1:22" x14ac:dyDescent="0.35">
      <c r="A832" s="26">
        <v>1113</v>
      </c>
      <c r="B832" t="s">
        <v>35</v>
      </c>
      <c r="C832" t="s">
        <v>136</v>
      </c>
      <c r="D832" t="s">
        <v>100</v>
      </c>
      <c r="E832" t="s">
        <v>190</v>
      </c>
      <c r="F832" t="s">
        <v>34</v>
      </c>
      <c r="G832" t="s">
        <v>103</v>
      </c>
      <c r="H832" t="s">
        <v>116</v>
      </c>
      <c r="I832" t="s">
        <v>105</v>
      </c>
      <c r="J832" t="s">
        <v>105</v>
      </c>
      <c r="K832" t="s">
        <v>121</v>
      </c>
      <c r="L832" t="s">
        <v>127</v>
      </c>
      <c r="M832" t="s">
        <v>146</v>
      </c>
      <c r="N832">
        <v>0</v>
      </c>
      <c r="Q832">
        <v>1942.19</v>
      </c>
      <c r="R832">
        <v>0</v>
      </c>
      <c r="S832">
        <v>0</v>
      </c>
      <c r="T832">
        <v>1942.19</v>
      </c>
      <c r="U832">
        <v>1942.19</v>
      </c>
      <c r="V832">
        <v>313.73399999999998</v>
      </c>
    </row>
    <row r="833" spans="1:22" x14ac:dyDescent="0.35">
      <c r="A833" s="26">
        <v>1114</v>
      </c>
      <c r="B833" t="s">
        <v>35</v>
      </c>
      <c r="C833" t="s">
        <v>136</v>
      </c>
      <c r="D833" t="s">
        <v>100</v>
      </c>
      <c r="E833" t="s">
        <v>190</v>
      </c>
      <c r="F833" t="s">
        <v>34</v>
      </c>
      <c r="G833" t="s">
        <v>103</v>
      </c>
      <c r="H833" t="s">
        <v>116</v>
      </c>
      <c r="I833" t="s">
        <v>104</v>
      </c>
      <c r="J833" t="s">
        <v>105</v>
      </c>
      <c r="K833" t="s">
        <v>121</v>
      </c>
      <c r="L833" t="s">
        <v>127</v>
      </c>
      <c r="M833" t="s">
        <v>146</v>
      </c>
      <c r="N833">
        <v>0</v>
      </c>
      <c r="Q833">
        <v>1460.84</v>
      </c>
      <c r="R833">
        <v>0</v>
      </c>
      <c r="S833">
        <v>0</v>
      </c>
      <c r="T833">
        <v>1460.84</v>
      </c>
      <c r="U833">
        <v>1460.84</v>
      </c>
      <c r="V833">
        <v>228</v>
      </c>
    </row>
    <row r="834" spans="1:22" x14ac:dyDescent="0.35">
      <c r="A834" s="26">
        <v>1115</v>
      </c>
      <c r="B834" t="s">
        <v>35</v>
      </c>
      <c r="C834" t="s">
        <v>136</v>
      </c>
      <c r="D834" t="s">
        <v>100</v>
      </c>
      <c r="E834" t="s">
        <v>190</v>
      </c>
      <c r="F834" t="s">
        <v>34</v>
      </c>
      <c r="G834" t="s">
        <v>103</v>
      </c>
      <c r="H834" t="s">
        <v>116</v>
      </c>
      <c r="I834" t="s">
        <v>127</v>
      </c>
      <c r="J834" t="s">
        <v>105</v>
      </c>
      <c r="K834" t="s">
        <v>121</v>
      </c>
      <c r="L834" t="s">
        <v>127</v>
      </c>
      <c r="M834" t="s">
        <v>146</v>
      </c>
      <c r="N834">
        <v>0</v>
      </c>
      <c r="Q834">
        <v>207.96</v>
      </c>
      <c r="R834">
        <v>0</v>
      </c>
      <c r="S834">
        <v>0</v>
      </c>
      <c r="T834">
        <v>207.96</v>
      </c>
      <c r="U834">
        <v>207.96</v>
      </c>
      <c r="V834">
        <v>32</v>
      </c>
    </row>
    <row r="835" spans="1:22" x14ac:dyDescent="0.35">
      <c r="A835" s="26">
        <v>1116</v>
      </c>
      <c r="B835" t="s">
        <v>35</v>
      </c>
      <c r="C835" t="s">
        <v>136</v>
      </c>
      <c r="D835" t="s">
        <v>100</v>
      </c>
      <c r="E835" t="s">
        <v>190</v>
      </c>
      <c r="F835" t="s">
        <v>34</v>
      </c>
      <c r="G835" t="s">
        <v>103</v>
      </c>
      <c r="H835" t="s">
        <v>116</v>
      </c>
      <c r="I835" t="s">
        <v>188</v>
      </c>
      <c r="J835" t="s">
        <v>105</v>
      </c>
      <c r="K835" t="s">
        <v>121</v>
      </c>
      <c r="L835" t="s">
        <v>127</v>
      </c>
      <c r="M835" t="s">
        <v>146</v>
      </c>
      <c r="N835">
        <v>0</v>
      </c>
      <c r="Q835">
        <v>647.79</v>
      </c>
      <c r="R835">
        <v>0</v>
      </c>
      <c r="S835">
        <v>0</v>
      </c>
      <c r="T835">
        <v>647.79</v>
      </c>
      <c r="U835">
        <v>647.79</v>
      </c>
      <c r="V835">
        <v>109.325</v>
      </c>
    </row>
    <row r="836" spans="1:22" x14ac:dyDescent="0.35">
      <c r="A836" s="26">
        <v>1117</v>
      </c>
      <c r="B836" t="s">
        <v>36</v>
      </c>
      <c r="C836" t="s">
        <v>140</v>
      </c>
      <c r="D836" t="s">
        <v>100</v>
      </c>
      <c r="E836" t="s">
        <v>190</v>
      </c>
      <c r="F836" t="s">
        <v>34</v>
      </c>
      <c r="G836" t="s">
        <v>103</v>
      </c>
      <c r="H836" t="s">
        <v>116</v>
      </c>
      <c r="I836" t="s">
        <v>144</v>
      </c>
      <c r="J836" t="s">
        <v>105</v>
      </c>
      <c r="K836" t="s">
        <v>121</v>
      </c>
      <c r="L836" t="s">
        <v>127</v>
      </c>
      <c r="M836" t="s">
        <v>146</v>
      </c>
      <c r="N836">
        <v>0</v>
      </c>
      <c r="Q836">
        <v>7650.56</v>
      </c>
      <c r="R836">
        <v>0</v>
      </c>
      <c r="S836">
        <v>0</v>
      </c>
      <c r="T836">
        <v>7650.56</v>
      </c>
      <c r="U836">
        <v>7650.56</v>
      </c>
      <c r="V836">
        <v>1164.8219999999999</v>
      </c>
    </row>
    <row r="837" spans="1:22" x14ac:dyDescent="0.35">
      <c r="A837" s="26">
        <v>1118</v>
      </c>
      <c r="B837" t="s">
        <v>36</v>
      </c>
      <c r="C837" t="s">
        <v>140</v>
      </c>
      <c r="D837" t="s">
        <v>100</v>
      </c>
      <c r="E837" t="s">
        <v>190</v>
      </c>
      <c r="F837" t="s">
        <v>34</v>
      </c>
      <c r="G837" t="s">
        <v>103</v>
      </c>
      <c r="H837" t="s">
        <v>116</v>
      </c>
      <c r="I837" t="s">
        <v>103</v>
      </c>
      <c r="J837" t="s">
        <v>105</v>
      </c>
      <c r="K837" t="s">
        <v>121</v>
      </c>
      <c r="L837" t="s">
        <v>127</v>
      </c>
      <c r="M837" t="s">
        <v>146</v>
      </c>
      <c r="N837">
        <v>0</v>
      </c>
      <c r="Q837">
        <v>50710.06</v>
      </c>
      <c r="R837">
        <v>0</v>
      </c>
      <c r="S837">
        <v>0</v>
      </c>
      <c r="T837">
        <v>50710.06</v>
      </c>
      <c r="U837">
        <v>50710.06</v>
      </c>
      <c r="V837">
        <v>10042.793</v>
      </c>
    </row>
    <row r="838" spans="1:22" x14ac:dyDescent="0.35">
      <c r="A838" s="26">
        <v>1119</v>
      </c>
      <c r="B838" t="s">
        <v>36</v>
      </c>
      <c r="C838" t="s">
        <v>140</v>
      </c>
      <c r="D838" t="s">
        <v>100</v>
      </c>
      <c r="E838" t="s">
        <v>190</v>
      </c>
      <c r="F838" t="s">
        <v>34</v>
      </c>
      <c r="G838" t="s">
        <v>103</v>
      </c>
      <c r="H838" t="s">
        <v>116</v>
      </c>
      <c r="I838" t="s">
        <v>105</v>
      </c>
      <c r="J838" t="s">
        <v>105</v>
      </c>
      <c r="K838" t="s">
        <v>121</v>
      </c>
      <c r="L838" t="s">
        <v>127</v>
      </c>
      <c r="M838" t="s">
        <v>146</v>
      </c>
      <c r="N838">
        <v>0</v>
      </c>
      <c r="Q838">
        <v>2557.8000000000002</v>
      </c>
      <c r="R838">
        <v>0</v>
      </c>
      <c r="S838">
        <v>0</v>
      </c>
      <c r="T838">
        <v>2557.8000000000002</v>
      </c>
      <c r="U838">
        <v>2557.8000000000002</v>
      </c>
      <c r="V838">
        <v>392.85399999999998</v>
      </c>
    </row>
    <row r="839" spans="1:22" x14ac:dyDescent="0.35">
      <c r="A839" s="26">
        <v>1120</v>
      </c>
      <c r="B839" t="s">
        <v>36</v>
      </c>
      <c r="C839" t="s">
        <v>140</v>
      </c>
      <c r="D839" t="s">
        <v>100</v>
      </c>
      <c r="E839" t="s">
        <v>190</v>
      </c>
      <c r="F839" t="s">
        <v>34</v>
      </c>
      <c r="G839" t="s">
        <v>103</v>
      </c>
      <c r="H839" t="s">
        <v>116</v>
      </c>
      <c r="I839" t="s">
        <v>104</v>
      </c>
      <c r="J839" t="s">
        <v>105</v>
      </c>
      <c r="K839" t="s">
        <v>121</v>
      </c>
      <c r="L839" t="s">
        <v>127</v>
      </c>
      <c r="M839" t="s">
        <v>146</v>
      </c>
      <c r="N839">
        <v>0</v>
      </c>
      <c r="Q839">
        <v>1756.84</v>
      </c>
      <c r="R839">
        <v>0</v>
      </c>
      <c r="S839">
        <v>0</v>
      </c>
      <c r="T839">
        <v>1756.84</v>
      </c>
      <c r="U839">
        <v>1756.84</v>
      </c>
      <c r="V839">
        <v>263.64</v>
      </c>
    </row>
    <row r="840" spans="1:22" x14ac:dyDescent="0.35">
      <c r="A840" s="26">
        <v>1121</v>
      </c>
      <c r="B840" t="s">
        <v>36</v>
      </c>
      <c r="C840" t="s">
        <v>140</v>
      </c>
      <c r="D840" t="s">
        <v>100</v>
      </c>
      <c r="E840" t="s">
        <v>190</v>
      </c>
      <c r="F840" t="s">
        <v>34</v>
      </c>
      <c r="G840" t="s">
        <v>103</v>
      </c>
      <c r="H840" t="s">
        <v>116</v>
      </c>
      <c r="I840" t="s">
        <v>127</v>
      </c>
      <c r="J840" t="s">
        <v>105</v>
      </c>
      <c r="K840" t="s">
        <v>121</v>
      </c>
      <c r="L840" t="s">
        <v>127</v>
      </c>
      <c r="M840" t="s">
        <v>146</v>
      </c>
      <c r="N840">
        <v>0</v>
      </c>
      <c r="Q840">
        <v>160.97</v>
      </c>
      <c r="R840">
        <v>0</v>
      </c>
      <c r="S840">
        <v>0</v>
      </c>
      <c r="T840">
        <v>160.97</v>
      </c>
      <c r="U840">
        <v>160.97</v>
      </c>
      <c r="V840">
        <v>24</v>
      </c>
    </row>
    <row r="841" spans="1:22" x14ac:dyDescent="0.35">
      <c r="A841" s="26">
        <v>1122</v>
      </c>
      <c r="B841" t="s">
        <v>36</v>
      </c>
      <c r="C841" t="s">
        <v>140</v>
      </c>
      <c r="D841" t="s">
        <v>100</v>
      </c>
      <c r="E841" t="s">
        <v>190</v>
      </c>
      <c r="F841" t="s">
        <v>34</v>
      </c>
      <c r="G841" t="s">
        <v>103</v>
      </c>
      <c r="H841" t="s">
        <v>116</v>
      </c>
      <c r="I841" t="s">
        <v>188</v>
      </c>
      <c r="J841" t="s">
        <v>105</v>
      </c>
      <c r="K841" t="s">
        <v>121</v>
      </c>
      <c r="L841" t="s">
        <v>127</v>
      </c>
      <c r="M841" t="s">
        <v>146</v>
      </c>
      <c r="N841">
        <v>0</v>
      </c>
      <c r="Q841">
        <v>617.29999999999995</v>
      </c>
      <c r="R841">
        <v>0</v>
      </c>
      <c r="S841">
        <v>0</v>
      </c>
      <c r="T841">
        <v>617.29999999999995</v>
      </c>
      <c r="U841">
        <v>617.29999999999995</v>
      </c>
      <c r="V841">
        <v>98.83</v>
      </c>
    </row>
    <row r="842" spans="1:22" x14ac:dyDescent="0.35">
      <c r="A842" s="26">
        <v>1123</v>
      </c>
      <c r="B842" t="s">
        <v>37</v>
      </c>
      <c r="C842" t="s">
        <v>99</v>
      </c>
      <c r="D842" t="s">
        <v>100</v>
      </c>
      <c r="E842" t="s">
        <v>190</v>
      </c>
      <c r="F842" t="s">
        <v>34</v>
      </c>
      <c r="G842" t="s">
        <v>103</v>
      </c>
      <c r="H842" t="s">
        <v>116</v>
      </c>
      <c r="I842" t="s">
        <v>144</v>
      </c>
      <c r="J842" t="s">
        <v>105</v>
      </c>
      <c r="K842" t="s">
        <v>121</v>
      </c>
      <c r="L842" t="s">
        <v>127</v>
      </c>
      <c r="M842" t="s">
        <v>146</v>
      </c>
      <c r="N842">
        <v>0</v>
      </c>
      <c r="Q842">
        <v>6472.64</v>
      </c>
      <c r="R842">
        <v>0</v>
      </c>
      <c r="S842">
        <v>0</v>
      </c>
      <c r="T842">
        <v>6472.64</v>
      </c>
      <c r="U842">
        <v>6472.64</v>
      </c>
      <c r="V842">
        <v>1116.4839999999999</v>
      </c>
    </row>
    <row r="843" spans="1:22" x14ac:dyDescent="0.35">
      <c r="A843" s="26">
        <v>1124</v>
      </c>
      <c r="B843" t="s">
        <v>37</v>
      </c>
      <c r="C843" t="s">
        <v>99</v>
      </c>
      <c r="D843" t="s">
        <v>100</v>
      </c>
      <c r="E843" t="s">
        <v>190</v>
      </c>
      <c r="F843" t="s">
        <v>34</v>
      </c>
      <c r="G843" t="s">
        <v>103</v>
      </c>
      <c r="H843" t="s">
        <v>116</v>
      </c>
      <c r="I843" t="s">
        <v>103</v>
      </c>
      <c r="J843" t="s">
        <v>105</v>
      </c>
      <c r="K843" t="s">
        <v>121</v>
      </c>
      <c r="L843" t="s">
        <v>127</v>
      </c>
      <c r="M843" t="s">
        <v>146</v>
      </c>
      <c r="N843">
        <v>0</v>
      </c>
      <c r="Q843">
        <v>34989.29</v>
      </c>
      <c r="R843">
        <v>0</v>
      </c>
      <c r="S843">
        <v>0</v>
      </c>
      <c r="T843">
        <v>34989.29</v>
      </c>
      <c r="U843">
        <v>34989.29</v>
      </c>
      <c r="V843">
        <v>7815.4040000000005</v>
      </c>
    </row>
    <row r="844" spans="1:22" x14ac:dyDescent="0.35">
      <c r="A844" s="26">
        <v>1125</v>
      </c>
      <c r="B844" t="s">
        <v>37</v>
      </c>
      <c r="C844" t="s">
        <v>99</v>
      </c>
      <c r="D844" t="s">
        <v>100</v>
      </c>
      <c r="E844" t="s">
        <v>190</v>
      </c>
      <c r="F844" t="s">
        <v>34</v>
      </c>
      <c r="G844" t="s">
        <v>103</v>
      </c>
      <c r="H844" t="s">
        <v>116</v>
      </c>
      <c r="I844" t="s">
        <v>105</v>
      </c>
      <c r="J844" t="s">
        <v>105</v>
      </c>
      <c r="K844" t="s">
        <v>121</v>
      </c>
      <c r="L844" t="s">
        <v>127</v>
      </c>
      <c r="M844" t="s">
        <v>146</v>
      </c>
      <c r="N844">
        <v>0</v>
      </c>
      <c r="Q844">
        <v>2082.66</v>
      </c>
      <c r="R844">
        <v>0</v>
      </c>
      <c r="S844">
        <v>0</v>
      </c>
      <c r="T844">
        <v>2082.66</v>
      </c>
      <c r="U844">
        <v>2082.66</v>
      </c>
      <c r="V844">
        <v>382.91800000000001</v>
      </c>
    </row>
    <row r="845" spans="1:22" x14ac:dyDescent="0.35">
      <c r="A845" s="26">
        <v>1126</v>
      </c>
      <c r="B845" t="s">
        <v>37</v>
      </c>
      <c r="C845" t="s">
        <v>99</v>
      </c>
      <c r="D845" t="s">
        <v>100</v>
      </c>
      <c r="E845" t="s">
        <v>190</v>
      </c>
      <c r="F845" t="s">
        <v>34</v>
      </c>
      <c r="G845" t="s">
        <v>103</v>
      </c>
      <c r="H845" t="s">
        <v>116</v>
      </c>
      <c r="I845" t="s">
        <v>104</v>
      </c>
      <c r="J845" t="s">
        <v>105</v>
      </c>
      <c r="K845" t="s">
        <v>121</v>
      </c>
      <c r="L845" t="s">
        <v>127</v>
      </c>
      <c r="M845" t="s">
        <v>146</v>
      </c>
      <c r="N845">
        <v>0</v>
      </c>
      <c r="Q845">
        <v>1555.15</v>
      </c>
      <c r="R845">
        <v>0</v>
      </c>
      <c r="S845">
        <v>0</v>
      </c>
      <c r="T845">
        <v>1555.15</v>
      </c>
      <c r="U845">
        <v>1555.15</v>
      </c>
      <c r="V845">
        <v>267.76</v>
      </c>
    </row>
    <row r="846" spans="1:22" x14ac:dyDescent="0.35">
      <c r="A846" s="26">
        <v>1127</v>
      </c>
      <c r="B846" t="s">
        <v>37</v>
      </c>
      <c r="C846" t="s">
        <v>99</v>
      </c>
      <c r="D846" t="s">
        <v>100</v>
      </c>
      <c r="E846" t="s">
        <v>190</v>
      </c>
      <c r="F846" t="s">
        <v>34</v>
      </c>
      <c r="G846" t="s">
        <v>103</v>
      </c>
      <c r="H846" t="s">
        <v>116</v>
      </c>
      <c r="I846" t="s">
        <v>127</v>
      </c>
      <c r="J846" t="s">
        <v>105</v>
      </c>
      <c r="K846" t="s">
        <v>121</v>
      </c>
      <c r="L846" t="s">
        <v>127</v>
      </c>
      <c r="M846" t="s">
        <v>146</v>
      </c>
      <c r="N846">
        <v>0</v>
      </c>
      <c r="Q846">
        <v>323.41000000000003</v>
      </c>
      <c r="R846">
        <v>0</v>
      </c>
      <c r="S846">
        <v>0</v>
      </c>
      <c r="T846">
        <v>323.41000000000003</v>
      </c>
      <c r="U846">
        <v>323.41000000000003</v>
      </c>
      <c r="V846">
        <v>55.79</v>
      </c>
    </row>
    <row r="847" spans="1:22" x14ac:dyDescent="0.35">
      <c r="A847" s="26">
        <v>1128</v>
      </c>
      <c r="B847" t="s">
        <v>37</v>
      </c>
      <c r="C847" t="s">
        <v>99</v>
      </c>
      <c r="D847" t="s">
        <v>100</v>
      </c>
      <c r="E847" t="s">
        <v>190</v>
      </c>
      <c r="F847" t="s">
        <v>34</v>
      </c>
      <c r="G847" t="s">
        <v>103</v>
      </c>
      <c r="H847" t="s">
        <v>116</v>
      </c>
      <c r="I847" t="s">
        <v>188</v>
      </c>
      <c r="J847" t="s">
        <v>105</v>
      </c>
      <c r="K847" t="s">
        <v>121</v>
      </c>
      <c r="L847" t="s">
        <v>127</v>
      </c>
      <c r="M847" t="s">
        <v>146</v>
      </c>
      <c r="N847">
        <v>0</v>
      </c>
      <c r="Q847">
        <v>683.63</v>
      </c>
      <c r="R847">
        <v>0</v>
      </c>
      <c r="S847">
        <v>0</v>
      </c>
      <c r="T847">
        <v>683.63</v>
      </c>
      <c r="U847">
        <v>683.63</v>
      </c>
      <c r="V847">
        <v>123.61499999999999</v>
      </c>
    </row>
    <row r="848" spans="1:22" x14ac:dyDescent="0.35">
      <c r="A848" s="26">
        <v>1129</v>
      </c>
      <c r="B848" t="s">
        <v>38</v>
      </c>
      <c r="C848" t="s">
        <v>141</v>
      </c>
      <c r="D848" t="s">
        <v>142</v>
      </c>
      <c r="E848" t="s">
        <v>192</v>
      </c>
      <c r="F848" t="s">
        <v>34</v>
      </c>
      <c r="G848" t="s">
        <v>103</v>
      </c>
      <c r="H848" t="s">
        <v>116</v>
      </c>
      <c r="I848" t="s">
        <v>144</v>
      </c>
      <c r="J848" t="s">
        <v>105</v>
      </c>
      <c r="K848" t="s">
        <v>121</v>
      </c>
      <c r="L848" t="s">
        <v>127</v>
      </c>
      <c r="M848" t="s">
        <v>146</v>
      </c>
      <c r="N848">
        <v>0</v>
      </c>
      <c r="Q848">
        <v>4159.47</v>
      </c>
      <c r="R848">
        <v>0</v>
      </c>
      <c r="S848">
        <v>0</v>
      </c>
      <c r="T848">
        <v>4159.47</v>
      </c>
      <c r="U848">
        <v>4159.47</v>
      </c>
      <c r="V848">
        <v>758.779</v>
      </c>
    </row>
    <row r="849" spans="1:22" x14ac:dyDescent="0.35">
      <c r="A849" s="26">
        <v>1130</v>
      </c>
      <c r="B849" t="s">
        <v>38</v>
      </c>
      <c r="C849" t="s">
        <v>141</v>
      </c>
      <c r="D849" t="s">
        <v>142</v>
      </c>
      <c r="E849" t="s">
        <v>192</v>
      </c>
      <c r="F849" t="s">
        <v>34</v>
      </c>
      <c r="G849" t="s">
        <v>103</v>
      </c>
      <c r="H849" t="s">
        <v>116</v>
      </c>
      <c r="I849" t="s">
        <v>103</v>
      </c>
      <c r="J849" t="s">
        <v>105</v>
      </c>
      <c r="K849" t="s">
        <v>121</v>
      </c>
      <c r="L849" t="s">
        <v>127</v>
      </c>
      <c r="M849" t="s">
        <v>146</v>
      </c>
      <c r="N849">
        <v>0</v>
      </c>
      <c r="Q849">
        <v>20912.13</v>
      </c>
      <c r="R849">
        <v>0</v>
      </c>
      <c r="S849">
        <v>0</v>
      </c>
      <c r="T849">
        <v>20912.13</v>
      </c>
      <c r="U849">
        <v>20912.13</v>
      </c>
      <c r="V849">
        <v>4396.3010000000004</v>
      </c>
    </row>
    <row r="850" spans="1:22" x14ac:dyDescent="0.35">
      <c r="A850" s="26">
        <v>1131</v>
      </c>
      <c r="B850" t="s">
        <v>38</v>
      </c>
      <c r="C850" t="s">
        <v>141</v>
      </c>
      <c r="D850" t="s">
        <v>142</v>
      </c>
      <c r="E850" t="s">
        <v>192</v>
      </c>
      <c r="F850" t="s">
        <v>34</v>
      </c>
      <c r="G850" t="s">
        <v>103</v>
      </c>
      <c r="H850" t="s">
        <v>116</v>
      </c>
      <c r="I850" t="s">
        <v>105</v>
      </c>
      <c r="J850" t="s">
        <v>105</v>
      </c>
      <c r="K850" t="s">
        <v>121</v>
      </c>
      <c r="L850" t="s">
        <v>127</v>
      </c>
      <c r="M850" t="s">
        <v>146</v>
      </c>
      <c r="N850">
        <v>0</v>
      </c>
      <c r="Q850">
        <v>1900.09</v>
      </c>
      <c r="R850">
        <v>0</v>
      </c>
      <c r="S850">
        <v>0</v>
      </c>
      <c r="T850">
        <v>1900.09</v>
      </c>
      <c r="U850">
        <v>1900.09</v>
      </c>
      <c r="V850">
        <v>372.74400000000003</v>
      </c>
    </row>
    <row r="851" spans="1:22" x14ac:dyDescent="0.35">
      <c r="A851" s="26">
        <v>1132</v>
      </c>
      <c r="B851" t="s">
        <v>38</v>
      </c>
      <c r="C851" t="s">
        <v>141</v>
      </c>
      <c r="D851" t="s">
        <v>142</v>
      </c>
      <c r="E851" t="s">
        <v>192</v>
      </c>
      <c r="F851" t="s">
        <v>34</v>
      </c>
      <c r="G851" t="s">
        <v>103</v>
      </c>
      <c r="H851" t="s">
        <v>116</v>
      </c>
      <c r="I851" t="s">
        <v>104</v>
      </c>
      <c r="J851" t="s">
        <v>105</v>
      </c>
      <c r="K851" t="s">
        <v>121</v>
      </c>
      <c r="L851" t="s">
        <v>127</v>
      </c>
      <c r="M851" t="s">
        <v>146</v>
      </c>
      <c r="N851">
        <v>0</v>
      </c>
      <c r="Q851">
        <v>1514.34</v>
      </c>
      <c r="R851">
        <v>0</v>
      </c>
      <c r="S851">
        <v>0</v>
      </c>
      <c r="T851">
        <v>1514.34</v>
      </c>
      <c r="U851">
        <v>1514.34</v>
      </c>
      <c r="V851">
        <v>277.45800000000003</v>
      </c>
    </row>
    <row r="852" spans="1:22" x14ac:dyDescent="0.35">
      <c r="A852" s="26">
        <v>1133</v>
      </c>
      <c r="B852" t="s">
        <v>38</v>
      </c>
      <c r="C852" t="s">
        <v>141</v>
      </c>
      <c r="D852" t="s">
        <v>142</v>
      </c>
      <c r="E852" t="s">
        <v>192</v>
      </c>
      <c r="F852" t="s">
        <v>34</v>
      </c>
      <c r="G852" t="s">
        <v>103</v>
      </c>
      <c r="H852" t="s">
        <v>116</v>
      </c>
      <c r="I852" t="s">
        <v>127</v>
      </c>
      <c r="J852" t="s">
        <v>105</v>
      </c>
      <c r="K852" t="s">
        <v>121</v>
      </c>
      <c r="L852" t="s">
        <v>127</v>
      </c>
      <c r="M852" t="s">
        <v>146</v>
      </c>
      <c r="N852">
        <v>0</v>
      </c>
      <c r="Q852">
        <v>239.98</v>
      </c>
      <c r="R852">
        <v>0</v>
      </c>
      <c r="S852">
        <v>0</v>
      </c>
      <c r="T852">
        <v>239.98</v>
      </c>
      <c r="U852">
        <v>239.98</v>
      </c>
      <c r="V852">
        <v>43.77</v>
      </c>
    </row>
    <row r="853" spans="1:22" x14ac:dyDescent="0.35">
      <c r="A853" s="26">
        <v>1134</v>
      </c>
      <c r="B853" t="s">
        <v>38</v>
      </c>
      <c r="C853" t="s">
        <v>141</v>
      </c>
      <c r="D853" t="s">
        <v>142</v>
      </c>
      <c r="E853" t="s">
        <v>192</v>
      </c>
      <c r="F853" t="s">
        <v>34</v>
      </c>
      <c r="G853" t="s">
        <v>103</v>
      </c>
      <c r="H853" t="s">
        <v>116</v>
      </c>
      <c r="I853" t="s">
        <v>188</v>
      </c>
      <c r="J853" t="s">
        <v>105</v>
      </c>
      <c r="K853" t="s">
        <v>121</v>
      </c>
      <c r="L853" t="s">
        <v>127</v>
      </c>
      <c r="M853" t="s">
        <v>146</v>
      </c>
      <c r="N853">
        <v>0</v>
      </c>
      <c r="Q853">
        <v>658.15</v>
      </c>
      <c r="R853">
        <v>0</v>
      </c>
      <c r="S853">
        <v>0</v>
      </c>
      <c r="T853">
        <v>658.15</v>
      </c>
      <c r="U853">
        <v>658.15</v>
      </c>
      <c r="V853">
        <v>124.16</v>
      </c>
    </row>
    <row r="854" spans="1:22" x14ac:dyDescent="0.35">
      <c r="A854" s="26">
        <v>1152</v>
      </c>
      <c r="B854" t="s">
        <v>36</v>
      </c>
      <c r="C854" t="s">
        <v>140</v>
      </c>
      <c r="D854" t="s">
        <v>100</v>
      </c>
      <c r="E854" t="s">
        <v>190</v>
      </c>
      <c r="F854" t="s">
        <v>34</v>
      </c>
      <c r="G854" t="s">
        <v>103</v>
      </c>
      <c r="H854" t="s">
        <v>116</v>
      </c>
      <c r="I854" t="s">
        <v>144</v>
      </c>
      <c r="J854" t="s">
        <v>105</v>
      </c>
      <c r="K854" t="s">
        <v>125</v>
      </c>
      <c r="L854" t="s">
        <v>105</v>
      </c>
      <c r="M854" t="s">
        <v>160</v>
      </c>
      <c r="N854">
        <v>0</v>
      </c>
      <c r="Q854">
        <v>24576.61</v>
      </c>
      <c r="R854">
        <v>0</v>
      </c>
      <c r="S854">
        <v>0</v>
      </c>
      <c r="T854">
        <v>24576.61</v>
      </c>
      <c r="U854">
        <v>24576.61</v>
      </c>
      <c r="V854">
        <v>8148.1769999999997</v>
      </c>
    </row>
    <row r="855" spans="1:22" x14ac:dyDescent="0.35">
      <c r="A855" s="26">
        <v>1153</v>
      </c>
      <c r="B855" t="s">
        <v>36</v>
      </c>
      <c r="C855" t="s">
        <v>140</v>
      </c>
      <c r="D855" t="s">
        <v>100</v>
      </c>
      <c r="E855" t="s">
        <v>190</v>
      </c>
      <c r="F855" t="s">
        <v>34</v>
      </c>
      <c r="G855" t="s">
        <v>103</v>
      </c>
      <c r="H855" t="s">
        <v>116</v>
      </c>
      <c r="I855" t="s">
        <v>103</v>
      </c>
      <c r="J855" t="s">
        <v>105</v>
      </c>
      <c r="K855" t="s">
        <v>125</v>
      </c>
      <c r="L855" t="s">
        <v>105</v>
      </c>
      <c r="M855" t="s">
        <v>160</v>
      </c>
      <c r="N855">
        <v>0</v>
      </c>
      <c r="Q855">
        <v>132609.9</v>
      </c>
      <c r="R855">
        <v>0</v>
      </c>
      <c r="S855">
        <v>0</v>
      </c>
      <c r="T855">
        <v>132609.9</v>
      </c>
      <c r="U855">
        <v>132609.9</v>
      </c>
      <c r="V855">
        <v>46173.394</v>
      </c>
    </row>
    <row r="856" spans="1:22" x14ac:dyDescent="0.35">
      <c r="A856" s="26">
        <v>1154</v>
      </c>
      <c r="B856" t="s">
        <v>36</v>
      </c>
      <c r="C856" t="s">
        <v>140</v>
      </c>
      <c r="D856" t="s">
        <v>100</v>
      </c>
      <c r="E856" t="s">
        <v>190</v>
      </c>
      <c r="F856" t="s">
        <v>34</v>
      </c>
      <c r="G856" t="s">
        <v>103</v>
      </c>
      <c r="H856" t="s">
        <v>116</v>
      </c>
      <c r="I856" t="s">
        <v>105</v>
      </c>
      <c r="J856" t="s">
        <v>105</v>
      </c>
      <c r="K856" t="s">
        <v>125</v>
      </c>
      <c r="L856" t="s">
        <v>105</v>
      </c>
      <c r="M856" t="s">
        <v>160</v>
      </c>
      <c r="N856">
        <v>0</v>
      </c>
      <c r="Q856">
        <v>10947.58</v>
      </c>
      <c r="R856">
        <v>0</v>
      </c>
      <c r="S856">
        <v>0</v>
      </c>
      <c r="T856">
        <v>10947.58</v>
      </c>
      <c r="U856">
        <v>10947.58</v>
      </c>
      <c r="V856">
        <v>3655.6909999999998</v>
      </c>
    </row>
    <row r="857" spans="1:22" x14ac:dyDescent="0.35">
      <c r="A857" s="26">
        <v>1155</v>
      </c>
      <c r="B857" t="s">
        <v>36</v>
      </c>
      <c r="C857" t="s">
        <v>140</v>
      </c>
      <c r="D857" t="s">
        <v>100</v>
      </c>
      <c r="E857" t="s">
        <v>190</v>
      </c>
      <c r="F857" t="s">
        <v>34</v>
      </c>
      <c r="G857" t="s">
        <v>103</v>
      </c>
      <c r="H857" t="s">
        <v>116</v>
      </c>
      <c r="I857" t="s">
        <v>104</v>
      </c>
      <c r="J857" t="s">
        <v>105</v>
      </c>
      <c r="K857" t="s">
        <v>125</v>
      </c>
      <c r="L857" t="s">
        <v>105</v>
      </c>
      <c r="M857" t="s">
        <v>160</v>
      </c>
      <c r="N857">
        <v>0</v>
      </c>
      <c r="Q857">
        <v>26446.639999999999</v>
      </c>
      <c r="R857">
        <v>0</v>
      </c>
      <c r="S857">
        <v>0</v>
      </c>
      <c r="T857">
        <v>26446.639999999999</v>
      </c>
      <c r="U857">
        <v>26446.639999999999</v>
      </c>
      <c r="V857">
        <v>9087.1139999999996</v>
      </c>
    </row>
    <row r="858" spans="1:22" x14ac:dyDescent="0.35">
      <c r="A858" s="26">
        <v>1156</v>
      </c>
      <c r="B858" t="s">
        <v>36</v>
      </c>
      <c r="C858" t="s">
        <v>140</v>
      </c>
      <c r="D858" t="s">
        <v>100</v>
      </c>
      <c r="E858" t="s">
        <v>190</v>
      </c>
      <c r="F858" t="s">
        <v>34</v>
      </c>
      <c r="G858" t="s">
        <v>103</v>
      </c>
      <c r="H858" t="s">
        <v>116</v>
      </c>
      <c r="I858" t="s">
        <v>127</v>
      </c>
      <c r="J858" t="s">
        <v>105</v>
      </c>
      <c r="K858" t="s">
        <v>125</v>
      </c>
      <c r="L858" t="s">
        <v>105</v>
      </c>
      <c r="M858" t="s">
        <v>160</v>
      </c>
      <c r="N858">
        <v>0</v>
      </c>
      <c r="Q858">
        <v>2443.59</v>
      </c>
      <c r="R858">
        <v>0</v>
      </c>
      <c r="S858">
        <v>0</v>
      </c>
      <c r="T858">
        <v>2443.59</v>
      </c>
      <c r="U858">
        <v>2443.59</v>
      </c>
      <c r="V858">
        <v>810.46500000000003</v>
      </c>
    </row>
    <row r="859" spans="1:22" x14ac:dyDescent="0.35">
      <c r="A859" s="26">
        <v>1157</v>
      </c>
      <c r="B859" t="s">
        <v>36</v>
      </c>
      <c r="C859" t="s">
        <v>140</v>
      </c>
      <c r="D859" t="s">
        <v>100</v>
      </c>
      <c r="E859" t="s">
        <v>190</v>
      </c>
      <c r="F859" t="s">
        <v>34</v>
      </c>
      <c r="G859" t="s">
        <v>103</v>
      </c>
      <c r="H859" t="s">
        <v>116</v>
      </c>
      <c r="I859" t="s">
        <v>188</v>
      </c>
      <c r="J859" t="s">
        <v>105</v>
      </c>
      <c r="K859" t="s">
        <v>125</v>
      </c>
      <c r="L859" t="s">
        <v>105</v>
      </c>
      <c r="M859" t="s">
        <v>160</v>
      </c>
      <c r="N859">
        <v>0</v>
      </c>
      <c r="Q859">
        <v>2936.57</v>
      </c>
      <c r="R859">
        <v>0</v>
      </c>
      <c r="S859">
        <v>0</v>
      </c>
      <c r="T859">
        <v>2936.57</v>
      </c>
      <c r="U859">
        <v>2936.57</v>
      </c>
      <c r="V859">
        <v>964.58399999999995</v>
      </c>
    </row>
    <row r="860" spans="1:22" x14ac:dyDescent="0.35">
      <c r="A860" s="26">
        <v>1158</v>
      </c>
      <c r="B860" t="s">
        <v>37</v>
      </c>
      <c r="C860" t="s">
        <v>99</v>
      </c>
      <c r="D860" t="s">
        <v>100</v>
      </c>
      <c r="E860" t="s">
        <v>190</v>
      </c>
      <c r="F860" t="s">
        <v>34</v>
      </c>
      <c r="G860" t="s">
        <v>103</v>
      </c>
      <c r="H860" t="s">
        <v>116</v>
      </c>
      <c r="I860" t="s">
        <v>144</v>
      </c>
      <c r="J860" t="s">
        <v>105</v>
      </c>
      <c r="K860" t="s">
        <v>125</v>
      </c>
      <c r="L860" t="s">
        <v>105</v>
      </c>
      <c r="M860" t="s">
        <v>160</v>
      </c>
      <c r="N860">
        <v>0</v>
      </c>
      <c r="Q860">
        <v>21692.880000000001</v>
      </c>
      <c r="R860">
        <v>0</v>
      </c>
      <c r="S860">
        <v>0</v>
      </c>
      <c r="T860">
        <v>21692.880000000001</v>
      </c>
      <c r="U860">
        <v>21692.880000000001</v>
      </c>
      <c r="V860">
        <v>8277.2579999999998</v>
      </c>
    </row>
    <row r="861" spans="1:22" x14ac:dyDescent="0.35">
      <c r="A861" s="26">
        <v>1159</v>
      </c>
      <c r="B861" t="s">
        <v>37</v>
      </c>
      <c r="C861" t="s">
        <v>99</v>
      </c>
      <c r="D861" t="s">
        <v>100</v>
      </c>
      <c r="E861" t="s">
        <v>190</v>
      </c>
      <c r="F861" t="s">
        <v>34</v>
      </c>
      <c r="G861" t="s">
        <v>103</v>
      </c>
      <c r="H861" t="s">
        <v>116</v>
      </c>
      <c r="I861" t="s">
        <v>103</v>
      </c>
      <c r="J861" t="s">
        <v>105</v>
      </c>
      <c r="K861" t="s">
        <v>125</v>
      </c>
      <c r="L861" t="s">
        <v>105</v>
      </c>
      <c r="M861" t="s">
        <v>160</v>
      </c>
      <c r="N861">
        <v>0</v>
      </c>
      <c r="Q861">
        <v>106707.99</v>
      </c>
      <c r="R861">
        <v>0</v>
      </c>
      <c r="S861">
        <v>0</v>
      </c>
      <c r="T861">
        <v>106707.99</v>
      </c>
      <c r="U861">
        <v>106707.99</v>
      </c>
      <c r="V861">
        <v>41999.322999999997</v>
      </c>
    </row>
    <row r="862" spans="1:22" x14ac:dyDescent="0.35">
      <c r="A862" s="26">
        <v>1160</v>
      </c>
      <c r="B862" t="s">
        <v>37</v>
      </c>
      <c r="C862" t="s">
        <v>99</v>
      </c>
      <c r="D862" t="s">
        <v>100</v>
      </c>
      <c r="E862" t="s">
        <v>190</v>
      </c>
      <c r="F862" t="s">
        <v>34</v>
      </c>
      <c r="G862" t="s">
        <v>103</v>
      </c>
      <c r="H862" t="s">
        <v>116</v>
      </c>
      <c r="I862" t="s">
        <v>105</v>
      </c>
      <c r="J862" t="s">
        <v>105</v>
      </c>
      <c r="K862" t="s">
        <v>125</v>
      </c>
      <c r="L862" t="s">
        <v>105</v>
      </c>
      <c r="M862" t="s">
        <v>160</v>
      </c>
      <c r="N862">
        <v>0</v>
      </c>
      <c r="Q862">
        <v>7856.17</v>
      </c>
      <c r="R862">
        <v>0</v>
      </c>
      <c r="S862">
        <v>0</v>
      </c>
      <c r="T862">
        <v>7856.17</v>
      </c>
      <c r="U862">
        <v>7856.17</v>
      </c>
      <c r="V862">
        <v>2993.9859999999999</v>
      </c>
    </row>
    <row r="863" spans="1:22" x14ac:dyDescent="0.35">
      <c r="A863" s="26">
        <v>1161</v>
      </c>
      <c r="B863" t="s">
        <v>37</v>
      </c>
      <c r="C863" t="s">
        <v>99</v>
      </c>
      <c r="D863" t="s">
        <v>100</v>
      </c>
      <c r="E863" t="s">
        <v>190</v>
      </c>
      <c r="F863" t="s">
        <v>34</v>
      </c>
      <c r="G863" t="s">
        <v>103</v>
      </c>
      <c r="H863" t="s">
        <v>116</v>
      </c>
      <c r="I863" t="s">
        <v>104</v>
      </c>
      <c r="J863" t="s">
        <v>105</v>
      </c>
      <c r="K863" t="s">
        <v>125</v>
      </c>
      <c r="L863" t="s">
        <v>105</v>
      </c>
      <c r="M863" t="s">
        <v>160</v>
      </c>
      <c r="N863">
        <v>0</v>
      </c>
      <c r="Q863">
        <v>24616.93</v>
      </c>
      <c r="R863">
        <v>0</v>
      </c>
      <c r="S863">
        <v>0</v>
      </c>
      <c r="T863">
        <v>24616.93</v>
      </c>
      <c r="U863">
        <v>24616.93</v>
      </c>
      <c r="V863">
        <v>9751.8330000000005</v>
      </c>
    </row>
    <row r="864" spans="1:22" x14ac:dyDescent="0.35">
      <c r="A864" s="26">
        <v>1162</v>
      </c>
      <c r="B864" t="s">
        <v>37</v>
      </c>
      <c r="C864" t="s">
        <v>99</v>
      </c>
      <c r="D864" t="s">
        <v>100</v>
      </c>
      <c r="E864" t="s">
        <v>190</v>
      </c>
      <c r="F864" t="s">
        <v>34</v>
      </c>
      <c r="G864" t="s">
        <v>103</v>
      </c>
      <c r="H864" t="s">
        <v>116</v>
      </c>
      <c r="I864" t="s">
        <v>127</v>
      </c>
      <c r="J864" t="s">
        <v>105</v>
      </c>
      <c r="K864" t="s">
        <v>125</v>
      </c>
      <c r="L864" t="s">
        <v>105</v>
      </c>
      <c r="M864" t="s">
        <v>160</v>
      </c>
      <c r="N864">
        <v>0</v>
      </c>
      <c r="Q864">
        <v>1739.25</v>
      </c>
      <c r="R864">
        <v>0</v>
      </c>
      <c r="S864">
        <v>0</v>
      </c>
      <c r="T864">
        <v>1739.25</v>
      </c>
      <c r="U864">
        <v>1739.25</v>
      </c>
      <c r="V864">
        <v>661.26099999999997</v>
      </c>
    </row>
    <row r="865" spans="1:22" x14ac:dyDescent="0.35">
      <c r="A865" s="26">
        <v>1163</v>
      </c>
      <c r="B865" t="s">
        <v>37</v>
      </c>
      <c r="C865" t="s">
        <v>99</v>
      </c>
      <c r="D865" t="s">
        <v>100</v>
      </c>
      <c r="E865" t="s">
        <v>190</v>
      </c>
      <c r="F865" t="s">
        <v>34</v>
      </c>
      <c r="G865" t="s">
        <v>103</v>
      </c>
      <c r="H865" t="s">
        <v>116</v>
      </c>
      <c r="I865" t="s">
        <v>188</v>
      </c>
      <c r="J865" t="s">
        <v>105</v>
      </c>
      <c r="K865" t="s">
        <v>125</v>
      </c>
      <c r="L865" t="s">
        <v>105</v>
      </c>
      <c r="M865" t="s">
        <v>160</v>
      </c>
      <c r="N865">
        <v>0</v>
      </c>
      <c r="Q865">
        <v>2447.46</v>
      </c>
      <c r="R865">
        <v>0</v>
      </c>
      <c r="S865">
        <v>0</v>
      </c>
      <c r="T865">
        <v>2447.46</v>
      </c>
      <c r="U865">
        <v>2447.46</v>
      </c>
      <c r="V865">
        <v>921.93600000000004</v>
      </c>
    </row>
    <row r="866" spans="1:22" x14ac:dyDescent="0.35">
      <c r="A866" s="26">
        <v>1164</v>
      </c>
      <c r="B866" t="s">
        <v>38</v>
      </c>
      <c r="C866" t="s">
        <v>141</v>
      </c>
      <c r="D866" t="s">
        <v>142</v>
      </c>
      <c r="E866" t="s">
        <v>192</v>
      </c>
      <c r="F866" t="s">
        <v>34</v>
      </c>
      <c r="G866" t="s">
        <v>103</v>
      </c>
      <c r="H866" t="s">
        <v>116</v>
      </c>
      <c r="I866" t="s">
        <v>144</v>
      </c>
      <c r="J866" t="s">
        <v>105</v>
      </c>
      <c r="K866" t="s">
        <v>125</v>
      </c>
      <c r="L866" t="s">
        <v>105</v>
      </c>
      <c r="M866" t="s">
        <v>160</v>
      </c>
      <c r="N866">
        <v>0</v>
      </c>
      <c r="Q866">
        <v>16532.71</v>
      </c>
      <c r="R866">
        <v>0</v>
      </c>
      <c r="S866">
        <v>0</v>
      </c>
      <c r="T866">
        <v>16532.71</v>
      </c>
      <c r="U866">
        <v>16532.71</v>
      </c>
      <c r="V866">
        <v>6568.3639999999996</v>
      </c>
    </row>
    <row r="867" spans="1:22" x14ac:dyDescent="0.35">
      <c r="A867" s="26">
        <v>1165</v>
      </c>
      <c r="B867" t="s">
        <v>38</v>
      </c>
      <c r="C867" t="s">
        <v>141</v>
      </c>
      <c r="D867" t="s">
        <v>142</v>
      </c>
      <c r="E867" t="s">
        <v>192</v>
      </c>
      <c r="F867" t="s">
        <v>34</v>
      </c>
      <c r="G867" t="s">
        <v>103</v>
      </c>
      <c r="H867" t="s">
        <v>116</v>
      </c>
      <c r="I867" t="s">
        <v>103</v>
      </c>
      <c r="J867" t="s">
        <v>105</v>
      </c>
      <c r="K867" t="s">
        <v>125</v>
      </c>
      <c r="L867" t="s">
        <v>105</v>
      </c>
      <c r="M867" t="s">
        <v>160</v>
      </c>
      <c r="N867">
        <v>0</v>
      </c>
      <c r="Q867">
        <v>92456.82</v>
      </c>
      <c r="R867">
        <v>0</v>
      </c>
      <c r="S867">
        <v>0</v>
      </c>
      <c r="T867">
        <v>92456.82</v>
      </c>
      <c r="U867">
        <v>92456.82</v>
      </c>
      <c r="V867">
        <v>37289.040999999997</v>
      </c>
    </row>
    <row r="868" spans="1:22" x14ac:dyDescent="0.35">
      <c r="A868" s="26">
        <v>1166</v>
      </c>
      <c r="B868" t="s">
        <v>38</v>
      </c>
      <c r="C868" t="s">
        <v>141</v>
      </c>
      <c r="D868" t="s">
        <v>142</v>
      </c>
      <c r="E868" t="s">
        <v>192</v>
      </c>
      <c r="F868" t="s">
        <v>34</v>
      </c>
      <c r="G868" t="s">
        <v>103</v>
      </c>
      <c r="H868" t="s">
        <v>116</v>
      </c>
      <c r="I868" t="s">
        <v>105</v>
      </c>
      <c r="J868" t="s">
        <v>105</v>
      </c>
      <c r="K868" t="s">
        <v>125</v>
      </c>
      <c r="L868" t="s">
        <v>105</v>
      </c>
      <c r="M868" t="s">
        <v>160</v>
      </c>
      <c r="N868">
        <v>0</v>
      </c>
      <c r="Q868">
        <v>7336.78</v>
      </c>
      <c r="R868">
        <v>0</v>
      </c>
      <c r="S868">
        <v>0</v>
      </c>
      <c r="T868">
        <v>7336.78</v>
      </c>
      <c r="U868">
        <v>7336.78</v>
      </c>
      <c r="V868">
        <v>2925.6909999999998</v>
      </c>
    </row>
    <row r="869" spans="1:22" x14ac:dyDescent="0.35">
      <c r="A869" s="26">
        <v>1167</v>
      </c>
      <c r="B869" t="s">
        <v>38</v>
      </c>
      <c r="C869" t="s">
        <v>141</v>
      </c>
      <c r="D869" t="s">
        <v>142</v>
      </c>
      <c r="E869" t="s">
        <v>192</v>
      </c>
      <c r="F869" t="s">
        <v>34</v>
      </c>
      <c r="G869" t="s">
        <v>103</v>
      </c>
      <c r="H869" t="s">
        <v>116</v>
      </c>
      <c r="I869" t="s">
        <v>104</v>
      </c>
      <c r="J869" t="s">
        <v>105</v>
      </c>
      <c r="K869" t="s">
        <v>125</v>
      </c>
      <c r="L869" t="s">
        <v>105</v>
      </c>
      <c r="M869" t="s">
        <v>160</v>
      </c>
      <c r="N869">
        <v>0</v>
      </c>
      <c r="Q869">
        <v>16331.23</v>
      </c>
      <c r="R869">
        <v>0</v>
      </c>
      <c r="S869">
        <v>0</v>
      </c>
      <c r="T869">
        <v>16331.23</v>
      </c>
      <c r="U869">
        <v>16331.23</v>
      </c>
      <c r="V869">
        <v>6617.8220000000001</v>
      </c>
    </row>
    <row r="870" spans="1:22" x14ac:dyDescent="0.35">
      <c r="A870" s="26">
        <v>1168</v>
      </c>
      <c r="B870" t="s">
        <v>38</v>
      </c>
      <c r="C870" t="s">
        <v>141</v>
      </c>
      <c r="D870" t="s">
        <v>142</v>
      </c>
      <c r="E870" t="s">
        <v>192</v>
      </c>
      <c r="F870" t="s">
        <v>34</v>
      </c>
      <c r="G870" t="s">
        <v>103</v>
      </c>
      <c r="H870" t="s">
        <v>116</v>
      </c>
      <c r="I870" t="s">
        <v>127</v>
      </c>
      <c r="J870" t="s">
        <v>105</v>
      </c>
      <c r="K870" t="s">
        <v>125</v>
      </c>
      <c r="L870" t="s">
        <v>105</v>
      </c>
      <c r="M870" t="s">
        <v>160</v>
      </c>
      <c r="N870">
        <v>0</v>
      </c>
      <c r="Q870">
        <v>1741.95</v>
      </c>
      <c r="R870">
        <v>0</v>
      </c>
      <c r="S870">
        <v>0</v>
      </c>
      <c r="T870">
        <v>1741.95</v>
      </c>
      <c r="U870">
        <v>1741.95</v>
      </c>
      <c r="V870">
        <v>687.03200000000004</v>
      </c>
    </row>
    <row r="871" spans="1:22" x14ac:dyDescent="0.35">
      <c r="A871" s="26">
        <v>1169</v>
      </c>
      <c r="B871" t="s">
        <v>38</v>
      </c>
      <c r="C871" t="s">
        <v>141</v>
      </c>
      <c r="D871" t="s">
        <v>142</v>
      </c>
      <c r="E871" t="s">
        <v>192</v>
      </c>
      <c r="F871" t="s">
        <v>34</v>
      </c>
      <c r="G871" t="s">
        <v>103</v>
      </c>
      <c r="H871" t="s">
        <v>116</v>
      </c>
      <c r="I871" t="s">
        <v>188</v>
      </c>
      <c r="J871" t="s">
        <v>105</v>
      </c>
      <c r="K871" t="s">
        <v>125</v>
      </c>
      <c r="L871" t="s">
        <v>105</v>
      </c>
      <c r="M871" t="s">
        <v>160</v>
      </c>
      <c r="N871">
        <v>0</v>
      </c>
      <c r="Q871">
        <v>2287.33</v>
      </c>
      <c r="R871">
        <v>0</v>
      </c>
      <c r="S871">
        <v>0</v>
      </c>
      <c r="T871">
        <v>2287.33</v>
      </c>
      <c r="U871">
        <v>2287.33</v>
      </c>
      <c r="V871">
        <v>900.91499999999996</v>
      </c>
    </row>
    <row r="872" spans="1:22" x14ac:dyDescent="0.35">
      <c r="A872" s="26">
        <v>1170</v>
      </c>
      <c r="B872" t="s">
        <v>39</v>
      </c>
      <c r="C872" t="s">
        <v>147</v>
      </c>
      <c r="D872" t="s">
        <v>142</v>
      </c>
      <c r="E872" t="s">
        <v>192</v>
      </c>
      <c r="F872" t="s">
        <v>34</v>
      </c>
      <c r="G872" t="s">
        <v>103</v>
      </c>
      <c r="H872" t="s">
        <v>116</v>
      </c>
      <c r="I872" t="s">
        <v>144</v>
      </c>
      <c r="J872" t="s">
        <v>105</v>
      </c>
      <c r="K872" t="s">
        <v>125</v>
      </c>
      <c r="L872" t="s">
        <v>105</v>
      </c>
      <c r="M872" t="s">
        <v>160</v>
      </c>
      <c r="N872">
        <v>0</v>
      </c>
      <c r="Q872">
        <v>16882.72</v>
      </c>
      <c r="R872">
        <v>0</v>
      </c>
      <c r="S872">
        <v>0</v>
      </c>
      <c r="T872">
        <v>16882.72</v>
      </c>
      <c r="U872">
        <v>16882.72</v>
      </c>
      <c r="V872">
        <v>6440.8540000000003</v>
      </c>
    </row>
    <row r="873" spans="1:22" x14ac:dyDescent="0.35">
      <c r="A873" s="26">
        <v>1171</v>
      </c>
      <c r="B873" t="s">
        <v>39</v>
      </c>
      <c r="C873" t="s">
        <v>147</v>
      </c>
      <c r="D873" t="s">
        <v>142</v>
      </c>
      <c r="E873" t="s">
        <v>192</v>
      </c>
      <c r="F873" t="s">
        <v>34</v>
      </c>
      <c r="G873" t="s">
        <v>103</v>
      </c>
      <c r="H873" t="s">
        <v>116</v>
      </c>
      <c r="I873" t="s">
        <v>103</v>
      </c>
      <c r="J873" t="s">
        <v>105</v>
      </c>
      <c r="K873" t="s">
        <v>125</v>
      </c>
      <c r="L873" t="s">
        <v>105</v>
      </c>
      <c r="M873" t="s">
        <v>160</v>
      </c>
      <c r="N873">
        <v>0</v>
      </c>
      <c r="Q873">
        <v>100898.48</v>
      </c>
      <c r="R873">
        <v>0</v>
      </c>
      <c r="S873">
        <v>0</v>
      </c>
      <c r="T873">
        <v>100898.48</v>
      </c>
      <c r="U873">
        <v>100898.48</v>
      </c>
      <c r="V873">
        <v>39241.182999999997</v>
      </c>
    </row>
    <row r="874" spans="1:22" x14ac:dyDescent="0.35">
      <c r="A874" s="26">
        <v>1172</v>
      </c>
      <c r="B874" t="s">
        <v>39</v>
      </c>
      <c r="C874" t="s">
        <v>147</v>
      </c>
      <c r="D874" t="s">
        <v>142</v>
      </c>
      <c r="E874" t="s">
        <v>192</v>
      </c>
      <c r="F874" t="s">
        <v>34</v>
      </c>
      <c r="G874" t="s">
        <v>103</v>
      </c>
      <c r="H874" t="s">
        <v>116</v>
      </c>
      <c r="I874" t="s">
        <v>105</v>
      </c>
      <c r="J874" t="s">
        <v>105</v>
      </c>
      <c r="K874" t="s">
        <v>125</v>
      </c>
      <c r="L874" t="s">
        <v>105</v>
      </c>
      <c r="M874" t="s">
        <v>160</v>
      </c>
      <c r="N874">
        <v>0</v>
      </c>
      <c r="Q874">
        <v>9008</v>
      </c>
      <c r="R874">
        <v>0</v>
      </c>
      <c r="S874">
        <v>0</v>
      </c>
      <c r="T874">
        <v>9008</v>
      </c>
      <c r="U874">
        <v>9008</v>
      </c>
      <c r="V874">
        <v>3468.2860000000001</v>
      </c>
    </row>
    <row r="875" spans="1:22" x14ac:dyDescent="0.35">
      <c r="A875" s="26">
        <v>1173</v>
      </c>
      <c r="B875" t="s">
        <v>39</v>
      </c>
      <c r="C875" t="s">
        <v>147</v>
      </c>
      <c r="D875" t="s">
        <v>142</v>
      </c>
      <c r="E875" t="s">
        <v>192</v>
      </c>
      <c r="F875" t="s">
        <v>34</v>
      </c>
      <c r="G875" t="s">
        <v>103</v>
      </c>
      <c r="H875" t="s">
        <v>116</v>
      </c>
      <c r="I875" t="s">
        <v>104</v>
      </c>
      <c r="J875" t="s">
        <v>105</v>
      </c>
      <c r="K875" t="s">
        <v>125</v>
      </c>
      <c r="L875" t="s">
        <v>105</v>
      </c>
      <c r="M875" t="s">
        <v>160</v>
      </c>
      <c r="N875">
        <v>0</v>
      </c>
      <c r="Q875">
        <v>24223.25</v>
      </c>
      <c r="R875">
        <v>0</v>
      </c>
      <c r="S875">
        <v>0</v>
      </c>
      <c r="T875">
        <v>24223.25</v>
      </c>
      <c r="U875">
        <v>24223.25</v>
      </c>
      <c r="V875">
        <v>9670.5640000000003</v>
      </c>
    </row>
    <row r="876" spans="1:22" x14ac:dyDescent="0.35">
      <c r="A876" s="26">
        <v>1174</v>
      </c>
      <c r="B876" t="s">
        <v>39</v>
      </c>
      <c r="C876" t="s">
        <v>147</v>
      </c>
      <c r="D876" t="s">
        <v>142</v>
      </c>
      <c r="E876" t="s">
        <v>192</v>
      </c>
      <c r="F876" t="s">
        <v>34</v>
      </c>
      <c r="G876" t="s">
        <v>103</v>
      </c>
      <c r="H876" t="s">
        <v>116</v>
      </c>
      <c r="I876" t="s">
        <v>127</v>
      </c>
      <c r="J876" t="s">
        <v>105</v>
      </c>
      <c r="K876" t="s">
        <v>125</v>
      </c>
      <c r="L876" t="s">
        <v>105</v>
      </c>
      <c r="M876" t="s">
        <v>160</v>
      </c>
      <c r="N876">
        <v>0</v>
      </c>
      <c r="Q876">
        <v>1401.13</v>
      </c>
      <c r="R876">
        <v>0</v>
      </c>
      <c r="S876">
        <v>0</v>
      </c>
      <c r="T876">
        <v>1401.13</v>
      </c>
      <c r="U876">
        <v>1401.13</v>
      </c>
      <c r="V876">
        <v>538.99400000000003</v>
      </c>
    </row>
    <row r="877" spans="1:22" x14ac:dyDescent="0.35">
      <c r="A877" s="26">
        <v>1175</v>
      </c>
      <c r="B877" t="s">
        <v>39</v>
      </c>
      <c r="C877" t="s">
        <v>147</v>
      </c>
      <c r="D877" t="s">
        <v>142</v>
      </c>
      <c r="E877" t="s">
        <v>192</v>
      </c>
      <c r="F877" t="s">
        <v>34</v>
      </c>
      <c r="G877" t="s">
        <v>103</v>
      </c>
      <c r="H877" t="s">
        <v>116</v>
      </c>
      <c r="I877" t="s">
        <v>188</v>
      </c>
      <c r="J877" t="s">
        <v>105</v>
      </c>
      <c r="K877" t="s">
        <v>125</v>
      </c>
      <c r="L877" t="s">
        <v>105</v>
      </c>
      <c r="M877" t="s">
        <v>160</v>
      </c>
      <c r="N877">
        <v>0</v>
      </c>
      <c r="Q877">
        <v>2158.4</v>
      </c>
      <c r="R877">
        <v>0</v>
      </c>
      <c r="S877">
        <v>0</v>
      </c>
      <c r="T877">
        <v>2158.4</v>
      </c>
      <c r="U877">
        <v>2158.4</v>
      </c>
      <c r="V877">
        <v>822.69899999999996</v>
      </c>
    </row>
    <row r="878" spans="1:22" x14ac:dyDescent="0.35">
      <c r="A878" s="26">
        <v>1176</v>
      </c>
      <c r="B878" t="s">
        <v>40</v>
      </c>
      <c r="C878" t="s">
        <v>149</v>
      </c>
      <c r="D878" t="s">
        <v>142</v>
      </c>
      <c r="E878" t="s">
        <v>192</v>
      </c>
      <c r="F878" t="s">
        <v>34</v>
      </c>
      <c r="G878" t="s">
        <v>103</v>
      </c>
      <c r="H878" t="s">
        <v>116</v>
      </c>
      <c r="I878" t="s">
        <v>144</v>
      </c>
      <c r="J878" t="s">
        <v>105</v>
      </c>
      <c r="K878" t="s">
        <v>125</v>
      </c>
      <c r="L878" t="s">
        <v>105</v>
      </c>
      <c r="M878" t="s">
        <v>160</v>
      </c>
      <c r="N878">
        <v>0</v>
      </c>
      <c r="Q878">
        <v>23055.53</v>
      </c>
      <c r="R878">
        <v>0</v>
      </c>
      <c r="S878">
        <v>0</v>
      </c>
      <c r="T878">
        <v>23055.53</v>
      </c>
      <c r="U878">
        <v>23055.53</v>
      </c>
      <c r="V878">
        <v>8484.6470000000008</v>
      </c>
    </row>
    <row r="879" spans="1:22" x14ac:dyDescent="0.35">
      <c r="A879" s="26">
        <v>1177</v>
      </c>
      <c r="B879" t="s">
        <v>40</v>
      </c>
      <c r="C879" t="s">
        <v>149</v>
      </c>
      <c r="D879" t="s">
        <v>142</v>
      </c>
      <c r="E879" t="s">
        <v>192</v>
      </c>
      <c r="F879" t="s">
        <v>34</v>
      </c>
      <c r="G879" t="s">
        <v>103</v>
      </c>
      <c r="H879" t="s">
        <v>116</v>
      </c>
      <c r="I879" t="s">
        <v>103</v>
      </c>
      <c r="J879" t="s">
        <v>105</v>
      </c>
      <c r="K879" t="s">
        <v>125</v>
      </c>
      <c r="L879" t="s">
        <v>105</v>
      </c>
      <c r="M879" t="s">
        <v>160</v>
      </c>
      <c r="N879">
        <v>0</v>
      </c>
      <c r="Q879">
        <v>103535.14</v>
      </c>
      <c r="R879">
        <v>0</v>
      </c>
      <c r="S879">
        <v>0</v>
      </c>
      <c r="T879">
        <v>103535.14</v>
      </c>
      <c r="U879">
        <v>103535.14</v>
      </c>
      <c r="V879">
        <v>38976.446000000004</v>
      </c>
    </row>
    <row r="880" spans="1:22" x14ac:dyDescent="0.35">
      <c r="A880" s="26">
        <v>1178</v>
      </c>
      <c r="B880" t="s">
        <v>40</v>
      </c>
      <c r="C880" t="s">
        <v>149</v>
      </c>
      <c r="D880" t="s">
        <v>142</v>
      </c>
      <c r="E880" t="s">
        <v>192</v>
      </c>
      <c r="F880" t="s">
        <v>34</v>
      </c>
      <c r="G880" t="s">
        <v>103</v>
      </c>
      <c r="H880" t="s">
        <v>116</v>
      </c>
      <c r="I880" t="s">
        <v>105</v>
      </c>
      <c r="J880" t="s">
        <v>105</v>
      </c>
      <c r="K880" t="s">
        <v>125</v>
      </c>
      <c r="L880" t="s">
        <v>105</v>
      </c>
      <c r="M880" t="s">
        <v>160</v>
      </c>
      <c r="N880">
        <v>0</v>
      </c>
      <c r="Q880">
        <v>7949.33</v>
      </c>
      <c r="R880">
        <v>0</v>
      </c>
      <c r="S880">
        <v>0</v>
      </c>
      <c r="T880">
        <v>7949.33</v>
      </c>
      <c r="U880">
        <v>7949.33</v>
      </c>
      <c r="V880">
        <v>2911.4810000000002</v>
      </c>
    </row>
    <row r="881" spans="1:22" x14ac:dyDescent="0.35">
      <c r="A881" s="26">
        <v>1179</v>
      </c>
      <c r="B881" t="s">
        <v>40</v>
      </c>
      <c r="C881" t="s">
        <v>149</v>
      </c>
      <c r="D881" t="s">
        <v>142</v>
      </c>
      <c r="E881" t="s">
        <v>192</v>
      </c>
      <c r="F881" t="s">
        <v>34</v>
      </c>
      <c r="G881" t="s">
        <v>103</v>
      </c>
      <c r="H881" t="s">
        <v>116</v>
      </c>
      <c r="I881" t="s">
        <v>104</v>
      </c>
      <c r="J881" t="s">
        <v>105</v>
      </c>
      <c r="K881" t="s">
        <v>125</v>
      </c>
      <c r="L881" t="s">
        <v>105</v>
      </c>
      <c r="M881" t="s">
        <v>160</v>
      </c>
      <c r="N881">
        <v>0</v>
      </c>
      <c r="Q881">
        <v>20002.84</v>
      </c>
      <c r="R881">
        <v>0</v>
      </c>
      <c r="S881">
        <v>0</v>
      </c>
      <c r="T881">
        <v>20002.84</v>
      </c>
      <c r="U881">
        <v>20002.84</v>
      </c>
      <c r="V881">
        <v>7566.6289999999999</v>
      </c>
    </row>
    <row r="882" spans="1:22" x14ac:dyDescent="0.35">
      <c r="A882" s="26">
        <v>1180</v>
      </c>
      <c r="B882" t="s">
        <v>40</v>
      </c>
      <c r="C882" t="s">
        <v>149</v>
      </c>
      <c r="D882" t="s">
        <v>142</v>
      </c>
      <c r="E882" t="s">
        <v>192</v>
      </c>
      <c r="F882" t="s">
        <v>34</v>
      </c>
      <c r="G882" t="s">
        <v>103</v>
      </c>
      <c r="H882" t="s">
        <v>116</v>
      </c>
      <c r="I882" t="s">
        <v>127</v>
      </c>
      <c r="J882" t="s">
        <v>105</v>
      </c>
      <c r="K882" t="s">
        <v>125</v>
      </c>
      <c r="L882" t="s">
        <v>105</v>
      </c>
      <c r="M882" t="s">
        <v>160</v>
      </c>
      <c r="N882">
        <v>0</v>
      </c>
      <c r="Q882">
        <v>1877.9</v>
      </c>
      <c r="R882">
        <v>0</v>
      </c>
      <c r="S882">
        <v>0</v>
      </c>
      <c r="T882">
        <v>1877.9</v>
      </c>
      <c r="U882">
        <v>1877.9</v>
      </c>
      <c r="V882">
        <v>685.61699999999996</v>
      </c>
    </row>
    <row r="883" spans="1:22" x14ac:dyDescent="0.35">
      <c r="A883" s="26">
        <v>1181</v>
      </c>
      <c r="B883" t="s">
        <v>40</v>
      </c>
      <c r="C883" t="s">
        <v>149</v>
      </c>
      <c r="D883" t="s">
        <v>142</v>
      </c>
      <c r="E883" t="s">
        <v>192</v>
      </c>
      <c r="F883" t="s">
        <v>34</v>
      </c>
      <c r="G883" t="s">
        <v>103</v>
      </c>
      <c r="H883" t="s">
        <v>116</v>
      </c>
      <c r="I883" t="s">
        <v>188</v>
      </c>
      <c r="J883" t="s">
        <v>105</v>
      </c>
      <c r="K883" t="s">
        <v>125</v>
      </c>
      <c r="L883" t="s">
        <v>105</v>
      </c>
      <c r="M883" t="s">
        <v>160</v>
      </c>
      <c r="N883">
        <v>0</v>
      </c>
      <c r="Q883">
        <v>2623.88</v>
      </c>
      <c r="R883">
        <v>0</v>
      </c>
      <c r="S883">
        <v>0</v>
      </c>
      <c r="T883">
        <v>2623.88</v>
      </c>
      <c r="U883">
        <v>2623.88</v>
      </c>
      <c r="V883">
        <v>970.77200000000005</v>
      </c>
    </row>
    <row r="884" spans="1:22" x14ac:dyDescent="0.35">
      <c r="A884" s="26">
        <v>1182</v>
      </c>
      <c r="B884" t="s">
        <v>41</v>
      </c>
      <c r="C884" t="s">
        <v>193</v>
      </c>
      <c r="D884" t="s">
        <v>194</v>
      </c>
      <c r="E884" t="s">
        <v>195</v>
      </c>
      <c r="F884" t="s">
        <v>34</v>
      </c>
      <c r="G884" t="s">
        <v>103</v>
      </c>
      <c r="H884" t="s">
        <v>116</v>
      </c>
      <c r="I884" t="s">
        <v>144</v>
      </c>
      <c r="J884" t="s">
        <v>105</v>
      </c>
      <c r="K884" t="s">
        <v>125</v>
      </c>
      <c r="L884" t="s">
        <v>105</v>
      </c>
      <c r="M884" t="s">
        <v>160</v>
      </c>
      <c r="N884">
        <v>0</v>
      </c>
      <c r="Q884">
        <v>23520.67</v>
      </c>
      <c r="R884">
        <v>0</v>
      </c>
      <c r="S884">
        <v>0</v>
      </c>
      <c r="T884">
        <v>23520.67</v>
      </c>
      <c r="U884">
        <v>23520.67</v>
      </c>
      <c r="V884">
        <v>9166.4269999999997</v>
      </c>
    </row>
    <row r="885" spans="1:22" x14ac:dyDescent="0.35">
      <c r="A885" s="26">
        <v>1183</v>
      </c>
      <c r="B885" t="s">
        <v>41</v>
      </c>
      <c r="C885" t="s">
        <v>193</v>
      </c>
      <c r="D885" t="s">
        <v>194</v>
      </c>
      <c r="E885" t="s">
        <v>195</v>
      </c>
      <c r="F885" t="s">
        <v>34</v>
      </c>
      <c r="G885" t="s">
        <v>103</v>
      </c>
      <c r="H885" t="s">
        <v>116</v>
      </c>
      <c r="I885" t="s">
        <v>103</v>
      </c>
      <c r="J885" t="s">
        <v>105</v>
      </c>
      <c r="K885" t="s">
        <v>125</v>
      </c>
      <c r="L885" t="s">
        <v>105</v>
      </c>
      <c r="M885" t="s">
        <v>160</v>
      </c>
      <c r="N885">
        <v>0</v>
      </c>
      <c r="Q885">
        <v>113489.79</v>
      </c>
      <c r="R885">
        <v>0</v>
      </c>
      <c r="S885">
        <v>0</v>
      </c>
      <c r="T885">
        <v>113489.79</v>
      </c>
      <c r="U885">
        <v>113489.79</v>
      </c>
      <c r="V885">
        <v>45398.256999999998</v>
      </c>
    </row>
    <row r="886" spans="1:22" x14ac:dyDescent="0.35">
      <c r="A886" s="26">
        <v>1184</v>
      </c>
      <c r="B886" t="s">
        <v>41</v>
      </c>
      <c r="C886" t="s">
        <v>193</v>
      </c>
      <c r="D886" t="s">
        <v>194</v>
      </c>
      <c r="E886" t="s">
        <v>195</v>
      </c>
      <c r="F886" t="s">
        <v>34</v>
      </c>
      <c r="G886" t="s">
        <v>103</v>
      </c>
      <c r="H886" t="s">
        <v>116</v>
      </c>
      <c r="I886" t="s">
        <v>105</v>
      </c>
      <c r="J886" t="s">
        <v>105</v>
      </c>
      <c r="K886" t="s">
        <v>125</v>
      </c>
      <c r="L886" t="s">
        <v>105</v>
      </c>
      <c r="M886" t="s">
        <v>160</v>
      </c>
      <c r="N886">
        <v>0</v>
      </c>
      <c r="Q886">
        <v>8911.58</v>
      </c>
      <c r="R886">
        <v>0</v>
      </c>
      <c r="S886">
        <v>0</v>
      </c>
      <c r="T886">
        <v>8911.58</v>
      </c>
      <c r="U886">
        <v>8911.58</v>
      </c>
      <c r="V886">
        <v>3453.3519999999999</v>
      </c>
    </row>
    <row r="887" spans="1:22" x14ac:dyDescent="0.35">
      <c r="A887" s="26">
        <v>1185</v>
      </c>
      <c r="B887" t="s">
        <v>41</v>
      </c>
      <c r="C887" t="s">
        <v>193</v>
      </c>
      <c r="D887" t="s">
        <v>194</v>
      </c>
      <c r="E887" t="s">
        <v>195</v>
      </c>
      <c r="F887" t="s">
        <v>34</v>
      </c>
      <c r="G887" t="s">
        <v>103</v>
      </c>
      <c r="H887" t="s">
        <v>116</v>
      </c>
      <c r="I887" t="s">
        <v>104</v>
      </c>
      <c r="J887" t="s">
        <v>105</v>
      </c>
      <c r="K887" t="s">
        <v>125</v>
      </c>
      <c r="L887" t="s">
        <v>105</v>
      </c>
      <c r="M887" t="s">
        <v>160</v>
      </c>
      <c r="N887">
        <v>0</v>
      </c>
      <c r="Q887">
        <v>25311.040000000001</v>
      </c>
      <c r="R887">
        <v>0</v>
      </c>
      <c r="S887">
        <v>0</v>
      </c>
      <c r="T887">
        <v>25311.040000000001</v>
      </c>
      <c r="U887">
        <v>25311.040000000001</v>
      </c>
      <c r="V887">
        <v>10316.27</v>
      </c>
    </row>
    <row r="888" spans="1:22" x14ac:dyDescent="0.35">
      <c r="A888" s="26">
        <v>1186</v>
      </c>
      <c r="B888" t="s">
        <v>41</v>
      </c>
      <c r="C888" t="s">
        <v>193</v>
      </c>
      <c r="D888" t="s">
        <v>194</v>
      </c>
      <c r="E888" t="s">
        <v>195</v>
      </c>
      <c r="F888" t="s">
        <v>34</v>
      </c>
      <c r="G888" t="s">
        <v>103</v>
      </c>
      <c r="H888" t="s">
        <v>116</v>
      </c>
      <c r="I888" t="s">
        <v>127</v>
      </c>
      <c r="J888" t="s">
        <v>105</v>
      </c>
      <c r="K888" t="s">
        <v>125</v>
      </c>
      <c r="L888" t="s">
        <v>105</v>
      </c>
      <c r="M888" t="s">
        <v>160</v>
      </c>
      <c r="N888">
        <v>0</v>
      </c>
      <c r="Q888">
        <v>1669.78</v>
      </c>
      <c r="R888">
        <v>0</v>
      </c>
      <c r="S888">
        <v>0</v>
      </c>
      <c r="T888">
        <v>1669.78</v>
      </c>
      <c r="U888">
        <v>1669.78</v>
      </c>
      <c r="V888">
        <v>652.65099999999995</v>
      </c>
    </row>
    <row r="889" spans="1:22" x14ac:dyDescent="0.35">
      <c r="A889" s="26">
        <v>1187</v>
      </c>
      <c r="B889" t="s">
        <v>41</v>
      </c>
      <c r="C889" t="s">
        <v>193</v>
      </c>
      <c r="D889" t="s">
        <v>194</v>
      </c>
      <c r="E889" t="s">
        <v>195</v>
      </c>
      <c r="F889" t="s">
        <v>34</v>
      </c>
      <c r="G889" t="s">
        <v>103</v>
      </c>
      <c r="H889" t="s">
        <v>116</v>
      </c>
      <c r="I889" t="s">
        <v>188</v>
      </c>
      <c r="J889" t="s">
        <v>105</v>
      </c>
      <c r="K889" t="s">
        <v>125</v>
      </c>
      <c r="L889" t="s">
        <v>105</v>
      </c>
      <c r="M889" t="s">
        <v>160</v>
      </c>
      <c r="N889">
        <v>0</v>
      </c>
      <c r="Q889">
        <v>2226.5100000000002</v>
      </c>
      <c r="R889">
        <v>0</v>
      </c>
      <c r="S889">
        <v>0</v>
      </c>
      <c r="T889">
        <v>2226.5100000000002</v>
      </c>
      <c r="U889">
        <v>2226.5100000000002</v>
      </c>
      <c r="V889">
        <v>870.50900000000001</v>
      </c>
    </row>
    <row r="890" spans="1:22" x14ac:dyDescent="0.35">
      <c r="A890" s="26">
        <v>1195</v>
      </c>
      <c r="B890" t="s">
        <v>36</v>
      </c>
      <c r="C890" t="s">
        <v>140</v>
      </c>
      <c r="D890" t="s">
        <v>100</v>
      </c>
      <c r="E890" t="s">
        <v>190</v>
      </c>
      <c r="F890" t="s">
        <v>34</v>
      </c>
      <c r="G890" t="s">
        <v>103</v>
      </c>
      <c r="H890" t="s">
        <v>116</v>
      </c>
      <c r="I890" t="s">
        <v>144</v>
      </c>
      <c r="J890" t="s">
        <v>116</v>
      </c>
      <c r="K890" t="s">
        <v>114</v>
      </c>
      <c r="L890" t="s">
        <v>116</v>
      </c>
      <c r="M890" t="s">
        <v>161</v>
      </c>
      <c r="N890">
        <v>0</v>
      </c>
      <c r="Q890">
        <v>55917.67</v>
      </c>
      <c r="R890">
        <v>0</v>
      </c>
      <c r="S890">
        <v>0</v>
      </c>
      <c r="T890">
        <v>55917.67</v>
      </c>
      <c r="U890">
        <v>55917.67</v>
      </c>
      <c r="V890">
        <v>7456.37</v>
      </c>
    </row>
    <row r="891" spans="1:22" x14ac:dyDescent="0.35">
      <c r="A891" s="26">
        <v>1196</v>
      </c>
      <c r="B891" t="s">
        <v>36</v>
      </c>
      <c r="C891" t="s">
        <v>140</v>
      </c>
      <c r="D891" t="s">
        <v>100</v>
      </c>
      <c r="E891" t="s">
        <v>190</v>
      </c>
      <c r="F891" t="s">
        <v>34</v>
      </c>
      <c r="G891" t="s">
        <v>103</v>
      </c>
      <c r="H891" t="s">
        <v>116</v>
      </c>
      <c r="I891" t="s">
        <v>103</v>
      </c>
      <c r="J891" t="s">
        <v>116</v>
      </c>
      <c r="K891" t="s">
        <v>114</v>
      </c>
      <c r="L891" t="s">
        <v>116</v>
      </c>
      <c r="M891" t="s">
        <v>161</v>
      </c>
      <c r="N891">
        <v>0</v>
      </c>
      <c r="Q891">
        <v>315157.08</v>
      </c>
      <c r="R891">
        <v>0</v>
      </c>
      <c r="S891">
        <v>0</v>
      </c>
      <c r="T891">
        <v>315157.08</v>
      </c>
      <c r="U891">
        <v>315157.08</v>
      </c>
      <c r="V891">
        <v>45802.089</v>
      </c>
    </row>
    <row r="892" spans="1:22" x14ac:dyDescent="0.35">
      <c r="A892" s="26">
        <v>1197</v>
      </c>
      <c r="B892" t="s">
        <v>36</v>
      </c>
      <c r="C892" t="s">
        <v>140</v>
      </c>
      <c r="D892" t="s">
        <v>100</v>
      </c>
      <c r="E892" t="s">
        <v>190</v>
      </c>
      <c r="F892" t="s">
        <v>34</v>
      </c>
      <c r="G892" t="s">
        <v>103</v>
      </c>
      <c r="H892" t="s">
        <v>116</v>
      </c>
      <c r="I892" t="s">
        <v>105</v>
      </c>
      <c r="J892" t="s">
        <v>116</v>
      </c>
      <c r="K892" t="s">
        <v>114</v>
      </c>
      <c r="L892" t="s">
        <v>116</v>
      </c>
      <c r="M892" t="s">
        <v>161</v>
      </c>
      <c r="N892">
        <v>0</v>
      </c>
      <c r="Q892">
        <v>16189.08</v>
      </c>
      <c r="R892">
        <v>0</v>
      </c>
      <c r="S892">
        <v>0</v>
      </c>
      <c r="T892">
        <v>16189.08</v>
      </c>
      <c r="U892">
        <v>16189.08</v>
      </c>
      <c r="V892">
        <v>2129.3420000000001</v>
      </c>
    </row>
    <row r="893" spans="1:22" x14ac:dyDescent="0.35">
      <c r="A893" s="26">
        <v>1198</v>
      </c>
      <c r="B893" t="s">
        <v>36</v>
      </c>
      <c r="C893" t="s">
        <v>140</v>
      </c>
      <c r="D893" t="s">
        <v>100</v>
      </c>
      <c r="E893" t="s">
        <v>190</v>
      </c>
      <c r="F893" t="s">
        <v>34</v>
      </c>
      <c r="G893" t="s">
        <v>103</v>
      </c>
      <c r="H893" t="s">
        <v>116</v>
      </c>
      <c r="I893" t="s">
        <v>104</v>
      </c>
      <c r="J893" t="s">
        <v>116</v>
      </c>
      <c r="K893" t="s">
        <v>114</v>
      </c>
      <c r="L893" t="s">
        <v>116</v>
      </c>
      <c r="M893" t="s">
        <v>161</v>
      </c>
      <c r="N893">
        <v>0</v>
      </c>
      <c r="Q893">
        <v>23655.96</v>
      </c>
      <c r="R893">
        <v>0</v>
      </c>
      <c r="S893">
        <v>0</v>
      </c>
      <c r="T893">
        <v>23655.96</v>
      </c>
      <c r="U893">
        <v>23655.96</v>
      </c>
      <c r="V893">
        <v>2979.8620000000001</v>
      </c>
    </row>
    <row r="894" spans="1:22" x14ac:dyDescent="0.35">
      <c r="A894" s="26">
        <v>1199</v>
      </c>
      <c r="B894" t="s">
        <v>36</v>
      </c>
      <c r="C894" t="s">
        <v>140</v>
      </c>
      <c r="D894" t="s">
        <v>100</v>
      </c>
      <c r="E894" t="s">
        <v>190</v>
      </c>
      <c r="F894" t="s">
        <v>34</v>
      </c>
      <c r="G894" t="s">
        <v>103</v>
      </c>
      <c r="H894" t="s">
        <v>116</v>
      </c>
      <c r="I894" t="s">
        <v>127</v>
      </c>
      <c r="J894" t="s">
        <v>116</v>
      </c>
      <c r="K894" t="s">
        <v>114</v>
      </c>
      <c r="L894" t="s">
        <v>116</v>
      </c>
      <c r="M894" t="s">
        <v>161</v>
      </c>
      <c r="N894">
        <v>0</v>
      </c>
      <c r="Q894">
        <v>2375.16</v>
      </c>
      <c r="R894">
        <v>0</v>
      </c>
      <c r="S894">
        <v>0</v>
      </c>
      <c r="T894">
        <v>2375.16</v>
      </c>
      <c r="U894">
        <v>2375.16</v>
      </c>
      <c r="V894">
        <v>295.60000000000002</v>
      </c>
    </row>
    <row r="895" spans="1:22" x14ac:dyDescent="0.35">
      <c r="A895" s="26">
        <v>1200</v>
      </c>
      <c r="B895" t="s">
        <v>36</v>
      </c>
      <c r="C895" t="s">
        <v>140</v>
      </c>
      <c r="D895" t="s">
        <v>100</v>
      </c>
      <c r="E895" t="s">
        <v>190</v>
      </c>
      <c r="F895" t="s">
        <v>34</v>
      </c>
      <c r="G895" t="s">
        <v>103</v>
      </c>
      <c r="H895" t="s">
        <v>116</v>
      </c>
      <c r="I895" t="s">
        <v>188</v>
      </c>
      <c r="J895" t="s">
        <v>116</v>
      </c>
      <c r="K895" t="s">
        <v>114</v>
      </c>
      <c r="L895" t="s">
        <v>116</v>
      </c>
      <c r="M895" t="s">
        <v>161</v>
      </c>
      <c r="N895">
        <v>0</v>
      </c>
      <c r="Q895">
        <v>6472.51</v>
      </c>
      <c r="R895">
        <v>0</v>
      </c>
      <c r="S895">
        <v>0</v>
      </c>
      <c r="T895">
        <v>6472.51</v>
      </c>
      <c r="U895">
        <v>6472.51</v>
      </c>
      <c r="V895">
        <v>797.30499999999995</v>
      </c>
    </row>
    <row r="896" spans="1:22" x14ac:dyDescent="0.35">
      <c r="A896" s="26">
        <v>1201</v>
      </c>
      <c r="B896" t="s">
        <v>37</v>
      </c>
      <c r="C896" t="s">
        <v>99</v>
      </c>
      <c r="D896" t="s">
        <v>100</v>
      </c>
      <c r="E896" t="s">
        <v>190</v>
      </c>
      <c r="F896" t="s">
        <v>34</v>
      </c>
      <c r="G896" t="s">
        <v>103</v>
      </c>
      <c r="H896" t="s">
        <v>116</v>
      </c>
      <c r="I896" t="s">
        <v>144</v>
      </c>
      <c r="J896" t="s">
        <v>116</v>
      </c>
      <c r="K896" t="s">
        <v>114</v>
      </c>
      <c r="L896" t="s">
        <v>116</v>
      </c>
      <c r="M896" t="s">
        <v>161</v>
      </c>
      <c r="N896">
        <v>0</v>
      </c>
      <c r="Q896">
        <v>41688.089999999997</v>
      </c>
      <c r="R896">
        <v>0</v>
      </c>
      <c r="S896">
        <v>0</v>
      </c>
      <c r="T896">
        <v>41688.089999999997</v>
      </c>
      <c r="U896">
        <v>41688.089999999997</v>
      </c>
      <c r="V896">
        <v>6315.2449999999999</v>
      </c>
    </row>
    <row r="897" spans="1:22" x14ac:dyDescent="0.35">
      <c r="A897" s="26">
        <v>1202</v>
      </c>
      <c r="B897" t="s">
        <v>37</v>
      </c>
      <c r="C897" t="s">
        <v>99</v>
      </c>
      <c r="D897" t="s">
        <v>100</v>
      </c>
      <c r="E897" t="s">
        <v>190</v>
      </c>
      <c r="F897" t="s">
        <v>34</v>
      </c>
      <c r="G897" t="s">
        <v>103</v>
      </c>
      <c r="H897" t="s">
        <v>116</v>
      </c>
      <c r="I897" t="s">
        <v>103</v>
      </c>
      <c r="J897" t="s">
        <v>116</v>
      </c>
      <c r="K897" t="s">
        <v>114</v>
      </c>
      <c r="L897" t="s">
        <v>116</v>
      </c>
      <c r="M897" t="s">
        <v>161</v>
      </c>
      <c r="N897">
        <v>0</v>
      </c>
      <c r="Q897">
        <v>246392.2</v>
      </c>
      <c r="R897">
        <v>0</v>
      </c>
      <c r="S897">
        <v>0</v>
      </c>
      <c r="T897">
        <v>246392.2</v>
      </c>
      <c r="U897">
        <v>246392.2</v>
      </c>
      <c r="V897">
        <v>40775.544999999998</v>
      </c>
    </row>
    <row r="898" spans="1:22" x14ac:dyDescent="0.35">
      <c r="A898" s="26">
        <v>1203</v>
      </c>
      <c r="B898" t="s">
        <v>37</v>
      </c>
      <c r="C898" t="s">
        <v>99</v>
      </c>
      <c r="D898" t="s">
        <v>100</v>
      </c>
      <c r="E898" t="s">
        <v>190</v>
      </c>
      <c r="F898" t="s">
        <v>34</v>
      </c>
      <c r="G898" t="s">
        <v>103</v>
      </c>
      <c r="H898" t="s">
        <v>116</v>
      </c>
      <c r="I898" t="s">
        <v>105</v>
      </c>
      <c r="J898" t="s">
        <v>116</v>
      </c>
      <c r="K898" t="s">
        <v>114</v>
      </c>
      <c r="L898" t="s">
        <v>116</v>
      </c>
      <c r="M898" t="s">
        <v>161</v>
      </c>
      <c r="N898">
        <v>0</v>
      </c>
      <c r="Q898">
        <v>14400.08</v>
      </c>
      <c r="R898">
        <v>0</v>
      </c>
      <c r="S898">
        <v>0</v>
      </c>
      <c r="T898">
        <v>14400.08</v>
      </c>
      <c r="U898">
        <v>14400.08</v>
      </c>
      <c r="V898">
        <v>2169.395</v>
      </c>
    </row>
    <row r="899" spans="1:22" x14ac:dyDescent="0.35">
      <c r="A899" s="26">
        <v>1204</v>
      </c>
      <c r="B899" t="s">
        <v>37</v>
      </c>
      <c r="C899" t="s">
        <v>99</v>
      </c>
      <c r="D899" t="s">
        <v>100</v>
      </c>
      <c r="E899" t="s">
        <v>190</v>
      </c>
      <c r="F899" t="s">
        <v>34</v>
      </c>
      <c r="G899" t="s">
        <v>103</v>
      </c>
      <c r="H899" t="s">
        <v>116</v>
      </c>
      <c r="I899" t="s">
        <v>104</v>
      </c>
      <c r="J899" t="s">
        <v>116</v>
      </c>
      <c r="K899" t="s">
        <v>114</v>
      </c>
      <c r="L899" t="s">
        <v>116</v>
      </c>
      <c r="M899" t="s">
        <v>161</v>
      </c>
      <c r="N899">
        <v>0</v>
      </c>
      <c r="Q899">
        <v>20208.03</v>
      </c>
      <c r="R899">
        <v>0</v>
      </c>
      <c r="S899">
        <v>0</v>
      </c>
      <c r="T899">
        <v>20208.03</v>
      </c>
      <c r="U899">
        <v>20208.03</v>
      </c>
      <c r="V899">
        <v>2962.8679999999999</v>
      </c>
    </row>
    <row r="900" spans="1:22" x14ac:dyDescent="0.35">
      <c r="A900" s="26">
        <v>1205</v>
      </c>
      <c r="B900" t="s">
        <v>37</v>
      </c>
      <c r="C900" t="s">
        <v>99</v>
      </c>
      <c r="D900" t="s">
        <v>100</v>
      </c>
      <c r="E900" t="s">
        <v>190</v>
      </c>
      <c r="F900" t="s">
        <v>34</v>
      </c>
      <c r="G900" t="s">
        <v>103</v>
      </c>
      <c r="H900" t="s">
        <v>116</v>
      </c>
      <c r="I900" t="s">
        <v>127</v>
      </c>
      <c r="J900" t="s">
        <v>116</v>
      </c>
      <c r="K900" t="s">
        <v>114</v>
      </c>
      <c r="L900" t="s">
        <v>116</v>
      </c>
      <c r="M900" t="s">
        <v>161</v>
      </c>
      <c r="N900">
        <v>0</v>
      </c>
      <c r="Q900">
        <v>1905.19</v>
      </c>
      <c r="R900">
        <v>0</v>
      </c>
      <c r="S900">
        <v>0</v>
      </c>
      <c r="T900">
        <v>1905.19</v>
      </c>
      <c r="U900">
        <v>1905.19</v>
      </c>
      <c r="V900">
        <v>274.94</v>
      </c>
    </row>
    <row r="901" spans="1:22" x14ac:dyDescent="0.35">
      <c r="A901" s="26">
        <v>1206</v>
      </c>
      <c r="B901" t="s">
        <v>37</v>
      </c>
      <c r="C901" t="s">
        <v>99</v>
      </c>
      <c r="D901" t="s">
        <v>100</v>
      </c>
      <c r="E901" t="s">
        <v>190</v>
      </c>
      <c r="F901" t="s">
        <v>34</v>
      </c>
      <c r="G901" t="s">
        <v>103</v>
      </c>
      <c r="H901" t="s">
        <v>116</v>
      </c>
      <c r="I901" t="s">
        <v>188</v>
      </c>
      <c r="J901" t="s">
        <v>116</v>
      </c>
      <c r="K901" t="s">
        <v>114</v>
      </c>
      <c r="L901" t="s">
        <v>116</v>
      </c>
      <c r="M901" t="s">
        <v>161</v>
      </c>
      <c r="N901">
        <v>0</v>
      </c>
      <c r="Q901">
        <v>3473.9</v>
      </c>
      <c r="R901">
        <v>0</v>
      </c>
      <c r="S901">
        <v>0</v>
      </c>
      <c r="T901">
        <v>3473.9</v>
      </c>
      <c r="U901">
        <v>3473.9</v>
      </c>
      <c r="V901">
        <v>499.02</v>
      </c>
    </row>
    <row r="902" spans="1:22" x14ac:dyDescent="0.35">
      <c r="A902" s="26">
        <v>1207</v>
      </c>
      <c r="B902" t="s">
        <v>38</v>
      </c>
      <c r="C902" t="s">
        <v>141</v>
      </c>
      <c r="D902" t="s">
        <v>142</v>
      </c>
      <c r="E902" t="s">
        <v>192</v>
      </c>
      <c r="F902" t="s">
        <v>34</v>
      </c>
      <c r="G902" t="s">
        <v>103</v>
      </c>
      <c r="H902" t="s">
        <v>116</v>
      </c>
      <c r="I902" t="s">
        <v>144</v>
      </c>
      <c r="J902" t="s">
        <v>116</v>
      </c>
      <c r="K902" t="s">
        <v>114</v>
      </c>
      <c r="L902" t="s">
        <v>116</v>
      </c>
      <c r="M902" t="s">
        <v>161</v>
      </c>
      <c r="N902">
        <v>0</v>
      </c>
      <c r="Q902">
        <v>34602.46</v>
      </c>
      <c r="R902">
        <v>0</v>
      </c>
      <c r="S902">
        <v>0</v>
      </c>
      <c r="T902">
        <v>34602.46</v>
      </c>
      <c r="U902">
        <v>34602.46</v>
      </c>
      <c r="V902">
        <v>5368.6970000000001</v>
      </c>
    </row>
    <row r="903" spans="1:22" x14ac:dyDescent="0.35">
      <c r="A903" s="26">
        <v>1208</v>
      </c>
      <c r="B903" t="s">
        <v>38</v>
      </c>
      <c r="C903" t="s">
        <v>141</v>
      </c>
      <c r="D903" t="s">
        <v>142</v>
      </c>
      <c r="E903" t="s">
        <v>192</v>
      </c>
      <c r="F903" t="s">
        <v>34</v>
      </c>
      <c r="G903" t="s">
        <v>103</v>
      </c>
      <c r="H903" t="s">
        <v>116</v>
      </c>
      <c r="I903" t="s">
        <v>103</v>
      </c>
      <c r="J903" t="s">
        <v>116</v>
      </c>
      <c r="K903" t="s">
        <v>114</v>
      </c>
      <c r="L903" t="s">
        <v>116</v>
      </c>
      <c r="M903" t="s">
        <v>161</v>
      </c>
      <c r="N903">
        <v>0</v>
      </c>
      <c r="Q903">
        <v>166819.38</v>
      </c>
      <c r="R903">
        <v>0</v>
      </c>
      <c r="S903">
        <v>0</v>
      </c>
      <c r="T903">
        <v>166819.38</v>
      </c>
      <c r="U903">
        <v>166819.38</v>
      </c>
      <c r="V903">
        <v>26568.506000000001</v>
      </c>
    </row>
    <row r="904" spans="1:22" x14ac:dyDescent="0.35">
      <c r="A904" s="26">
        <v>1209</v>
      </c>
      <c r="B904" t="s">
        <v>38</v>
      </c>
      <c r="C904" t="s">
        <v>141</v>
      </c>
      <c r="D904" t="s">
        <v>142</v>
      </c>
      <c r="E904" t="s">
        <v>192</v>
      </c>
      <c r="F904" t="s">
        <v>34</v>
      </c>
      <c r="G904" t="s">
        <v>103</v>
      </c>
      <c r="H904" t="s">
        <v>116</v>
      </c>
      <c r="I904" t="s">
        <v>105</v>
      </c>
      <c r="J904" t="s">
        <v>116</v>
      </c>
      <c r="K904" t="s">
        <v>114</v>
      </c>
      <c r="L904" t="s">
        <v>116</v>
      </c>
      <c r="M904" t="s">
        <v>161</v>
      </c>
      <c r="N904">
        <v>0</v>
      </c>
      <c r="Q904">
        <v>13422.44</v>
      </c>
      <c r="R904">
        <v>0</v>
      </c>
      <c r="S904">
        <v>0</v>
      </c>
      <c r="T904">
        <v>13422.44</v>
      </c>
      <c r="U904">
        <v>13422.44</v>
      </c>
      <c r="V904">
        <v>2078.8980000000001</v>
      </c>
    </row>
    <row r="905" spans="1:22" x14ac:dyDescent="0.35">
      <c r="A905" s="26">
        <v>1210</v>
      </c>
      <c r="B905" t="s">
        <v>38</v>
      </c>
      <c r="C905" t="s">
        <v>141</v>
      </c>
      <c r="D905" t="s">
        <v>142</v>
      </c>
      <c r="E905" t="s">
        <v>192</v>
      </c>
      <c r="F905" t="s">
        <v>34</v>
      </c>
      <c r="G905" t="s">
        <v>103</v>
      </c>
      <c r="H905" t="s">
        <v>116</v>
      </c>
      <c r="I905" t="s">
        <v>104</v>
      </c>
      <c r="J905" t="s">
        <v>116</v>
      </c>
      <c r="K905" t="s">
        <v>114</v>
      </c>
      <c r="L905" t="s">
        <v>116</v>
      </c>
      <c r="M905" t="s">
        <v>161</v>
      </c>
      <c r="N905">
        <v>0</v>
      </c>
      <c r="Q905">
        <v>14814.01</v>
      </c>
      <c r="R905">
        <v>0</v>
      </c>
      <c r="S905">
        <v>0</v>
      </c>
      <c r="T905">
        <v>14814.01</v>
      </c>
      <c r="U905">
        <v>14814.01</v>
      </c>
      <c r="V905">
        <v>2219.1010000000001</v>
      </c>
    </row>
    <row r="906" spans="1:22" x14ac:dyDescent="0.35">
      <c r="A906" s="26">
        <v>1211</v>
      </c>
      <c r="B906" t="s">
        <v>38</v>
      </c>
      <c r="C906" t="s">
        <v>141</v>
      </c>
      <c r="D906" t="s">
        <v>142</v>
      </c>
      <c r="E906" t="s">
        <v>192</v>
      </c>
      <c r="F906" t="s">
        <v>34</v>
      </c>
      <c r="G906" t="s">
        <v>103</v>
      </c>
      <c r="H906" t="s">
        <v>116</v>
      </c>
      <c r="I906" t="s">
        <v>127</v>
      </c>
      <c r="J906" t="s">
        <v>116</v>
      </c>
      <c r="K906" t="s">
        <v>114</v>
      </c>
      <c r="L906" t="s">
        <v>116</v>
      </c>
      <c r="M906" t="s">
        <v>161</v>
      </c>
      <c r="N906">
        <v>0</v>
      </c>
      <c r="Q906">
        <v>2254.0100000000002</v>
      </c>
      <c r="R906">
        <v>0</v>
      </c>
      <c r="S906">
        <v>0</v>
      </c>
      <c r="T906">
        <v>2254.0100000000002</v>
      </c>
      <c r="U906">
        <v>2254.0100000000002</v>
      </c>
      <c r="V906">
        <v>331.54</v>
      </c>
    </row>
    <row r="907" spans="1:22" x14ac:dyDescent="0.35">
      <c r="A907" s="26">
        <v>1212</v>
      </c>
      <c r="B907" t="s">
        <v>38</v>
      </c>
      <c r="C907" t="s">
        <v>141</v>
      </c>
      <c r="D907" t="s">
        <v>142</v>
      </c>
      <c r="E907" t="s">
        <v>192</v>
      </c>
      <c r="F907" t="s">
        <v>34</v>
      </c>
      <c r="G907" t="s">
        <v>103</v>
      </c>
      <c r="H907" t="s">
        <v>116</v>
      </c>
      <c r="I907" t="s">
        <v>188</v>
      </c>
      <c r="J907" t="s">
        <v>116</v>
      </c>
      <c r="K907" t="s">
        <v>114</v>
      </c>
      <c r="L907" t="s">
        <v>116</v>
      </c>
      <c r="M907" t="s">
        <v>161</v>
      </c>
      <c r="N907">
        <v>0</v>
      </c>
      <c r="Q907">
        <v>4027.88</v>
      </c>
      <c r="R907">
        <v>0</v>
      </c>
      <c r="S907">
        <v>0</v>
      </c>
      <c r="T907">
        <v>4027.88</v>
      </c>
      <c r="U907">
        <v>4027.88</v>
      </c>
      <c r="V907">
        <v>583.16999999999996</v>
      </c>
    </row>
    <row r="908" spans="1:22" x14ac:dyDescent="0.35">
      <c r="A908" s="26">
        <v>1213</v>
      </c>
      <c r="B908" t="s">
        <v>39</v>
      </c>
      <c r="C908" t="s">
        <v>147</v>
      </c>
      <c r="D908" t="s">
        <v>142</v>
      </c>
      <c r="E908" t="s">
        <v>192</v>
      </c>
      <c r="F908" t="s">
        <v>34</v>
      </c>
      <c r="G908" t="s">
        <v>103</v>
      </c>
      <c r="H908" t="s">
        <v>116</v>
      </c>
      <c r="I908" t="s">
        <v>144</v>
      </c>
      <c r="J908" t="s">
        <v>116</v>
      </c>
      <c r="K908" t="s">
        <v>114</v>
      </c>
      <c r="L908" t="s">
        <v>116</v>
      </c>
      <c r="M908" t="s">
        <v>161</v>
      </c>
      <c r="N908">
        <v>0</v>
      </c>
      <c r="Q908">
        <v>44868.07</v>
      </c>
      <c r="R908">
        <v>0</v>
      </c>
      <c r="S908">
        <v>0</v>
      </c>
      <c r="T908">
        <v>44868.07</v>
      </c>
      <c r="U908">
        <v>44868.07</v>
      </c>
      <c r="V908">
        <v>6834.4279999999999</v>
      </c>
    </row>
    <row r="909" spans="1:22" x14ac:dyDescent="0.35">
      <c r="A909" s="26">
        <v>1214</v>
      </c>
      <c r="B909" t="s">
        <v>39</v>
      </c>
      <c r="C909" t="s">
        <v>147</v>
      </c>
      <c r="D909" t="s">
        <v>142</v>
      </c>
      <c r="E909" t="s">
        <v>192</v>
      </c>
      <c r="F909" t="s">
        <v>34</v>
      </c>
      <c r="G909" t="s">
        <v>103</v>
      </c>
      <c r="H909" t="s">
        <v>116</v>
      </c>
      <c r="I909" t="s">
        <v>103</v>
      </c>
      <c r="J909" t="s">
        <v>116</v>
      </c>
      <c r="K909" t="s">
        <v>114</v>
      </c>
      <c r="L909" t="s">
        <v>116</v>
      </c>
      <c r="M909" t="s">
        <v>161</v>
      </c>
      <c r="N909">
        <v>0</v>
      </c>
      <c r="Q909">
        <v>197499.8</v>
      </c>
      <c r="R909">
        <v>0</v>
      </c>
      <c r="S909">
        <v>0</v>
      </c>
      <c r="T909">
        <v>197499.8</v>
      </c>
      <c r="U909">
        <v>197499.8</v>
      </c>
      <c r="V909">
        <v>30852.618999999999</v>
      </c>
    </row>
    <row r="910" spans="1:22" x14ac:dyDescent="0.35">
      <c r="A910" s="26">
        <v>1215</v>
      </c>
      <c r="B910" t="s">
        <v>39</v>
      </c>
      <c r="C910" t="s">
        <v>147</v>
      </c>
      <c r="D910" t="s">
        <v>142</v>
      </c>
      <c r="E910" t="s">
        <v>192</v>
      </c>
      <c r="F910" t="s">
        <v>34</v>
      </c>
      <c r="G910" t="s">
        <v>103</v>
      </c>
      <c r="H910" t="s">
        <v>116</v>
      </c>
      <c r="I910" t="s">
        <v>105</v>
      </c>
      <c r="J910" t="s">
        <v>116</v>
      </c>
      <c r="K910" t="s">
        <v>114</v>
      </c>
      <c r="L910" t="s">
        <v>116</v>
      </c>
      <c r="M910" t="s">
        <v>161</v>
      </c>
      <c r="N910">
        <v>0</v>
      </c>
      <c r="Q910">
        <v>13823.06</v>
      </c>
      <c r="R910">
        <v>0</v>
      </c>
      <c r="S910">
        <v>0</v>
      </c>
      <c r="T910">
        <v>13823.06</v>
      </c>
      <c r="U910">
        <v>13823.06</v>
      </c>
      <c r="V910">
        <v>2036.106</v>
      </c>
    </row>
    <row r="911" spans="1:22" x14ac:dyDescent="0.35">
      <c r="A911" s="26">
        <v>1216</v>
      </c>
      <c r="B911" t="s">
        <v>39</v>
      </c>
      <c r="C911" t="s">
        <v>147</v>
      </c>
      <c r="D911" t="s">
        <v>142</v>
      </c>
      <c r="E911" t="s">
        <v>192</v>
      </c>
      <c r="F911" t="s">
        <v>34</v>
      </c>
      <c r="G911" t="s">
        <v>103</v>
      </c>
      <c r="H911" t="s">
        <v>116</v>
      </c>
      <c r="I911" t="s">
        <v>104</v>
      </c>
      <c r="J911" t="s">
        <v>116</v>
      </c>
      <c r="K911" t="s">
        <v>114</v>
      </c>
      <c r="L911" t="s">
        <v>116</v>
      </c>
      <c r="M911" t="s">
        <v>161</v>
      </c>
      <c r="N911">
        <v>0</v>
      </c>
      <c r="Q911">
        <v>19901.23</v>
      </c>
      <c r="R911">
        <v>0</v>
      </c>
      <c r="S911">
        <v>0</v>
      </c>
      <c r="T911">
        <v>19901.23</v>
      </c>
      <c r="U911">
        <v>19901.23</v>
      </c>
      <c r="V911">
        <v>2908.7620000000002</v>
      </c>
    </row>
    <row r="912" spans="1:22" x14ac:dyDescent="0.35">
      <c r="A912" s="26">
        <v>1217</v>
      </c>
      <c r="B912" t="s">
        <v>39</v>
      </c>
      <c r="C912" t="s">
        <v>147</v>
      </c>
      <c r="D912" t="s">
        <v>142</v>
      </c>
      <c r="E912" t="s">
        <v>192</v>
      </c>
      <c r="F912" t="s">
        <v>34</v>
      </c>
      <c r="G912" t="s">
        <v>103</v>
      </c>
      <c r="H912" t="s">
        <v>116</v>
      </c>
      <c r="I912" t="s">
        <v>127</v>
      </c>
      <c r="J912" t="s">
        <v>116</v>
      </c>
      <c r="K912" t="s">
        <v>114</v>
      </c>
      <c r="L912" t="s">
        <v>116</v>
      </c>
      <c r="M912" t="s">
        <v>161</v>
      </c>
      <c r="N912">
        <v>0</v>
      </c>
      <c r="Q912">
        <v>2026.13</v>
      </c>
      <c r="R912">
        <v>0</v>
      </c>
      <c r="S912">
        <v>0</v>
      </c>
      <c r="T912">
        <v>2026.13</v>
      </c>
      <c r="U912">
        <v>2026.13</v>
      </c>
      <c r="V912">
        <v>286.99</v>
      </c>
    </row>
    <row r="913" spans="1:22" x14ac:dyDescent="0.35">
      <c r="A913" s="26">
        <v>1218</v>
      </c>
      <c r="B913" t="s">
        <v>39</v>
      </c>
      <c r="C913" t="s">
        <v>147</v>
      </c>
      <c r="D913" t="s">
        <v>142</v>
      </c>
      <c r="E913" t="s">
        <v>192</v>
      </c>
      <c r="F913" t="s">
        <v>34</v>
      </c>
      <c r="G913" t="s">
        <v>103</v>
      </c>
      <c r="H913" t="s">
        <v>116</v>
      </c>
      <c r="I913" t="s">
        <v>188</v>
      </c>
      <c r="J913" t="s">
        <v>116</v>
      </c>
      <c r="K913" t="s">
        <v>114</v>
      </c>
      <c r="L913" t="s">
        <v>116</v>
      </c>
      <c r="M913" t="s">
        <v>161</v>
      </c>
      <c r="N913">
        <v>0</v>
      </c>
      <c r="Q913">
        <v>3923.72</v>
      </c>
      <c r="R913">
        <v>0</v>
      </c>
      <c r="S913">
        <v>0</v>
      </c>
      <c r="T913">
        <v>3923.72</v>
      </c>
      <c r="U913">
        <v>3923.72</v>
      </c>
      <c r="V913">
        <v>562.61500000000001</v>
      </c>
    </row>
    <row r="914" spans="1:22" x14ac:dyDescent="0.35">
      <c r="A914" s="26">
        <v>1219</v>
      </c>
      <c r="B914" t="s">
        <v>40</v>
      </c>
      <c r="C914" t="s">
        <v>149</v>
      </c>
      <c r="D914" t="s">
        <v>142</v>
      </c>
      <c r="E914" t="s">
        <v>192</v>
      </c>
      <c r="F914" t="s">
        <v>34</v>
      </c>
      <c r="G914" t="s">
        <v>103</v>
      </c>
      <c r="H914" t="s">
        <v>116</v>
      </c>
      <c r="I914" t="s">
        <v>144</v>
      </c>
      <c r="J914" t="s">
        <v>116</v>
      </c>
      <c r="K914" t="s">
        <v>114</v>
      </c>
      <c r="L914" t="s">
        <v>116</v>
      </c>
      <c r="M914" t="s">
        <v>161</v>
      </c>
      <c r="N914">
        <v>0</v>
      </c>
      <c r="Q914">
        <v>33827.21</v>
      </c>
      <c r="R914">
        <v>0</v>
      </c>
      <c r="S914">
        <v>0</v>
      </c>
      <c r="T914">
        <v>33827.21</v>
      </c>
      <c r="U914">
        <v>33827.21</v>
      </c>
      <c r="V914">
        <v>4909.9009999999998</v>
      </c>
    </row>
    <row r="915" spans="1:22" x14ac:dyDescent="0.35">
      <c r="A915" s="26">
        <v>1220</v>
      </c>
      <c r="B915" t="s">
        <v>40</v>
      </c>
      <c r="C915" t="s">
        <v>149</v>
      </c>
      <c r="D915" t="s">
        <v>142</v>
      </c>
      <c r="E915" t="s">
        <v>192</v>
      </c>
      <c r="F915" t="s">
        <v>34</v>
      </c>
      <c r="G915" t="s">
        <v>103</v>
      </c>
      <c r="H915" t="s">
        <v>116</v>
      </c>
      <c r="I915" t="s">
        <v>103</v>
      </c>
      <c r="J915" t="s">
        <v>116</v>
      </c>
      <c r="K915" t="s">
        <v>114</v>
      </c>
      <c r="L915" t="s">
        <v>116</v>
      </c>
      <c r="M915" t="s">
        <v>161</v>
      </c>
      <c r="N915">
        <v>0</v>
      </c>
      <c r="Q915">
        <v>159027.48000000001</v>
      </c>
      <c r="R915">
        <v>0</v>
      </c>
      <c r="S915">
        <v>0</v>
      </c>
      <c r="T915">
        <v>159027.48000000001</v>
      </c>
      <c r="U915">
        <v>159027.48000000001</v>
      </c>
      <c r="V915">
        <v>23503.254000000001</v>
      </c>
    </row>
    <row r="916" spans="1:22" x14ac:dyDescent="0.35">
      <c r="A916" s="26">
        <v>1221</v>
      </c>
      <c r="B916" t="s">
        <v>40</v>
      </c>
      <c r="C916" t="s">
        <v>149</v>
      </c>
      <c r="D916" t="s">
        <v>142</v>
      </c>
      <c r="E916" t="s">
        <v>192</v>
      </c>
      <c r="F916" t="s">
        <v>34</v>
      </c>
      <c r="G916" t="s">
        <v>103</v>
      </c>
      <c r="H916" t="s">
        <v>116</v>
      </c>
      <c r="I916" t="s">
        <v>105</v>
      </c>
      <c r="J916" t="s">
        <v>116</v>
      </c>
      <c r="K916" t="s">
        <v>114</v>
      </c>
      <c r="L916" t="s">
        <v>116</v>
      </c>
      <c r="M916" t="s">
        <v>161</v>
      </c>
      <c r="N916">
        <v>0</v>
      </c>
      <c r="Q916">
        <v>10214.83</v>
      </c>
      <c r="R916">
        <v>0</v>
      </c>
      <c r="S916">
        <v>0</v>
      </c>
      <c r="T916">
        <v>10214.83</v>
      </c>
      <c r="U916">
        <v>10214.83</v>
      </c>
      <c r="V916">
        <v>1429.2439999999999</v>
      </c>
    </row>
    <row r="917" spans="1:22" x14ac:dyDescent="0.35">
      <c r="A917" s="26">
        <v>1222</v>
      </c>
      <c r="B917" t="s">
        <v>40</v>
      </c>
      <c r="C917" t="s">
        <v>149</v>
      </c>
      <c r="D917" t="s">
        <v>142</v>
      </c>
      <c r="E917" t="s">
        <v>192</v>
      </c>
      <c r="F917" t="s">
        <v>34</v>
      </c>
      <c r="G917" t="s">
        <v>103</v>
      </c>
      <c r="H917" t="s">
        <v>116</v>
      </c>
      <c r="I917" t="s">
        <v>104</v>
      </c>
      <c r="J917" t="s">
        <v>116</v>
      </c>
      <c r="K917" t="s">
        <v>114</v>
      </c>
      <c r="L917" t="s">
        <v>116</v>
      </c>
      <c r="M917" t="s">
        <v>161</v>
      </c>
      <c r="N917">
        <v>0</v>
      </c>
      <c r="Q917">
        <v>14941.97</v>
      </c>
      <c r="R917">
        <v>0</v>
      </c>
      <c r="S917">
        <v>0</v>
      </c>
      <c r="T917">
        <v>14941.97</v>
      </c>
      <c r="U917">
        <v>14941.97</v>
      </c>
      <c r="V917">
        <v>2020.4770000000001</v>
      </c>
    </row>
    <row r="918" spans="1:22" x14ac:dyDescent="0.35">
      <c r="A918" s="26">
        <v>1223</v>
      </c>
      <c r="B918" t="s">
        <v>40</v>
      </c>
      <c r="C918" t="s">
        <v>149</v>
      </c>
      <c r="D918" t="s">
        <v>142</v>
      </c>
      <c r="E918" t="s">
        <v>192</v>
      </c>
      <c r="F918" t="s">
        <v>34</v>
      </c>
      <c r="G918" t="s">
        <v>103</v>
      </c>
      <c r="H918" t="s">
        <v>116</v>
      </c>
      <c r="I918" t="s">
        <v>127</v>
      </c>
      <c r="J918" t="s">
        <v>116</v>
      </c>
      <c r="K918" t="s">
        <v>114</v>
      </c>
      <c r="L918" t="s">
        <v>116</v>
      </c>
      <c r="M918" t="s">
        <v>161</v>
      </c>
      <c r="N918">
        <v>0</v>
      </c>
      <c r="Q918">
        <v>2089.9299999999998</v>
      </c>
      <c r="R918">
        <v>0</v>
      </c>
      <c r="S918">
        <v>0</v>
      </c>
      <c r="T918">
        <v>2089.9299999999998</v>
      </c>
      <c r="U918">
        <v>2089.9299999999998</v>
      </c>
      <c r="V918">
        <v>286.02999999999997</v>
      </c>
    </row>
    <row r="919" spans="1:22" x14ac:dyDescent="0.35">
      <c r="A919" s="26">
        <v>1224</v>
      </c>
      <c r="B919" t="s">
        <v>40</v>
      </c>
      <c r="C919" t="s">
        <v>149</v>
      </c>
      <c r="D919" t="s">
        <v>142</v>
      </c>
      <c r="E919" t="s">
        <v>192</v>
      </c>
      <c r="F919" t="s">
        <v>34</v>
      </c>
      <c r="G919" t="s">
        <v>103</v>
      </c>
      <c r="H919" t="s">
        <v>116</v>
      </c>
      <c r="I919" t="s">
        <v>188</v>
      </c>
      <c r="J919" t="s">
        <v>116</v>
      </c>
      <c r="K919" t="s">
        <v>114</v>
      </c>
      <c r="L919" t="s">
        <v>116</v>
      </c>
      <c r="M919" t="s">
        <v>161</v>
      </c>
      <c r="N919">
        <v>0</v>
      </c>
      <c r="Q919">
        <v>2780.29</v>
      </c>
      <c r="R919">
        <v>0</v>
      </c>
      <c r="S919">
        <v>0</v>
      </c>
      <c r="T919">
        <v>2780.29</v>
      </c>
      <c r="U919">
        <v>2780.29</v>
      </c>
      <c r="V919">
        <v>370.53</v>
      </c>
    </row>
    <row r="920" spans="1:22" x14ac:dyDescent="0.35">
      <c r="A920" s="26">
        <v>1225</v>
      </c>
      <c r="B920" t="s">
        <v>41</v>
      </c>
      <c r="C920" t="s">
        <v>193</v>
      </c>
      <c r="D920" t="s">
        <v>194</v>
      </c>
      <c r="E920" t="s">
        <v>195</v>
      </c>
      <c r="F920" t="s">
        <v>34</v>
      </c>
      <c r="G920" t="s">
        <v>103</v>
      </c>
      <c r="H920" t="s">
        <v>116</v>
      </c>
      <c r="I920" t="s">
        <v>144</v>
      </c>
      <c r="J920" t="s">
        <v>116</v>
      </c>
      <c r="K920" t="s">
        <v>114</v>
      </c>
      <c r="L920" t="s">
        <v>116</v>
      </c>
      <c r="M920" t="s">
        <v>161</v>
      </c>
      <c r="N920">
        <v>0</v>
      </c>
      <c r="Q920">
        <v>10806.5</v>
      </c>
      <c r="R920">
        <v>0</v>
      </c>
      <c r="S920">
        <v>0</v>
      </c>
      <c r="T920">
        <v>10806.5</v>
      </c>
      <c r="U920">
        <v>10806.5</v>
      </c>
      <c r="V920">
        <v>1532.3879999999999</v>
      </c>
    </row>
    <row r="921" spans="1:22" x14ac:dyDescent="0.35">
      <c r="A921" s="26">
        <v>1226</v>
      </c>
      <c r="B921" t="s">
        <v>41</v>
      </c>
      <c r="C921" t="s">
        <v>193</v>
      </c>
      <c r="D921" t="s">
        <v>194</v>
      </c>
      <c r="E921" t="s">
        <v>195</v>
      </c>
      <c r="F921" t="s">
        <v>34</v>
      </c>
      <c r="G921" t="s">
        <v>103</v>
      </c>
      <c r="H921" t="s">
        <v>116</v>
      </c>
      <c r="I921" t="s">
        <v>103</v>
      </c>
      <c r="J921" t="s">
        <v>116</v>
      </c>
      <c r="K921" t="s">
        <v>114</v>
      </c>
      <c r="L921" t="s">
        <v>116</v>
      </c>
      <c r="M921" t="s">
        <v>161</v>
      </c>
      <c r="N921">
        <v>0</v>
      </c>
      <c r="Q921">
        <v>72685.91</v>
      </c>
      <c r="R921">
        <v>0</v>
      </c>
      <c r="S921">
        <v>0</v>
      </c>
      <c r="T921">
        <v>72685.91</v>
      </c>
      <c r="U921">
        <v>72685.91</v>
      </c>
      <c r="V921">
        <v>10877.472</v>
      </c>
    </row>
    <row r="922" spans="1:22" x14ac:dyDescent="0.35">
      <c r="A922" s="26">
        <v>1227</v>
      </c>
      <c r="B922" t="s">
        <v>41</v>
      </c>
      <c r="C922" t="s">
        <v>193</v>
      </c>
      <c r="D922" t="s">
        <v>194</v>
      </c>
      <c r="E922" t="s">
        <v>195</v>
      </c>
      <c r="F922" t="s">
        <v>34</v>
      </c>
      <c r="G922" t="s">
        <v>103</v>
      </c>
      <c r="H922" t="s">
        <v>116</v>
      </c>
      <c r="I922" t="s">
        <v>105</v>
      </c>
      <c r="J922" t="s">
        <v>116</v>
      </c>
      <c r="K922" t="s">
        <v>114</v>
      </c>
      <c r="L922" t="s">
        <v>116</v>
      </c>
      <c r="M922" t="s">
        <v>161</v>
      </c>
      <c r="N922">
        <v>0</v>
      </c>
      <c r="Q922">
        <v>4062.26</v>
      </c>
      <c r="R922">
        <v>0</v>
      </c>
      <c r="S922">
        <v>0</v>
      </c>
      <c r="T922">
        <v>4062.26</v>
      </c>
      <c r="U922">
        <v>4062.26</v>
      </c>
      <c r="V922">
        <v>579.64300000000003</v>
      </c>
    </row>
    <row r="923" spans="1:22" x14ac:dyDescent="0.35">
      <c r="A923" s="26">
        <v>1228</v>
      </c>
      <c r="B923" t="s">
        <v>41</v>
      </c>
      <c r="C923" t="s">
        <v>193</v>
      </c>
      <c r="D923" t="s">
        <v>194</v>
      </c>
      <c r="E923" t="s">
        <v>195</v>
      </c>
      <c r="F923" t="s">
        <v>34</v>
      </c>
      <c r="G923" t="s">
        <v>103</v>
      </c>
      <c r="H923" t="s">
        <v>116</v>
      </c>
      <c r="I923" t="s">
        <v>104</v>
      </c>
      <c r="J923" t="s">
        <v>116</v>
      </c>
      <c r="K923" t="s">
        <v>114</v>
      </c>
      <c r="L923" t="s">
        <v>116</v>
      </c>
      <c r="M923" t="s">
        <v>161</v>
      </c>
      <c r="N923">
        <v>0</v>
      </c>
      <c r="Q923">
        <v>8243.86</v>
      </c>
      <c r="R923">
        <v>0</v>
      </c>
      <c r="S923">
        <v>0</v>
      </c>
      <c r="T923">
        <v>8243.86</v>
      </c>
      <c r="U923">
        <v>8243.86</v>
      </c>
      <c r="V923">
        <v>1143.662</v>
      </c>
    </row>
    <row r="924" spans="1:22" x14ac:dyDescent="0.35">
      <c r="A924" s="26">
        <v>1229</v>
      </c>
      <c r="B924" t="s">
        <v>41</v>
      </c>
      <c r="C924" t="s">
        <v>193</v>
      </c>
      <c r="D924" t="s">
        <v>194</v>
      </c>
      <c r="E924" t="s">
        <v>195</v>
      </c>
      <c r="F924" t="s">
        <v>34</v>
      </c>
      <c r="G924" t="s">
        <v>103</v>
      </c>
      <c r="H924" t="s">
        <v>116</v>
      </c>
      <c r="I924" t="s">
        <v>127</v>
      </c>
      <c r="J924" t="s">
        <v>116</v>
      </c>
      <c r="K924" t="s">
        <v>114</v>
      </c>
      <c r="L924" t="s">
        <v>116</v>
      </c>
      <c r="M924" t="s">
        <v>161</v>
      </c>
      <c r="N924">
        <v>0</v>
      </c>
      <c r="Q924">
        <v>406.92</v>
      </c>
      <c r="R924">
        <v>0</v>
      </c>
      <c r="S924">
        <v>0</v>
      </c>
      <c r="T924">
        <v>406.92</v>
      </c>
      <c r="U924">
        <v>406.92</v>
      </c>
      <c r="V924">
        <v>54.564999999999998</v>
      </c>
    </row>
    <row r="925" spans="1:22" x14ac:dyDescent="0.35">
      <c r="A925" s="26">
        <v>1230</v>
      </c>
      <c r="B925" t="s">
        <v>41</v>
      </c>
      <c r="C925" t="s">
        <v>193</v>
      </c>
      <c r="D925" t="s">
        <v>194</v>
      </c>
      <c r="E925" t="s">
        <v>195</v>
      </c>
      <c r="F925" t="s">
        <v>34</v>
      </c>
      <c r="G925" t="s">
        <v>103</v>
      </c>
      <c r="H925" t="s">
        <v>116</v>
      </c>
      <c r="I925" t="s">
        <v>188</v>
      </c>
      <c r="J925" t="s">
        <v>116</v>
      </c>
      <c r="K925" t="s">
        <v>114</v>
      </c>
      <c r="L925" t="s">
        <v>116</v>
      </c>
      <c r="M925" t="s">
        <v>161</v>
      </c>
      <c r="N925">
        <v>0</v>
      </c>
      <c r="Q925">
        <v>989.62</v>
      </c>
      <c r="R925">
        <v>0</v>
      </c>
      <c r="S925">
        <v>0</v>
      </c>
      <c r="T925">
        <v>989.62</v>
      </c>
      <c r="U925">
        <v>989.62</v>
      </c>
      <c r="V925">
        <v>133.17500000000001</v>
      </c>
    </row>
    <row r="926" spans="1:22" x14ac:dyDescent="0.35">
      <c r="A926" s="26">
        <v>1238</v>
      </c>
      <c r="B926" t="s">
        <v>36</v>
      </c>
      <c r="C926" t="s">
        <v>140</v>
      </c>
      <c r="D926" t="s">
        <v>100</v>
      </c>
      <c r="E926" t="s">
        <v>190</v>
      </c>
      <c r="F926" t="s">
        <v>34</v>
      </c>
      <c r="G926" t="s">
        <v>103</v>
      </c>
      <c r="H926" t="s">
        <v>116</v>
      </c>
      <c r="I926" t="s">
        <v>144</v>
      </c>
      <c r="J926" t="s">
        <v>103</v>
      </c>
      <c r="K926" t="s">
        <v>117</v>
      </c>
      <c r="L926" t="s">
        <v>104</v>
      </c>
      <c r="M926" t="s">
        <v>162</v>
      </c>
      <c r="N926">
        <v>0</v>
      </c>
      <c r="Q926">
        <v>2277.2399999999998</v>
      </c>
      <c r="R926">
        <v>0</v>
      </c>
      <c r="S926">
        <v>0</v>
      </c>
      <c r="T926">
        <v>2277.2399999999998</v>
      </c>
      <c r="U926">
        <v>2277.2399999999998</v>
      </c>
      <c r="V926">
        <v>1064.9670000000001</v>
      </c>
    </row>
    <row r="927" spans="1:22" x14ac:dyDescent="0.35">
      <c r="A927" s="26">
        <v>1239</v>
      </c>
      <c r="B927" t="s">
        <v>36</v>
      </c>
      <c r="C927" t="s">
        <v>140</v>
      </c>
      <c r="D927" t="s">
        <v>100</v>
      </c>
      <c r="E927" t="s">
        <v>190</v>
      </c>
      <c r="F927" t="s">
        <v>34</v>
      </c>
      <c r="G927" t="s">
        <v>103</v>
      </c>
      <c r="H927" t="s">
        <v>116</v>
      </c>
      <c r="I927" t="s">
        <v>103</v>
      </c>
      <c r="J927" t="s">
        <v>103</v>
      </c>
      <c r="K927" t="s">
        <v>117</v>
      </c>
      <c r="L927" t="s">
        <v>104</v>
      </c>
      <c r="M927" t="s">
        <v>162</v>
      </c>
      <c r="N927">
        <v>0</v>
      </c>
      <c r="Q927">
        <v>2606.33</v>
      </c>
      <c r="R927">
        <v>0</v>
      </c>
      <c r="S927">
        <v>0</v>
      </c>
      <c r="T927">
        <v>2606.33</v>
      </c>
      <c r="U927">
        <v>2606.33</v>
      </c>
      <c r="V927">
        <v>1401.4549999999999</v>
      </c>
    </row>
    <row r="928" spans="1:22" x14ac:dyDescent="0.35">
      <c r="A928" s="26">
        <v>1240</v>
      </c>
      <c r="B928" t="s">
        <v>36</v>
      </c>
      <c r="C928" t="s">
        <v>140</v>
      </c>
      <c r="D928" t="s">
        <v>100</v>
      </c>
      <c r="E928" t="s">
        <v>190</v>
      </c>
      <c r="F928" t="s">
        <v>34</v>
      </c>
      <c r="G928" t="s">
        <v>103</v>
      </c>
      <c r="H928" t="s">
        <v>116</v>
      </c>
      <c r="I928" t="s">
        <v>105</v>
      </c>
      <c r="J928" t="s">
        <v>103</v>
      </c>
      <c r="K928" t="s">
        <v>117</v>
      </c>
      <c r="L928" t="s">
        <v>104</v>
      </c>
      <c r="M928" t="s">
        <v>162</v>
      </c>
      <c r="N928">
        <v>0</v>
      </c>
      <c r="Q928">
        <v>193.82</v>
      </c>
      <c r="R928">
        <v>0</v>
      </c>
      <c r="S928">
        <v>0</v>
      </c>
      <c r="T928">
        <v>193.82</v>
      </c>
      <c r="U928">
        <v>193.82</v>
      </c>
      <c r="V928">
        <v>93.796000000000006</v>
      </c>
    </row>
    <row r="929" spans="1:22" x14ac:dyDescent="0.35">
      <c r="A929" s="26">
        <v>1241</v>
      </c>
      <c r="B929" t="s">
        <v>36</v>
      </c>
      <c r="C929" t="s">
        <v>140</v>
      </c>
      <c r="D929" t="s">
        <v>100</v>
      </c>
      <c r="E929" t="s">
        <v>190</v>
      </c>
      <c r="F929" t="s">
        <v>34</v>
      </c>
      <c r="G929" t="s">
        <v>103</v>
      </c>
      <c r="H929" t="s">
        <v>116</v>
      </c>
      <c r="I929" t="s">
        <v>104</v>
      </c>
      <c r="J929" t="s">
        <v>103</v>
      </c>
      <c r="K929" t="s">
        <v>117</v>
      </c>
      <c r="L929" t="s">
        <v>104</v>
      </c>
      <c r="M929" t="s">
        <v>162</v>
      </c>
      <c r="N929">
        <v>0</v>
      </c>
      <c r="Q929">
        <v>709.95</v>
      </c>
      <c r="R929">
        <v>0</v>
      </c>
      <c r="S929">
        <v>0</v>
      </c>
      <c r="T929">
        <v>709.95</v>
      </c>
      <c r="U929">
        <v>709.95</v>
      </c>
      <c r="V929">
        <v>395.09</v>
      </c>
    </row>
    <row r="930" spans="1:22" x14ac:dyDescent="0.35">
      <c r="A930" s="26">
        <v>1242</v>
      </c>
      <c r="B930" t="s">
        <v>36</v>
      </c>
      <c r="C930" t="s">
        <v>140</v>
      </c>
      <c r="D930" t="s">
        <v>100</v>
      </c>
      <c r="E930" t="s">
        <v>190</v>
      </c>
      <c r="F930" t="s">
        <v>34</v>
      </c>
      <c r="G930" t="s">
        <v>103</v>
      </c>
      <c r="H930" t="s">
        <v>116</v>
      </c>
      <c r="I930" t="s">
        <v>127</v>
      </c>
      <c r="J930" t="s">
        <v>103</v>
      </c>
      <c r="K930" t="s">
        <v>117</v>
      </c>
      <c r="L930" t="s">
        <v>104</v>
      </c>
      <c r="M930" t="s">
        <v>162</v>
      </c>
      <c r="N930">
        <v>0</v>
      </c>
      <c r="Q930">
        <v>19.88</v>
      </c>
      <c r="R930">
        <v>0</v>
      </c>
      <c r="S930">
        <v>0</v>
      </c>
      <c r="T930">
        <v>19.88</v>
      </c>
      <c r="U930">
        <v>19.88</v>
      </c>
      <c r="V930">
        <v>11.09</v>
      </c>
    </row>
    <row r="931" spans="1:22" x14ac:dyDescent="0.35">
      <c r="A931" s="26">
        <v>1243</v>
      </c>
      <c r="B931" t="s">
        <v>36</v>
      </c>
      <c r="C931" t="s">
        <v>140</v>
      </c>
      <c r="D931" t="s">
        <v>100</v>
      </c>
      <c r="E931" t="s">
        <v>190</v>
      </c>
      <c r="F931" t="s">
        <v>34</v>
      </c>
      <c r="G931" t="s">
        <v>103</v>
      </c>
      <c r="H931" t="s">
        <v>116</v>
      </c>
      <c r="I931" t="s">
        <v>188</v>
      </c>
      <c r="J931" t="s">
        <v>103</v>
      </c>
      <c r="K931" t="s">
        <v>117</v>
      </c>
      <c r="L931" t="s">
        <v>104</v>
      </c>
      <c r="M931" t="s">
        <v>162</v>
      </c>
      <c r="N931">
        <v>0</v>
      </c>
      <c r="Q931">
        <v>91.43</v>
      </c>
      <c r="R931">
        <v>0</v>
      </c>
      <c r="S931">
        <v>0</v>
      </c>
      <c r="T931">
        <v>91.43</v>
      </c>
      <c r="U931">
        <v>91.43</v>
      </c>
      <c r="V931">
        <v>50.143999999999998</v>
      </c>
    </row>
    <row r="932" spans="1:22" x14ac:dyDescent="0.35">
      <c r="A932" s="26">
        <v>1244</v>
      </c>
      <c r="B932" t="s">
        <v>37</v>
      </c>
      <c r="C932" t="s">
        <v>99</v>
      </c>
      <c r="D932" t="s">
        <v>100</v>
      </c>
      <c r="E932" t="s">
        <v>190</v>
      </c>
      <c r="F932" t="s">
        <v>34</v>
      </c>
      <c r="G932" t="s">
        <v>103</v>
      </c>
      <c r="H932" t="s">
        <v>116</v>
      </c>
      <c r="I932" t="s">
        <v>144</v>
      </c>
      <c r="J932" t="s">
        <v>103</v>
      </c>
      <c r="K932" t="s">
        <v>117</v>
      </c>
      <c r="L932" t="s">
        <v>104</v>
      </c>
      <c r="M932" t="s">
        <v>162</v>
      </c>
      <c r="N932">
        <v>0</v>
      </c>
      <c r="Q932">
        <v>1912.12</v>
      </c>
      <c r="R932">
        <v>0</v>
      </c>
      <c r="S932">
        <v>0</v>
      </c>
      <c r="T932">
        <v>1912.12</v>
      </c>
      <c r="U932">
        <v>1912.12</v>
      </c>
      <c r="V932">
        <v>1014.405</v>
      </c>
    </row>
    <row r="933" spans="1:22" x14ac:dyDescent="0.35">
      <c r="A933" s="26">
        <v>1245</v>
      </c>
      <c r="B933" t="s">
        <v>37</v>
      </c>
      <c r="C933" t="s">
        <v>99</v>
      </c>
      <c r="D933" t="s">
        <v>100</v>
      </c>
      <c r="E933" t="s">
        <v>190</v>
      </c>
      <c r="F933" t="s">
        <v>34</v>
      </c>
      <c r="G933" t="s">
        <v>103</v>
      </c>
      <c r="H933" t="s">
        <v>116</v>
      </c>
      <c r="I933" t="s">
        <v>103</v>
      </c>
      <c r="J933" t="s">
        <v>103</v>
      </c>
      <c r="K933" t="s">
        <v>117</v>
      </c>
      <c r="L933" t="s">
        <v>104</v>
      </c>
      <c r="M933" t="s">
        <v>162</v>
      </c>
      <c r="N933">
        <v>0</v>
      </c>
      <c r="Q933">
        <v>1949.32</v>
      </c>
      <c r="R933">
        <v>0</v>
      </c>
      <c r="S933">
        <v>0</v>
      </c>
      <c r="T933">
        <v>1949.32</v>
      </c>
      <c r="U933">
        <v>1949.32</v>
      </c>
      <c r="V933">
        <v>1201.6869999999999</v>
      </c>
    </row>
    <row r="934" spans="1:22" x14ac:dyDescent="0.35">
      <c r="A934" s="26">
        <v>1246</v>
      </c>
      <c r="B934" t="s">
        <v>37</v>
      </c>
      <c r="C934" t="s">
        <v>99</v>
      </c>
      <c r="D934" t="s">
        <v>100</v>
      </c>
      <c r="E934" t="s">
        <v>190</v>
      </c>
      <c r="F934" t="s">
        <v>34</v>
      </c>
      <c r="G934" t="s">
        <v>103</v>
      </c>
      <c r="H934" t="s">
        <v>116</v>
      </c>
      <c r="I934" t="s">
        <v>105</v>
      </c>
      <c r="J934" t="s">
        <v>103</v>
      </c>
      <c r="K934" t="s">
        <v>117</v>
      </c>
      <c r="L934" t="s">
        <v>104</v>
      </c>
      <c r="M934" t="s">
        <v>162</v>
      </c>
      <c r="N934">
        <v>0</v>
      </c>
      <c r="Q934">
        <v>334.5</v>
      </c>
      <c r="R934">
        <v>0</v>
      </c>
      <c r="S934">
        <v>0</v>
      </c>
      <c r="T934">
        <v>334.5</v>
      </c>
      <c r="U934">
        <v>334.5</v>
      </c>
      <c r="V934">
        <v>180.37200000000001</v>
      </c>
    </row>
    <row r="935" spans="1:22" x14ac:dyDescent="0.35">
      <c r="A935" s="26">
        <v>1247</v>
      </c>
      <c r="B935" t="s">
        <v>37</v>
      </c>
      <c r="C935" t="s">
        <v>99</v>
      </c>
      <c r="D935" t="s">
        <v>100</v>
      </c>
      <c r="E935" t="s">
        <v>190</v>
      </c>
      <c r="F935" t="s">
        <v>34</v>
      </c>
      <c r="G935" t="s">
        <v>103</v>
      </c>
      <c r="H935" t="s">
        <v>116</v>
      </c>
      <c r="I935" t="s">
        <v>104</v>
      </c>
      <c r="J935" t="s">
        <v>103</v>
      </c>
      <c r="K935" t="s">
        <v>117</v>
      </c>
      <c r="L935" t="s">
        <v>104</v>
      </c>
      <c r="M935" t="s">
        <v>162</v>
      </c>
      <c r="N935">
        <v>0</v>
      </c>
      <c r="Q935">
        <v>430.3</v>
      </c>
      <c r="R935">
        <v>0</v>
      </c>
      <c r="S935">
        <v>0</v>
      </c>
      <c r="T935">
        <v>430.3</v>
      </c>
      <c r="U935">
        <v>430.3</v>
      </c>
      <c r="V935">
        <v>270.05599999999998</v>
      </c>
    </row>
    <row r="936" spans="1:22" x14ac:dyDescent="0.35">
      <c r="A936" s="26">
        <v>1248</v>
      </c>
      <c r="B936" t="s">
        <v>37</v>
      </c>
      <c r="C936" t="s">
        <v>99</v>
      </c>
      <c r="D936" t="s">
        <v>100</v>
      </c>
      <c r="E936" t="s">
        <v>190</v>
      </c>
      <c r="F936" t="s">
        <v>34</v>
      </c>
      <c r="G936" t="s">
        <v>103</v>
      </c>
      <c r="H936" t="s">
        <v>116</v>
      </c>
      <c r="I936" t="s">
        <v>127</v>
      </c>
      <c r="J936" t="s">
        <v>103</v>
      </c>
      <c r="K936" t="s">
        <v>117</v>
      </c>
      <c r="L936" t="s">
        <v>104</v>
      </c>
      <c r="M936" t="s">
        <v>162</v>
      </c>
      <c r="N936">
        <v>0</v>
      </c>
      <c r="Q936">
        <v>11.12</v>
      </c>
      <c r="R936">
        <v>0</v>
      </c>
      <c r="S936">
        <v>0</v>
      </c>
      <c r="T936">
        <v>11.12</v>
      </c>
      <c r="U936">
        <v>11.12</v>
      </c>
      <c r="V936">
        <v>7.25</v>
      </c>
    </row>
    <row r="937" spans="1:22" x14ac:dyDescent="0.35">
      <c r="A937" s="26">
        <v>1249</v>
      </c>
      <c r="B937" t="s">
        <v>37</v>
      </c>
      <c r="C937" t="s">
        <v>99</v>
      </c>
      <c r="D937" t="s">
        <v>100</v>
      </c>
      <c r="E937" t="s">
        <v>190</v>
      </c>
      <c r="F937" t="s">
        <v>34</v>
      </c>
      <c r="G937" t="s">
        <v>103</v>
      </c>
      <c r="H937" t="s">
        <v>116</v>
      </c>
      <c r="I937" t="s">
        <v>188</v>
      </c>
      <c r="J937" t="s">
        <v>103</v>
      </c>
      <c r="K937" t="s">
        <v>117</v>
      </c>
      <c r="L937" t="s">
        <v>104</v>
      </c>
      <c r="M937" t="s">
        <v>162</v>
      </c>
      <c r="N937">
        <v>0</v>
      </c>
      <c r="Q937">
        <v>121.48</v>
      </c>
      <c r="R937">
        <v>0</v>
      </c>
      <c r="S937">
        <v>0</v>
      </c>
      <c r="T937">
        <v>121.48</v>
      </c>
      <c r="U937">
        <v>121.48</v>
      </c>
      <c r="V937">
        <v>75.59</v>
      </c>
    </row>
    <row r="938" spans="1:22" x14ac:dyDescent="0.35">
      <c r="A938" s="26">
        <v>1250</v>
      </c>
      <c r="B938" t="s">
        <v>38</v>
      </c>
      <c r="C938" t="s">
        <v>141</v>
      </c>
      <c r="D938" t="s">
        <v>142</v>
      </c>
      <c r="E938" t="s">
        <v>192</v>
      </c>
      <c r="F938" t="s">
        <v>34</v>
      </c>
      <c r="G938" t="s">
        <v>103</v>
      </c>
      <c r="H938" t="s">
        <v>116</v>
      </c>
      <c r="I938" t="s">
        <v>144</v>
      </c>
      <c r="J938" t="s">
        <v>103</v>
      </c>
      <c r="K938" t="s">
        <v>117</v>
      </c>
      <c r="L938" t="s">
        <v>104</v>
      </c>
      <c r="M938" t="s">
        <v>162</v>
      </c>
      <c r="N938">
        <v>0</v>
      </c>
      <c r="Q938">
        <v>2398.19</v>
      </c>
      <c r="R938">
        <v>0</v>
      </c>
      <c r="S938">
        <v>0</v>
      </c>
      <c r="T938">
        <v>2398.19</v>
      </c>
      <c r="U938">
        <v>2398.19</v>
      </c>
      <c r="V938">
        <v>1296.086</v>
      </c>
    </row>
    <row r="939" spans="1:22" x14ac:dyDescent="0.35">
      <c r="A939" s="26">
        <v>1251</v>
      </c>
      <c r="B939" t="s">
        <v>38</v>
      </c>
      <c r="C939" t="s">
        <v>141</v>
      </c>
      <c r="D939" t="s">
        <v>142</v>
      </c>
      <c r="E939" t="s">
        <v>192</v>
      </c>
      <c r="F939" t="s">
        <v>34</v>
      </c>
      <c r="G939" t="s">
        <v>103</v>
      </c>
      <c r="H939" t="s">
        <v>116</v>
      </c>
      <c r="I939" t="s">
        <v>103</v>
      </c>
      <c r="J939" t="s">
        <v>103</v>
      </c>
      <c r="K939" t="s">
        <v>117</v>
      </c>
      <c r="L939" t="s">
        <v>104</v>
      </c>
      <c r="M939" t="s">
        <v>162</v>
      </c>
      <c r="N939">
        <v>0</v>
      </c>
      <c r="Q939">
        <v>2052.04</v>
      </c>
      <c r="R939">
        <v>0</v>
      </c>
      <c r="S939">
        <v>0</v>
      </c>
      <c r="T939">
        <v>2052.04</v>
      </c>
      <c r="U939">
        <v>2052.04</v>
      </c>
      <c r="V939">
        <v>1291.4770000000001</v>
      </c>
    </row>
    <row r="940" spans="1:22" x14ac:dyDescent="0.35">
      <c r="A940" s="26">
        <v>1252</v>
      </c>
      <c r="B940" t="s">
        <v>38</v>
      </c>
      <c r="C940" t="s">
        <v>141</v>
      </c>
      <c r="D940" t="s">
        <v>142</v>
      </c>
      <c r="E940" t="s">
        <v>192</v>
      </c>
      <c r="F940" t="s">
        <v>34</v>
      </c>
      <c r="G940" t="s">
        <v>103</v>
      </c>
      <c r="H940" t="s">
        <v>116</v>
      </c>
      <c r="I940" t="s">
        <v>105</v>
      </c>
      <c r="J940" t="s">
        <v>103</v>
      </c>
      <c r="K940" t="s">
        <v>117</v>
      </c>
      <c r="L940" t="s">
        <v>104</v>
      </c>
      <c r="M940" t="s">
        <v>162</v>
      </c>
      <c r="N940">
        <v>0</v>
      </c>
      <c r="Q940">
        <v>468.61</v>
      </c>
      <c r="R940">
        <v>0</v>
      </c>
      <c r="S940">
        <v>0</v>
      </c>
      <c r="T940">
        <v>468.61</v>
      </c>
      <c r="U940">
        <v>468.61</v>
      </c>
      <c r="V940">
        <v>257.26600000000002</v>
      </c>
    </row>
    <row r="941" spans="1:22" x14ac:dyDescent="0.35">
      <c r="A941" s="26">
        <v>1253</v>
      </c>
      <c r="B941" t="s">
        <v>38</v>
      </c>
      <c r="C941" t="s">
        <v>141</v>
      </c>
      <c r="D941" t="s">
        <v>142</v>
      </c>
      <c r="E941" t="s">
        <v>192</v>
      </c>
      <c r="F941" t="s">
        <v>34</v>
      </c>
      <c r="G941" t="s">
        <v>103</v>
      </c>
      <c r="H941" t="s">
        <v>116</v>
      </c>
      <c r="I941" t="s">
        <v>104</v>
      </c>
      <c r="J941" t="s">
        <v>103</v>
      </c>
      <c r="K941" t="s">
        <v>117</v>
      </c>
      <c r="L941" t="s">
        <v>104</v>
      </c>
      <c r="M941" t="s">
        <v>162</v>
      </c>
      <c r="N941">
        <v>0</v>
      </c>
      <c r="Q941">
        <v>432.84</v>
      </c>
      <c r="R941">
        <v>0</v>
      </c>
      <c r="S941">
        <v>0</v>
      </c>
      <c r="T941">
        <v>432.84</v>
      </c>
      <c r="U941">
        <v>432.84</v>
      </c>
      <c r="V941">
        <v>286.67</v>
      </c>
    </row>
    <row r="942" spans="1:22" x14ac:dyDescent="0.35">
      <c r="A942" s="26">
        <v>1254</v>
      </c>
      <c r="B942" t="s">
        <v>38</v>
      </c>
      <c r="C942" t="s">
        <v>141</v>
      </c>
      <c r="D942" t="s">
        <v>142</v>
      </c>
      <c r="E942" t="s">
        <v>192</v>
      </c>
      <c r="F942" t="s">
        <v>34</v>
      </c>
      <c r="G942" t="s">
        <v>103</v>
      </c>
      <c r="H942" t="s">
        <v>116</v>
      </c>
      <c r="I942" t="s">
        <v>127</v>
      </c>
      <c r="J942" t="s">
        <v>103</v>
      </c>
      <c r="K942" t="s">
        <v>117</v>
      </c>
      <c r="L942" t="s">
        <v>104</v>
      </c>
      <c r="M942" t="s">
        <v>162</v>
      </c>
      <c r="N942">
        <v>0</v>
      </c>
      <c r="Q942">
        <v>16.86</v>
      </c>
      <c r="R942">
        <v>0</v>
      </c>
      <c r="S942">
        <v>0</v>
      </c>
      <c r="T942">
        <v>16.86</v>
      </c>
      <c r="U942">
        <v>16.86</v>
      </c>
      <c r="V942">
        <v>11.02</v>
      </c>
    </row>
    <row r="943" spans="1:22" x14ac:dyDescent="0.35">
      <c r="A943" s="26">
        <v>1255</v>
      </c>
      <c r="B943" t="s">
        <v>38</v>
      </c>
      <c r="C943" t="s">
        <v>141</v>
      </c>
      <c r="D943" t="s">
        <v>142</v>
      </c>
      <c r="E943" t="s">
        <v>192</v>
      </c>
      <c r="F943" t="s">
        <v>34</v>
      </c>
      <c r="G943" t="s">
        <v>103</v>
      </c>
      <c r="H943" t="s">
        <v>116</v>
      </c>
      <c r="I943" t="s">
        <v>188</v>
      </c>
      <c r="J943" t="s">
        <v>103</v>
      </c>
      <c r="K943" t="s">
        <v>117</v>
      </c>
      <c r="L943" t="s">
        <v>104</v>
      </c>
      <c r="M943" t="s">
        <v>162</v>
      </c>
      <c r="N943">
        <v>0</v>
      </c>
      <c r="Q943">
        <v>64.239999999999995</v>
      </c>
      <c r="R943">
        <v>0</v>
      </c>
      <c r="S943">
        <v>0</v>
      </c>
      <c r="T943">
        <v>64.239999999999995</v>
      </c>
      <c r="U943">
        <v>64.239999999999995</v>
      </c>
      <c r="V943">
        <v>42</v>
      </c>
    </row>
    <row r="944" spans="1:22" x14ac:dyDescent="0.35">
      <c r="A944" s="26">
        <v>1256</v>
      </c>
      <c r="B944" t="s">
        <v>39</v>
      </c>
      <c r="C944" t="s">
        <v>147</v>
      </c>
      <c r="D944" t="s">
        <v>142</v>
      </c>
      <c r="E944" t="s">
        <v>192</v>
      </c>
      <c r="F944" t="s">
        <v>34</v>
      </c>
      <c r="G944" t="s">
        <v>103</v>
      </c>
      <c r="H944" t="s">
        <v>116</v>
      </c>
      <c r="I944" t="s">
        <v>144</v>
      </c>
      <c r="J944" t="s">
        <v>103</v>
      </c>
      <c r="K944" t="s">
        <v>117</v>
      </c>
      <c r="L944" t="s">
        <v>104</v>
      </c>
      <c r="M944" t="s">
        <v>162</v>
      </c>
      <c r="N944">
        <v>0</v>
      </c>
      <c r="Q944">
        <v>2045.09</v>
      </c>
      <c r="R944">
        <v>0</v>
      </c>
      <c r="S944">
        <v>0</v>
      </c>
      <c r="T944">
        <v>2045.09</v>
      </c>
      <c r="U944">
        <v>2045.09</v>
      </c>
      <c r="V944">
        <v>1061.4780000000001</v>
      </c>
    </row>
    <row r="945" spans="1:22" x14ac:dyDescent="0.35">
      <c r="A945" s="26">
        <v>1257</v>
      </c>
      <c r="B945" t="s">
        <v>39</v>
      </c>
      <c r="C945" t="s">
        <v>147</v>
      </c>
      <c r="D945" t="s">
        <v>142</v>
      </c>
      <c r="E945" t="s">
        <v>192</v>
      </c>
      <c r="F945" t="s">
        <v>34</v>
      </c>
      <c r="G945" t="s">
        <v>103</v>
      </c>
      <c r="H945" t="s">
        <v>116</v>
      </c>
      <c r="I945" t="s">
        <v>103</v>
      </c>
      <c r="J945" t="s">
        <v>103</v>
      </c>
      <c r="K945" t="s">
        <v>117</v>
      </c>
      <c r="L945" t="s">
        <v>104</v>
      </c>
      <c r="M945" t="s">
        <v>162</v>
      </c>
      <c r="N945">
        <v>0</v>
      </c>
      <c r="Q945">
        <v>1602.89</v>
      </c>
      <c r="R945">
        <v>0</v>
      </c>
      <c r="S945">
        <v>0</v>
      </c>
      <c r="T945">
        <v>1602.89</v>
      </c>
      <c r="U945">
        <v>1602.89</v>
      </c>
      <c r="V945">
        <v>954.69600000000003</v>
      </c>
    </row>
    <row r="946" spans="1:22" x14ac:dyDescent="0.35">
      <c r="A946" s="26">
        <v>1258</v>
      </c>
      <c r="B946" t="s">
        <v>39</v>
      </c>
      <c r="C946" t="s">
        <v>147</v>
      </c>
      <c r="D946" t="s">
        <v>142</v>
      </c>
      <c r="E946" t="s">
        <v>192</v>
      </c>
      <c r="F946" t="s">
        <v>34</v>
      </c>
      <c r="G946" t="s">
        <v>103</v>
      </c>
      <c r="H946" t="s">
        <v>116</v>
      </c>
      <c r="I946" t="s">
        <v>105</v>
      </c>
      <c r="J946" t="s">
        <v>103</v>
      </c>
      <c r="K946" t="s">
        <v>117</v>
      </c>
      <c r="L946" t="s">
        <v>104</v>
      </c>
      <c r="M946" t="s">
        <v>162</v>
      </c>
      <c r="N946">
        <v>0</v>
      </c>
      <c r="Q946">
        <v>363.65</v>
      </c>
      <c r="R946">
        <v>0</v>
      </c>
      <c r="S946">
        <v>0</v>
      </c>
      <c r="T946">
        <v>363.65</v>
      </c>
      <c r="U946">
        <v>363.65</v>
      </c>
      <c r="V946">
        <v>198.82</v>
      </c>
    </row>
    <row r="947" spans="1:22" x14ac:dyDescent="0.35">
      <c r="A947" s="26">
        <v>1259</v>
      </c>
      <c r="B947" t="s">
        <v>39</v>
      </c>
      <c r="C947" t="s">
        <v>147</v>
      </c>
      <c r="D947" t="s">
        <v>142</v>
      </c>
      <c r="E947" t="s">
        <v>192</v>
      </c>
      <c r="F947" t="s">
        <v>34</v>
      </c>
      <c r="G947" t="s">
        <v>103</v>
      </c>
      <c r="H947" t="s">
        <v>116</v>
      </c>
      <c r="I947" t="s">
        <v>104</v>
      </c>
      <c r="J947" t="s">
        <v>103</v>
      </c>
      <c r="K947" t="s">
        <v>117</v>
      </c>
      <c r="L947" t="s">
        <v>104</v>
      </c>
      <c r="M947" t="s">
        <v>162</v>
      </c>
      <c r="N947">
        <v>0</v>
      </c>
      <c r="Q947">
        <v>163.30000000000001</v>
      </c>
      <c r="R947">
        <v>0</v>
      </c>
      <c r="S947">
        <v>0</v>
      </c>
      <c r="T947">
        <v>163.30000000000001</v>
      </c>
      <c r="U947">
        <v>163.30000000000001</v>
      </c>
      <c r="V947">
        <v>105</v>
      </c>
    </row>
    <row r="948" spans="1:22" x14ac:dyDescent="0.35">
      <c r="A948" s="26">
        <v>1260</v>
      </c>
      <c r="B948" t="s">
        <v>39</v>
      </c>
      <c r="C948" t="s">
        <v>147</v>
      </c>
      <c r="D948" t="s">
        <v>142</v>
      </c>
      <c r="E948" t="s">
        <v>192</v>
      </c>
      <c r="F948" t="s">
        <v>34</v>
      </c>
      <c r="G948" t="s">
        <v>103</v>
      </c>
      <c r="H948" t="s">
        <v>116</v>
      </c>
      <c r="I948" t="s">
        <v>127</v>
      </c>
      <c r="J948" t="s">
        <v>103</v>
      </c>
      <c r="K948" t="s">
        <v>117</v>
      </c>
      <c r="L948" t="s">
        <v>104</v>
      </c>
      <c r="M948" t="s">
        <v>162</v>
      </c>
      <c r="N948">
        <v>0</v>
      </c>
      <c r="Q948">
        <v>31.11</v>
      </c>
      <c r="R948">
        <v>0</v>
      </c>
      <c r="S948">
        <v>0</v>
      </c>
      <c r="T948">
        <v>31.11</v>
      </c>
      <c r="U948">
        <v>31.11</v>
      </c>
      <c r="V948">
        <v>19.84</v>
      </c>
    </row>
    <row r="949" spans="1:22" x14ac:dyDescent="0.35">
      <c r="A949" s="26">
        <v>1261</v>
      </c>
      <c r="B949" t="s">
        <v>39</v>
      </c>
      <c r="C949" t="s">
        <v>147</v>
      </c>
      <c r="D949" t="s">
        <v>142</v>
      </c>
      <c r="E949" t="s">
        <v>192</v>
      </c>
      <c r="F949" t="s">
        <v>34</v>
      </c>
      <c r="G949" t="s">
        <v>103</v>
      </c>
      <c r="H949" t="s">
        <v>116</v>
      </c>
      <c r="I949" t="s">
        <v>188</v>
      </c>
      <c r="J949" t="s">
        <v>103</v>
      </c>
      <c r="K949" t="s">
        <v>117</v>
      </c>
      <c r="L949" t="s">
        <v>104</v>
      </c>
      <c r="M949" t="s">
        <v>162</v>
      </c>
      <c r="N949">
        <v>0</v>
      </c>
      <c r="Q949">
        <v>99.34</v>
      </c>
      <c r="R949">
        <v>0</v>
      </c>
      <c r="S949">
        <v>0</v>
      </c>
      <c r="T949">
        <v>99.34</v>
      </c>
      <c r="U949">
        <v>99.34</v>
      </c>
      <c r="V949">
        <v>57.784999999999997</v>
      </c>
    </row>
    <row r="950" spans="1:22" x14ac:dyDescent="0.35">
      <c r="A950" s="26">
        <v>1262</v>
      </c>
      <c r="B950" t="s">
        <v>40</v>
      </c>
      <c r="C950" t="s">
        <v>149</v>
      </c>
      <c r="D950" t="s">
        <v>142</v>
      </c>
      <c r="E950" t="s">
        <v>192</v>
      </c>
      <c r="F950" t="s">
        <v>34</v>
      </c>
      <c r="G950" t="s">
        <v>103</v>
      </c>
      <c r="H950" t="s">
        <v>116</v>
      </c>
      <c r="I950" t="s">
        <v>144</v>
      </c>
      <c r="J950" t="s">
        <v>103</v>
      </c>
      <c r="K950" t="s">
        <v>117</v>
      </c>
      <c r="L950" t="s">
        <v>104</v>
      </c>
      <c r="M950" t="s">
        <v>162</v>
      </c>
      <c r="N950">
        <v>0</v>
      </c>
      <c r="Q950">
        <v>1890.16</v>
      </c>
      <c r="R950">
        <v>0</v>
      </c>
      <c r="S950">
        <v>0</v>
      </c>
      <c r="T950">
        <v>1890.16</v>
      </c>
      <c r="U950">
        <v>1890.16</v>
      </c>
      <c r="V950">
        <v>930.00099999999998</v>
      </c>
    </row>
    <row r="951" spans="1:22" x14ac:dyDescent="0.35">
      <c r="A951" s="26">
        <v>1263</v>
      </c>
      <c r="B951" t="s">
        <v>40</v>
      </c>
      <c r="C951" t="s">
        <v>149</v>
      </c>
      <c r="D951" t="s">
        <v>142</v>
      </c>
      <c r="E951" t="s">
        <v>192</v>
      </c>
      <c r="F951" t="s">
        <v>34</v>
      </c>
      <c r="G951" t="s">
        <v>103</v>
      </c>
      <c r="H951" t="s">
        <v>116</v>
      </c>
      <c r="I951" t="s">
        <v>103</v>
      </c>
      <c r="J951" t="s">
        <v>103</v>
      </c>
      <c r="K951" t="s">
        <v>117</v>
      </c>
      <c r="L951" t="s">
        <v>104</v>
      </c>
      <c r="M951" t="s">
        <v>162</v>
      </c>
      <c r="N951">
        <v>0</v>
      </c>
      <c r="Q951">
        <v>1514.18</v>
      </c>
      <c r="R951">
        <v>0</v>
      </c>
      <c r="S951">
        <v>0</v>
      </c>
      <c r="T951">
        <v>1514.18</v>
      </c>
      <c r="U951">
        <v>1514.18</v>
      </c>
      <c r="V951">
        <v>858.71</v>
      </c>
    </row>
    <row r="952" spans="1:22" x14ac:dyDescent="0.35">
      <c r="A952" s="26">
        <v>1264</v>
      </c>
      <c r="B952" t="s">
        <v>40</v>
      </c>
      <c r="C952" t="s">
        <v>149</v>
      </c>
      <c r="D952" t="s">
        <v>142</v>
      </c>
      <c r="E952" t="s">
        <v>192</v>
      </c>
      <c r="F952" t="s">
        <v>34</v>
      </c>
      <c r="G952" t="s">
        <v>103</v>
      </c>
      <c r="H952" t="s">
        <v>116</v>
      </c>
      <c r="I952" t="s">
        <v>105</v>
      </c>
      <c r="J952" t="s">
        <v>103</v>
      </c>
      <c r="K952" t="s">
        <v>117</v>
      </c>
      <c r="L952" t="s">
        <v>104</v>
      </c>
      <c r="M952" t="s">
        <v>162</v>
      </c>
      <c r="N952">
        <v>0</v>
      </c>
      <c r="Q952">
        <v>306.68</v>
      </c>
      <c r="R952">
        <v>0</v>
      </c>
      <c r="S952">
        <v>0</v>
      </c>
      <c r="T952">
        <v>306.68</v>
      </c>
      <c r="U952">
        <v>306.68</v>
      </c>
      <c r="V952">
        <v>158.166</v>
      </c>
    </row>
    <row r="953" spans="1:22" x14ac:dyDescent="0.35">
      <c r="A953" s="26">
        <v>1265</v>
      </c>
      <c r="B953" t="s">
        <v>40</v>
      </c>
      <c r="C953" t="s">
        <v>149</v>
      </c>
      <c r="D953" t="s">
        <v>142</v>
      </c>
      <c r="E953" t="s">
        <v>192</v>
      </c>
      <c r="F953" t="s">
        <v>34</v>
      </c>
      <c r="G953" t="s">
        <v>103</v>
      </c>
      <c r="H953" t="s">
        <v>116</v>
      </c>
      <c r="I953" t="s">
        <v>104</v>
      </c>
      <c r="J953" t="s">
        <v>103</v>
      </c>
      <c r="K953" t="s">
        <v>117</v>
      </c>
      <c r="L953" t="s">
        <v>104</v>
      </c>
      <c r="M953" t="s">
        <v>162</v>
      </c>
      <c r="N953">
        <v>0</v>
      </c>
      <c r="Q953">
        <v>161.71</v>
      </c>
      <c r="R953">
        <v>0</v>
      </c>
      <c r="S953">
        <v>0</v>
      </c>
      <c r="T953">
        <v>161.71</v>
      </c>
      <c r="U953">
        <v>161.71</v>
      </c>
      <c r="V953">
        <v>97.45</v>
      </c>
    </row>
    <row r="954" spans="1:22" x14ac:dyDescent="0.35">
      <c r="A954" s="26">
        <v>1266</v>
      </c>
      <c r="B954" t="s">
        <v>40</v>
      </c>
      <c r="C954" t="s">
        <v>149</v>
      </c>
      <c r="D954" t="s">
        <v>142</v>
      </c>
      <c r="E954" t="s">
        <v>192</v>
      </c>
      <c r="F954" t="s">
        <v>34</v>
      </c>
      <c r="G954" t="s">
        <v>103</v>
      </c>
      <c r="H954" t="s">
        <v>116</v>
      </c>
      <c r="I954" t="s">
        <v>127</v>
      </c>
      <c r="J954" t="s">
        <v>103</v>
      </c>
      <c r="K954" t="s">
        <v>117</v>
      </c>
      <c r="L954" t="s">
        <v>104</v>
      </c>
      <c r="M954" t="s">
        <v>162</v>
      </c>
      <c r="N954">
        <v>0</v>
      </c>
      <c r="Q954">
        <v>18.37</v>
      </c>
      <c r="R954">
        <v>0</v>
      </c>
      <c r="S954">
        <v>0</v>
      </c>
      <c r="T954">
        <v>18.37</v>
      </c>
      <c r="U954">
        <v>18.37</v>
      </c>
      <c r="V954">
        <v>11.06</v>
      </c>
    </row>
    <row r="955" spans="1:22" x14ac:dyDescent="0.35">
      <c r="A955" s="26">
        <v>1267</v>
      </c>
      <c r="B955" t="s">
        <v>40</v>
      </c>
      <c r="C955" t="s">
        <v>149</v>
      </c>
      <c r="D955" t="s">
        <v>142</v>
      </c>
      <c r="E955" t="s">
        <v>192</v>
      </c>
      <c r="F955" t="s">
        <v>34</v>
      </c>
      <c r="G955" t="s">
        <v>103</v>
      </c>
      <c r="H955" t="s">
        <v>116</v>
      </c>
      <c r="I955" t="s">
        <v>188</v>
      </c>
      <c r="J955" t="s">
        <v>103</v>
      </c>
      <c r="K955" t="s">
        <v>117</v>
      </c>
      <c r="L955" t="s">
        <v>104</v>
      </c>
      <c r="M955" t="s">
        <v>162</v>
      </c>
      <c r="N955">
        <v>0</v>
      </c>
      <c r="Q955">
        <v>4.2300000000000004</v>
      </c>
      <c r="R955">
        <v>0</v>
      </c>
      <c r="S955">
        <v>0</v>
      </c>
      <c r="T955">
        <v>4.2300000000000004</v>
      </c>
      <c r="U955">
        <v>4.2300000000000004</v>
      </c>
      <c r="V955">
        <v>1.55</v>
      </c>
    </row>
    <row r="956" spans="1:22" x14ac:dyDescent="0.35">
      <c r="A956" s="26">
        <v>1268</v>
      </c>
      <c r="B956" t="s">
        <v>41</v>
      </c>
      <c r="C956" t="s">
        <v>193</v>
      </c>
      <c r="D956" t="s">
        <v>194</v>
      </c>
      <c r="E956" t="s">
        <v>195</v>
      </c>
      <c r="F956" t="s">
        <v>34</v>
      </c>
      <c r="G956" t="s">
        <v>103</v>
      </c>
      <c r="H956" t="s">
        <v>116</v>
      </c>
      <c r="I956" t="s">
        <v>144</v>
      </c>
      <c r="J956" t="s">
        <v>103</v>
      </c>
      <c r="K956" t="s">
        <v>117</v>
      </c>
      <c r="L956" t="s">
        <v>104</v>
      </c>
      <c r="M956" t="s">
        <v>162</v>
      </c>
      <c r="N956">
        <v>0</v>
      </c>
      <c r="Q956">
        <v>2596.6</v>
      </c>
      <c r="R956">
        <v>0</v>
      </c>
      <c r="S956">
        <v>0</v>
      </c>
      <c r="T956">
        <v>2596.6</v>
      </c>
      <c r="U956">
        <v>2596.6</v>
      </c>
      <c r="V956">
        <v>1295.106</v>
      </c>
    </row>
    <row r="957" spans="1:22" x14ac:dyDescent="0.35">
      <c r="A957" s="26">
        <v>1269</v>
      </c>
      <c r="B957" t="s">
        <v>41</v>
      </c>
      <c r="C957" t="s">
        <v>193</v>
      </c>
      <c r="D957" t="s">
        <v>194</v>
      </c>
      <c r="E957" t="s">
        <v>195</v>
      </c>
      <c r="F957" t="s">
        <v>34</v>
      </c>
      <c r="G957" t="s">
        <v>103</v>
      </c>
      <c r="H957" t="s">
        <v>116</v>
      </c>
      <c r="I957" t="s">
        <v>103</v>
      </c>
      <c r="J957" t="s">
        <v>103</v>
      </c>
      <c r="K957" t="s">
        <v>117</v>
      </c>
      <c r="L957" t="s">
        <v>104</v>
      </c>
      <c r="M957" t="s">
        <v>162</v>
      </c>
      <c r="N957">
        <v>0</v>
      </c>
      <c r="Q957">
        <v>1771.51</v>
      </c>
      <c r="R957">
        <v>0</v>
      </c>
      <c r="S957">
        <v>0</v>
      </c>
      <c r="T957">
        <v>1771.51</v>
      </c>
      <c r="U957">
        <v>1771.51</v>
      </c>
      <c r="V957">
        <v>1012.348</v>
      </c>
    </row>
    <row r="958" spans="1:22" x14ac:dyDescent="0.35">
      <c r="A958" s="26">
        <v>1270</v>
      </c>
      <c r="B958" t="s">
        <v>41</v>
      </c>
      <c r="C958" t="s">
        <v>193</v>
      </c>
      <c r="D958" t="s">
        <v>194</v>
      </c>
      <c r="E958" t="s">
        <v>195</v>
      </c>
      <c r="F958" t="s">
        <v>34</v>
      </c>
      <c r="G958" t="s">
        <v>103</v>
      </c>
      <c r="H958" t="s">
        <v>116</v>
      </c>
      <c r="I958" t="s">
        <v>105</v>
      </c>
      <c r="J958" t="s">
        <v>103</v>
      </c>
      <c r="K958" t="s">
        <v>117</v>
      </c>
      <c r="L958" t="s">
        <v>104</v>
      </c>
      <c r="M958" t="s">
        <v>162</v>
      </c>
      <c r="N958">
        <v>0</v>
      </c>
      <c r="Q958">
        <v>519.55999999999995</v>
      </c>
      <c r="R958">
        <v>0</v>
      </c>
      <c r="S958">
        <v>0</v>
      </c>
      <c r="T958">
        <v>519.55999999999995</v>
      </c>
      <c r="U958">
        <v>519.55999999999995</v>
      </c>
      <c r="V958">
        <v>273.48</v>
      </c>
    </row>
    <row r="959" spans="1:22" x14ac:dyDescent="0.35">
      <c r="A959" s="26">
        <v>1271</v>
      </c>
      <c r="B959" t="s">
        <v>41</v>
      </c>
      <c r="C959" t="s">
        <v>193</v>
      </c>
      <c r="D959" t="s">
        <v>194</v>
      </c>
      <c r="E959" t="s">
        <v>195</v>
      </c>
      <c r="F959" t="s">
        <v>34</v>
      </c>
      <c r="G959" t="s">
        <v>103</v>
      </c>
      <c r="H959" t="s">
        <v>116</v>
      </c>
      <c r="I959" t="s">
        <v>104</v>
      </c>
      <c r="J959" t="s">
        <v>103</v>
      </c>
      <c r="K959" t="s">
        <v>117</v>
      </c>
      <c r="L959" t="s">
        <v>104</v>
      </c>
      <c r="M959" t="s">
        <v>162</v>
      </c>
      <c r="N959">
        <v>0</v>
      </c>
      <c r="Q959">
        <v>247.55</v>
      </c>
      <c r="R959">
        <v>0</v>
      </c>
      <c r="S959">
        <v>0</v>
      </c>
      <c r="T959">
        <v>247.55</v>
      </c>
      <c r="U959">
        <v>247.55</v>
      </c>
      <c r="V959">
        <v>148.6</v>
      </c>
    </row>
    <row r="960" spans="1:22" x14ac:dyDescent="0.35">
      <c r="A960" s="26">
        <v>1272</v>
      </c>
      <c r="B960" t="s">
        <v>41</v>
      </c>
      <c r="C960" t="s">
        <v>193</v>
      </c>
      <c r="D960" t="s">
        <v>194</v>
      </c>
      <c r="E960" t="s">
        <v>195</v>
      </c>
      <c r="F960" t="s">
        <v>34</v>
      </c>
      <c r="G960" t="s">
        <v>103</v>
      </c>
      <c r="H960" t="s">
        <v>116</v>
      </c>
      <c r="I960" t="s">
        <v>127</v>
      </c>
      <c r="J960" t="s">
        <v>103</v>
      </c>
      <c r="K960" t="s">
        <v>117</v>
      </c>
      <c r="L960" t="s">
        <v>104</v>
      </c>
      <c r="M960" t="s">
        <v>162</v>
      </c>
      <c r="N960">
        <v>0</v>
      </c>
      <c r="Q960">
        <v>27.3</v>
      </c>
      <c r="R960">
        <v>0</v>
      </c>
      <c r="S960">
        <v>0</v>
      </c>
      <c r="T960">
        <v>27.3</v>
      </c>
      <c r="U960">
        <v>27.3</v>
      </c>
      <c r="V960">
        <v>16.79</v>
      </c>
    </row>
    <row r="961" spans="1:22" x14ac:dyDescent="0.35">
      <c r="A961" s="26">
        <v>1273</v>
      </c>
      <c r="B961" t="s">
        <v>41</v>
      </c>
      <c r="C961" t="s">
        <v>193</v>
      </c>
      <c r="D961" t="s">
        <v>194</v>
      </c>
      <c r="E961" t="s">
        <v>195</v>
      </c>
      <c r="F961" t="s">
        <v>34</v>
      </c>
      <c r="G961" t="s">
        <v>103</v>
      </c>
      <c r="H961" t="s">
        <v>116</v>
      </c>
      <c r="I961" t="s">
        <v>188</v>
      </c>
      <c r="J961" t="s">
        <v>103</v>
      </c>
      <c r="K961" t="s">
        <v>117</v>
      </c>
      <c r="L961" t="s">
        <v>104</v>
      </c>
      <c r="M961" t="s">
        <v>162</v>
      </c>
      <c r="N961">
        <v>0</v>
      </c>
      <c r="Q961">
        <v>95.42</v>
      </c>
      <c r="R961">
        <v>0</v>
      </c>
      <c r="S961">
        <v>0</v>
      </c>
      <c r="T961">
        <v>95.42</v>
      </c>
      <c r="U961">
        <v>95.42</v>
      </c>
      <c r="V961">
        <v>51</v>
      </c>
    </row>
    <row r="962" spans="1:22" x14ac:dyDescent="0.35">
      <c r="A962" s="26">
        <v>1274</v>
      </c>
      <c r="B962" t="s">
        <v>36</v>
      </c>
      <c r="C962" t="s">
        <v>140</v>
      </c>
      <c r="D962" t="s">
        <v>100</v>
      </c>
      <c r="E962" t="s">
        <v>190</v>
      </c>
      <c r="F962" t="s">
        <v>34</v>
      </c>
      <c r="G962" t="s">
        <v>103</v>
      </c>
      <c r="H962" t="s">
        <v>116</v>
      </c>
      <c r="I962" t="s">
        <v>144</v>
      </c>
      <c r="J962" t="s">
        <v>103</v>
      </c>
      <c r="K962" t="s">
        <v>121</v>
      </c>
      <c r="L962" t="s">
        <v>116</v>
      </c>
      <c r="M962" t="s">
        <v>163</v>
      </c>
      <c r="N962">
        <v>0</v>
      </c>
      <c r="Q962">
        <v>22.15</v>
      </c>
      <c r="R962">
        <v>0</v>
      </c>
      <c r="S962">
        <v>0</v>
      </c>
      <c r="T962">
        <v>22.15</v>
      </c>
      <c r="U962">
        <v>22.15</v>
      </c>
      <c r="V962">
        <v>11</v>
      </c>
    </row>
    <row r="963" spans="1:22" x14ac:dyDescent="0.35">
      <c r="A963" s="26">
        <v>1275</v>
      </c>
      <c r="B963" t="s">
        <v>36</v>
      </c>
      <c r="C963" t="s">
        <v>140</v>
      </c>
      <c r="D963" t="s">
        <v>100</v>
      </c>
      <c r="E963" t="s">
        <v>190</v>
      </c>
      <c r="F963" t="s">
        <v>34</v>
      </c>
      <c r="G963" t="s">
        <v>103</v>
      </c>
      <c r="H963" t="s">
        <v>116</v>
      </c>
      <c r="I963" t="s">
        <v>103</v>
      </c>
      <c r="J963" t="s">
        <v>103</v>
      </c>
      <c r="K963" t="s">
        <v>121</v>
      </c>
      <c r="L963" t="s">
        <v>116</v>
      </c>
      <c r="M963" t="s">
        <v>163</v>
      </c>
      <c r="N963">
        <v>0</v>
      </c>
      <c r="Q963">
        <v>177.52</v>
      </c>
      <c r="R963">
        <v>0</v>
      </c>
      <c r="S963">
        <v>0</v>
      </c>
      <c r="T963">
        <v>177.52</v>
      </c>
      <c r="U963">
        <v>177.52</v>
      </c>
      <c r="V963">
        <v>88</v>
      </c>
    </row>
    <row r="964" spans="1:22" x14ac:dyDescent="0.35">
      <c r="A964" s="26">
        <v>1276</v>
      </c>
      <c r="B964" t="s">
        <v>36</v>
      </c>
      <c r="C964" t="s">
        <v>140</v>
      </c>
      <c r="D964" t="s">
        <v>100</v>
      </c>
      <c r="E964" t="s">
        <v>190</v>
      </c>
      <c r="F964" t="s">
        <v>34</v>
      </c>
      <c r="G964" t="s">
        <v>103</v>
      </c>
      <c r="H964" t="s">
        <v>116</v>
      </c>
      <c r="I964" t="s">
        <v>105</v>
      </c>
      <c r="J964" t="s">
        <v>103</v>
      </c>
      <c r="K964" t="s">
        <v>121</v>
      </c>
      <c r="L964" t="s">
        <v>116</v>
      </c>
      <c r="M964" t="s">
        <v>163</v>
      </c>
      <c r="N964">
        <v>0</v>
      </c>
      <c r="Q964">
        <v>260.67</v>
      </c>
      <c r="R964">
        <v>0</v>
      </c>
      <c r="S964">
        <v>0</v>
      </c>
      <c r="T964">
        <v>260.67</v>
      </c>
      <c r="U964">
        <v>260.67</v>
      </c>
      <c r="V964">
        <v>129</v>
      </c>
    </row>
    <row r="965" spans="1:22" x14ac:dyDescent="0.35">
      <c r="A965" s="26">
        <v>1277</v>
      </c>
      <c r="B965" t="s">
        <v>36</v>
      </c>
      <c r="C965" t="s">
        <v>140</v>
      </c>
      <c r="D965" t="s">
        <v>100</v>
      </c>
      <c r="E965" t="s">
        <v>190</v>
      </c>
      <c r="F965" t="s">
        <v>34</v>
      </c>
      <c r="G965" t="s">
        <v>103</v>
      </c>
      <c r="H965" t="s">
        <v>116</v>
      </c>
      <c r="I965" t="s">
        <v>104</v>
      </c>
      <c r="J965" t="s">
        <v>103</v>
      </c>
      <c r="K965" t="s">
        <v>121</v>
      </c>
      <c r="L965" t="s">
        <v>116</v>
      </c>
      <c r="M965" t="s">
        <v>163</v>
      </c>
      <c r="N965">
        <v>0</v>
      </c>
      <c r="Q965">
        <v>87.46</v>
      </c>
      <c r="R965">
        <v>0</v>
      </c>
      <c r="S965">
        <v>0</v>
      </c>
      <c r="T965">
        <v>87.46</v>
      </c>
      <c r="U965">
        <v>87.46</v>
      </c>
      <c r="V965">
        <v>43</v>
      </c>
    </row>
    <row r="966" spans="1:22" x14ac:dyDescent="0.35">
      <c r="A966" s="26">
        <v>1278</v>
      </c>
      <c r="B966" t="s">
        <v>37</v>
      </c>
      <c r="C966" t="s">
        <v>99</v>
      </c>
      <c r="D966" t="s">
        <v>100</v>
      </c>
      <c r="E966" t="s">
        <v>190</v>
      </c>
      <c r="F966" t="s">
        <v>34</v>
      </c>
      <c r="G966" t="s">
        <v>103</v>
      </c>
      <c r="H966" t="s">
        <v>116</v>
      </c>
      <c r="I966" t="s">
        <v>144</v>
      </c>
      <c r="J966" t="s">
        <v>103</v>
      </c>
      <c r="K966" t="s">
        <v>121</v>
      </c>
      <c r="L966" t="s">
        <v>116</v>
      </c>
      <c r="M966" t="s">
        <v>163</v>
      </c>
      <c r="N966">
        <v>0</v>
      </c>
      <c r="Q966">
        <v>22.58</v>
      </c>
      <c r="R966">
        <v>0</v>
      </c>
      <c r="S966">
        <v>0</v>
      </c>
      <c r="T966">
        <v>22.58</v>
      </c>
      <c r="U966">
        <v>22.58</v>
      </c>
      <c r="V966">
        <v>13</v>
      </c>
    </row>
    <row r="967" spans="1:22" x14ac:dyDescent="0.35">
      <c r="A967" s="26">
        <v>1279</v>
      </c>
      <c r="B967" t="s">
        <v>37</v>
      </c>
      <c r="C967" t="s">
        <v>99</v>
      </c>
      <c r="D967" t="s">
        <v>100</v>
      </c>
      <c r="E967" t="s">
        <v>190</v>
      </c>
      <c r="F967" t="s">
        <v>34</v>
      </c>
      <c r="G967" t="s">
        <v>103</v>
      </c>
      <c r="H967" t="s">
        <v>116</v>
      </c>
      <c r="I967" t="s">
        <v>103</v>
      </c>
      <c r="J967" t="s">
        <v>103</v>
      </c>
      <c r="K967" t="s">
        <v>121</v>
      </c>
      <c r="L967" t="s">
        <v>116</v>
      </c>
      <c r="M967" t="s">
        <v>163</v>
      </c>
      <c r="N967">
        <v>0</v>
      </c>
      <c r="Q967">
        <v>116.24</v>
      </c>
      <c r="R967">
        <v>0</v>
      </c>
      <c r="S967">
        <v>0</v>
      </c>
      <c r="T967">
        <v>116.24</v>
      </c>
      <c r="U967">
        <v>116.24</v>
      </c>
      <c r="V967">
        <v>67</v>
      </c>
    </row>
    <row r="968" spans="1:22" x14ac:dyDescent="0.35">
      <c r="A968" s="26">
        <v>1280</v>
      </c>
      <c r="B968" t="s">
        <v>37</v>
      </c>
      <c r="C968" t="s">
        <v>99</v>
      </c>
      <c r="D968" t="s">
        <v>100</v>
      </c>
      <c r="E968" t="s">
        <v>190</v>
      </c>
      <c r="F968" t="s">
        <v>34</v>
      </c>
      <c r="G968" t="s">
        <v>103</v>
      </c>
      <c r="H968" t="s">
        <v>116</v>
      </c>
      <c r="I968" t="s">
        <v>105</v>
      </c>
      <c r="J968" t="s">
        <v>103</v>
      </c>
      <c r="K968" t="s">
        <v>121</v>
      </c>
      <c r="L968" t="s">
        <v>116</v>
      </c>
      <c r="M968" t="s">
        <v>163</v>
      </c>
      <c r="N968">
        <v>0</v>
      </c>
      <c r="Q968">
        <v>276.39999999999998</v>
      </c>
      <c r="R968">
        <v>0</v>
      </c>
      <c r="S968">
        <v>0</v>
      </c>
      <c r="T968">
        <v>276.39999999999998</v>
      </c>
      <c r="U968">
        <v>276.39999999999998</v>
      </c>
      <c r="V968">
        <v>159</v>
      </c>
    </row>
    <row r="969" spans="1:22" x14ac:dyDescent="0.35">
      <c r="A969" s="26">
        <v>1281</v>
      </c>
      <c r="B969" t="s">
        <v>37</v>
      </c>
      <c r="C969" t="s">
        <v>99</v>
      </c>
      <c r="D969" t="s">
        <v>100</v>
      </c>
      <c r="E969" t="s">
        <v>190</v>
      </c>
      <c r="F969" t="s">
        <v>34</v>
      </c>
      <c r="G969" t="s">
        <v>103</v>
      </c>
      <c r="H969" t="s">
        <v>116</v>
      </c>
      <c r="I969" t="s">
        <v>104</v>
      </c>
      <c r="J969" t="s">
        <v>103</v>
      </c>
      <c r="K969" t="s">
        <v>121</v>
      </c>
      <c r="L969" t="s">
        <v>116</v>
      </c>
      <c r="M969" t="s">
        <v>163</v>
      </c>
      <c r="N969">
        <v>0</v>
      </c>
      <c r="Q969">
        <v>6.93</v>
      </c>
      <c r="R969">
        <v>0</v>
      </c>
      <c r="S969">
        <v>0</v>
      </c>
      <c r="T969">
        <v>6.93</v>
      </c>
      <c r="U969">
        <v>6.93</v>
      </c>
      <c r="V969">
        <v>4</v>
      </c>
    </row>
    <row r="970" spans="1:22" x14ac:dyDescent="0.35">
      <c r="A970" s="26">
        <v>1282</v>
      </c>
      <c r="B970" t="s">
        <v>38</v>
      </c>
      <c r="C970" t="s">
        <v>141</v>
      </c>
      <c r="D970" t="s">
        <v>142</v>
      </c>
      <c r="E970" t="s">
        <v>192</v>
      </c>
      <c r="F970" t="s">
        <v>34</v>
      </c>
      <c r="G970" t="s">
        <v>103</v>
      </c>
      <c r="H970" t="s">
        <v>116</v>
      </c>
      <c r="I970" t="s">
        <v>144</v>
      </c>
      <c r="J970" t="s">
        <v>103</v>
      </c>
      <c r="K970" t="s">
        <v>121</v>
      </c>
      <c r="L970" t="s">
        <v>116</v>
      </c>
      <c r="M970" t="s">
        <v>163</v>
      </c>
      <c r="N970">
        <v>0</v>
      </c>
      <c r="Q970">
        <v>12.55</v>
      </c>
      <c r="R970">
        <v>0</v>
      </c>
      <c r="S970">
        <v>0</v>
      </c>
      <c r="T970">
        <v>12.55</v>
      </c>
      <c r="U970">
        <v>12.55</v>
      </c>
      <c r="V970">
        <v>7</v>
      </c>
    </row>
    <row r="971" spans="1:22" x14ac:dyDescent="0.35">
      <c r="A971" s="26">
        <v>1283</v>
      </c>
      <c r="B971" t="s">
        <v>38</v>
      </c>
      <c r="C971" t="s">
        <v>141</v>
      </c>
      <c r="D971" t="s">
        <v>142</v>
      </c>
      <c r="E971" t="s">
        <v>192</v>
      </c>
      <c r="F971" t="s">
        <v>34</v>
      </c>
      <c r="G971" t="s">
        <v>103</v>
      </c>
      <c r="H971" t="s">
        <v>116</v>
      </c>
      <c r="I971" t="s">
        <v>103</v>
      </c>
      <c r="J971" t="s">
        <v>103</v>
      </c>
      <c r="K971" t="s">
        <v>121</v>
      </c>
      <c r="L971" t="s">
        <v>116</v>
      </c>
      <c r="M971" t="s">
        <v>163</v>
      </c>
      <c r="N971">
        <v>0</v>
      </c>
      <c r="Q971">
        <v>127.37</v>
      </c>
      <c r="R971">
        <v>0</v>
      </c>
      <c r="S971">
        <v>0</v>
      </c>
      <c r="T971">
        <v>127.37</v>
      </c>
      <c r="U971">
        <v>127.37</v>
      </c>
      <c r="V971">
        <v>71</v>
      </c>
    </row>
    <row r="972" spans="1:22" x14ac:dyDescent="0.35">
      <c r="A972" s="26">
        <v>1284</v>
      </c>
      <c r="B972" t="s">
        <v>38</v>
      </c>
      <c r="C972" t="s">
        <v>141</v>
      </c>
      <c r="D972" t="s">
        <v>142</v>
      </c>
      <c r="E972" t="s">
        <v>192</v>
      </c>
      <c r="F972" t="s">
        <v>34</v>
      </c>
      <c r="G972" t="s">
        <v>103</v>
      </c>
      <c r="H972" t="s">
        <v>116</v>
      </c>
      <c r="I972" t="s">
        <v>105</v>
      </c>
      <c r="J972" t="s">
        <v>103</v>
      </c>
      <c r="K972" t="s">
        <v>121</v>
      </c>
      <c r="L972" t="s">
        <v>116</v>
      </c>
      <c r="M972" t="s">
        <v>163</v>
      </c>
      <c r="N972">
        <v>0</v>
      </c>
      <c r="Q972">
        <v>64.59</v>
      </c>
      <c r="R972">
        <v>0</v>
      </c>
      <c r="S972">
        <v>0</v>
      </c>
      <c r="T972">
        <v>64.59</v>
      </c>
      <c r="U972">
        <v>64.59</v>
      </c>
      <c r="V972">
        <v>36</v>
      </c>
    </row>
    <row r="973" spans="1:22" x14ac:dyDescent="0.35">
      <c r="A973" s="26">
        <v>1285</v>
      </c>
      <c r="B973" t="s">
        <v>39</v>
      </c>
      <c r="C973" t="s">
        <v>147</v>
      </c>
      <c r="D973" t="s">
        <v>142</v>
      </c>
      <c r="E973" t="s">
        <v>192</v>
      </c>
      <c r="F973" t="s">
        <v>34</v>
      </c>
      <c r="G973" t="s">
        <v>103</v>
      </c>
      <c r="H973" t="s">
        <v>116</v>
      </c>
      <c r="I973" t="s">
        <v>144</v>
      </c>
      <c r="J973" t="s">
        <v>103</v>
      </c>
      <c r="K973" t="s">
        <v>121</v>
      </c>
      <c r="L973" t="s">
        <v>116</v>
      </c>
      <c r="M973" t="s">
        <v>163</v>
      </c>
      <c r="N973">
        <v>0</v>
      </c>
      <c r="Q973">
        <v>5.51</v>
      </c>
      <c r="R973">
        <v>0</v>
      </c>
      <c r="S973">
        <v>0</v>
      </c>
      <c r="T973">
        <v>5.51</v>
      </c>
      <c r="U973">
        <v>5.51</v>
      </c>
      <c r="V973">
        <v>3</v>
      </c>
    </row>
    <row r="974" spans="1:22" x14ac:dyDescent="0.35">
      <c r="A974" s="26">
        <v>1286</v>
      </c>
      <c r="B974" t="s">
        <v>39</v>
      </c>
      <c r="C974" t="s">
        <v>147</v>
      </c>
      <c r="D974" t="s">
        <v>142</v>
      </c>
      <c r="E974" t="s">
        <v>192</v>
      </c>
      <c r="F974" t="s">
        <v>34</v>
      </c>
      <c r="G974" t="s">
        <v>103</v>
      </c>
      <c r="H974" t="s">
        <v>116</v>
      </c>
      <c r="I974" t="s">
        <v>103</v>
      </c>
      <c r="J974" t="s">
        <v>103</v>
      </c>
      <c r="K974" t="s">
        <v>121</v>
      </c>
      <c r="L974" t="s">
        <v>116</v>
      </c>
      <c r="M974" t="s">
        <v>163</v>
      </c>
      <c r="N974">
        <v>0</v>
      </c>
      <c r="Q974">
        <v>33.130000000000003</v>
      </c>
      <c r="R974">
        <v>0</v>
      </c>
      <c r="S974">
        <v>0</v>
      </c>
      <c r="T974">
        <v>33.130000000000003</v>
      </c>
      <c r="U974">
        <v>33.130000000000003</v>
      </c>
      <c r="V974">
        <v>18</v>
      </c>
    </row>
    <row r="975" spans="1:22" x14ac:dyDescent="0.35">
      <c r="A975" s="26">
        <v>1287</v>
      </c>
      <c r="B975" t="s">
        <v>39</v>
      </c>
      <c r="C975" t="s">
        <v>147</v>
      </c>
      <c r="D975" t="s">
        <v>142</v>
      </c>
      <c r="E975" t="s">
        <v>192</v>
      </c>
      <c r="F975" t="s">
        <v>34</v>
      </c>
      <c r="G975" t="s">
        <v>103</v>
      </c>
      <c r="H975" t="s">
        <v>116</v>
      </c>
      <c r="I975" t="s">
        <v>105</v>
      </c>
      <c r="J975" t="s">
        <v>103</v>
      </c>
      <c r="K975" t="s">
        <v>121</v>
      </c>
      <c r="L975" t="s">
        <v>116</v>
      </c>
      <c r="M975" t="s">
        <v>163</v>
      </c>
      <c r="N975">
        <v>0</v>
      </c>
      <c r="Q975">
        <v>123.6</v>
      </c>
      <c r="R975">
        <v>0</v>
      </c>
      <c r="S975">
        <v>0</v>
      </c>
      <c r="T975">
        <v>123.6</v>
      </c>
      <c r="U975">
        <v>123.6</v>
      </c>
      <c r="V975">
        <v>67</v>
      </c>
    </row>
    <row r="976" spans="1:22" x14ac:dyDescent="0.35">
      <c r="A976" s="26">
        <v>1288</v>
      </c>
      <c r="B976" t="s">
        <v>39</v>
      </c>
      <c r="C976" t="s">
        <v>147</v>
      </c>
      <c r="D976" t="s">
        <v>142</v>
      </c>
      <c r="E976" t="s">
        <v>192</v>
      </c>
      <c r="F976" t="s">
        <v>34</v>
      </c>
      <c r="G976" t="s">
        <v>103</v>
      </c>
      <c r="H976" t="s">
        <v>116</v>
      </c>
      <c r="I976" t="s">
        <v>104</v>
      </c>
      <c r="J976" t="s">
        <v>103</v>
      </c>
      <c r="K976" t="s">
        <v>121</v>
      </c>
      <c r="L976" t="s">
        <v>116</v>
      </c>
      <c r="M976" t="s">
        <v>163</v>
      </c>
      <c r="N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 s="26">
        <v>1289</v>
      </c>
      <c r="B977" t="s">
        <v>39</v>
      </c>
      <c r="C977" t="s">
        <v>147</v>
      </c>
      <c r="D977" t="s">
        <v>142</v>
      </c>
      <c r="E977" t="s">
        <v>192</v>
      </c>
      <c r="F977" t="s">
        <v>34</v>
      </c>
      <c r="G977" t="s">
        <v>103</v>
      </c>
      <c r="H977" t="s">
        <v>116</v>
      </c>
      <c r="I977" t="s">
        <v>188</v>
      </c>
      <c r="J977" t="s">
        <v>103</v>
      </c>
      <c r="K977" t="s">
        <v>121</v>
      </c>
      <c r="L977" t="s">
        <v>116</v>
      </c>
      <c r="M977" t="s">
        <v>163</v>
      </c>
      <c r="N977">
        <v>0</v>
      </c>
      <c r="Q977">
        <v>1.84</v>
      </c>
      <c r="R977">
        <v>0</v>
      </c>
      <c r="S977">
        <v>0</v>
      </c>
      <c r="T977">
        <v>1.84</v>
      </c>
      <c r="U977">
        <v>1.84</v>
      </c>
      <c r="V977">
        <v>1</v>
      </c>
    </row>
    <row r="978" spans="1:22" x14ac:dyDescent="0.35">
      <c r="A978" s="26">
        <v>1290</v>
      </c>
      <c r="B978" t="s">
        <v>40</v>
      </c>
      <c r="C978" t="s">
        <v>149</v>
      </c>
      <c r="D978" t="s">
        <v>142</v>
      </c>
      <c r="E978" t="s">
        <v>192</v>
      </c>
      <c r="F978" t="s">
        <v>34</v>
      </c>
      <c r="G978" t="s">
        <v>103</v>
      </c>
      <c r="H978" t="s">
        <v>116</v>
      </c>
      <c r="I978" t="s">
        <v>144</v>
      </c>
      <c r="J978" t="s">
        <v>103</v>
      </c>
      <c r="K978" t="s">
        <v>121</v>
      </c>
      <c r="L978" t="s">
        <v>116</v>
      </c>
      <c r="M978" t="s">
        <v>163</v>
      </c>
      <c r="N978">
        <v>0</v>
      </c>
      <c r="Q978">
        <v>11.72</v>
      </c>
      <c r="R978">
        <v>0</v>
      </c>
      <c r="S978">
        <v>0</v>
      </c>
      <c r="T978">
        <v>11.72</v>
      </c>
      <c r="U978">
        <v>11.72</v>
      </c>
      <c r="V978">
        <v>6</v>
      </c>
    </row>
    <row r="979" spans="1:22" x14ac:dyDescent="0.35">
      <c r="A979" s="26">
        <v>1291</v>
      </c>
      <c r="B979" t="s">
        <v>40</v>
      </c>
      <c r="C979" t="s">
        <v>149</v>
      </c>
      <c r="D979" t="s">
        <v>142</v>
      </c>
      <c r="E979" t="s">
        <v>192</v>
      </c>
      <c r="F979" t="s">
        <v>34</v>
      </c>
      <c r="G979" t="s">
        <v>103</v>
      </c>
      <c r="H979" t="s">
        <v>116</v>
      </c>
      <c r="I979" t="s">
        <v>103</v>
      </c>
      <c r="J979" t="s">
        <v>103</v>
      </c>
      <c r="K979" t="s">
        <v>121</v>
      </c>
      <c r="L979" t="s">
        <v>116</v>
      </c>
      <c r="M979" t="s">
        <v>163</v>
      </c>
      <c r="N979">
        <v>0</v>
      </c>
      <c r="Q979">
        <v>85.95</v>
      </c>
      <c r="R979">
        <v>0</v>
      </c>
      <c r="S979">
        <v>0</v>
      </c>
      <c r="T979">
        <v>85.95</v>
      </c>
      <c r="U979">
        <v>85.95</v>
      </c>
      <c r="V979">
        <v>44</v>
      </c>
    </row>
    <row r="980" spans="1:22" x14ac:dyDescent="0.35">
      <c r="A980" s="26">
        <v>1292</v>
      </c>
      <c r="B980" t="s">
        <v>40</v>
      </c>
      <c r="C980" t="s">
        <v>149</v>
      </c>
      <c r="D980" t="s">
        <v>142</v>
      </c>
      <c r="E980" t="s">
        <v>192</v>
      </c>
      <c r="F980" t="s">
        <v>34</v>
      </c>
      <c r="G980" t="s">
        <v>103</v>
      </c>
      <c r="H980" t="s">
        <v>116</v>
      </c>
      <c r="I980" t="s">
        <v>105</v>
      </c>
      <c r="J980" t="s">
        <v>103</v>
      </c>
      <c r="K980" t="s">
        <v>121</v>
      </c>
      <c r="L980" t="s">
        <v>116</v>
      </c>
      <c r="M980" t="s">
        <v>163</v>
      </c>
      <c r="N980">
        <v>0</v>
      </c>
      <c r="Q980">
        <v>177.75</v>
      </c>
      <c r="R980">
        <v>0</v>
      </c>
      <c r="S980">
        <v>0</v>
      </c>
      <c r="T980">
        <v>177.75</v>
      </c>
      <c r="U980">
        <v>177.75</v>
      </c>
      <c r="V980">
        <v>91</v>
      </c>
    </row>
    <row r="981" spans="1:22" x14ac:dyDescent="0.35">
      <c r="A981" s="26">
        <v>1293</v>
      </c>
      <c r="B981" t="s">
        <v>40</v>
      </c>
      <c r="C981" t="s">
        <v>149</v>
      </c>
      <c r="D981" t="s">
        <v>142</v>
      </c>
      <c r="E981" t="s">
        <v>192</v>
      </c>
      <c r="F981" t="s">
        <v>34</v>
      </c>
      <c r="G981" t="s">
        <v>103</v>
      </c>
      <c r="H981" t="s">
        <v>116</v>
      </c>
      <c r="I981" t="s">
        <v>104</v>
      </c>
      <c r="J981" t="s">
        <v>103</v>
      </c>
      <c r="K981" t="s">
        <v>121</v>
      </c>
      <c r="L981" t="s">
        <v>116</v>
      </c>
      <c r="M981" t="s">
        <v>163</v>
      </c>
      <c r="N981">
        <v>0</v>
      </c>
      <c r="Q981">
        <v>5.85</v>
      </c>
      <c r="R981">
        <v>0</v>
      </c>
      <c r="S981">
        <v>0</v>
      </c>
      <c r="T981">
        <v>5.85</v>
      </c>
      <c r="U981">
        <v>5.85</v>
      </c>
      <c r="V981">
        <v>3</v>
      </c>
    </row>
    <row r="982" spans="1:22" x14ac:dyDescent="0.35">
      <c r="A982" s="26">
        <v>1294</v>
      </c>
      <c r="B982" t="s">
        <v>41</v>
      </c>
      <c r="C982" t="s">
        <v>193</v>
      </c>
      <c r="D982" t="s">
        <v>194</v>
      </c>
      <c r="E982" t="s">
        <v>195</v>
      </c>
      <c r="F982" t="s">
        <v>34</v>
      </c>
      <c r="G982" t="s">
        <v>103</v>
      </c>
      <c r="H982" t="s">
        <v>116</v>
      </c>
      <c r="I982" t="s">
        <v>144</v>
      </c>
      <c r="J982" t="s">
        <v>103</v>
      </c>
      <c r="K982" t="s">
        <v>121</v>
      </c>
      <c r="L982" t="s">
        <v>116</v>
      </c>
      <c r="M982" t="s">
        <v>163</v>
      </c>
      <c r="N982">
        <v>0</v>
      </c>
      <c r="Q982">
        <v>21.25</v>
      </c>
      <c r="R982">
        <v>0</v>
      </c>
      <c r="S982">
        <v>0</v>
      </c>
      <c r="T982">
        <v>21.25</v>
      </c>
      <c r="U982">
        <v>21.25</v>
      </c>
      <c r="V982">
        <v>11</v>
      </c>
    </row>
    <row r="983" spans="1:22" x14ac:dyDescent="0.35">
      <c r="A983" s="26">
        <v>1295</v>
      </c>
      <c r="B983" t="s">
        <v>41</v>
      </c>
      <c r="C983" t="s">
        <v>193</v>
      </c>
      <c r="D983" t="s">
        <v>194</v>
      </c>
      <c r="E983" t="s">
        <v>195</v>
      </c>
      <c r="F983" t="s">
        <v>34</v>
      </c>
      <c r="G983" t="s">
        <v>103</v>
      </c>
      <c r="H983" t="s">
        <v>116</v>
      </c>
      <c r="I983" t="s">
        <v>103</v>
      </c>
      <c r="J983" t="s">
        <v>103</v>
      </c>
      <c r="K983" t="s">
        <v>121</v>
      </c>
      <c r="L983" t="s">
        <v>116</v>
      </c>
      <c r="M983" t="s">
        <v>163</v>
      </c>
      <c r="N983">
        <v>0</v>
      </c>
      <c r="Q983">
        <v>56.02</v>
      </c>
      <c r="R983">
        <v>0</v>
      </c>
      <c r="S983">
        <v>0</v>
      </c>
      <c r="T983">
        <v>56.02</v>
      </c>
      <c r="U983">
        <v>56.02</v>
      </c>
      <c r="V983">
        <v>29</v>
      </c>
    </row>
    <row r="984" spans="1:22" x14ac:dyDescent="0.35">
      <c r="A984" s="26">
        <v>1296</v>
      </c>
      <c r="B984" t="s">
        <v>41</v>
      </c>
      <c r="C984" t="s">
        <v>193</v>
      </c>
      <c r="D984" t="s">
        <v>194</v>
      </c>
      <c r="E984" t="s">
        <v>195</v>
      </c>
      <c r="F984" t="s">
        <v>34</v>
      </c>
      <c r="G984" t="s">
        <v>103</v>
      </c>
      <c r="H984" t="s">
        <v>116</v>
      </c>
      <c r="I984" t="s">
        <v>105</v>
      </c>
      <c r="J984" t="s">
        <v>103</v>
      </c>
      <c r="K984" t="s">
        <v>121</v>
      </c>
      <c r="L984" t="s">
        <v>116</v>
      </c>
      <c r="M984" t="s">
        <v>163</v>
      </c>
      <c r="N984">
        <v>0</v>
      </c>
      <c r="Q984">
        <v>212.82</v>
      </c>
      <c r="R984">
        <v>0</v>
      </c>
      <c r="S984">
        <v>0</v>
      </c>
      <c r="T984">
        <v>212.82</v>
      </c>
      <c r="U984">
        <v>212.82</v>
      </c>
      <c r="V984">
        <v>110</v>
      </c>
    </row>
    <row r="985" spans="1:22" x14ac:dyDescent="0.35">
      <c r="A985" s="26">
        <v>1297</v>
      </c>
      <c r="B985" t="s">
        <v>41</v>
      </c>
      <c r="C985" t="s">
        <v>193</v>
      </c>
      <c r="D985" t="s">
        <v>194</v>
      </c>
      <c r="E985" t="s">
        <v>195</v>
      </c>
      <c r="F985" t="s">
        <v>34</v>
      </c>
      <c r="G985" t="s">
        <v>103</v>
      </c>
      <c r="H985" t="s">
        <v>116</v>
      </c>
      <c r="I985" t="s">
        <v>104</v>
      </c>
      <c r="J985" t="s">
        <v>103</v>
      </c>
      <c r="K985" t="s">
        <v>121</v>
      </c>
      <c r="L985" t="s">
        <v>116</v>
      </c>
      <c r="M985" t="s">
        <v>163</v>
      </c>
      <c r="N985">
        <v>0</v>
      </c>
      <c r="Q985">
        <v>30.94</v>
      </c>
      <c r="R985">
        <v>0</v>
      </c>
      <c r="S985">
        <v>0</v>
      </c>
      <c r="T985">
        <v>30.94</v>
      </c>
      <c r="U985">
        <v>30.94</v>
      </c>
      <c r="V985">
        <v>16</v>
      </c>
    </row>
    <row r="986" spans="1:22" x14ac:dyDescent="0.35">
      <c r="A986" s="26">
        <v>1298</v>
      </c>
      <c r="B986" t="s">
        <v>36</v>
      </c>
      <c r="C986" t="s">
        <v>140</v>
      </c>
      <c r="D986" t="s">
        <v>100</v>
      </c>
      <c r="E986" t="s">
        <v>190</v>
      </c>
      <c r="F986" t="s">
        <v>34</v>
      </c>
      <c r="G986" t="s">
        <v>103</v>
      </c>
      <c r="H986" t="s">
        <v>116</v>
      </c>
      <c r="I986" t="s">
        <v>144</v>
      </c>
      <c r="J986" t="s">
        <v>116</v>
      </c>
      <c r="K986" t="s">
        <v>114</v>
      </c>
      <c r="L986" t="s">
        <v>105</v>
      </c>
      <c r="M986" t="s">
        <v>164</v>
      </c>
      <c r="N986">
        <v>0</v>
      </c>
      <c r="Q986">
        <v>25700.560000000001</v>
      </c>
      <c r="R986">
        <v>0</v>
      </c>
      <c r="S986">
        <v>0</v>
      </c>
      <c r="T986">
        <v>25700.560000000001</v>
      </c>
      <c r="U986">
        <v>25700.560000000001</v>
      </c>
      <c r="V986">
        <v>5444.64</v>
      </c>
    </row>
    <row r="987" spans="1:22" x14ac:dyDescent="0.35">
      <c r="A987" s="26">
        <v>1299</v>
      </c>
      <c r="B987" t="s">
        <v>36</v>
      </c>
      <c r="C987" t="s">
        <v>140</v>
      </c>
      <c r="D987" t="s">
        <v>100</v>
      </c>
      <c r="E987" t="s">
        <v>190</v>
      </c>
      <c r="F987" t="s">
        <v>34</v>
      </c>
      <c r="G987" t="s">
        <v>103</v>
      </c>
      <c r="H987" t="s">
        <v>116</v>
      </c>
      <c r="I987" t="s">
        <v>103</v>
      </c>
      <c r="J987" t="s">
        <v>116</v>
      </c>
      <c r="K987" t="s">
        <v>114</v>
      </c>
      <c r="L987" t="s">
        <v>105</v>
      </c>
      <c r="M987" t="s">
        <v>164</v>
      </c>
      <c r="N987">
        <v>0</v>
      </c>
      <c r="Q987">
        <v>45562.35</v>
      </c>
      <c r="R987">
        <v>0</v>
      </c>
      <c r="S987">
        <v>0</v>
      </c>
      <c r="T987">
        <v>45562.35</v>
      </c>
      <c r="U987">
        <v>45562.35</v>
      </c>
      <c r="V987">
        <v>11220.48</v>
      </c>
    </row>
    <row r="988" spans="1:22" x14ac:dyDescent="0.35">
      <c r="A988" s="26">
        <v>1300</v>
      </c>
      <c r="B988" t="s">
        <v>36</v>
      </c>
      <c r="C988" t="s">
        <v>140</v>
      </c>
      <c r="D988" t="s">
        <v>100</v>
      </c>
      <c r="E988" t="s">
        <v>190</v>
      </c>
      <c r="F988" t="s">
        <v>34</v>
      </c>
      <c r="G988" t="s">
        <v>103</v>
      </c>
      <c r="H988" t="s">
        <v>116</v>
      </c>
      <c r="I988" t="s">
        <v>105</v>
      </c>
      <c r="J988" t="s">
        <v>116</v>
      </c>
      <c r="K988" t="s">
        <v>114</v>
      </c>
      <c r="L988" t="s">
        <v>105</v>
      </c>
      <c r="M988" t="s">
        <v>164</v>
      </c>
      <c r="N988">
        <v>0</v>
      </c>
      <c r="Q988">
        <v>12952.6</v>
      </c>
      <c r="R988">
        <v>0</v>
      </c>
      <c r="S988">
        <v>0</v>
      </c>
      <c r="T988">
        <v>12952.6</v>
      </c>
      <c r="U988">
        <v>12952.6</v>
      </c>
      <c r="V988">
        <v>3086.64</v>
      </c>
    </row>
    <row r="989" spans="1:22" x14ac:dyDescent="0.35">
      <c r="A989" s="26">
        <v>1301</v>
      </c>
      <c r="B989" t="s">
        <v>36</v>
      </c>
      <c r="C989" t="s">
        <v>140</v>
      </c>
      <c r="D989" t="s">
        <v>100</v>
      </c>
      <c r="E989" t="s">
        <v>190</v>
      </c>
      <c r="F989" t="s">
        <v>34</v>
      </c>
      <c r="G989" t="s">
        <v>103</v>
      </c>
      <c r="H989" t="s">
        <v>116</v>
      </c>
      <c r="I989" t="s">
        <v>104</v>
      </c>
      <c r="J989" t="s">
        <v>116</v>
      </c>
      <c r="K989" t="s">
        <v>114</v>
      </c>
      <c r="L989" t="s">
        <v>105</v>
      </c>
      <c r="M989" t="s">
        <v>164</v>
      </c>
      <c r="N989">
        <v>0</v>
      </c>
      <c r="Q989">
        <v>22100.45</v>
      </c>
      <c r="R989">
        <v>0</v>
      </c>
      <c r="S989">
        <v>0</v>
      </c>
      <c r="T989">
        <v>22100.45</v>
      </c>
      <c r="U989">
        <v>22100.45</v>
      </c>
      <c r="V989">
        <v>5909.76</v>
      </c>
    </row>
    <row r="990" spans="1:22" x14ac:dyDescent="0.35">
      <c r="A990" s="26">
        <v>1302</v>
      </c>
      <c r="B990" t="s">
        <v>36</v>
      </c>
      <c r="C990" t="s">
        <v>140</v>
      </c>
      <c r="D990" t="s">
        <v>100</v>
      </c>
      <c r="E990" t="s">
        <v>190</v>
      </c>
      <c r="F990" t="s">
        <v>34</v>
      </c>
      <c r="G990" t="s">
        <v>103</v>
      </c>
      <c r="H990" t="s">
        <v>116</v>
      </c>
      <c r="I990" t="s">
        <v>127</v>
      </c>
      <c r="J990" t="s">
        <v>116</v>
      </c>
      <c r="K990" t="s">
        <v>114</v>
      </c>
      <c r="L990" t="s">
        <v>105</v>
      </c>
      <c r="M990" t="s">
        <v>164</v>
      </c>
      <c r="N990">
        <v>0</v>
      </c>
      <c r="Q990">
        <v>2193.62</v>
      </c>
      <c r="R990">
        <v>0</v>
      </c>
      <c r="S990">
        <v>0</v>
      </c>
      <c r="T990">
        <v>2193.62</v>
      </c>
      <c r="U990">
        <v>2193.62</v>
      </c>
      <c r="V990">
        <v>518.4</v>
      </c>
    </row>
    <row r="991" spans="1:22" x14ac:dyDescent="0.35">
      <c r="A991" s="26">
        <v>1303</v>
      </c>
      <c r="B991" t="s">
        <v>37</v>
      </c>
      <c r="C991" t="s">
        <v>99</v>
      </c>
      <c r="D991" t="s">
        <v>100</v>
      </c>
      <c r="E991" t="s">
        <v>190</v>
      </c>
      <c r="F991" t="s">
        <v>34</v>
      </c>
      <c r="G991" t="s">
        <v>103</v>
      </c>
      <c r="H991" t="s">
        <v>116</v>
      </c>
      <c r="I991" t="s">
        <v>144</v>
      </c>
      <c r="J991" t="s">
        <v>116</v>
      </c>
      <c r="K991" t="s">
        <v>114</v>
      </c>
      <c r="L991" t="s">
        <v>105</v>
      </c>
      <c r="M991" t="s">
        <v>164</v>
      </c>
      <c r="N991">
        <v>0</v>
      </c>
      <c r="Q991">
        <v>51934</v>
      </c>
      <c r="R991">
        <v>0</v>
      </c>
      <c r="S991">
        <v>0</v>
      </c>
      <c r="T991">
        <v>51934</v>
      </c>
      <c r="U991">
        <v>51934</v>
      </c>
      <c r="V991">
        <v>12252.24</v>
      </c>
    </row>
    <row r="992" spans="1:22" x14ac:dyDescent="0.35">
      <c r="A992" s="26">
        <v>1304</v>
      </c>
      <c r="B992" t="s">
        <v>37</v>
      </c>
      <c r="C992" t="s">
        <v>99</v>
      </c>
      <c r="D992" t="s">
        <v>100</v>
      </c>
      <c r="E992" t="s">
        <v>190</v>
      </c>
      <c r="F992" t="s">
        <v>34</v>
      </c>
      <c r="G992" t="s">
        <v>103</v>
      </c>
      <c r="H992" t="s">
        <v>116</v>
      </c>
      <c r="I992" t="s">
        <v>103</v>
      </c>
      <c r="J992" t="s">
        <v>116</v>
      </c>
      <c r="K992" t="s">
        <v>114</v>
      </c>
      <c r="L992" t="s">
        <v>105</v>
      </c>
      <c r="M992" t="s">
        <v>164</v>
      </c>
      <c r="N992">
        <v>0</v>
      </c>
      <c r="Q992">
        <v>44236.23</v>
      </c>
      <c r="R992">
        <v>0</v>
      </c>
      <c r="S992">
        <v>0</v>
      </c>
      <c r="T992">
        <v>44236.23</v>
      </c>
      <c r="U992">
        <v>44236.23</v>
      </c>
      <c r="V992">
        <v>12071.52</v>
      </c>
    </row>
    <row r="993" spans="1:22" x14ac:dyDescent="0.35">
      <c r="A993" s="26">
        <v>1305</v>
      </c>
      <c r="B993" t="s">
        <v>37</v>
      </c>
      <c r="C993" t="s">
        <v>99</v>
      </c>
      <c r="D993" t="s">
        <v>100</v>
      </c>
      <c r="E993" t="s">
        <v>190</v>
      </c>
      <c r="F993" t="s">
        <v>34</v>
      </c>
      <c r="G993" t="s">
        <v>103</v>
      </c>
      <c r="H993" t="s">
        <v>116</v>
      </c>
      <c r="I993" t="s">
        <v>105</v>
      </c>
      <c r="J993" t="s">
        <v>116</v>
      </c>
      <c r="K993" t="s">
        <v>114</v>
      </c>
      <c r="L993" t="s">
        <v>105</v>
      </c>
      <c r="M993" t="s">
        <v>164</v>
      </c>
      <c r="N993">
        <v>0</v>
      </c>
      <c r="Q993">
        <v>27251.19</v>
      </c>
      <c r="R993">
        <v>0</v>
      </c>
      <c r="S993">
        <v>0</v>
      </c>
      <c r="T993">
        <v>27251.19</v>
      </c>
      <c r="U993">
        <v>27251.19</v>
      </c>
      <c r="V993">
        <v>6898.32</v>
      </c>
    </row>
    <row r="994" spans="1:22" x14ac:dyDescent="0.35">
      <c r="A994" s="26">
        <v>1306</v>
      </c>
      <c r="B994" t="s">
        <v>37</v>
      </c>
      <c r="C994" t="s">
        <v>99</v>
      </c>
      <c r="D994" t="s">
        <v>100</v>
      </c>
      <c r="E994" t="s">
        <v>190</v>
      </c>
      <c r="F994" t="s">
        <v>34</v>
      </c>
      <c r="G994" t="s">
        <v>103</v>
      </c>
      <c r="H994" t="s">
        <v>116</v>
      </c>
      <c r="I994" t="s">
        <v>104</v>
      </c>
      <c r="J994" t="s">
        <v>116</v>
      </c>
      <c r="K994" t="s">
        <v>114</v>
      </c>
      <c r="L994" t="s">
        <v>105</v>
      </c>
      <c r="M994" t="s">
        <v>164</v>
      </c>
      <c r="N994">
        <v>0</v>
      </c>
      <c r="Q994">
        <v>21713.06</v>
      </c>
      <c r="R994">
        <v>0</v>
      </c>
      <c r="S994">
        <v>0</v>
      </c>
      <c r="T994">
        <v>21713.06</v>
      </c>
      <c r="U994">
        <v>21713.06</v>
      </c>
      <c r="V994">
        <v>6496.56</v>
      </c>
    </row>
    <row r="995" spans="1:22" x14ac:dyDescent="0.35">
      <c r="A995" s="26">
        <v>1307</v>
      </c>
      <c r="B995" t="s">
        <v>37</v>
      </c>
      <c r="C995" t="s">
        <v>99</v>
      </c>
      <c r="D995" t="s">
        <v>100</v>
      </c>
      <c r="E995" t="s">
        <v>190</v>
      </c>
      <c r="F995" t="s">
        <v>34</v>
      </c>
      <c r="G995" t="s">
        <v>103</v>
      </c>
      <c r="H995" t="s">
        <v>116</v>
      </c>
      <c r="I995" t="s">
        <v>127</v>
      </c>
      <c r="J995" t="s">
        <v>116</v>
      </c>
      <c r="K995" t="s">
        <v>114</v>
      </c>
      <c r="L995" t="s">
        <v>105</v>
      </c>
      <c r="M995" t="s">
        <v>164</v>
      </c>
      <c r="N995">
        <v>0</v>
      </c>
      <c r="Q995">
        <v>4583.3900000000003</v>
      </c>
      <c r="R995">
        <v>0</v>
      </c>
      <c r="S995">
        <v>0</v>
      </c>
      <c r="T995">
        <v>4583.3900000000003</v>
      </c>
      <c r="U995">
        <v>4583.3900000000003</v>
      </c>
      <c r="V995">
        <v>1153.44</v>
      </c>
    </row>
    <row r="996" spans="1:22" x14ac:dyDescent="0.35">
      <c r="A996" s="26">
        <v>1308</v>
      </c>
      <c r="B996" t="s">
        <v>38</v>
      </c>
      <c r="C996" t="s">
        <v>141</v>
      </c>
      <c r="D996" t="s">
        <v>142</v>
      </c>
      <c r="E996" t="s">
        <v>192</v>
      </c>
      <c r="F996" t="s">
        <v>34</v>
      </c>
      <c r="G996" t="s">
        <v>103</v>
      </c>
      <c r="H996" t="s">
        <v>116</v>
      </c>
      <c r="I996" t="s">
        <v>144</v>
      </c>
      <c r="J996" t="s">
        <v>116</v>
      </c>
      <c r="K996" t="s">
        <v>114</v>
      </c>
      <c r="L996" t="s">
        <v>105</v>
      </c>
      <c r="M996" t="s">
        <v>164</v>
      </c>
      <c r="N996">
        <v>0</v>
      </c>
      <c r="Q996">
        <v>37051.46</v>
      </c>
      <c r="R996">
        <v>0</v>
      </c>
      <c r="S996">
        <v>0</v>
      </c>
      <c r="T996">
        <v>37051.46</v>
      </c>
      <c r="U996">
        <v>37051.46</v>
      </c>
      <c r="V996">
        <v>9811.44</v>
      </c>
    </row>
    <row r="997" spans="1:22" x14ac:dyDescent="0.35">
      <c r="A997" s="26">
        <v>1309</v>
      </c>
      <c r="B997" t="s">
        <v>38</v>
      </c>
      <c r="C997" t="s">
        <v>141</v>
      </c>
      <c r="D997" t="s">
        <v>142</v>
      </c>
      <c r="E997" t="s">
        <v>192</v>
      </c>
      <c r="F997" t="s">
        <v>34</v>
      </c>
      <c r="G997" t="s">
        <v>103</v>
      </c>
      <c r="H997" t="s">
        <v>116</v>
      </c>
      <c r="I997" t="s">
        <v>103</v>
      </c>
      <c r="J997" t="s">
        <v>116</v>
      </c>
      <c r="K997" t="s">
        <v>114</v>
      </c>
      <c r="L997" t="s">
        <v>105</v>
      </c>
      <c r="M997" t="s">
        <v>164</v>
      </c>
      <c r="N997">
        <v>0</v>
      </c>
      <c r="Q997">
        <v>96775.86</v>
      </c>
      <c r="R997">
        <v>0</v>
      </c>
      <c r="S997">
        <v>0</v>
      </c>
      <c r="T997">
        <v>96775.86</v>
      </c>
      <c r="U997">
        <v>96775.86</v>
      </c>
      <c r="V997">
        <v>29026.799999999999</v>
      </c>
    </row>
    <row r="998" spans="1:22" x14ac:dyDescent="0.35">
      <c r="A998" s="26">
        <v>1310</v>
      </c>
      <c r="B998" t="s">
        <v>38</v>
      </c>
      <c r="C998" t="s">
        <v>141</v>
      </c>
      <c r="D998" t="s">
        <v>142</v>
      </c>
      <c r="E998" t="s">
        <v>192</v>
      </c>
      <c r="F998" t="s">
        <v>34</v>
      </c>
      <c r="G998" t="s">
        <v>103</v>
      </c>
      <c r="H998" t="s">
        <v>116</v>
      </c>
      <c r="I998" t="s">
        <v>105</v>
      </c>
      <c r="J998" t="s">
        <v>116</v>
      </c>
      <c r="K998" t="s">
        <v>114</v>
      </c>
      <c r="L998" t="s">
        <v>105</v>
      </c>
      <c r="M998" t="s">
        <v>164</v>
      </c>
      <c r="N998">
        <v>0</v>
      </c>
      <c r="Q998">
        <v>21320.42</v>
      </c>
      <c r="R998">
        <v>0</v>
      </c>
      <c r="S998">
        <v>0</v>
      </c>
      <c r="T998">
        <v>21320.42</v>
      </c>
      <c r="U998">
        <v>21320.42</v>
      </c>
      <c r="V998">
        <v>6361.92</v>
      </c>
    </row>
    <row r="999" spans="1:22" x14ac:dyDescent="0.35">
      <c r="A999" s="26">
        <v>1311</v>
      </c>
      <c r="B999" t="s">
        <v>38</v>
      </c>
      <c r="C999" t="s">
        <v>141</v>
      </c>
      <c r="D999" t="s">
        <v>142</v>
      </c>
      <c r="E999" t="s">
        <v>192</v>
      </c>
      <c r="F999" t="s">
        <v>34</v>
      </c>
      <c r="G999" t="s">
        <v>103</v>
      </c>
      <c r="H999" t="s">
        <v>116</v>
      </c>
      <c r="I999" t="s">
        <v>104</v>
      </c>
      <c r="J999" t="s">
        <v>116</v>
      </c>
      <c r="K999" t="s">
        <v>114</v>
      </c>
      <c r="L999" t="s">
        <v>105</v>
      </c>
      <c r="M999" t="s">
        <v>164</v>
      </c>
      <c r="N999">
        <v>0</v>
      </c>
      <c r="Q999">
        <v>33725.379999999997</v>
      </c>
      <c r="R999">
        <v>0</v>
      </c>
      <c r="S999">
        <v>0</v>
      </c>
      <c r="T999">
        <v>33725.379999999997</v>
      </c>
      <c r="U999">
        <v>33725.379999999997</v>
      </c>
      <c r="V999">
        <v>11129.04</v>
      </c>
    </row>
    <row r="1000" spans="1:22" x14ac:dyDescent="0.35">
      <c r="A1000" s="26">
        <v>1312</v>
      </c>
      <c r="B1000" t="s">
        <v>38</v>
      </c>
      <c r="C1000" t="s">
        <v>141</v>
      </c>
      <c r="D1000" t="s">
        <v>142</v>
      </c>
      <c r="E1000" t="s">
        <v>192</v>
      </c>
      <c r="F1000" t="s">
        <v>34</v>
      </c>
      <c r="G1000" t="s">
        <v>103</v>
      </c>
      <c r="H1000" t="s">
        <v>116</v>
      </c>
      <c r="I1000" t="s">
        <v>127</v>
      </c>
      <c r="J1000" t="s">
        <v>116</v>
      </c>
      <c r="K1000" t="s">
        <v>114</v>
      </c>
      <c r="L1000" t="s">
        <v>105</v>
      </c>
      <c r="M1000" t="s">
        <v>164</v>
      </c>
      <c r="N1000">
        <v>0</v>
      </c>
      <c r="Q1000">
        <v>5682</v>
      </c>
      <c r="R1000">
        <v>0</v>
      </c>
      <c r="S1000">
        <v>0</v>
      </c>
      <c r="T1000">
        <v>5682</v>
      </c>
      <c r="U1000">
        <v>5682</v>
      </c>
      <c r="V1000">
        <v>1464.48</v>
      </c>
    </row>
    <row r="1001" spans="1:22" x14ac:dyDescent="0.35">
      <c r="A1001" s="26">
        <v>1313</v>
      </c>
      <c r="B1001" t="s">
        <v>39</v>
      </c>
      <c r="C1001" t="s">
        <v>147</v>
      </c>
      <c r="D1001" t="s">
        <v>142</v>
      </c>
      <c r="E1001" t="s">
        <v>192</v>
      </c>
      <c r="F1001" t="s">
        <v>34</v>
      </c>
      <c r="G1001" t="s">
        <v>103</v>
      </c>
      <c r="H1001" t="s">
        <v>116</v>
      </c>
      <c r="I1001" t="s">
        <v>144</v>
      </c>
      <c r="J1001" t="s">
        <v>116</v>
      </c>
      <c r="K1001" t="s">
        <v>114</v>
      </c>
      <c r="L1001" t="s">
        <v>105</v>
      </c>
      <c r="M1001" t="s">
        <v>164</v>
      </c>
      <c r="N1001">
        <v>0</v>
      </c>
      <c r="Q1001">
        <v>40019.85</v>
      </c>
      <c r="R1001">
        <v>0</v>
      </c>
      <c r="S1001">
        <v>0</v>
      </c>
      <c r="T1001">
        <v>40019.85</v>
      </c>
      <c r="U1001">
        <v>40019.85</v>
      </c>
      <c r="V1001">
        <v>9177.1200000000008</v>
      </c>
    </row>
    <row r="1002" spans="1:22" x14ac:dyDescent="0.35">
      <c r="A1002" s="26">
        <v>1314</v>
      </c>
      <c r="B1002" t="s">
        <v>39</v>
      </c>
      <c r="C1002" t="s">
        <v>147</v>
      </c>
      <c r="D1002" t="s">
        <v>142</v>
      </c>
      <c r="E1002" t="s">
        <v>192</v>
      </c>
      <c r="F1002" t="s">
        <v>34</v>
      </c>
      <c r="G1002" t="s">
        <v>103</v>
      </c>
      <c r="H1002" t="s">
        <v>116</v>
      </c>
      <c r="I1002" t="s">
        <v>103</v>
      </c>
      <c r="J1002" t="s">
        <v>116</v>
      </c>
      <c r="K1002" t="s">
        <v>114</v>
      </c>
      <c r="L1002" t="s">
        <v>105</v>
      </c>
      <c r="M1002" t="s">
        <v>164</v>
      </c>
      <c r="N1002">
        <v>0</v>
      </c>
      <c r="Q1002">
        <v>38496.51</v>
      </c>
      <c r="R1002">
        <v>0</v>
      </c>
      <c r="S1002">
        <v>0</v>
      </c>
      <c r="T1002">
        <v>38496.51</v>
      </c>
      <c r="U1002">
        <v>38496.51</v>
      </c>
      <c r="V1002">
        <v>10917.36</v>
      </c>
    </row>
    <row r="1003" spans="1:22" x14ac:dyDescent="0.35">
      <c r="A1003" s="26">
        <v>1315</v>
      </c>
      <c r="B1003" t="s">
        <v>39</v>
      </c>
      <c r="C1003" t="s">
        <v>147</v>
      </c>
      <c r="D1003" t="s">
        <v>142</v>
      </c>
      <c r="E1003" t="s">
        <v>192</v>
      </c>
      <c r="F1003" t="s">
        <v>34</v>
      </c>
      <c r="G1003" t="s">
        <v>103</v>
      </c>
      <c r="H1003" t="s">
        <v>116</v>
      </c>
      <c r="I1003" t="s">
        <v>105</v>
      </c>
      <c r="J1003" t="s">
        <v>116</v>
      </c>
      <c r="K1003" t="s">
        <v>114</v>
      </c>
      <c r="L1003" t="s">
        <v>105</v>
      </c>
      <c r="M1003" t="s">
        <v>164</v>
      </c>
      <c r="N1003">
        <v>0</v>
      </c>
      <c r="Q1003">
        <v>27392.07</v>
      </c>
      <c r="R1003">
        <v>0</v>
      </c>
      <c r="S1003">
        <v>0</v>
      </c>
      <c r="T1003">
        <v>27392.07</v>
      </c>
      <c r="U1003">
        <v>27392.07</v>
      </c>
      <c r="V1003">
        <v>7115.04</v>
      </c>
    </row>
    <row r="1004" spans="1:22" x14ac:dyDescent="0.35">
      <c r="A1004" s="26">
        <v>1316</v>
      </c>
      <c r="B1004" t="s">
        <v>39</v>
      </c>
      <c r="C1004" t="s">
        <v>147</v>
      </c>
      <c r="D1004" t="s">
        <v>142</v>
      </c>
      <c r="E1004" t="s">
        <v>192</v>
      </c>
      <c r="F1004" t="s">
        <v>34</v>
      </c>
      <c r="G1004" t="s">
        <v>103</v>
      </c>
      <c r="H1004" t="s">
        <v>116</v>
      </c>
      <c r="I1004" t="s">
        <v>104</v>
      </c>
      <c r="J1004" t="s">
        <v>116</v>
      </c>
      <c r="K1004" t="s">
        <v>114</v>
      </c>
      <c r="L1004" t="s">
        <v>105</v>
      </c>
      <c r="M1004" t="s">
        <v>164</v>
      </c>
      <c r="N1004">
        <v>0</v>
      </c>
      <c r="Q1004">
        <v>34090.89</v>
      </c>
      <c r="R1004">
        <v>0</v>
      </c>
      <c r="S1004">
        <v>0</v>
      </c>
      <c r="T1004">
        <v>34090.89</v>
      </c>
      <c r="U1004">
        <v>34090.89</v>
      </c>
      <c r="V1004">
        <v>10108.799999999999</v>
      </c>
    </row>
    <row r="1005" spans="1:22" x14ac:dyDescent="0.35">
      <c r="A1005" s="26">
        <v>1317</v>
      </c>
      <c r="B1005" t="s">
        <v>39</v>
      </c>
      <c r="C1005" t="s">
        <v>147</v>
      </c>
      <c r="D1005" t="s">
        <v>142</v>
      </c>
      <c r="E1005" t="s">
        <v>192</v>
      </c>
      <c r="F1005" t="s">
        <v>34</v>
      </c>
      <c r="G1005" t="s">
        <v>103</v>
      </c>
      <c r="H1005" t="s">
        <v>116</v>
      </c>
      <c r="I1005" t="s">
        <v>127</v>
      </c>
      <c r="J1005" t="s">
        <v>116</v>
      </c>
      <c r="K1005" t="s">
        <v>114</v>
      </c>
      <c r="L1005" t="s">
        <v>105</v>
      </c>
      <c r="M1005" t="s">
        <v>164</v>
      </c>
      <c r="N1005">
        <v>0</v>
      </c>
      <c r="Q1005">
        <v>3418.42</v>
      </c>
      <c r="R1005">
        <v>0</v>
      </c>
      <c r="S1005">
        <v>0</v>
      </c>
      <c r="T1005">
        <v>3418.42</v>
      </c>
      <c r="U1005">
        <v>3418.42</v>
      </c>
      <c r="V1005">
        <v>790.56</v>
      </c>
    </row>
    <row r="1006" spans="1:22" x14ac:dyDescent="0.35">
      <c r="A1006" s="26">
        <v>1318</v>
      </c>
      <c r="B1006" t="s">
        <v>40</v>
      </c>
      <c r="C1006" t="s">
        <v>149</v>
      </c>
      <c r="D1006" t="s">
        <v>142</v>
      </c>
      <c r="E1006" t="s">
        <v>192</v>
      </c>
      <c r="F1006" t="s">
        <v>34</v>
      </c>
      <c r="G1006" t="s">
        <v>103</v>
      </c>
      <c r="H1006" t="s">
        <v>116</v>
      </c>
      <c r="I1006" t="s">
        <v>144</v>
      </c>
      <c r="J1006" t="s">
        <v>116</v>
      </c>
      <c r="K1006" t="s">
        <v>114</v>
      </c>
      <c r="L1006" t="s">
        <v>105</v>
      </c>
      <c r="M1006" t="s">
        <v>164</v>
      </c>
      <c r="N1006">
        <v>0</v>
      </c>
      <c r="Q1006">
        <v>8647.92</v>
      </c>
      <c r="R1006">
        <v>0</v>
      </c>
      <c r="S1006">
        <v>0</v>
      </c>
      <c r="T1006">
        <v>8647.92</v>
      </c>
      <c r="U1006">
        <v>8647.92</v>
      </c>
      <c r="V1006">
        <v>1944.72</v>
      </c>
    </row>
    <row r="1007" spans="1:22" x14ac:dyDescent="0.35">
      <c r="A1007" s="26">
        <v>1319</v>
      </c>
      <c r="B1007" t="s">
        <v>40</v>
      </c>
      <c r="C1007" t="s">
        <v>149</v>
      </c>
      <c r="D1007" t="s">
        <v>142</v>
      </c>
      <c r="E1007" t="s">
        <v>192</v>
      </c>
      <c r="F1007" t="s">
        <v>34</v>
      </c>
      <c r="G1007" t="s">
        <v>103</v>
      </c>
      <c r="H1007" t="s">
        <v>116</v>
      </c>
      <c r="I1007" t="s">
        <v>103</v>
      </c>
      <c r="J1007" t="s">
        <v>116</v>
      </c>
      <c r="K1007" t="s">
        <v>114</v>
      </c>
      <c r="L1007" t="s">
        <v>105</v>
      </c>
      <c r="M1007" t="s">
        <v>164</v>
      </c>
      <c r="N1007">
        <v>0</v>
      </c>
      <c r="Q1007">
        <v>45639.87</v>
      </c>
      <c r="R1007">
        <v>0</v>
      </c>
      <c r="S1007">
        <v>0</v>
      </c>
      <c r="T1007">
        <v>45639.87</v>
      </c>
      <c r="U1007">
        <v>45639.87</v>
      </c>
      <c r="V1007">
        <v>11813.76</v>
      </c>
    </row>
    <row r="1008" spans="1:22" x14ac:dyDescent="0.35">
      <c r="A1008" s="26">
        <v>1320</v>
      </c>
      <c r="B1008" t="s">
        <v>40</v>
      </c>
      <c r="C1008" t="s">
        <v>149</v>
      </c>
      <c r="D1008" t="s">
        <v>142</v>
      </c>
      <c r="E1008" t="s">
        <v>192</v>
      </c>
      <c r="F1008" t="s">
        <v>34</v>
      </c>
      <c r="G1008" t="s">
        <v>103</v>
      </c>
      <c r="H1008" t="s">
        <v>116</v>
      </c>
      <c r="I1008" t="s">
        <v>105</v>
      </c>
      <c r="J1008" t="s">
        <v>116</v>
      </c>
      <c r="K1008" t="s">
        <v>114</v>
      </c>
      <c r="L1008" t="s">
        <v>105</v>
      </c>
      <c r="M1008" t="s">
        <v>164</v>
      </c>
      <c r="N1008">
        <v>0</v>
      </c>
      <c r="Q1008">
        <v>7166.1</v>
      </c>
      <c r="R1008">
        <v>0</v>
      </c>
      <c r="S1008">
        <v>0</v>
      </c>
      <c r="T1008">
        <v>7166.1</v>
      </c>
      <c r="U1008">
        <v>7166.1</v>
      </c>
      <c r="V1008">
        <v>1867.68</v>
      </c>
    </row>
    <row r="1009" spans="1:22" x14ac:dyDescent="0.35">
      <c r="A1009" s="26">
        <v>1321</v>
      </c>
      <c r="B1009" t="s">
        <v>40</v>
      </c>
      <c r="C1009" t="s">
        <v>149</v>
      </c>
      <c r="D1009" t="s">
        <v>142</v>
      </c>
      <c r="E1009" t="s">
        <v>192</v>
      </c>
      <c r="F1009" t="s">
        <v>34</v>
      </c>
      <c r="G1009" t="s">
        <v>103</v>
      </c>
      <c r="H1009" t="s">
        <v>116</v>
      </c>
      <c r="I1009" t="s">
        <v>104</v>
      </c>
      <c r="J1009" t="s">
        <v>116</v>
      </c>
      <c r="K1009" t="s">
        <v>114</v>
      </c>
      <c r="L1009" t="s">
        <v>105</v>
      </c>
      <c r="M1009" t="s">
        <v>164</v>
      </c>
      <c r="N1009">
        <v>0</v>
      </c>
      <c r="Q1009">
        <v>27682.61</v>
      </c>
      <c r="R1009">
        <v>0</v>
      </c>
      <c r="S1009">
        <v>0</v>
      </c>
      <c r="T1009">
        <v>27682.61</v>
      </c>
      <c r="U1009">
        <v>27682.61</v>
      </c>
      <c r="V1009">
        <v>7633.44</v>
      </c>
    </row>
    <row r="1010" spans="1:22" x14ac:dyDescent="0.35">
      <c r="A1010" s="26">
        <v>1322</v>
      </c>
      <c r="B1010" t="s">
        <v>40</v>
      </c>
      <c r="C1010" t="s">
        <v>149</v>
      </c>
      <c r="D1010" t="s">
        <v>142</v>
      </c>
      <c r="E1010" t="s">
        <v>192</v>
      </c>
      <c r="F1010" t="s">
        <v>34</v>
      </c>
      <c r="G1010" t="s">
        <v>103</v>
      </c>
      <c r="H1010" t="s">
        <v>116</v>
      </c>
      <c r="I1010" t="s">
        <v>127</v>
      </c>
      <c r="J1010" t="s">
        <v>116</v>
      </c>
      <c r="K1010" t="s">
        <v>114</v>
      </c>
      <c r="L1010" t="s">
        <v>105</v>
      </c>
      <c r="M1010" t="s">
        <v>164</v>
      </c>
      <c r="N1010">
        <v>0</v>
      </c>
      <c r="Q1010">
        <v>3560.59</v>
      </c>
      <c r="R1010">
        <v>0</v>
      </c>
      <c r="S1010">
        <v>0</v>
      </c>
      <c r="T1010">
        <v>3560.59</v>
      </c>
      <c r="U1010">
        <v>3560.59</v>
      </c>
      <c r="V1010">
        <v>777.6</v>
      </c>
    </row>
    <row r="1011" spans="1:22" x14ac:dyDescent="0.35">
      <c r="A1011" s="26">
        <v>1323</v>
      </c>
      <c r="B1011" t="s">
        <v>41</v>
      </c>
      <c r="C1011" t="s">
        <v>193</v>
      </c>
      <c r="D1011" t="s">
        <v>194</v>
      </c>
      <c r="E1011" t="s">
        <v>195</v>
      </c>
      <c r="F1011" t="s">
        <v>34</v>
      </c>
      <c r="G1011" t="s">
        <v>103</v>
      </c>
      <c r="H1011" t="s">
        <v>116</v>
      </c>
      <c r="I1011" t="s">
        <v>144</v>
      </c>
      <c r="J1011" t="s">
        <v>116</v>
      </c>
      <c r="K1011" t="s">
        <v>114</v>
      </c>
      <c r="L1011" t="s">
        <v>105</v>
      </c>
      <c r="M1011" t="s">
        <v>164</v>
      </c>
      <c r="N1011">
        <v>0</v>
      </c>
      <c r="Q1011">
        <v>39829.07</v>
      </c>
      <c r="R1011">
        <v>0</v>
      </c>
      <c r="S1011">
        <v>0</v>
      </c>
      <c r="T1011">
        <v>39829.07</v>
      </c>
      <c r="U1011">
        <v>39829.07</v>
      </c>
      <c r="V1011">
        <v>9306</v>
      </c>
    </row>
    <row r="1012" spans="1:22" x14ac:dyDescent="0.35">
      <c r="A1012" s="26">
        <v>1324</v>
      </c>
      <c r="B1012" t="s">
        <v>41</v>
      </c>
      <c r="C1012" t="s">
        <v>193</v>
      </c>
      <c r="D1012" t="s">
        <v>194</v>
      </c>
      <c r="E1012" t="s">
        <v>195</v>
      </c>
      <c r="F1012" t="s">
        <v>34</v>
      </c>
      <c r="G1012" t="s">
        <v>103</v>
      </c>
      <c r="H1012" t="s">
        <v>116</v>
      </c>
      <c r="I1012" t="s">
        <v>103</v>
      </c>
      <c r="J1012" t="s">
        <v>116</v>
      </c>
      <c r="K1012" t="s">
        <v>114</v>
      </c>
      <c r="L1012" t="s">
        <v>105</v>
      </c>
      <c r="M1012" t="s">
        <v>164</v>
      </c>
      <c r="N1012">
        <v>0</v>
      </c>
      <c r="Q1012">
        <v>62370.97</v>
      </c>
      <c r="R1012">
        <v>0</v>
      </c>
      <c r="S1012">
        <v>0</v>
      </c>
      <c r="T1012">
        <v>62370.97</v>
      </c>
      <c r="U1012">
        <v>62370.97</v>
      </c>
      <c r="V1012">
        <v>17020.8</v>
      </c>
    </row>
    <row r="1013" spans="1:22" x14ac:dyDescent="0.35">
      <c r="A1013" s="26">
        <v>1325</v>
      </c>
      <c r="B1013" t="s">
        <v>41</v>
      </c>
      <c r="C1013" t="s">
        <v>193</v>
      </c>
      <c r="D1013" t="s">
        <v>194</v>
      </c>
      <c r="E1013" t="s">
        <v>195</v>
      </c>
      <c r="F1013" t="s">
        <v>34</v>
      </c>
      <c r="G1013" t="s">
        <v>103</v>
      </c>
      <c r="H1013" t="s">
        <v>116</v>
      </c>
      <c r="I1013" t="s">
        <v>105</v>
      </c>
      <c r="J1013" t="s">
        <v>116</v>
      </c>
      <c r="K1013" t="s">
        <v>114</v>
      </c>
      <c r="L1013" t="s">
        <v>105</v>
      </c>
      <c r="M1013" t="s">
        <v>164</v>
      </c>
      <c r="N1013">
        <v>0</v>
      </c>
      <c r="Q1013">
        <v>15588.02</v>
      </c>
      <c r="R1013">
        <v>0</v>
      </c>
      <c r="S1013">
        <v>0</v>
      </c>
      <c r="T1013">
        <v>15588.02</v>
      </c>
      <c r="U1013">
        <v>15588.02</v>
      </c>
      <c r="V1013">
        <v>4083.84</v>
      </c>
    </row>
    <row r="1014" spans="1:22" x14ac:dyDescent="0.35">
      <c r="A1014" s="26">
        <v>1326</v>
      </c>
      <c r="B1014" t="s">
        <v>41</v>
      </c>
      <c r="C1014" t="s">
        <v>193</v>
      </c>
      <c r="D1014" t="s">
        <v>194</v>
      </c>
      <c r="E1014" t="s">
        <v>195</v>
      </c>
      <c r="F1014" t="s">
        <v>34</v>
      </c>
      <c r="G1014" t="s">
        <v>103</v>
      </c>
      <c r="H1014" t="s">
        <v>116</v>
      </c>
      <c r="I1014" t="s">
        <v>104</v>
      </c>
      <c r="J1014" t="s">
        <v>116</v>
      </c>
      <c r="K1014" t="s">
        <v>114</v>
      </c>
      <c r="L1014" t="s">
        <v>105</v>
      </c>
      <c r="M1014" t="s">
        <v>164</v>
      </c>
      <c r="N1014">
        <v>0</v>
      </c>
      <c r="Q1014">
        <v>13884.6</v>
      </c>
      <c r="R1014">
        <v>0</v>
      </c>
      <c r="S1014">
        <v>0</v>
      </c>
      <c r="T1014">
        <v>13884.6</v>
      </c>
      <c r="U1014">
        <v>13884.6</v>
      </c>
      <c r="V1014">
        <v>4095.36</v>
      </c>
    </row>
    <row r="1015" spans="1:22" x14ac:dyDescent="0.35">
      <c r="A1015" s="26">
        <v>1327</v>
      </c>
      <c r="B1015" t="s">
        <v>41</v>
      </c>
      <c r="C1015" t="s">
        <v>193</v>
      </c>
      <c r="D1015" t="s">
        <v>194</v>
      </c>
      <c r="E1015" t="s">
        <v>195</v>
      </c>
      <c r="F1015" t="s">
        <v>34</v>
      </c>
      <c r="G1015" t="s">
        <v>103</v>
      </c>
      <c r="H1015" t="s">
        <v>116</v>
      </c>
      <c r="I1015" t="s">
        <v>127</v>
      </c>
      <c r="J1015" t="s">
        <v>116</v>
      </c>
      <c r="K1015" t="s">
        <v>114</v>
      </c>
      <c r="L1015" t="s">
        <v>105</v>
      </c>
      <c r="M1015" t="s">
        <v>164</v>
      </c>
      <c r="N1015">
        <v>0</v>
      </c>
      <c r="Q1015">
        <v>5538.88</v>
      </c>
      <c r="R1015">
        <v>0</v>
      </c>
      <c r="S1015">
        <v>0</v>
      </c>
      <c r="T1015">
        <v>5538.88</v>
      </c>
      <c r="U1015">
        <v>5538.88</v>
      </c>
      <c r="V1015">
        <v>1257.1199999999999</v>
      </c>
    </row>
    <row r="1016" spans="1:22" x14ac:dyDescent="0.35">
      <c r="A1016" s="26">
        <v>1357</v>
      </c>
      <c r="B1016" t="s">
        <v>36</v>
      </c>
      <c r="C1016" t="s">
        <v>140</v>
      </c>
      <c r="D1016" t="s">
        <v>100</v>
      </c>
      <c r="E1016" t="s">
        <v>190</v>
      </c>
      <c r="F1016" t="s">
        <v>34</v>
      </c>
      <c r="G1016" t="s">
        <v>103</v>
      </c>
      <c r="H1016" t="s">
        <v>116</v>
      </c>
      <c r="I1016" t="s">
        <v>103</v>
      </c>
      <c r="J1016" t="s">
        <v>103</v>
      </c>
      <c r="K1016" t="s">
        <v>125</v>
      </c>
      <c r="L1016" t="s">
        <v>127</v>
      </c>
      <c r="M1016" t="s">
        <v>182</v>
      </c>
      <c r="N1016">
        <v>0</v>
      </c>
      <c r="Q1016">
        <v>186.62</v>
      </c>
      <c r="R1016">
        <v>0</v>
      </c>
      <c r="S1016">
        <v>0</v>
      </c>
      <c r="T1016">
        <v>186.62</v>
      </c>
      <c r="U1016">
        <v>186.62</v>
      </c>
      <c r="V1016">
        <v>15</v>
      </c>
    </row>
    <row r="1017" spans="1:22" x14ac:dyDescent="0.35">
      <c r="A1017" s="26">
        <v>1358</v>
      </c>
      <c r="B1017" t="s">
        <v>36</v>
      </c>
      <c r="C1017" t="s">
        <v>140</v>
      </c>
      <c r="D1017" t="s">
        <v>100</v>
      </c>
      <c r="E1017" t="s">
        <v>190</v>
      </c>
      <c r="F1017" t="s">
        <v>34</v>
      </c>
      <c r="G1017" t="s">
        <v>103</v>
      </c>
      <c r="H1017" t="s">
        <v>116</v>
      </c>
      <c r="I1017" t="s">
        <v>104</v>
      </c>
      <c r="J1017" t="s">
        <v>103</v>
      </c>
      <c r="K1017" t="s">
        <v>125</v>
      </c>
      <c r="L1017" t="s">
        <v>127</v>
      </c>
      <c r="M1017" t="s">
        <v>182</v>
      </c>
      <c r="N1017">
        <v>0</v>
      </c>
      <c r="Q1017">
        <v>148.38</v>
      </c>
      <c r="R1017">
        <v>0</v>
      </c>
      <c r="S1017">
        <v>0</v>
      </c>
      <c r="T1017">
        <v>148.38</v>
      </c>
      <c r="U1017">
        <v>148.38</v>
      </c>
      <c r="V1017">
        <v>12</v>
      </c>
    </row>
    <row r="1018" spans="1:22" x14ac:dyDescent="0.35">
      <c r="A1018" s="26">
        <v>1359</v>
      </c>
      <c r="B1018" t="s">
        <v>37</v>
      </c>
      <c r="C1018" t="s">
        <v>99</v>
      </c>
      <c r="D1018" t="s">
        <v>100</v>
      </c>
      <c r="E1018" t="s">
        <v>190</v>
      </c>
      <c r="F1018" t="s">
        <v>34</v>
      </c>
      <c r="G1018" t="s">
        <v>103</v>
      </c>
      <c r="H1018" t="s">
        <v>116</v>
      </c>
      <c r="I1018" t="s">
        <v>144</v>
      </c>
      <c r="J1018" t="s">
        <v>103</v>
      </c>
      <c r="K1018" t="s">
        <v>125</v>
      </c>
      <c r="L1018" t="s">
        <v>127</v>
      </c>
      <c r="M1018" t="s">
        <v>182</v>
      </c>
      <c r="N1018">
        <v>0</v>
      </c>
      <c r="Q1018">
        <v>31.69</v>
      </c>
      <c r="R1018">
        <v>0</v>
      </c>
      <c r="S1018">
        <v>0</v>
      </c>
      <c r="T1018">
        <v>31.69</v>
      </c>
      <c r="U1018">
        <v>31.69</v>
      </c>
      <c r="V1018">
        <v>3</v>
      </c>
    </row>
    <row r="1019" spans="1:22" x14ac:dyDescent="0.35">
      <c r="A1019" s="26">
        <v>1360</v>
      </c>
      <c r="B1019" t="s">
        <v>37</v>
      </c>
      <c r="C1019" t="s">
        <v>99</v>
      </c>
      <c r="D1019" t="s">
        <v>100</v>
      </c>
      <c r="E1019" t="s">
        <v>190</v>
      </c>
      <c r="F1019" t="s">
        <v>34</v>
      </c>
      <c r="G1019" t="s">
        <v>103</v>
      </c>
      <c r="H1019" t="s">
        <v>116</v>
      </c>
      <c r="I1019" t="s">
        <v>103</v>
      </c>
      <c r="J1019" t="s">
        <v>103</v>
      </c>
      <c r="K1019" t="s">
        <v>125</v>
      </c>
      <c r="L1019" t="s">
        <v>127</v>
      </c>
      <c r="M1019" t="s">
        <v>182</v>
      </c>
      <c r="N1019">
        <v>0</v>
      </c>
      <c r="Q1019">
        <v>287.23</v>
      </c>
      <c r="R1019">
        <v>0</v>
      </c>
      <c r="S1019">
        <v>0</v>
      </c>
      <c r="T1019">
        <v>287.23</v>
      </c>
      <c r="U1019">
        <v>287.23</v>
      </c>
      <c r="V1019">
        <v>27</v>
      </c>
    </row>
    <row r="1020" spans="1:22" x14ac:dyDescent="0.35">
      <c r="A1020" s="26">
        <v>1361</v>
      </c>
      <c r="B1020" t="s">
        <v>38</v>
      </c>
      <c r="C1020" t="s">
        <v>141</v>
      </c>
      <c r="D1020" t="s">
        <v>142</v>
      </c>
      <c r="E1020" t="s">
        <v>192</v>
      </c>
      <c r="F1020" t="s">
        <v>34</v>
      </c>
      <c r="G1020" t="s">
        <v>103</v>
      </c>
      <c r="H1020" t="s">
        <v>116</v>
      </c>
      <c r="I1020" t="s">
        <v>103</v>
      </c>
      <c r="J1020" t="s">
        <v>103</v>
      </c>
      <c r="K1020" t="s">
        <v>125</v>
      </c>
      <c r="L1020" t="s">
        <v>127</v>
      </c>
      <c r="M1020" t="s">
        <v>182</v>
      </c>
      <c r="N1020">
        <v>0</v>
      </c>
      <c r="Q1020">
        <v>562.95000000000005</v>
      </c>
      <c r="R1020">
        <v>0</v>
      </c>
      <c r="S1020">
        <v>0</v>
      </c>
      <c r="T1020">
        <v>562.95000000000005</v>
      </c>
      <c r="U1020">
        <v>562.95000000000005</v>
      </c>
      <c r="V1020">
        <v>57</v>
      </c>
    </row>
    <row r="1021" spans="1:22" x14ac:dyDescent="0.35">
      <c r="A1021" s="26">
        <v>1362</v>
      </c>
      <c r="B1021" t="s">
        <v>38</v>
      </c>
      <c r="C1021" t="s">
        <v>141</v>
      </c>
      <c r="D1021" t="s">
        <v>142</v>
      </c>
      <c r="E1021" t="s">
        <v>192</v>
      </c>
      <c r="F1021" t="s">
        <v>34</v>
      </c>
      <c r="G1021" t="s">
        <v>103</v>
      </c>
      <c r="H1021" t="s">
        <v>116</v>
      </c>
      <c r="I1021" t="s">
        <v>105</v>
      </c>
      <c r="J1021" t="s">
        <v>103</v>
      </c>
      <c r="K1021" t="s">
        <v>125</v>
      </c>
      <c r="L1021" t="s">
        <v>127</v>
      </c>
      <c r="M1021" t="s">
        <v>182</v>
      </c>
      <c r="N1021">
        <v>0</v>
      </c>
      <c r="Q1021">
        <v>31.57</v>
      </c>
      <c r="R1021">
        <v>0</v>
      </c>
      <c r="S1021">
        <v>0</v>
      </c>
      <c r="T1021">
        <v>31.57</v>
      </c>
      <c r="U1021">
        <v>31.57</v>
      </c>
      <c r="V1021">
        <v>3</v>
      </c>
    </row>
    <row r="1022" spans="1:22" x14ac:dyDescent="0.35">
      <c r="A1022" s="26">
        <v>1363</v>
      </c>
      <c r="B1022" t="s">
        <v>38</v>
      </c>
      <c r="C1022" t="s">
        <v>141</v>
      </c>
      <c r="D1022" t="s">
        <v>142</v>
      </c>
      <c r="E1022" t="s">
        <v>192</v>
      </c>
      <c r="F1022" t="s">
        <v>34</v>
      </c>
      <c r="G1022" t="s">
        <v>103</v>
      </c>
      <c r="H1022" t="s">
        <v>116</v>
      </c>
      <c r="I1022" t="s">
        <v>104</v>
      </c>
      <c r="J1022" t="s">
        <v>103</v>
      </c>
      <c r="K1022" t="s">
        <v>125</v>
      </c>
      <c r="L1022" t="s">
        <v>127</v>
      </c>
      <c r="M1022" t="s">
        <v>182</v>
      </c>
      <c r="N1022">
        <v>0</v>
      </c>
      <c r="Q1022">
        <v>28.73</v>
      </c>
      <c r="R1022">
        <v>0</v>
      </c>
      <c r="S1022">
        <v>0</v>
      </c>
      <c r="T1022">
        <v>28.73</v>
      </c>
      <c r="U1022">
        <v>28.73</v>
      </c>
      <c r="V1022">
        <v>3</v>
      </c>
    </row>
    <row r="1023" spans="1:22" x14ac:dyDescent="0.35">
      <c r="A1023" s="26">
        <v>1364</v>
      </c>
      <c r="B1023" t="s">
        <v>39</v>
      </c>
      <c r="C1023" t="s">
        <v>147</v>
      </c>
      <c r="D1023" t="s">
        <v>142</v>
      </c>
      <c r="E1023" t="s">
        <v>192</v>
      </c>
      <c r="F1023" t="s">
        <v>34</v>
      </c>
      <c r="G1023" t="s">
        <v>103</v>
      </c>
      <c r="H1023" t="s">
        <v>116</v>
      </c>
      <c r="I1023" t="s">
        <v>103</v>
      </c>
      <c r="J1023" t="s">
        <v>103</v>
      </c>
      <c r="K1023" t="s">
        <v>125</v>
      </c>
      <c r="L1023" t="s">
        <v>127</v>
      </c>
      <c r="M1023" t="s">
        <v>182</v>
      </c>
      <c r="N1023">
        <v>0</v>
      </c>
      <c r="Q1023">
        <v>293.17</v>
      </c>
      <c r="R1023">
        <v>0</v>
      </c>
      <c r="S1023">
        <v>0</v>
      </c>
      <c r="T1023">
        <v>293.17</v>
      </c>
      <c r="U1023">
        <v>293.17</v>
      </c>
      <c r="V1023">
        <v>27</v>
      </c>
    </row>
    <row r="1024" spans="1:22" x14ac:dyDescent="0.35">
      <c r="A1024" s="26">
        <v>1365</v>
      </c>
      <c r="B1024" t="s">
        <v>40</v>
      </c>
      <c r="C1024" t="s">
        <v>149</v>
      </c>
      <c r="D1024" t="s">
        <v>142</v>
      </c>
      <c r="E1024" t="s">
        <v>192</v>
      </c>
      <c r="F1024" t="s">
        <v>34</v>
      </c>
      <c r="G1024" t="s">
        <v>103</v>
      </c>
      <c r="H1024" t="s">
        <v>116</v>
      </c>
      <c r="I1024" t="s">
        <v>103</v>
      </c>
      <c r="J1024" t="s">
        <v>103</v>
      </c>
      <c r="K1024" t="s">
        <v>125</v>
      </c>
      <c r="L1024" t="s">
        <v>127</v>
      </c>
      <c r="M1024" t="s">
        <v>182</v>
      </c>
      <c r="N1024">
        <v>0</v>
      </c>
      <c r="Q1024">
        <v>103.12</v>
      </c>
      <c r="R1024">
        <v>0</v>
      </c>
      <c r="S1024">
        <v>0</v>
      </c>
      <c r="T1024">
        <v>103.12</v>
      </c>
      <c r="U1024">
        <v>103.12</v>
      </c>
      <c r="V1024">
        <v>9</v>
      </c>
    </row>
    <row r="1025" spans="1:22" x14ac:dyDescent="0.35">
      <c r="A1025" s="26">
        <v>1366</v>
      </c>
      <c r="B1025" t="s">
        <v>41</v>
      </c>
      <c r="C1025" t="s">
        <v>193</v>
      </c>
      <c r="D1025" t="s">
        <v>194</v>
      </c>
      <c r="E1025" t="s">
        <v>195</v>
      </c>
      <c r="F1025" t="s">
        <v>34</v>
      </c>
      <c r="G1025" t="s">
        <v>103</v>
      </c>
      <c r="H1025" t="s">
        <v>116</v>
      </c>
      <c r="I1025" t="s">
        <v>103</v>
      </c>
      <c r="J1025" t="s">
        <v>103</v>
      </c>
      <c r="K1025" t="s">
        <v>125</v>
      </c>
      <c r="L1025" t="s">
        <v>127</v>
      </c>
      <c r="M1025" t="s">
        <v>182</v>
      </c>
      <c r="N1025">
        <v>0</v>
      </c>
      <c r="Q1025">
        <v>103.17</v>
      </c>
      <c r="R1025">
        <v>0</v>
      </c>
      <c r="S1025">
        <v>0</v>
      </c>
      <c r="T1025">
        <v>103.17</v>
      </c>
      <c r="U1025">
        <v>103.17</v>
      </c>
      <c r="V1025">
        <v>9</v>
      </c>
    </row>
    <row r="1026" spans="1:22" x14ac:dyDescent="0.35">
      <c r="A1026" s="26">
        <v>1367</v>
      </c>
      <c r="B1026" t="s">
        <v>36</v>
      </c>
      <c r="C1026" t="s">
        <v>140</v>
      </c>
      <c r="D1026" t="s">
        <v>100</v>
      </c>
      <c r="E1026" t="s">
        <v>190</v>
      </c>
      <c r="F1026" t="s">
        <v>34</v>
      </c>
      <c r="G1026" t="s">
        <v>103</v>
      </c>
      <c r="H1026" t="s">
        <v>116</v>
      </c>
      <c r="I1026" t="s">
        <v>144</v>
      </c>
      <c r="J1026" t="s">
        <v>116</v>
      </c>
      <c r="K1026" t="s">
        <v>106</v>
      </c>
      <c r="L1026" t="s">
        <v>103</v>
      </c>
      <c r="M1026" t="s">
        <v>165</v>
      </c>
      <c r="N1026">
        <v>0</v>
      </c>
      <c r="Q1026">
        <v>-14.02</v>
      </c>
      <c r="R1026">
        <v>0</v>
      </c>
      <c r="S1026">
        <v>0</v>
      </c>
      <c r="T1026">
        <v>-14.02</v>
      </c>
      <c r="U1026">
        <v>-14.02</v>
      </c>
      <c r="V1026">
        <v>-2.5299999999999998</v>
      </c>
    </row>
    <row r="1027" spans="1:22" x14ac:dyDescent="0.35">
      <c r="A1027" s="26">
        <v>1368</v>
      </c>
      <c r="B1027" t="s">
        <v>36</v>
      </c>
      <c r="C1027" t="s">
        <v>140</v>
      </c>
      <c r="D1027" t="s">
        <v>100</v>
      </c>
      <c r="E1027" t="s">
        <v>190</v>
      </c>
      <c r="F1027" t="s">
        <v>34</v>
      </c>
      <c r="G1027" t="s">
        <v>103</v>
      </c>
      <c r="H1027" t="s">
        <v>116</v>
      </c>
      <c r="I1027" t="s">
        <v>103</v>
      </c>
      <c r="J1027" t="s">
        <v>116</v>
      </c>
      <c r="K1027" t="s">
        <v>106</v>
      </c>
      <c r="L1027" t="s">
        <v>103</v>
      </c>
      <c r="M1027" t="s">
        <v>165</v>
      </c>
      <c r="N1027">
        <v>0</v>
      </c>
      <c r="Q1027">
        <v>-70.040000000000006</v>
      </c>
      <c r="R1027">
        <v>0</v>
      </c>
      <c r="S1027">
        <v>0</v>
      </c>
      <c r="T1027">
        <v>-70.040000000000006</v>
      </c>
      <c r="U1027">
        <v>-70.040000000000006</v>
      </c>
      <c r="V1027">
        <v>-12.65</v>
      </c>
    </row>
    <row r="1028" spans="1:22" x14ac:dyDescent="0.35">
      <c r="A1028" s="26">
        <v>1369</v>
      </c>
      <c r="B1028" t="s">
        <v>36</v>
      </c>
      <c r="C1028" t="s">
        <v>140</v>
      </c>
      <c r="D1028" t="s">
        <v>100</v>
      </c>
      <c r="E1028" t="s">
        <v>190</v>
      </c>
      <c r="F1028" t="s">
        <v>34</v>
      </c>
      <c r="G1028" t="s">
        <v>103</v>
      </c>
      <c r="H1028" t="s">
        <v>116</v>
      </c>
      <c r="I1028" t="s">
        <v>105</v>
      </c>
      <c r="J1028" t="s">
        <v>116</v>
      </c>
      <c r="K1028" t="s">
        <v>106</v>
      </c>
      <c r="L1028" t="s">
        <v>103</v>
      </c>
      <c r="M1028" t="s">
        <v>165</v>
      </c>
      <c r="N1028">
        <v>0</v>
      </c>
      <c r="Q1028">
        <v>-6.77</v>
      </c>
      <c r="R1028">
        <v>0</v>
      </c>
      <c r="S1028">
        <v>0</v>
      </c>
      <c r="T1028">
        <v>-6.77</v>
      </c>
      <c r="U1028">
        <v>-6.77</v>
      </c>
      <c r="V1028">
        <v>-1.21</v>
      </c>
    </row>
    <row r="1029" spans="1:22" x14ac:dyDescent="0.35">
      <c r="A1029" s="26">
        <v>1370</v>
      </c>
      <c r="B1029" t="s">
        <v>36</v>
      </c>
      <c r="C1029" t="s">
        <v>140</v>
      </c>
      <c r="D1029" t="s">
        <v>100</v>
      </c>
      <c r="E1029" t="s">
        <v>190</v>
      </c>
      <c r="F1029" t="s">
        <v>34</v>
      </c>
      <c r="G1029" t="s">
        <v>103</v>
      </c>
      <c r="H1029" t="s">
        <v>116</v>
      </c>
      <c r="I1029" t="s">
        <v>104</v>
      </c>
      <c r="J1029" t="s">
        <v>116</v>
      </c>
      <c r="K1029" t="s">
        <v>106</v>
      </c>
      <c r="L1029" t="s">
        <v>103</v>
      </c>
      <c r="M1029" t="s">
        <v>165</v>
      </c>
      <c r="N1029">
        <v>0</v>
      </c>
      <c r="Q1029">
        <v>-7.68</v>
      </c>
      <c r="R1029">
        <v>0</v>
      </c>
      <c r="S1029">
        <v>0</v>
      </c>
      <c r="T1029">
        <v>-7.68</v>
      </c>
      <c r="U1029">
        <v>-7.68</v>
      </c>
      <c r="V1029">
        <v>-1.43</v>
      </c>
    </row>
    <row r="1030" spans="1:22" x14ac:dyDescent="0.35">
      <c r="A1030" s="26">
        <v>1371</v>
      </c>
      <c r="B1030" t="s">
        <v>37</v>
      </c>
      <c r="C1030" t="s">
        <v>99</v>
      </c>
      <c r="D1030" t="s">
        <v>100</v>
      </c>
      <c r="E1030" t="s">
        <v>190</v>
      </c>
      <c r="F1030" t="s">
        <v>34</v>
      </c>
      <c r="G1030" t="s">
        <v>103</v>
      </c>
      <c r="H1030" t="s">
        <v>116</v>
      </c>
      <c r="I1030" t="s">
        <v>144</v>
      </c>
      <c r="J1030" t="s">
        <v>116</v>
      </c>
      <c r="K1030" t="s">
        <v>106</v>
      </c>
      <c r="L1030" t="s">
        <v>103</v>
      </c>
      <c r="M1030" t="s">
        <v>165</v>
      </c>
      <c r="N1030">
        <v>0</v>
      </c>
      <c r="Q1030">
        <v>-30.7</v>
      </c>
      <c r="R1030">
        <v>0</v>
      </c>
      <c r="S1030">
        <v>0</v>
      </c>
      <c r="T1030">
        <v>-30.7</v>
      </c>
      <c r="U1030">
        <v>-30.7</v>
      </c>
      <c r="V1030">
        <v>-6.38</v>
      </c>
    </row>
    <row r="1031" spans="1:22" x14ac:dyDescent="0.35">
      <c r="A1031" s="26">
        <v>1372</v>
      </c>
      <c r="B1031" t="s">
        <v>37</v>
      </c>
      <c r="C1031" t="s">
        <v>99</v>
      </c>
      <c r="D1031" t="s">
        <v>100</v>
      </c>
      <c r="E1031" t="s">
        <v>190</v>
      </c>
      <c r="F1031" t="s">
        <v>34</v>
      </c>
      <c r="G1031" t="s">
        <v>103</v>
      </c>
      <c r="H1031" t="s">
        <v>116</v>
      </c>
      <c r="I1031" t="s">
        <v>103</v>
      </c>
      <c r="J1031" t="s">
        <v>116</v>
      </c>
      <c r="K1031" t="s">
        <v>106</v>
      </c>
      <c r="L1031" t="s">
        <v>103</v>
      </c>
      <c r="M1031" t="s">
        <v>165</v>
      </c>
      <c r="N1031">
        <v>0</v>
      </c>
      <c r="Q1031">
        <v>-96.02</v>
      </c>
      <c r="R1031">
        <v>0</v>
      </c>
      <c r="S1031">
        <v>0</v>
      </c>
      <c r="T1031">
        <v>-96.02</v>
      </c>
      <c r="U1031">
        <v>-96.02</v>
      </c>
      <c r="V1031">
        <v>-19.579999999999998</v>
      </c>
    </row>
    <row r="1032" spans="1:22" x14ac:dyDescent="0.35">
      <c r="A1032" s="26">
        <v>1373</v>
      </c>
      <c r="B1032" t="s">
        <v>37</v>
      </c>
      <c r="C1032" t="s">
        <v>99</v>
      </c>
      <c r="D1032" t="s">
        <v>100</v>
      </c>
      <c r="E1032" t="s">
        <v>190</v>
      </c>
      <c r="F1032" t="s">
        <v>34</v>
      </c>
      <c r="G1032" t="s">
        <v>103</v>
      </c>
      <c r="H1032" t="s">
        <v>116</v>
      </c>
      <c r="I1032" t="s">
        <v>105</v>
      </c>
      <c r="J1032" t="s">
        <v>116</v>
      </c>
      <c r="K1032" t="s">
        <v>106</v>
      </c>
      <c r="L1032" t="s">
        <v>103</v>
      </c>
      <c r="M1032" t="s">
        <v>165</v>
      </c>
      <c r="N1032">
        <v>0</v>
      </c>
      <c r="Q1032">
        <v>-7.02</v>
      </c>
      <c r="R1032">
        <v>0</v>
      </c>
      <c r="S1032">
        <v>0</v>
      </c>
      <c r="T1032">
        <v>-7.02</v>
      </c>
      <c r="U1032">
        <v>-7.02</v>
      </c>
      <c r="V1032">
        <v>-1.43</v>
      </c>
    </row>
    <row r="1033" spans="1:22" x14ac:dyDescent="0.35">
      <c r="A1033" s="26">
        <v>1374</v>
      </c>
      <c r="B1033" t="s">
        <v>37</v>
      </c>
      <c r="C1033" t="s">
        <v>99</v>
      </c>
      <c r="D1033" t="s">
        <v>100</v>
      </c>
      <c r="E1033" t="s">
        <v>190</v>
      </c>
      <c r="F1033" t="s">
        <v>34</v>
      </c>
      <c r="G1033" t="s">
        <v>103</v>
      </c>
      <c r="H1033" t="s">
        <v>116</v>
      </c>
      <c r="I1033" t="s">
        <v>104</v>
      </c>
      <c r="J1033" t="s">
        <v>116</v>
      </c>
      <c r="K1033" t="s">
        <v>106</v>
      </c>
      <c r="L1033" t="s">
        <v>103</v>
      </c>
      <c r="M1033" t="s">
        <v>165</v>
      </c>
      <c r="N1033">
        <v>0</v>
      </c>
      <c r="Q1033">
        <v>-12.42</v>
      </c>
      <c r="R1033">
        <v>0</v>
      </c>
      <c r="S1033">
        <v>0</v>
      </c>
      <c r="T1033">
        <v>-12.42</v>
      </c>
      <c r="U1033">
        <v>-12.42</v>
      </c>
      <c r="V1033">
        <v>-2.5299999999999998</v>
      </c>
    </row>
    <row r="1034" spans="1:22" x14ac:dyDescent="0.35">
      <c r="A1034" s="26">
        <v>1375</v>
      </c>
      <c r="B1034" t="s">
        <v>37</v>
      </c>
      <c r="C1034" t="s">
        <v>99</v>
      </c>
      <c r="D1034" t="s">
        <v>100</v>
      </c>
      <c r="E1034" t="s">
        <v>190</v>
      </c>
      <c r="F1034" t="s">
        <v>34</v>
      </c>
      <c r="G1034" t="s">
        <v>103</v>
      </c>
      <c r="H1034" t="s">
        <v>116</v>
      </c>
      <c r="I1034" t="s">
        <v>127</v>
      </c>
      <c r="J1034" t="s">
        <v>116</v>
      </c>
      <c r="K1034" t="s">
        <v>106</v>
      </c>
      <c r="L1034" t="s">
        <v>103</v>
      </c>
      <c r="M1034" t="s">
        <v>165</v>
      </c>
      <c r="N1034">
        <v>0</v>
      </c>
      <c r="Q1034">
        <v>-1.08</v>
      </c>
      <c r="R1034">
        <v>0</v>
      </c>
      <c r="S1034">
        <v>0</v>
      </c>
      <c r="T1034">
        <v>-1.08</v>
      </c>
      <c r="U1034">
        <v>-1.08</v>
      </c>
      <c r="V1034">
        <v>-0.22</v>
      </c>
    </row>
    <row r="1035" spans="1:22" x14ac:dyDescent="0.35">
      <c r="A1035" s="26">
        <v>1376</v>
      </c>
      <c r="B1035" t="s">
        <v>37</v>
      </c>
      <c r="C1035" t="s">
        <v>99</v>
      </c>
      <c r="D1035" t="s">
        <v>100</v>
      </c>
      <c r="E1035" t="s">
        <v>190</v>
      </c>
      <c r="F1035" t="s">
        <v>34</v>
      </c>
      <c r="G1035" t="s">
        <v>103</v>
      </c>
      <c r="H1035" t="s">
        <v>116</v>
      </c>
      <c r="I1035" t="s">
        <v>188</v>
      </c>
      <c r="J1035" t="s">
        <v>116</v>
      </c>
      <c r="K1035" t="s">
        <v>106</v>
      </c>
      <c r="L1035" t="s">
        <v>103</v>
      </c>
      <c r="M1035" t="s">
        <v>165</v>
      </c>
      <c r="N1035">
        <v>0</v>
      </c>
      <c r="Q1035">
        <v>-8.65</v>
      </c>
      <c r="R1035">
        <v>0</v>
      </c>
      <c r="S1035">
        <v>0</v>
      </c>
      <c r="T1035">
        <v>-8.65</v>
      </c>
      <c r="U1035">
        <v>-8.65</v>
      </c>
      <c r="V1035">
        <v>-1.76</v>
      </c>
    </row>
    <row r="1036" spans="1:22" x14ac:dyDescent="0.35">
      <c r="A1036" s="26">
        <v>1377</v>
      </c>
      <c r="B1036" t="s">
        <v>38</v>
      </c>
      <c r="C1036" t="s">
        <v>141</v>
      </c>
      <c r="D1036" t="s">
        <v>142</v>
      </c>
      <c r="E1036" t="s">
        <v>192</v>
      </c>
      <c r="F1036" t="s">
        <v>34</v>
      </c>
      <c r="G1036" t="s">
        <v>103</v>
      </c>
      <c r="H1036" t="s">
        <v>116</v>
      </c>
      <c r="I1036" t="s">
        <v>144</v>
      </c>
      <c r="J1036" t="s">
        <v>116</v>
      </c>
      <c r="K1036" t="s">
        <v>106</v>
      </c>
      <c r="L1036" t="s">
        <v>103</v>
      </c>
      <c r="M1036" t="s">
        <v>165</v>
      </c>
      <c r="N1036">
        <v>0</v>
      </c>
      <c r="Q1036">
        <v>-27.29</v>
      </c>
      <c r="R1036">
        <v>0</v>
      </c>
      <c r="S1036">
        <v>0</v>
      </c>
      <c r="T1036">
        <v>-27.29</v>
      </c>
      <c r="U1036">
        <v>-27.29</v>
      </c>
      <c r="V1036">
        <v>-5.94</v>
      </c>
    </row>
    <row r="1037" spans="1:22" x14ac:dyDescent="0.35">
      <c r="A1037" s="26">
        <v>1378</v>
      </c>
      <c r="B1037" t="s">
        <v>38</v>
      </c>
      <c r="C1037" t="s">
        <v>141</v>
      </c>
      <c r="D1037" t="s">
        <v>142</v>
      </c>
      <c r="E1037" t="s">
        <v>192</v>
      </c>
      <c r="F1037" t="s">
        <v>34</v>
      </c>
      <c r="G1037" t="s">
        <v>103</v>
      </c>
      <c r="H1037" t="s">
        <v>116</v>
      </c>
      <c r="I1037" t="s">
        <v>103</v>
      </c>
      <c r="J1037" t="s">
        <v>116</v>
      </c>
      <c r="K1037" t="s">
        <v>106</v>
      </c>
      <c r="L1037" t="s">
        <v>103</v>
      </c>
      <c r="M1037" t="s">
        <v>165</v>
      </c>
      <c r="N1037">
        <v>0</v>
      </c>
      <c r="Q1037">
        <v>-150.49</v>
      </c>
      <c r="R1037">
        <v>0</v>
      </c>
      <c r="S1037">
        <v>0</v>
      </c>
      <c r="T1037">
        <v>-150.49</v>
      </c>
      <c r="U1037">
        <v>-150.49</v>
      </c>
      <c r="V1037">
        <v>-33.549999999999997</v>
      </c>
    </row>
    <row r="1038" spans="1:22" x14ac:dyDescent="0.35">
      <c r="A1038" s="26">
        <v>1379</v>
      </c>
      <c r="B1038" t="s">
        <v>38</v>
      </c>
      <c r="C1038" t="s">
        <v>141</v>
      </c>
      <c r="D1038" t="s">
        <v>142</v>
      </c>
      <c r="E1038" t="s">
        <v>192</v>
      </c>
      <c r="F1038" t="s">
        <v>34</v>
      </c>
      <c r="G1038" t="s">
        <v>103</v>
      </c>
      <c r="H1038" t="s">
        <v>116</v>
      </c>
      <c r="I1038" t="s">
        <v>105</v>
      </c>
      <c r="J1038" t="s">
        <v>116</v>
      </c>
      <c r="K1038" t="s">
        <v>106</v>
      </c>
      <c r="L1038" t="s">
        <v>103</v>
      </c>
      <c r="M1038" t="s">
        <v>165</v>
      </c>
      <c r="N1038">
        <v>0</v>
      </c>
      <c r="Q1038">
        <v>-5</v>
      </c>
      <c r="R1038">
        <v>0</v>
      </c>
      <c r="S1038">
        <v>0</v>
      </c>
      <c r="T1038">
        <v>-5</v>
      </c>
      <c r="U1038">
        <v>-5</v>
      </c>
      <c r="V1038">
        <v>-1.1000000000000001</v>
      </c>
    </row>
    <row r="1039" spans="1:22" x14ac:dyDescent="0.35">
      <c r="A1039" s="26">
        <v>1380</v>
      </c>
      <c r="B1039" t="s">
        <v>38</v>
      </c>
      <c r="C1039" t="s">
        <v>141</v>
      </c>
      <c r="D1039" t="s">
        <v>142</v>
      </c>
      <c r="E1039" t="s">
        <v>192</v>
      </c>
      <c r="F1039" t="s">
        <v>34</v>
      </c>
      <c r="G1039" t="s">
        <v>103</v>
      </c>
      <c r="H1039" t="s">
        <v>116</v>
      </c>
      <c r="I1039" t="s">
        <v>104</v>
      </c>
      <c r="J1039" t="s">
        <v>116</v>
      </c>
      <c r="K1039" t="s">
        <v>106</v>
      </c>
      <c r="L1039" t="s">
        <v>103</v>
      </c>
      <c r="M1039" t="s">
        <v>165</v>
      </c>
      <c r="N1039">
        <v>0</v>
      </c>
      <c r="Q1039">
        <v>-7.65</v>
      </c>
      <c r="R1039">
        <v>0</v>
      </c>
      <c r="S1039">
        <v>0</v>
      </c>
      <c r="T1039">
        <v>-7.65</v>
      </c>
      <c r="U1039">
        <v>-7.65</v>
      </c>
      <c r="V1039">
        <v>-1.65</v>
      </c>
    </row>
    <row r="1040" spans="1:22" x14ac:dyDescent="0.35">
      <c r="A1040" s="26">
        <v>1381</v>
      </c>
      <c r="B1040" t="s">
        <v>38</v>
      </c>
      <c r="C1040" t="s">
        <v>141</v>
      </c>
      <c r="D1040" t="s">
        <v>142</v>
      </c>
      <c r="E1040" t="s">
        <v>192</v>
      </c>
      <c r="F1040" t="s">
        <v>34</v>
      </c>
      <c r="G1040" t="s">
        <v>103</v>
      </c>
      <c r="H1040" t="s">
        <v>116</v>
      </c>
      <c r="I1040" t="s">
        <v>188</v>
      </c>
      <c r="J1040" t="s">
        <v>116</v>
      </c>
      <c r="K1040" t="s">
        <v>106</v>
      </c>
      <c r="L1040" t="s">
        <v>103</v>
      </c>
      <c r="M1040" t="s">
        <v>165</v>
      </c>
      <c r="N1040">
        <v>0</v>
      </c>
      <c r="Q1040">
        <v>-2.11</v>
      </c>
      <c r="R1040">
        <v>0</v>
      </c>
      <c r="S1040">
        <v>0</v>
      </c>
      <c r="T1040">
        <v>-2.11</v>
      </c>
      <c r="U1040">
        <v>-2.11</v>
      </c>
      <c r="V1040">
        <v>-0.44</v>
      </c>
    </row>
    <row r="1041" spans="1:22" x14ac:dyDescent="0.35">
      <c r="A1041" s="26">
        <v>1382</v>
      </c>
      <c r="B1041" t="s">
        <v>39</v>
      </c>
      <c r="C1041" t="s">
        <v>147</v>
      </c>
      <c r="D1041" t="s">
        <v>142</v>
      </c>
      <c r="E1041" t="s">
        <v>192</v>
      </c>
      <c r="F1041" t="s">
        <v>34</v>
      </c>
      <c r="G1041" t="s">
        <v>103</v>
      </c>
      <c r="H1041" t="s">
        <v>116</v>
      </c>
      <c r="I1041" t="s">
        <v>144</v>
      </c>
      <c r="J1041" t="s">
        <v>116</v>
      </c>
      <c r="K1041" t="s">
        <v>106</v>
      </c>
      <c r="L1041" t="s">
        <v>103</v>
      </c>
      <c r="M1041" t="s">
        <v>165</v>
      </c>
      <c r="N1041">
        <v>0</v>
      </c>
      <c r="Q1041">
        <v>-57.4</v>
      </c>
      <c r="R1041">
        <v>0</v>
      </c>
      <c r="S1041">
        <v>0</v>
      </c>
      <c r="T1041">
        <v>-57.4</v>
      </c>
      <c r="U1041">
        <v>-57.4</v>
      </c>
      <c r="V1041">
        <v>-11.99</v>
      </c>
    </row>
    <row r="1042" spans="1:22" x14ac:dyDescent="0.35">
      <c r="A1042" s="26">
        <v>1383</v>
      </c>
      <c r="B1042" t="s">
        <v>39</v>
      </c>
      <c r="C1042" t="s">
        <v>147</v>
      </c>
      <c r="D1042" t="s">
        <v>142</v>
      </c>
      <c r="E1042" t="s">
        <v>192</v>
      </c>
      <c r="F1042" t="s">
        <v>34</v>
      </c>
      <c r="G1042" t="s">
        <v>103</v>
      </c>
      <c r="H1042" t="s">
        <v>116</v>
      </c>
      <c r="I1042" t="s">
        <v>103</v>
      </c>
      <c r="J1042" t="s">
        <v>116</v>
      </c>
      <c r="K1042" t="s">
        <v>106</v>
      </c>
      <c r="L1042" t="s">
        <v>103</v>
      </c>
      <c r="M1042" t="s">
        <v>165</v>
      </c>
      <c r="N1042">
        <v>0</v>
      </c>
      <c r="Q1042">
        <v>-226.86</v>
      </c>
      <c r="R1042">
        <v>0</v>
      </c>
      <c r="S1042">
        <v>0</v>
      </c>
      <c r="T1042">
        <v>-226.86</v>
      </c>
      <c r="U1042">
        <v>-226.86</v>
      </c>
      <c r="V1042">
        <v>-45.65</v>
      </c>
    </row>
    <row r="1043" spans="1:22" x14ac:dyDescent="0.35">
      <c r="A1043" s="26">
        <v>1384</v>
      </c>
      <c r="B1043" t="s">
        <v>39</v>
      </c>
      <c r="C1043" t="s">
        <v>147</v>
      </c>
      <c r="D1043" t="s">
        <v>142</v>
      </c>
      <c r="E1043" t="s">
        <v>192</v>
      </c>
      <c r="F1043" t="s">
        <v>34</v>
      </c>
      <c r="G1043" t="s">
        <v>103</v>
      </c>
      <c r="H1043" t="s">
        <v>116</v>
      </c>
      <c r="I1043" t="s">
        <v>105</v>
      </c>
      <c r="J1043" t="s">
        <v>116</v>
      </c>
      <c r="K1043" t="s">
        <v>106</v>
      </c>
      <c r="L1043" t="s">
        <v>103</v>
      </c>
      <c r="M1043" t="s">
        <v>165</v>
      </c>
      <c r="N1043">
        <v>0</v>
      </c>
      <c r="Q1043">
        <v>-16.09</v>
      </c>
      <c r="R1043">
        <v>0</v>
      </c>
      <c r="S1043">
        <v>0</v>
      </c>
      <c r="T1043">
        <v>-16.09</v>
      </c>
      <c r="U1043">
        <v>-16.09</v>
      </c>
      <c r="V1043">
        <v>-3.19</v>
      </c>
    </row>
    <row r="1044" spans="1:22" x14ac:dyDescent="0.35">
      <c r="A1044" s="26">
        <v>1385</v>
      </c>
      <c r="B1044" t="s">
        <v>39</v>
      </c>
      <c r="C1044" t="s">
        <v>147</v>
      </c>
      <c r="D1044" t="s">
        <v>142</v>
      </c>
      <c r="E1044" t="s">
        <v>192</v>
      </c>
      <c r="F1044" t="s">
        <v>34</v>
      </c>
      <c r="G1044" t="s">
        <v>103</v>
      </c>
      <c r="H1044" t="s">
        <v>116</v>
      </c>
      <c r="I1044" t="s">
        <v>104</v>
      </c>
      <c r="J1044" t="s">
        <v>116</v>
      </c>
      <c r="K1044" t="s">
        <v>106</v>
      </c>
      <c r="L1044" t="s">
        <v>103</v>
      </c>
      <c r="M1044" t="s">
        <v>165</v>
      </c>
      <c r="N1044">
        <v>0</v>
      </c>
      <c r="Q1044">
        <v>-9.9700000000000006</v>
      </c>
      <c r="R1044">
        <v>0</v>
      </c>
      <c r="S1044">
        <v>0</v>
      </c>
      <c r="T1044">
        <v>-9.9700000000000006</v>
      </c>
      <c r="U1044">
        <v>-9.9700000000000006</v>
      </c>
      <c r="V1044">
        <v>-1.98</v>
      </c>
    </row>
    <row r="1045" spans="1:22" x14ac:dyDescent="0.35">
      <c r="A1045" s="26">
        <v>1386</v>
      </c>
      <c r="B1045" t="s">
        <v>39</v>
      </c>
      <c r="C1045" t="s">
        <v>147</v>
      </c>
      <c r="D1045" t="s">
        <v>142</v>
      </c>
      <c r="E1045" t="s">
        <v>192</v>
      </c>
      <c r="F1045" t="s">
        <v>34</v>
      </c>
      <c r="G1045" t="s">
        <v>103</v>
      </c>
      <c r="H1045" t="s">
        <v>116</v>
      </c>
      <c r="I1045" t="s">
        <v>127</v>
      </c>
      <c r="J1045" t="s">
        <v>116</v>
      </c>
      <c r="K1045" t="s">
        <v>106</v>
      </c>
      <c r="L1045" t="s">
        <v>103</v>
      </c>
      <c r="M1045" t="s">
        <v>165</v>
      </c>
      <c r="N1045">
        <v>0</v>
      </c>
      <c r="Q1045">
        <v>-0.55000000000000004</v>
      </c>
      <c r="R1045">
        <v>0</v>
      </c>
      <c r="S1045">
        <v>0</v>
      </c>
      <c r="T1045">
        <v>-0.55000000000000004</v>
      </c>
      <c r="U1045">
        <v>-0.55000000000000004</v>
      </c>
      <c r="V1045">
        <v>-0.11</v>
      </c>
    </row>
    <row r="1046" spans="1:22" x14ac:dyDescent="0.35">
      <c r="A1046" s="26">
        <v>1387</v>
      </c>
      <c r="B1046" t="s">
        <v>39</v>
      </c>
      <c r="C1046" t="s">
        <v>147</v>
      </c>
      <c r="D1046" t="s">
        <v>142</v>
      </c>
      <c r="E1046" t="s">
        <v>192</v>
      </c>
      <c r="F1046" t="s">
        <v>34</v>
      </c>
      <c r="G1046" t="s">
        <v>103</v>
      </c>
      <c r="H1046" t="s">
        <v>116</v>
      </c>
      <c r="I1046" t="s">
        <v>188</v>
      </c>
      <c r="J1046" t="s">
        <v>116</v>
      </c>
      <c r="K1046" t="s">
        <v>106</v>
      </c>
      <c r="L1046" t="s">
        <v>103</v>
      </c>
      <c r="M1046" t="s">
        <v>165</v>
      </c>
      <c r="N1046">
        <v>0</v>
      </c>
      <c r="Q1046">
        <v>-5.54</v>
      </c>
      <c r="R1046">
        <v>0</v>
      </c>
      <c r="S1046">
        <v>0</v>
      </c>
      <c r="T1046">
        <v>-5.54</v>
      </c>
      <c r="U1046">
        <v>-5.54</v>
      </c>
      <c r="V1046">
        <v>-1.1000000000000001</v>
      </c>
    </row>
    <row r="1047" spans="1:22" x14ac:dyDescent="0.35">
      <c r="A1047" s="26">
        <v>1388</v>
      </c>
      <c r="B1047" t="s">
        <v>40</v>
      </c>
      <c r="C1047" t="s">
        <v>149</v>
      </c>
      <c r="D1047" t="s">
        <v>142</v>
      </c>
      <c r="E1047" t="s">
        <v>192</v>
      </c>
      <c r="F1047" t="s">
        <v>34</v>
      </c>
      <c r="G1047" t="s">
        <v>103</v>
      </c>
      <c r="H1047" t="s">
        <v>116</v>
      </c>
      <c r="I1047" t="s">
        <v>144</v>
      </c>
      <c r="J1047" t="s">
        <v>116</v>
      </c>
      <c r="K1047" t="s">
        <v>106</v>
      </c>
      <c r="L1047" t="s">
        <v>103</v>
      </c>
      <c r="M1047" t="s">
        <v>165</v>
      </c>
      <c r="N1047">
        <v>0</v>
      </c>
      <c r="Q1047">
        <v>-18.16</v>
      </c>
      <c r="R1047">
        <v>0</v>
      </c>
      <c r="S1047">
        <v>0</v>
      </c>
      <c r="T1047">
        <v>-18.16</v>
      </c>
      <c r="U1047">
        <v>-18.16</v>
      </c>
      <c r="V1047">
        <v>-3.41</v>
      </c>
    </row>
    <row r="1048" spans="1:22" x14ac:dyDescent="0.35">
      <c r="A1048" s="26">
        <v>1389</v>
      </c>
      <c r="B1048" t="s">
        <v>40</v>
      </c>
      <c r="C1048" t="s">
        <v>149</v>
      </c>
      <c r="D1048" t="s">
        <v>142</v>
      </c>
      <c r="E1048" t="s">
        <v>192</v>
      </c>
      <c r="F1048" t="s">
        <v>34</v>
      </c>
      <c r="G1048" t="s">
        <v>103</v>
      </c>
      <c r="H1048" t="s">
        <v>116</v>
      </c>
      <c r="I1048" t="s">
        <v>103</v>
      </c>
      <c r="J1048" t="s">
        <v>116</v>
      </c>
      <c r="K1048" t="s">
        <v>106</v>
      </c>
      <c r="L1048" t="s">
        <v>103</v>
      </c>
      <c r="M1048" t="s">
        <v>165</v>
      </c>
      <c r="N1048">
        <v>0</v>
      </c>
      <c r="Q1048">
        <v>-61.07</v>
      </c>
      <c r="R1048">
        <v>0</v>
      </c>
      <c r="S1048">
        <v>0</v>
      </c>
      <c r="T1048">
        <v>-61.07</v>
      </c>
      <c r="U1048">
        <v>-61.07</v>
      </c>
      <c r="V1048">
        <v>-11.44</v>
      </c>
    </row>
    <row r="1049" spans="1:22" x14ac:dyDescent="0.35">
      <c r="A1049" s="26">
        <v>1390</v>
      </c>
      <c r="B1049" t="s">
        <v>40</v>
      </c>
      <c r="C1049" t="s">
        <v>149</v>
      </c>
      <c r="D1049" t="s">
        <v>142</v>
      </c>
      <c r="E1049" t="s">
        <v>192</v>
      </c>
      <c r="F1049" t="s">
        <v>34</v>
      </c>
      <c r="G1049" t="s">
        <v>103</v>
      </c>
      <c r="H1049" t="s">
        <v>116</v>
      </c>
      <c r="I1049" t="s">
        <v>105</v>
      </c>
      <c r="J1049" t="s">
        <v>116</v>
      </c>
      <c r="K1049" t="s">
        <v>106</v>
      </c>
      <c r="L1049" t="s">
        <v>103</v>
      </c>
      <c r="M1049" t="s">
        <v>165</v>
      </c>
      <c r="N1049">
        <v>0</v>
      </c>
      <c r="Q1049">
        <v>-6.45</v>
      </c>
      <c r="R1049">
        <v>0</v>
      </c>
      <c r="S1049">
        <v>0</v>
      </c>
      <c r="T1049">
        <v>-6.45</v>
      </c>
      <c r="U1049">
        <v>-6.45</v>
      </c>
      <c r="V1049">
        <v>-1.21</v>
      </c>
    </row>
    <row r="1050" spans="1:22" x14ac:dyDescent="0.35">
      <c r="A1050" s="26">
        <v>1391</v>
      </c>
      <c r="B1050" t="s">
        <v>40</v>
      </c>
      <c r="C1050" t="s">
        <v>149</v>
      </c>
      <c r="D1050" t="s">
        <v>142</v>
      </c>
      <c r="E1050" t="s">
        <v>192</v>
      </c>
      <c r="F1050" t="s">
        <v>34</v>
      </c>
      <c r="G1050" t="s">
        <v>103</v>
      </c>
      <c r="H1050" t="s">
        <v>116</v>
      </c>
      <c r="I1050" t="s">
        <v>104</v>
      </c>
      <c r="J1050" t="s">
        <v>116</v>
      </c>
      <c r="K1050" t="s">
        <v>106</v>
      </c>
      <c r="L1050" t="s">
        <v>103</v>
      </c>
      <c r="M1050" t="s">
        <v>165</v>
      </c>
      <c r="N1050">
        <v>0</v>
      </c>
      <c r="Q1050">
        <v>-7.6</v>
      </c>
      <c r="R1050">
        <v>0</v>
      </c>
      <c r="S1050">
        <v>0</v>
      </c>
      <c r="T1050">
        <v>-7.6</v>
      </c>
      <c r="U1050">
        <v>-7.6</v>
      </c>
      <c r="V1050">
        <v>-1.43</v>
      </c>
    </row>
    <row r="1051" spans="1:22" x14ac:dyDescent="0.35">
      <c r="A1051" s="26">
        <v>1392</v>
      </c>
      <c r="B1051" t="s">
        <v>40</v>
      </c>
      <c r="C1051" t="s">
        <v>149</v>
      </c>
      <c r="D1051" t="s">
        <v>142</v>
      </c>
      <c r="E1051" t="s">
        <v>192</v>
      </c>
      <c r="F1051" t="s">
        <v>34</v>
      </c>
      <c r="G1051" t="s">
        <v>103</v>
      </c>
      <c r="H1051" t="s">
        <v>116</v>
      </c>
      <c r="I1051" t="s">
        <v>127</v>
      </c>
      <c r="J1051" t="s">
        <v>116</v>
      </c>
      <c r="K1051" t="s">
        <v>106</v>
      </c>
      <c r="L1051" t="s">
        <v>103</v>
      </c>
      <c r="M1051" t="s">
        <v>165</v>
      </c>
      <c r="N1051">
        <v>0</v>
      </c>
      <c r="Q1051">
        <v>-1.75</v>
      </c>
      <c r="R1051">
        <v>0</v>
      </c>
      <c r="S1051">
        <v>0</v>
      </c>
      <c r="T1051">
        <v>-1.75</v>
      </c>
      <c r="U1051">
        <v>-1.75</v>
      </c>
      <c r="V1051">
        <v>-0.33</v>
      </c>
    </row>
    <row r="1052" spans="1:22" x14ac:dyDescent="0.35">
      <c r="A1052" s="26">
        <v>1393</v>
      </c>
      <c r="B1052" t="s">
        <v>40</v>
      </c>
      <c r="C1052" t="s">
        <v>149</v>
      </c>
      <c r="D1052" t="s">
        <v>142</v>
      </c>
      <c r="E1052" t="s">
        <v>192</v>
      </c>
      <c r="F1052" t="s">
        <v>34</v>
      </c>
      <c r="G1052" t="s">
        <v>103</v>
      </c>
      <c r="H1052" t="s">
        <v>116</v>
      </c>
      <c r="I1052" t="s">
        <v>188</v>
      </c>
      <c r="J1052" t="s">
        <v>116</v>
      </c>
      <c r="K1052" t="s">
        <v>106</v>
      </c>
      <c r="L1052" t="s">
        <v>103</v>
      </c>
      <c r="M1052" t="s">
        <v>165</v>
      </c>
      <c r="N1052">
        <v>0</v>
      </c>
      <c r="Q1052">
        <v>-1.76</v>
      </c>
      <c r="R1052">
        <v>0</v>
      </c>
      <c r="S1052">
        <v>0</v>
      </c>
      <c r="T1052">
        <v>-1.76</v>
      </c>
      <c r="U1052">
        <v>-1.76</v>
      </c>
      <c r="V1052">
        <v>-0.33</v>
      </c>
    </row>
    <row r="1053" spans="1:22" x14ac:dyDescent="0.35">
      <c r="A1053" s="26">
        <v>1394</v>
      </c>
      <c r="B1053" t="s">
        <v>41</v>
      </c>
      <c r="C1053" t="s">
        <v>193</v>
      </c>
      <c r="D1053" t="s">
        <v>194</v>
      </c>
      <c r="E1053" t="s">
        <v>195</v>
      </c>
      <c r="F1053" t="s">
        <v>34</v>
      </c>
      <c r="G1053" t="s">
        <v>103</v>
      </c>
      <c r="H1053" t="s">
        <v>116</v>
      </c>
      <c r="I1053" t="s">
        <v>144</v>
      </c>
      <c r="J1053" t="s">
        <v>116</v>
      </c>
      <c r="K1053" t="s">
        <v>106</v>
      </c>
      <c r="L1053" t="s">
        <v>103</v>
      </c>
      <c r="M1053" t="s">
        <v>165</v>
      </c>
      <c r="N1053">
        <v>0</v>
      </c>
      <c r="Q1053">
        <v>-42.45</v>
      </c>
      <c r="R1053">
        <v>0</v>
      </c>
      <c r="S1053">
        <v>0</v>
      </c>
      <c r="T1053">
        <v>-42.45</v>
      </c>
      <c r="U1053">
        <v>-42.45</v>
      </c>
      <c r="V1053">
        <v>-8.14</v>
      </c>
    </row>
    <row r="1054" spans="1:22" x14ac:dyDescent="0.35">
      <c r="A1054" s="26">
        <v>1395</v>
      </c>
      <c r="B1054" t="s">
        <v>41</v>
      </c>
      <c r="C1054" t="s">
        <v>193</v>
      </c>
      <c r="D1054" t="s">
        <v>194</v>
      </c>
      <c r="E1054" t="s">
        <v>195</v>
      </c>
      <c r="F1054" t="s">
        <v>34</v>
      </c>
      <c r="G1054" t="s">
        <v>103</v>
      </c>
      <c r="H1054" t="s">
        <v>116</v>
      </c>
      <c r="I1054" t="s">
        <v>103</v>
      </c>
      <c r="J1054" t="s">
        <v>116</v>
      </c>
      <c r="K1054" t="s">
        <v>106</v>
      </c>
      <c r="L1054" t="s">
        <v>103</v>
      </c>
      <c r="M1054" t="s">
        <v>165</v>
      </c>
      <c r="N1054">
        <v>0</v>
      </c>
      <c r="Q1054">
        <v>-113.52</v>
      </c>
      <c r="R1054">
        <v>0</v>
      </c>
      <c r="S1054">
        <v>0</v>
      </c>
      <c r="T1054">
        <v>-113.52</v>
      </c>
      <c r="U1054">
        <v>-113.52</v>
      </c>
      <c r="V1054">
        <v>-21.45</v>
      </c>
    </row>
    <row r="1055" spans="1:22" x14ac:dyDescent="0.35">
      <c r="A1055" s="26">
        <v>1396</v>
      </c>
      <c r="B1055" t="s">
        <v>41</v>
      </c>
      <c r="C1055" t="s">
        <v>193</v>
      </c>
      <c r="D1055" t="s">
        <v>194</v>
      </c>
      <c r="E1055" t="s">
        <v>195</v>
      </c>
      <c r="F1055" t="s">
        <v>34</v>
      </c>
      <c r="G1055" t="s">
        <v>103</v>
      </c>
      <c r="H1055" t="s">
        <v>116</v>
      </c>
      <c r="I1055" t="s">
        <v>105</v>
      </c>
      <c r="J1055" t="s">
        <v>116</v>
      </c>
      <c r="K1055" t="s">
        <v>106</v>
      </c>
      <c r="L1055" t="s">
        <v>103</v>
      </c>
      <c r="M1055" t="s">
        <v>165</v>
      </c>
      <c r="N1055">
        <v>0</v>
      </c>
      <c r="Q1055">
        <v>-9.3000000000000007</v>
      </c>
      <c r="R1055">
        <v>0</v>
      </c>
      <c r="S1055">
        <v>0</v>
      </c>
      <c r="T1055">
        <v>-9.3000000000000007</v>
      </c>
      <c r="U1055">
        <v>-9.3000000000000007</v>
      </c>
      <c r="V1055">
        <v>-1.76</v>
      </c>
    </row>
    <row r="1056" spans="1:22" x14ac:dyDescent="0.35">
      <c r="A1056" s="26">
        <v>1397</v>
      </c>
      <c r="B1056" t="s">
        <v>41</v>
      </c>
      <c r="C1056" t="s">
        <v>193</v>
      </c>
      <c r="D1056" t="s">
        <v>194</v>
      </c>
      <c r="E1056" t="s">
        <v>195</v>
      </c>
      <c r="F1056" t="s">
        <v>34</v>
      </c>
      <c r="G1056" t="s">
        <v>103</v>
      </c>
      <c r="H1056" t="s">
        <v>116</v>
      </c>
      <c r="I1056" t="s">
        <v>104</v>
      </c>
      <c r="J1056" t="s">
        <v>116</v>
      </c>
      <c r="K1056" t="s">
        <v>106</v>
      </c>
      <c r="L1056" t="s">
        <v>103</v>
      </c>
      <c r="M1056" t="s">
        <v>165</v>
      </c>
      <c r="N1056">
        <v>0</v>
      </c>
      <c r="Q1056">
        <v>-11.63</v>
      </c>
      <c r="R1056">
        <v>0</v>
      </c>
      <c r="S1056">
        <v>0</v>
      </c>
      <c r="T1056">
        <v>-11.63</v>
      </c>
      <c r="U1056">
        <v>-11.63</v>
      </c>
      <c r="V1056">
        <v>-2.2000000000000002</v>
      </c>
    </row>
    <row r="1057" spans="1:22" x14ac:dyDescent="0.35">
      <c r="A1057" s="26">
        <v>1398</v>
      </c>
      <c r="B1057" t="s">
        <v>41</v>
      </c>
      <c r="C1057" t="s">
        <v>193</v>
      </c>
      <c r="D1057" t="s">
        <v>194</v>
      </c>
      <c r="E1057" t="s">
        <v>195</v>
      </c>
      <c r="F1057" t="s">
        <v>34</v>
      </c>
      <c r="G1057" t="s">
        <v>103</v>
      </c>
      <c r="H1057" t="s">
        <v>116</v>
      </c>
      <c r="I1057" t="s">
        <v>188</v>
      </c>
      <c r="J1057" t="s">
        <v>116</v>
      </c>
      <c r="K1057" t="s">
        <v>106</v>
      </c>
      <c r="L1057" t="s">
        <v>103</v>
      </c>
      <c r="M1057" t="s">
        <v>165</v>
      </c>
      <c r="N1057">
        <v>0</v>
      </c>
      <c r="Q1057">
        <v>-6.4</v>
      </c>
      <c r="R1057">
        <v>0</v>
      </c>
      <c r="S1057">
        <v>0</v>
      </c>
      <c r="T1057">
        <v>-6.4</v>
      </c>
      <c r="U1057">
        <v>-6.4</v>
      </c>
      <c r="V1057">
        <v>-1.21</v>
      </c>
    </row>
    <row r="1058" spans="1:22" x14ac:dyDescent="0.35">
      <c r="A1058" s="26">
        <v>1405</v>
      </c>
      <c r="B1058" t="s">
        <v>36</v>
      </c>
      <c r="C1058" t="s">
        <v>140</v>
      </c>
      <c r="D1058" t="s">
        <v>100</v>
      </c>
      <c r="E1058" t="s">
        <v>190</v>
      </c>
      <c r="F1058" t="s">
        <v>34</v>
      </c>
      <c r="G1058" t="s">
        <v>103</v>
      </c>
      <c r="H1058" t="s">
        <v>116</v>
      </c>
      <c r="I1058" t="s">
        <v>144</v>
      </c>
      <c r="J1058" t="s">
        <v>116</v>
      </c>
      <c r="K1058" t="s">
        <v>117</v>
      </c>
      <c r="L1058" t="s">
        <v>104</v>
      </c>
      <c r="M1058" t="s">
        <v>184</v>
      </c>
      <c r="N1058">
        <v>0</v>
      </c>
      <c r="Q1058">
        <v>27.26</v>
      </c>
      <c r="R1058">
        <v>0</v>
      </c>
      <c r="S1058">
        <v>0</v>
      </c>
      <c r="T1058">
        <v>27.26</v>
      </c>
      <c r="U1058">
        <v>27.26</v>
      </c>
      <c r="V1058">
        <v>3</v>
      </c>
    </row>
    <row r="1059" spans="1:22" x14ac:dyDescent="0.35">
      <c r="A1059" s="26">
        <v>1406</v>
      </c>
      <c r="B1059" t="s">
        <v>36</v>
      </c>
      <c r="C1059" t="s">
        <v>140</v>
      </c>
      <c r="D1059" t="s">
        <v>100</v>
      </c>
      <c r="E1059" t="s">
        <v>190</v>
      </c>
      <c r="F1059" t="s">
        <v>34</v>
      </c>
      <c r="G1059" t="s">
        <v>103</v>
      </c>
      <c r="H1059" t="s">
        <v>116</v>
      </c>
      <c r="I1059" t="s">
        <v>103</v>
      </c>
      <c r="J1059" t="s">
        <v>116</v>
      </c>
      <c r="K1059" t="s">
        <v>117</v>
      </c>
      <c r="L1059" t="s">
        <v>104</v>
      </c>
      <c r="M1059" t="s">
        <v>184</v>
      </c>
      <c r="N1059">
        <v>0</v>
      </c>
      <c r="Q1059">
        <v>134.24</v>
      </c>
      <c r="R1059">
        <v>0</v>
      </c>
      <c r="S1059">
        <v>0</v>
      </c>
      <c r="T1059">
        <v>134.24</v>
      </c>
      <c r="U1059">
        <v>134.24</v>
      </c>
      <c r="V1059">
        <v>15</v>
      </c>
    </row>
    <row r="1060" spans="1:22" x14ac:dyDescent="0.35">
      <c r="A1060" s="26">
        <v>1407</v>
      </c>
      <c r="B1060" t="s">
        <v>37</v>
      </c>
      <c r="C1060" t="s">
        <v>99</v>
      </c>
      <c r="D1060" t="s">
        <v>100</v>
      </c>
      <c r="E1060" t="s">
        <v>190</v>
      </c>
      <c r="F1060" t="s">
        <v>34</v>
      </c>
      <c r="G1060" t="s">
        <v>103</v>
      </c>
      <c r="H1060" t="s">
        <v>116</v>
      </c>
      <c r="I1060" t="s">
        <v>144</v>
      </c>
      <c r="J1060" t="s">
        <v>116</v>
      </c>
      <c r="K1060" t="s">
        <v>117</v>
      </c>
      <c r="L1060" t="s">
        <v>104</v>
      </c>
      <c r="M1060" t="s">
        <v>184</v>
      </c>
      <c r="N1060">
        <v>0</v>
      </c>
      <c r="Q1060">
        <v>116.5</v>
      </c>
      <c r="R1060">
        <v>0</v>
      </c>
      <c r="S1060">
        <v>0</v>
      </c>
      <c r="T1060">
        <v>116.5</v>
      </c>
      <c r="U1060">
        <v>116.5</v>
      </c>
      <c r="V1060">
        <v>15</v>
      </c>
    </row>
    <row r="1061" spans="1:22" x14ac:dyDescent="0.35">
      <c r="A1061" s="26">
        <v>1408</v>
      </c>
      <c r="B1061" t="s">
        <v>37</v>
      </c>
      <c r="C1061" t="s">
        <v>99</v>
      </c>
      <c r="D1061" t="s">
        <v>100</v>
      </c>
      <c r="E1061" t="s">
        <v>190</v>
      </c>
      <c r="F1061" t="s">
        <v>34</v>
      </c>
      <c r="G1061" t="s">
        <v>103</v>
      </c>
      <c r="H1061" t="s">
        <v>116</v>
      </c>
      <c r="I1061" t="s">
        <v>103</v>
      </c>
      <c r="J1061" t="s">
        <v>116</v>
      </c>
      <c r="K1061" t="s">
        <v>117</v>
      </c>
      <c r="L1061" t="s">
        <v>104</v>
      </c>
      <c r="M1061" t="s">
        <v>184</v>
      </c>
      <c r="N1061">
        <v>0</v>
      </c>
      <c r="Q1061">
        <v>93.2</v>
      </c>
      <c r="R1061">
        <v>0</v>
      </c>
      <c r="S1061">
        <v>0</v>
      </c>
      <c r="T1061">
        <v>93.2</v>
      </c>
      <c r="U1061">
        <v>93.2</v>
      </c>
      <c r="V1061">
        <v>12</v>
      </c>
    </row>
    <row r="1062" spans="1:22" x14ac:dyDescent="0.35">
      <c r="A1062" s="26">
        <v>1409</v>
      </c>
      <c r="B1062" t="s">
        <v>38</v>
      </c>
      <c r="C1062" t="s">
        <v>141</v>
      </c>
      <c r="D1062" t="s">
        <v>142</v>
      </c>
      <c r="E1062" t="s">
        <v>192</v>
      </c>
      <c r="F1062" t="s">
        <v>34</v>
      </c>
      <c r="G1062" t="s">
        <v>103</v>
      </c>
      <c r="H1062" t="s">
        <v>116</v>
      </c>
      <c r="I1062" t="s">
        <v>103</v>
      </c>
      <c r="J1062" t="s">
        <v>116</v>
      </c>
      <c r="K1062" t="s">
        <v>117</v>
      </c>
      <c r="L1062" t="s">
        <v>104</v>
      </c>
      <c r="M1062" t="s">
        <v>184</v>
      </c>
      <c r="N1062">
        <v>0</v>
      </c>
      <c r="Q1062">
        <v>348.34</v>
      </c>
      <c r="R1062">
        <v>0</v>
      </c>
      <c r="S1062">
        <v>0</v>
      </c>
      <c r="T1062">
        <v>348.34</v>
      </c>
      <c r="U1062">
        <v>348.34</v>
      </c>
      <c r="V1062">
        <v>48</v>
      </c>
    </row>
    <row r="1063" spans="1:22" x14ac:dyDescent="0.35">
      <c r="A1063" s="26">
        <v>1410</v>
      </c>
      <c r="B1063" t="s">
        <v>39</v>
      </c>
      <c r="C1063" t="s">
        <v>147</v>
      </c>
      <c r="D1063" t="s">
        <v>142</v>
      </c>
      <c r="E1063" t="s">
        <v>192</v>
      </c>
      <c r="F1063" t="s">
        <v>34</v>
      </c>
      <c r="G1063" t="s">
        <v>103</v>
      </c>
      <c r="H1063" t="s">
        <v>116</v>
      </c>
      <c r="I1063" t="s">
        <v>103</v>
      </c>
      <c r="J1063" t="s">
        <v>116</v>
      </c>
      <c r="K1063" t="s">
        <v>117</v>
      </c>
      <c r="L1063" t="s">
        <v>104</v>
      </c>
      <c r="M1063" t="s">
        <v>184</v>
      </c>
      <c r="N1063">
        <v>0</v>
      </c>
      <c r="Q1063">
        <v>353.53</v>
      </c>
      <c r="R1063">
        <v>0</v>
      </c>
      <c r="S1063">
        <v>0</v>
      </c>
      <c r="T1063">
        <v>353.53</v>
      </c>
      <c r="U1063">
        <v>353.53</v>
      </c>
      <c r="V1063">
        <v>45</v>
      </c>
    </row>
    <row r="1064" spans="1:22" x14ac:dyDescent="0.35">
      <c r="A1064" s="26">
        <v>1411</v>
      </c>
      <c r="B1064" t="s">
        <v>40</v>
      </c>
      <c r="C1064" t="s">
        <v>149</v>
      </c>
      <c r="D1064" t="s">
        <v>142</v>
      </c>
      <c r="E1064" t="s">
        <v>192</v>
      </c>
      <c r="F1064" t="s">
        <v>34</v>
      </c>
      <c r="G1064" t="s">
        <v>103</v>
      </c>
      <c r="H1064" t="s">
        <v>116</v>
      </c>
      <c r="I1064" t="s">
        <v>103</v>
      </c>
      <c r="J1064" t="s">
        <v>116</v>
      </c>
      <c r="K1064" t="s">
        <v>117</v>
      </c>
      <c r="L1064" t="s">
        <v>104</v>
      </c>
      <c r="M1064" t="s">
        <v>184</v>
      </c>
      <c r="N1064">
        <v>0</v>
      </c>
      <c r="Q1064">
        <v>101.04</v>
      </c>
      <c r="R1064">
        <v>0</v>
      </c>
      <c r="S1064">
        <v>0</v>
      </c>
      <c r="T1064">
        <v>101.04</v>
      </c>
      <c r="U1064">
        <v>101.04</v>
      </c>
      <c r="V1064">
        <v>12</v>
      </c>
    </row>
    <row r="1065" spans="1:22" x14ac:dyDescent="0.35">
      <c r="A1065" s="26">
        <v>1412</v>
      </c>
      <c r="B1065" t="s">
        <v>41</v>
      </c>
      <c r="C1065" t="s">
        <v>193</v>
      </c>
      <c r="D1065" t="s">
        <v>194</v>
      </c>
      <c r="E1065" t="s">
        <v>195</v>
      </c>
      <c r="F1065" t="s">
        <v>34</v>
      </c>
      <c r="G1065" t="s">
        <v>103</v>
      </c>
      <c r="H1065" t="s">
        <v>116</v>
      </c>
      <c r="I1065" t="s">
        <v>103</v>
      </c>
      <c r="J1065" t="s">
        <v>116</v>
      </c>
      <c r="K1065" t="s">
        <v>117</v>
      </c>
      <c r="L1065" t="s">
        <v>104</v>
      </c>
      <c r="M1065" t="s">
        <v>184</v>
      </c>
      <c r="N1065">
        <v>0</v>
      </c>
      <c r="Q1065">
        <v>200.16</v>
      </c>
      <c r="R1065">
        <v>0</v>
      </c>
      <c r="S1065">
        <v>0</v>
      </c>
      <c r="T1065">
        <v>200.16</v>
      </c>
      <c r="U1065">
        <v>200.16</v>
      </c>
      <c r="V1065">
        <v>24</v>
      </c>
    </row>
    <row r="1066" spans="1:22" x14ac:dyDescent="0.35">
      <c r="A1066" s="26">
        <v>1413</v>
      </c>
      <c r="B1066" t="s">
        <v>36</v>
      </c>
      <c r="C1066" t="s">
        <v>140</v>
      </c>
      <c r="D1066" t="s">
        <v>100</v>
      </c>
      <c r="E1066" t="s">
        <v>190</v>
      </c>
      <c r="F1066" t="s">
        <v>34</v>
      </c>
      <c r="G1066" t="s">
        <v>103</v>
      </c>
      <c r="H1066" t="s">
        <v>116</v>
      </c>
      <c r="I1066" t="s">
        <v>144</v>
      </c>
      <c r="J1066" t="s">
        <v>105</v>
      </c>
      <c r="K1066" t="s">
        <v>125</v>
      </c>
      <c r="L1066" t="s">
        <v>127</v>
      </c>
      <c r="M1066" t="s">
        <v>166</v>
      </c>
      <c r="N1066">
        <v>0</v>
      </c>
      <c r="Q1066">
        <v>32911.89</v>
      </c>
      <c r="R1066">
        <v>0</v>
      </c>
      <c r="S1066">
        <v>0</v>
      </c>
      <c r="T1066">
        <v>32911.89</v>
      </c>
      <c r="U1066">
        <v>32911.89</v>
      </c>
      <c r="V1066">
        <v>20684.405999999999</v>
      </c>
    </row>
    <row r="1067" spans="1:22" x14ac:dyDescent="0.35">
      <c r="A1067" s="26">
        <v>1414</v>
      </c>
      <c r="B1067" t="s">
        <v>36</v>
      </c>
      <c r="C1067" t="s">
        <v>140</v>
      </c>
      <c r="D1067" t="s">
        <v>100</v>
      </c>
      <c r="E1067" t="s">
        <v>190</v>
      </c>
      <c r="F1067" t="s">
        <v>34</v>
      </c>
      <c r="G1067" t="s">
        <v>103</v>
      </c>
      <c r="H1067" t="s">
        <v>116</v>
      </c>
      <c r="I1067" t="s">
        <v>103</v>
      </c>
      <c r="J1067" t="s">
        <v>105</v>
      </c>
      <c r="K1067" t="s">
        <v>125</v>
      </c>
      <c r="L1067" t="s">
        <v>127</v>
      </c>
      <c r="M1067" t="s">
        <v>166</v>
      </c>
      <c r="N1067">
        <v>0</v>
      </c>
      <c r="Q1067">
        <v>266791.90000000002</v>
      </c>
      <c r="R1067">
        <v>0</v>
      </c>
      <c r="S1067">
        <v>0</v>
      </c>
      <c r="T1067">
        <v>266791.90000000002</v>
      </c>
      <c r="U1067">
        <v>266791.90000000002</v>
      </c>
      <c r="V1067">
        <v>166504.36499999999</v>
      </c>
    </row>
    <row r="1068" spans="1:22" x14ac:dyDescent="0.35">
      <c r="A1068" s="26">
        <v>1415</v>
      </c>
      <c r="B1068" t="s">
        <v>36</v>
      </c>
      <c r="C1068" t="s">
        <v>140</v>
      </c>
      <c r="D1068" t="s">
        <v>100</v>
      </c>
      <c r="E1068" t="s">
        <v>190</v>
      </c>
      <c r="F1068" t="s">
        <v>34</v>
      </c>
      <c r="G1068" t="s">
        <v>103</v>
      </c>
      <c r="H1068" t="s">
        <v>116</v>
      </c>
      <c r="I1068" t="s">
        <v>105</v>
      </c>
      <c r="J1068" t="s">
        <v>105</v>
      </c>
      <c r="K1068" t="s">
        <v>125</v>
      </c>
      <c r="L1068" t="s">
        <v>127</v>
      </c>
      <c r="M1068" t="s">
        <v>166</v>
      </c>
      <c r="N1068">
        <v>0</v>
      </c>
      <c r="Q1068">
        <v>8513.8700000000008</v>
      </c>
      <c r="R1068">
        <v>0</v>
      </c>
      <c r="S1068">
        <v>0</v>
      </c>
      <c r="T1068">
        <v>8513.8700000000008</v>
      </c>
      <c r="U1068">
        <v>8513.8700000000008</v>
      </c>
      <c r="V1068">
        <v>5566.2089999999998</v>
      </c>
    </row>
    <row r="1069" spans="1:22" x14ac:dyDescent="0.35">
      <c r="A1069" s="26">
        <v>1416</v>
      </c>
      <c r="B1069" t="s">
        <v>36</v>
      </c>
      <c r="C1069" t="s">
        <v>140</v>
      </c>
      <c r="D1069" t="s">
        <v>100</v>
      </c>
      <c r="E1069" t="s">
        <v>190</v>
      </c>
      <c r="F1069" t="s">
        <v>34</v>
      </c>
      <c r="G1069" t="s">
        <v>103</v>
      </c>
      <c r="H1069" t="s">
        <v>116</v>
      </c>
      <c r="I1069" t="s">
        <v>104</v>
      </c>
      <c r="J1069" t="s">
        <v>105</v>
      </c>
      <c r="K1069" t="s">
        <v>125</v>
      </c>
      <c r="L1069" t="s">
        <v>127</v>
      </c>
      <c r="M1069" t="s">
        <v>166</v>
      </c>
      <c r="N1069">
        <v>0</v>
      </c>
      <c r="Q1069">
        <v>19356</v>
      </c>
      <c r="R1069">
        <v>0</v>
      </c>
      <c r="S1069">
        <v>0</v>
      </c>
      <c r="T1069">
        <v>19356</v>
      </c>
      <c r="U1069">
        <v>19356</v>
      </c>
      <c r="V1069">
        <v>13164.357</v>
      </c>
    </row>
    <row r="1070" spans="1:22" x14ac:dyDescent="0.35">
      <c r="A1070" s="26">
        <v>1417</v>
      </c>
      <c r="B1070" t="s">
        <v>36</v>
      </c>
      <c r="C1070" t="s">
        <v>140</v>
      </c>
      <c r="D1070" t="s">
        <v>100</v>
      </c>
      <c r="E1070" t="s">
        <v>190</v>
      </c>
      <c r="F1070" t="s">
        <v>34</v>
      </c>
      <c r="G1070" t="s">
        <v>103</v>
      </c>
      <c r="H1070" t="s">
        <v>116</v>
      </c>
      <c r="I1070" t="s">
        <v>127</v>
      </c>
      <c r="J1070" t="s">
        <v>105</v>
      </c>
      <c r="K1070" t="s">
        <v>125</v>
      </c>
      <c r="L1070" t="s">
        <v>127</v>
      </c>
      <c r="M1070" t="s">
        <v>166</v>
      </c>
      <c r="N1070">
        <v>0</v>
      </c>
      <c r="Q1070">
        <v>2347.15</v>
      </c>
      <c r="R1070">
        <v>0</v>
      </c>
      <c r="S1070">
        <v>0</v>
      </c>
      <c r="T1070">
        <v>2347.15</v>
      </c>
      <c r="U1070">
        <v>2347.15</v>
      </c>
      <c r="V1070">
        <v>1615.463</v>
      </c>
    </row>
    <row r="1071" spans="1:22" x14ac:dyDescent="0.35">
      <c r="A1071" s="26">
        <v>1418</v>
      </c>
      <c r="B1071" t="s">
        <v>36</v>
      </c>
      <c r="C1071" t="s">
        <v>140</v>
      </c>
      <c r="D1071" t="s">
        <v>100</v>
      </c>
      <c r="E1071" t="s">
        <v>190</v>
      </c>
      <c r="F1071" t="s">
        <v>34</v>
      </c>
      <c r="G1071" t="s">
        <v>103</v>
      </c>
      <c r="H1071" t="s">
        <v>116</v>
      </c>
      <c r="I1071" t="s">
        <v>188</v>
      </c>
      <c r="J1071" t="s">
        <v>105</v>
      </c>
      <c r="K1071" t="s">
        <v>125</v>
      </c>
      <c r="L1071" t="s">
        <v>127</v>
      </c>
      <c r="M1071" t="s">
        <v>166</v>
      </c>
      <c r="N1071">
        <v>0</v>
      </c>
      <c r="Q1071">
        <v>3119.97</v>
      </c>
      <c r="R1071">
        <v>0</v>
      </c>
      <c r="S1071">
        <v>0</v>
      </c>
      <c r="T1071">
        <v>3119.97</v>
      </c>
      <c r="U1071">
        <v>3119.97</v>
      </c>
      <c r="V1071">
        <v>2168</v>
      </c>
    </row>
    <row r="1072" spans="1:22" x14ac:dyDescent="0.35">
      <c r="A1072" s="26">
        <v>1419</v>
      </c>
      <c r="B1072" t="s">
        <v>37</v>
      </c>
      <c r="C1072" t="s">
        <v>99</v>
      </c>
      <c r="D1072" t="s">
        <v>100</v>
      </c>
      <c r="E1072" t="s">
        <v>190</v>
      </c>
      <c r="F1072" t="s">
        <v>34</v>
      </c>
      <c r="G1072" t="s">
        <v>103</v>
      </c>
      <c r="H1072" t="s">
        <v>116</v>
      </c>
      <c r="I1072" t="s">
        <v>144</v>
      </c>
      <c r="J1072" t="s">
        <v>105</v>
      </c>
      <c r="K1072" t="s">
        <v>125</v>
      </c>
      <c r="L1072" t="s">
        <v>127</v>
      </c>
      <c r="M1072" t="s">
        <v>166</v>
      </c>
      <c r="N1072">
        <v>0</v>
      </c>
      <c r="Q1072">
        <v>38152.19</v>
      </c>
      <c r="R1072">
        <v>0</v>
      </c>
      <c r="S1072">
        <v>0</v>
      </c>
      <c r="T1072">
        <v>38152.19</v>
      </c>
      <c r="U1072">
        <v>38152.19</v>
      </c>
      <c r="V1072">
        <v>29733.225999999999</v>
      </c>
    </row>
    <row r="1073" spans="1:22" x14ac:dyDescent="0.35">
      <c r="A1073" s="26">
        <v>1420</v>
      </c>
      <c r="B1073" t="s">
        <v>37</v>
      </c>
      <c r="C1073" t="s">
        <v>99</v>
      </c>
      <c r="D1073" t="s">
        <v>100</v>
      </c>
      <c r="E1073" t="s">
        <v>190</v>
      </c>
      <c r="F1073" t="s">
        <v>34</v>
      </c>
      <c r="G1073" t="s">
        <v>103</v>
      </c>
      <c r="H1073" t="s">
        <v>116</v>
      </c>
      <c r="I1073" t="s">
        <v>103</v>
      </c>
      <c r="J1073" t="s">
        <v>105</v>
      </c>
      <c r="K1073" t="s">
        <v>125</v>
      </c>
      <c r="L1073" t="s">
        <v>127</v>
      </c>
      <c r="M1073" t="s">
        <v>166</v>
      </c>
      <c r="N1073">
        <v>0</v>
      </c>
      <c r="Q1073">
        <v>301566.98</v>
      </c>
      <c r="R1073">
        <v>0</v>
      </c>
      <c r="S1073">
        <v>0</v>
      </c>
      <c r="T1073">
        <v>301566.98</v>
      </c>
      <c r="U1073">
        <v>301566.98</v>
      </c>
      <c r="V1073">
        <v>230814.462</v>
      </c>
    </row>
    <row r="1074" spans="1:22" x14ac:dyDescent="0.35">
      <c r="A1074" s="26">
        <v>1421</v>
      </c>
      <c r="B1074" t="s">
        <v>37</v>
      </c>
      <c r="C1074" t="s">
        <v>99</v>
      </c>
      <c r="D1074" t="s">
        <v>100</v>
      </c>
      <c r="E1074" t="s">
        <v>190</v>
      </c>
      <c r="F1074" t="s">
        <v>34</v>
      </c>
      <c r="G1074" t="s">
        <v>103</v>
      </c>
      <c r="H1074" t="s">
        <v>116</v>
      </c>
      <c r="I1074" t="s">
        <v>105</v>
      </c>
      <c r="J1074" t="s">
        <v>105</v>
      </c>
      <c r="K1074" t="s">
        <v>125</v>
      </c>
      <c r="L1074" t="s">
        <v>127</v>
      </c>
      <c r="M1074" t="s">
        <v>166</v>
      </c>
      <c r="N1074">
        <v>0</v>
      </c>
      <c r="Q1074">
        <v>13442.79</v>
      </c>
      <c r="R1074">
        <v>0</v>
      </c>
      <c r="S1074">
        <v>0</v>
      </c>
      <c r="T1074">
        <v>13442.79</v>
      </c>
      <c r="U1074">
        <v>13442.79</v>
      </c>
      <c r="V1074">
        <v>10875.258</v>
      </c>
    </row>
    <row r="1075" spans="1:22" x14ac:dyDescent="0.35">
      <c r="A1075" s="26">
        <v>1422</v>
      </c>
      <c r="B1075" t="s">
        <v>37</v>
      </c>
      <c r="C1075" t="s">
        <v>99</v>
      </c>
      <c r="D1075" t="s">
        <v>100</v>
      </c>
      <c r="E1075" t="s">
        <v>190</v>
      </c>
      <c r="F1075" t="s">
        <v>34</v>
      </c>
      <c r="G1075" t="s">
        <v>103</v>
      </c>
      <c r="H1075" t="s">
        <v>116</v>
      </c>
      <c r="I1075" t="s">
        <v>104</v>
      </c>
      <c r="J1075" t="s">
        <v>105</v>
      </c>
      <c r="K1075" t="s">
        <v>125</v>
      </c>
      <c r="L1075" t="s">
        <v>127</v>
      </c>
      <c r="M1075" t="s">
        <v>166</v>
      </c>
      <c r="N1075">
        <v>0</v>
      </c>
      <c r="Q1075">
        <v>27008.43</v>
      </c>
      <c r="R1075">
        <v>0</v>
      </c>
      <c r="S1075">
        <v>0</v>
      </c>
      <c r="T1075">
        <v>27008.43</v>
      </c>
      <c r="U1075">
        <v>27008.43</v>
      </c>
      <c r="V1075">
        <v>22024.875</v>
      </c>
    </row>
    <row r="1076" spans="1:22" x14ac:dyDescent="0.35">
      <c r="A1076" s="26">
        <v>1423</v>
      </c>
      <c r="B1076" t="s">
        <v>37</v>
      </c>
      <c r="C1076" t="s">
        <v>99</v>
      </c>
      <c r="D1076" t="s">
        <v>100</v>
      </c>
      <c r="E1076" t="s">
        <v>190</v>
      </c>
      <c r="F1076" t="s">
        <v>34</v>
      </c>
      <c r="G1076" t="s">
        <v>103</v>
      </c>
      <c r="H1076" t="s">
        <v>116</v>
      </c>
      <c r="I1076" t="s">
        <v>127</v>
      </c>
      <c r="J1076" t="s">
        <v>105</v>
      </c>
      <c r="K1076" t="s">
        <v>125</v>
      </c>
      <c r="L1076" t="s">
        <v>127</v>
      </c>
      <c r="M1076" t="s">
        <v>166</v>
      </c>
      <c r="N1076">
        <v>0</v>
      </c>
      <c r="Q1076">
        <v>3211.62</v>
      </c>
      <c r="R1076">
        <v>0</v>
      </c>
      <c r="S1076">
        <v>0</v>
      </c>
      <c r="T1076">
        <v>3211.62</v>
      </c>
      <c r="U1076">
        <v>3211.62</v>
      </c>
      <c r="V1076">
        <v>2681.0529999999999</v>
      </c>
    </row>
    <row r="1077" spans="1:22" x14ac:dyDescent="0.35">
      <c r="A1077" s="26">
        <v>1424</v>
      </c>
      <c r="B1077" t="s">
        <v>37</v>
      </c>
      <c r="C1077" t="s">
        <v>99</v>
      </c>
      <c r="D1077" t="s">
        <v>100</v>
      </c>
      <c r="E1077" t="s">
        <v>190</v>
      </c>
      <c r="F1077" t="s">
        <v>34</v>
      </c>
      <c r="G1077" t="s">
        <v>103</v>
      </c>
      <c r="H1077" t="s">
        <v>116</v>
      </c>
      <c r="I1077" t="s">
        <v>188</v>
      </c>
      <c r="J1077" t="s">
        <v>105</v>
      </c>
      <c r="K1077" t="s">
        <v>125</v>
      </c>
      <c r="L1077" t="s">
        <v>127</v>
      </c>
      <c r="M1077" t="s">
        <v>166</v>
      </c>
      <c r="N1077">
        <v>0</v>
      </c>
      <c r="Q1077">
        <v>5229.99</v>
      </c>
      <c r="R1077">
        <v>0</v>
      </c>
      <c r="S1077">
        <v>0</v>
      </c>
      <c r="T1077">
        <v>5229.99</v>
      </c>
      <c r="U1077">
        <v>5229.99</v>
      </c>
      <c r="V1077">
        <v>4332.8</v>
      </c>
    </row>
    <row r="1078" spans="1:22" x14ac:dyDescent="0.35">
      <c r="A1078" s="26">
        <v>1425</v>
      </c>
      <c r="B1078" t="s">
        <v>38</v>
      </c>
      <c r="C1078" t="s">
        <v>141</v>
      </c>
      <c r="D1078" t="s">
        <v>142</v>
      </c>
      <c r="E1078" t="s">
        <v>192</v>
      </c>
      <c r="F1078" t="s">
        <v>34</v>
      </c>
      <c r="G1078" t="s">
        <v>103</v>
      </c>
      <c r="H1078" t="s">
        <v>116</v>
      </c>
      <c r="I1078" t="s">
        <v>144</v>
      </c>
      <c r="J1078" t="s">
        <v>105</v>
      </c>
      <c r="K1078" t="s">
        <v>125</v>
      </c>
      <c r="L1078" t="s">
        <v>127</v>
      </c>
      <c r="M1078" t="s">
        <v>166</v>
      </c>
      <c r="N1078">
        <v>0</v>
      </c>
      <c r="Q1078">
        <v>41143.99</v>
      </c>
      <c r="R1078">
        <v>0</v>
      </c>
      <c r="S1078">
        <v>0</v>
      </c>
      <c r="T1078">
        <v>41143.99</v>
      </c>
      <c r="U1078">
        <v>41143.99</v>
      </c>
      <c r="V1078">
        <v>35040.319000000003</v>
      </c>
    </row>
    <row r="1079" spans="1:22" x14ac:dyDescent="0.35">
      <c r="A1079" s="26">
        <v>1426</v>
      </c>
      <c r="B1079" t="s">
        <v>38</v>
      </c>
      <c r="C1079" t="s">
        <v>141</v>
      </c>
      <c r="D1079" t="s">
        <v>142</v>
      </c>
      <c r="E1079" t="s">
        <v>192</v>
      </c>
      <c r="F1079" t="s">
        <v>34</v>
      </c>
      <c r="G1079" t="s">
        <v>103</v>
      </c>
      <c r="H1079" t="s">
        <v>116</v>
      </c>
      <c r="I1079" t="s">
        <v>103</v>
      </c>
      <c r="J1079" t="s">
        <v>105</v>
      </c>
      <c r="K1079" t="s">
        <v>125</v>
      </c>
      <c r="L1079" t="s">
        <v>127</v>
      </c>
      <c r="M1079" t="s">
        <v>166</v>
      </c>
      <c r="N1079">
        <v>0</v>
      </c>
      <c r="Q1079">
        <v>323180.14</v>
      </c>
      <c r="R1079">
        <v>0</v>
      </c>
      <c r="S1079">
        <v>0</v>
      </c>
      <c r="T1079">
        <v>323180.14</v>
      </c>
      <c r="U1079">
        <v>323180.14</v>
      </c>
      <c r="V1079">
        <v>271854.875</v>
      </c>
    </row>
    <row r="1080" spans="1:22" x14ac:dyDescent="0.35">
      <c r="A1080" s="26">
        <v>1427</v>
      </c>
      <c r="B1080" t="s">
        <v>38</v>
      </c>
      <c r="C1080" t="s">
        <v>141</v>
      </c>
      <c r="D1080" t="s">
        <v>142</v>
      </c>
      <c r="E1080" t="s">
        <v>192</v>
      </c>
      <c r="F1080" t="s">
        <v>34</v>
      </c>
      <c r="G1080" t="s">
        <v>103</v>
      </c>
      <c r="H1080" t="s">
        <v>116</v>
      </c>
      <c r="I1080" t="s">
        <v>105</v>
      </c>
      <c r="J1080" t="s">
        <v>105</v>
      </c>
      <c r="K1080" t="s">
        <v>125</v>
      </c>
      <c r="L1080" t="s">
        <v>127</v>
      </c>
      <c r="M1080" t="s">
        <v>166</v>
      </c>
      <c r="N1080">
        <v>0</v>
      </c>
      <c r="Q1080">
        <v>14202.85</v>
      </c>
      <c r="R1080">
        <v>0</v>
      </c>
      <c r="S1080">
        <v>0</v>
      </c>
      <c r="T1080">
        <v>14202.85</v>
      </c>
      <c r="U1080">
        <v>14202.85</v>
      </c>
      <c r="V1080">
        <v>12508.707</v>
      </c>
    </row>
    <row r="1081" spans="1:22" x14ac:dyDescent="0.35">
      <c r="A1081" s="26">
        <v>1428</v>
      </c>
      <c r="B1081" t="s">
        <v>38</v>
      </c>
      <c r="C1081" t="s">
        <v>141</v>
      </c>
      <c r="D1081" t="s">
        <v>142</v>
      </c>
      <c r="E1081" t="s">
        <v>192</v>
      </c>
      <c r="F1081" t="s">
        <v>34</v>
      </c>
      <c r="G1081" t="s">
        <v>103</v>
      </c>
      <c r="H1081" t="s">
        <v>116</v>
      </c>
      <c r="I1081" t="s">
        <v>104</v>
      </c>
      <c r="J1081" t="s">
        <v>105</v>
      </c>
      <c r="K1081" t="s">
        <v>125</v>
      </c>
      <c r="L1081" t="s">
        <v>127</v>
      </c>
      <c r="M1081" t="s">
        <v>166</v>
      </c>
      <c r="N1081">
        <v>0</v>
      </c>
      <c r="Q1081">
        <v>29324.880000000001</v>
      </c>
      <c r="R1081">
        <v>0</v>
      </c>
      <c r="S1081">
        <v>0</v>
      </c>
      <c r="T1081">
        <v>29324.880000000001</v>
      </c>
      <c r="U1081">
        <v>29324.880000000001</v>
      </c>
      <c r="V1081">
        <v>26505.625</v>
      </c>
    </row>
    <row r="1082" spans="1:22" x14ac:dyDescent="0.35">
      <c r="A1082" s="26">
        <v>1429</v>
      </c>
      <c r="B1082" t="s">
        <v>38</v>
      </c>
      <c r="C1082" t="s">
        <v>141</v>
      </c>
      <c r="D1082" t="s">
        <v>142</v>
      </c>
      <c r="E1082" t="s">
        <v>192</v>
      </c>
      <c r="F1082" t="s">
        <v>34</v>
      </c>
      <c r="G1082" t="s">
        <v>103</v>
      </c>
      <c r="H1082" t="s">
        <v>116</v>
      </c>
      <c r="I1082" t="s">
        <v>127</v>
      </c>
      <c r="J1082" t="s">
        <v>105</v>
      </c>
      <c r="K1082" t="s">
        <v>125</v>
      </c>
      <c r="L1082" t="s">
        <v>127</v>
      </c>
      <c r="M1082" t="s">
        <v>166</v>
      </c>
      <c r="N1082">
        <v>0</v>
      </c>
      <c r="Q1082">
        <v>3177.38</v>
      </c>
      <c r="R1082">
        <v>0</v>
      </c>
      <c r="S1082">
        <v>0</v>
      </c>
      <c r="T1082">
        <v>3177.38</v>
      </c>
      <c r="U1082">
        <v>3177.38</v>
      </c>
      <c r="V1082">
        <v>2858.82</v>
      </c>
    </row>
    <row r="1083" spans="1:22" x14ac:dyDescent="0.35">
      <c r="A1083" s="26">
        <v>1430</v>
      </c>
      <c r="B1083" t="s">
        <v>38</v>
      </c>
      <c r="C1083" t="s">
        <v>141</v>
      </c>
      <c r="D1083" t="s">
        <v>142</v>
      </c>
      <c r="E1083" t="s">
        <v>192</v>
      </c>
      <c r="F1083" t="s">
        <v>34</v>
      </c>
      <c r="G1083" t="s">
        <v>103</v>
      </c>
      <c r="H1083" t="s">
        <v>116</v>
      </c>
      <c r="I1083" t="s">
        <v>188</v>
      </c>
      <c r="J1083" t="s">
        <v>105</v>
      </c>
      <c r="K1083" t="s">
        <v>125</v>
      </c>
      <c r="L1083" t="s">
        <v>127</v>
      </c>
      <c r="M1083" t="s">
        <v>166</v>
      </c>
      <c r="N1083">
        <v>0</v>
      </c>
      <c r="Q1083">
        <v>6041.41</v>
      </c>
      <c r="R1083">
        <v>0</v>
      </c>
      <c r="S1083">
        <v>0</v>
      </c>
      <c r="T1083">
        <v>6041.41</v>
      </c>
      <c r="U1083">
        <v>6041.41</v>
      </c>
      <c r="V1083">
        <v>5432.6750000000002</v>
      </c>
    </row>
    <row r="1084" spans="1:22" x14ac:dyDescent="0.35">
      <c r="A1084" s="26">
        <v>1431</v>
      </c>
      <c r="B1084" t="s">
        <v>39</v>
      </c>
      <c r="C1084" t="s">
        <v>147</v>
      </c>
      <c r="D1084" t="s">
        <v>142</v>
      </c>
      <c r="E1084" t="s">
        <v>192</v>
      </c>
      <c r="F1084" t="s">
        <v>34</v>
      </c>
      <c r="G1084" t="s">
        <v>103</v>
      </c>
      <c r="H1084" t="s">
        <v>116</v>
      </c>
      <c r="I1084" t="s">
        <v>144</v>
      </c>
      <c r="J1084" t="s">
        <v>105</v>
      </c>
      <c r="K1084" t="s">
        <v>125</v>
      </c>
      <c r="L1084" t="s">
        <v>127</v>
      </c>
      <c r="M1084" t="s">
        <v>166</v>
      </c>
      <c r="N1084">
        <v>0</v>
      </c>
      <c r="Q1084">
        <v>33191.99</v>
      </c>
      <c r="R1084">
        <v>0</v>
      </c>
      <c r="S1084">
        <v>0</v>
      </c>
      <c r="T1084">
        <v>33191.99</v>
      </c>
      <c r="U1084">
        <v>33191.99</v>
      </c>
      <c r="V1084">
        <v>25918.904999999999</v>
      </c>
    </row>
    <row r="1085" spans="1:22" x14ac:dyDescent="0.35">
      <c r="A1085" s="26">
        <v>1432</v>
      </c>
      <c r="B1085" t="s">
        <v>39</v>
      </c>
      <c r="C1085" t="s">
        <v>147</v>
      </c>
      <c r="D1085" t="s">
        <v>142</v>
      </c>
      <c r="E1085" t="s">
        <v>192</v>
      </c>
      <c r="F1085" t="s">
        <v>34</v>
      </c>
      <c r="G1085" t="s">
        <v>103</v>
      </c>
      <c r="H1085" t="s">
        <v>116</v>
      </c>
      <c r="I1085" t="s">
        <v>103</v>
      </c>
      <c r="J1085" t="s">
        <v>105</v>
      </c>
      <c r="K1085" t="s">
        <v>125</v>
      </c>
      <c r="L1085" t="s">
        <v>127</v>
      </c>
      <c r="M1085" t="s">
        <v>166</v>
      </c>
      <c r="N1085">
        <v>0</v>
      </c>
      <c r="Q1085">
        <v>256548.3</v>
      </c>
      <c r="R1085">
        <v>0</v>
      </c>
      <c r="S1085">
        <v>0</v>
      </c>
      <c r="T1085">
        <v>256548.3</v>
      </c>
      <c r="U1085">
        <v>256548.3</v>
      </c>
      <c r="V1085">
        <v>196389.50700000001</v>
      </c>
    </row>
    <row r="1086" spans="1:22" x14ac:dyDescent="0.35">
      <c r="A1086" s="26">
        <v>1433</v>
      </c>
      <c r="B1086" t="s">
        <v>39</v>
      </c>
      <c r="C1086" t="s">
        <v>147</v>
      </c>
      <c r="D1086" t="s">
        <v>142</v>
      </c>
      <c r="E1086" t="s">
        <v>192</v>
      </c>
      <c r="F1086" t="s">
        <v>34</v>
      </c>
      <c r="G1086" t="s">
        <v>103</v>
      </c>
      <c r="H1086" t="s">
        <v>116</v>
      </c>
      <c r="I1086" t="s">
        <v>105</v>
      </c>
      <c r="J1086" t="s">
        <v>105</v>
      </c>
      <c r="K1086" t="s">
        <v>125</v>
      </c>
      <c r="L1086" t="s">
        <v>127</v>
      </c>
      <c r="M1086" t="s">
        <v>166</v>
      </c>
      <c r="N1086">
        <v>0</v>
      </c>
      <c r="Q1086">
        <v>9062.6</v>
      </c>
      <c r="R1086">
        <v>0</v>
      </c>
      <c r="S1086">
        <v>0</v>
      </c>
      <c r="T1086">
        <v>9062.6</v>
      </c>
      <c r="U1086">
        <v>9062.6</v>
      </c>
      <c r="V1086">
        <v>7333.74</v>
      </c>
    </row>
    <row r="1087" spans="1:22" x14ac:dyDescent="0.35">
      <c r="A1087" s="26">
        <v>1434</v>
      </c>
      <c r="B1087" t="s">
        <v>39</v>
      </c>
      <c r="C1087" t="s">
        <v>147</v>
      </c>
      <c r="D1087" t="s">
        <v>142</v>
      </c>
      <c r="E1087" t="s">
        <v>192</v>
      </c>
      <c r="F1087" t="s">
        <v>34</v>
      </c>
      <c r="G1087" t="s">
        <v>103</v>
      </c>
      <c r="H1087" t="s">
        <v>116</v>
      </c>
      <c r="I1087" t="s">
        <v>104</v>
      </c>
      <c r="J1087" t="s">
        <v>105</v>
      </c>
      <c r="K1087" t="s">
        <v>125</v>
      </c>
      <c r="L1087" t="s">
        <v>127</v>
      </c>
      <c r="M1087" t="s">
        <v>166</v>
      </c>
      <c r="N1087">
        <v>0</v>
      </c>
      <c r="Q1087">
        <v>22200.41</v>
      </c>
      <c r="R1087">
        <v>0</v>
      </c>
      <c r="S1087">
        <v>0</v>
      </c>
      <c r="T1087">
        <v>22200.41</v>
      </c>
      <c r="U1087">
        <v>22200.41</v>
      </c>
      <c r="V1087">
        <v>18496.171999999999</v>
      </c>
    </row>
    <row r="1088" spans="1:22" x14ac:dyDescent="0.35">
      <c r="A1088" s="26">
        <v>1435</v>
      </c>
      <c r="B1088" t="s">
        <v>39</v>
      </c>
      <c r="C1088" t="s">
        <v>147</v>
      </c>
      <c r="D1088" t="s">
        <v>142</v>
      </c>
      <c r="E1088" t="s">
        <v>192</v>
      </c>
      <c r="F1088" t="s">
        <v>34</v>
      </c>
      <c r="G1088" t="s">
        <v>103</v>
      </c>
      <c r="H1088" t="s">
        <v>116</v>
      </c>
      <c r="I1088" t="s">
        <v>127</v>
      </c>
      <c r="J1088" t="s">
        <v>105</v>
      </c>
      <c r="K1088" t="s">
        <v>125</v>
      </c>
      <c r="L1088" t="s">
        <v>127</v>
      </c>
      <c r="M1088" t="s">
        <v>166</v>
      </c>
      <c r="N1088">
        <v>0</v>
      </c>
      <c r="Q1088">
        <v>1886.91</v>
      </c>
      <c r="R1088">
        <v>0</v>
      </c>
      <c r="S1088">
        <v>0</v>
      </c>
      <c r="T1088">
        <v>1886.91</v>
      </c>
      <c r="U1088">
        <v>1886.91</v>
      </c>
      <c r="V1088">
        <v>1602.25</v>
      </c>
    </row>
    <row r="1089" spans="1:22" x14ac:dyDescent="0.35">
      <c r="A1089" s="26">
        <v>1436</v>
      </c>
      <c r="B1089" t="s">
        <v>39</v>
      </c>
      <c r="C1089" t="s">
        <v>147</v>
      </c>
      <c r="D1089" t="s">
        <v>142</v>
      </c>
      <c r="E1089" t="s">
        <v>192</v>
      </c>
      <c r="F1089" t="s">
        <v>34</v>
      </c>
      <c r="G1089" t="s">
        <v>103</v>
      </c>
      <c r="H1089" t="s">
        <v>116</v>
      </c>
      <c r="I1089" t="s">
        <v>188</v>
      </c>
      <c r="J1089" t="s">
        <v>105</v>
      </c>
      <c r="K1089" t="s">
        <v>125</v>
      </c>
      <c r="L1089" t="s">
        <v>127</v>
      </c>
      <c r="M1089" t="s">
        <v>166</v>
      </c>
      <c r="N1089">
        <v>0</v>
      </c>
      <c r="Q1089">
        <v>4277.46</v>
      </c>
      <c r="R1089">
        <v>0</v>
      </c>
      <c r="S1089">
        <v>0</v>
      </c>
      <c r="T1089">
        <v>4277.46</v>
      </c>
      <c r="U1089">
        <v>4277.46</v>
      </c>
      <c r="V1089">
        <v>3676.9250000000002</v>
      </c>
    </row>
    <row r="1090" spans="1:22" x14ac:dyDescent="0.35">
      <c r="A1090" s="26">
        <v>1437</v>
      </c>
      <c r="B1090" t="s">
        <v>40</v>
      </c>
      <c r="C1090" t="s">
        <v>149</v>
      </c>
      <c r="D1090" t="s">
        <v>142</v>
      </c>
      <c r="E1090" t="s">
        <v>192</v>
      </c>
      <c r="F1090" t="s">
        <v>34</v>
      </c>
      <c r="G1090" t="s">
        <v>103</v>
      </c>
      <c r="H1090" t="s">
        <v>116</v>
      </c>
      <c r="I1090" t="s">
        <v>144</v>
      </c>
      <c r="J1090" t="s">
        <v>105</v>
      </c>
      <c r="K1090" t="s">
        <v>125</v>
      </c>
      <c r="L1090" t="s">
        <v>127</v>
      </c>
      <c r="M1090" t="s">
        <v>166</v>
      </c>
      <c r="N1090">
        <v>0</v>
      </c>
      <c r="Q1090">
        <v>40365.86</v>
      </c>
      <c r="R1090">
        <v>0</v>
      </c>
      <c r="S1090">
        <v>0</v>
      </c>
      <c r="T1090">
        <v>40365.86</v>
      </c>
      <c r="U1090">
        <v>40365.86</v>
      </c>
      <c r="V1090">
        <v>29456.545999999998</v>
      </c>
    </row>
    <row r="1091" spans="1:22" x14ac:dyDescent="0.35">
      <c r="A1091" s="26">
        <v>1438</v>
      </c>
      <c r="B1091" t="s">
        <v>40</v>
      </c>
      <c r="C1091" t="s">
        <v>149</v>
      </c>
      <c r="D1091" t="s">
        <v>142</v>
      </c>
      <c r="E1091" t="s">
        <v>192</v>
      </c>
      <c r="F1091" t="s">
        <v>34</v>
      </c>
      <c r="G1091" t="s">
        <v>103</v>
      </c>
      <c r="H1091" t="s">
        <v>116</v>
      </c>
      <c r="I1091" t="s">
        <v>103</v>
      </c>
      <c r="J1091" t="s">
        <v>105</v>
      </c>
      <c r="K1091" t="s">
        <v>125</v>
      </c>
      <c r="L1091" t="s">
        <v>127</v>
      </c>
      <c r="M1091" t="s">
        <v>166</v>
      </c>
      <c r="N1091">
        <v>0</v>
      </c>
      <c r="Q1091">
        <v>310725.21999999997</v>
      </c>
      <c r="R1091">
        <v>0</v>
      </c>
      <c r="S1091">
        <v>0</v>
      </c>
      <c r="T1091">
        <v>310725.21999999997</v>
      </c>
      <c r="U1091">
        <v>310725.21999999997</v>
      </c>
      <c r="V1091">
        <v>226630.98300000001</v>
      </c>
    </row>
    <row r="1092" spans="1:22" x14ac:dyDescent="0.35">
      <c r="A1092" s="26">
        <v>1439</v>
      </c>
      <c r="B1092" t="s">
        <v>40</v>
      </c>
      <c r="C1092" t="s">
        <v>149</v>
      </c>
      <c r="D1092" t="s">
        <v>142</v>
      </c>
      <c r="E1092" t="s">
        <v>192</v>
      </c>
      <c r="F1092" t="s">
        <v>34</v>
      </c>
      <c r="G1092" t="s">
        <v>103</v>
      </c>
      <c r="H1092" t="s">
        <v>116</v>
      </c>
      <c r="I1092" t="s">
        <v>105</v>
      </c>
      <c r="J1092" t="s">
        <v>105</v>
      </c>
      <c r="K1092" t="s">
        <v>125</v>
      </c>
      <c r="L1092" t="s">
        <v>127</v>
      </c>
      <c r="M1092" t="s">
        <v>166</v>
      </c>
      <c r="N1092">
        <v>0</v>
      </c>
      <c r="Q1092">
        <v>11707.3</v>
      </c>
      <c r="R1092">
        <v>0</v>
      </c>
      <c r="S1092">
        <v>0</v>
      </c>
      <c r="T1092">
        <v>11707.3</v>
      </c>
      <c r="U1092">
        <v>11707.3</v>
      </c>
      <c r="V1092">
        <v>8983.93</v>
      </c>
    </row>
    <row r="1093" spans="1:22" x14ac:dyDescent="0.35">
      <c r="A1093" s="26">
        <v>1440</v>
      </c>
      <c r="B1093" t="s">
        <v>40</v>
      </c>
      <c r="C1093" t="s">
        <v>149</v>
      </c>
      <c r="D1093" t="s">
        <v>142</v>
      </c>
      <c r="E1093" t="s">
        <v>192</v>
      </c>
      <c r="F1093" t="s">
        <v>34</v>
      </c>
      <c r="G1093" t="s">
        <v>103</v>
      </c>
      <c r="H1093" t="s">
        <v>116</v>
      </c>
      <c r="I1093" t="s">
        <v>104</v>
      </c>
      <c r="J1093" t="s">
        <v>105</v>
      </c>
      <c r="K1093" t="s">
        <v>125</v>
      </c>
      <c r="L1093" t="s">
        <v>127</v>
      </c>
      <c r="M1093" t="s">
        <v>166</v>
      </c>
      <c r="N1093">
        <v>0</v>
      </c>
      <c r="Q1093">
        <v>28281.83</v>
      </c>
      <c r="R1093">
        <v>0</v>
      </c>
      <c r="S1093">
        <v>0</v>
      </c>
      <c r="T1093">
        <v>28281.83</v>
      </c>
      <c r="U1093">
        <v>28281.83</v>
      </c>
      <c r="V1093">
        <v>22057.284</v>
      </c>
    </row>
    <row r="1094" spans="1:22" x14ac:dyDescent="0.35">
      <c r="A1094" s="26">
        <v>1441</v>
      </c>
      <c r="B1094" t="s">
        <v>40</v>
      </c>
      <c r="C1094" t="s">
        <v>149</v>
      </c>
      <c r="D1094" t="s">
        <v>142</v>
      </c>
      <c r="E1094" t="s">
        <v>192</v>
      </c>
      <c r="F1094" t="s">
        <v>34</v>
      </c>
      <c r="G1094" t="s">
        <v>103</v>
      </c>
      <c r="H1094" t="s">
        <v>116</v>
      </c>
      <c r="I1094" t="s">
        <v>127</v>
      </c>
      <c r="J1094" t="s">
        <v>105</v>
      </c>
      <c r="K1094" t="s">
        <v>125</v>
      </c>
      <c r="L1094" t="s">
        <v>127</v>
      </c>
      <c r="M1094" t="s">
        <v>166</v>
      </c>
      <c r="N1094">
        <v>0</v>
      </c>
      <c r="Q1094">
        <v>2699.26</v>
      </c>
      <c r="R1094">
        <v>0</v>
      </c>
      <c r="S1094">
        <v>0</v>
      </c>
      <c r="T1094">
        <v>2699.26</v>
      </c>
      <c r="U1094">
        <v>2699.26</v>
      </c>
      <c r="V1094">
        <v>2132.5039999999999</v>
      </c>
    </row>
    <row r="1095" spans="1:22" x14ac:dyDescent="0.35">
      <c r="A1095" s="26">
        <v>1442</v>
      </c>
      <c r="B1095" t="s">
        <v>40</v>
      </c>
      <c r="C1095" t="s">
        <v>149</v>
      </c>
      <c r="D1095" t="s">
        <v>142</v>
      </c>
      <c r="E1095" t="s">
        <v>192</v>
      </c>
      <c r="F1095" t="s">
        <v>34</v>
      </c>
      <c r="G1095" t="s">
        <v>103</v>
      </c>
      <c r="H1095" t="s">
        <v>116</v>
      </c>
      <c r="I1095" t="s">
        <v>188</v>
      </c>
      <c r="J1095" t="s">
        <v>105</v>
      </c>
      <c r="K1095" t="s">
        <v>125</v>
      </c>
      <c r="L1095" t="s">
        <v>127</v>
      </c>
      <c r="M1095" t="s">
        <v>166</v>
      </c>
      <c r="N1095">
        <v>0</v>
      </c>
      <c r="Q1095">
        <v>4917.92</v>
      </c>
      <c r="R1095">
        <v>0</v>
      </c>
      <c r="S1095">
        <v>0</v>
      </c>
      <c r="T1095">
        <v>4917.92</v>
      </c>
      <c r="U1095">
        <v>4917.92</v>
      </c>
      <c r="V1095">
        <v>3913.6350000000002</v>
      </c>
    </row>
    <row r="1096" spans="1:22" x14ac:dyDescent="0.35">
      <c r="A1096" s="26">
        <v>1443</v>
      </c>
      <c r="B1096" t="s">
        <v>41</v>
      </c>
      <c r="C1096" t="s">
        <v>193</v>
      </c>
      <c r="D1096" t="s">
        <v>194</v>
      </c>
      <c r="E1096" t="s">
        <v>195</v>
      </c>
      <c r="F1096" t="s">
        <v>34</v>
      </c>
      <c r="G1096" t="s">
        <v>103</v>
      </c>
      <c r="H1096" t="s">
        <v>116</v>
      </c>
      <c r="I1096" t="s">
        <v>144</v>
      </c>
      <c r="J1096" t="s">
        <v>105</v>
      </c>
      <c r="K1096" t="s">
        <v>125</v>
      </c>
      <c r="L1096" t="s">
        <v>127</v>
      </c>
      <c r="M1096" t="s">
        <v>166</v>
      </c>
      <c r="N1096">
        <v>0</v>
      </c>
      <c r="Q1096">
        <v>39221.19</v>
      </c>
      <c r="R1096">
        <v>0</v>
      </c>
      <c r="S1096">
        <v>0</v>
      </c>
      <c r="T1096">
        <v>39221.19</v>
      </c>
      <c r="U1096">
        <v>39221.19</v>
      </c>
      <c r="V1096">
        <v>28913.224999999999</v>
      </c>
    </row>
    <row r="1097" spans="1:22" x14ac:dyDescent="0.35">
      <c r="A1097" s="26">
        <v>1444</v>
      </c>
      <c r="B1097" t="s">
        <v>41</v>
      </c>
      <c r="C1097" t="s">
        <v>193</v>
      </c>
      <c r="D1097" t="s">
        <v>194</v>
      </c>
      <c r="E1097" t="s">
        <v>195</v>
      </c>
      <c r="F1097" t="s">
        <v>34</v>
      </c>
      <c r="G1097" t="s">
        <v>103</v>
      </c>
      <c r="H1097" t="s">
        <v>116</v>
      </c>
      <c r="I1097" t="s">
        <v>103</v>
      </c>
      <c r="J1097" t="s">
        <v>105</v>
      </c>
      <c r="K1097" t="s">
        <v>125</v>
      </c>
      <c r="L1097" t="s">
        <v>127</v>
      </c>
      <c r="M1097" t="s">
        <v>166</v>
      </c>
      <c r="N1097">
        <v>0</v>
      </c>
      <c r="Q1097">
        <v>295402.59000000003</v>
      </c>
      <c r="R1097">
        <v>0</v>
      </c>
      <c r="S1097">
        <v>0</v>
      </c>
      <c r="T1097">
        <v>295402.59000000003</v>
      </c>
      <c r="U1097">
        <v>295402.59000000003</v>
      </c>
      <c r="V1097">
        <v>213793.04500000001</v>
      </c>
    </row>
    <row r="1098" spans="1:22" x14ac:dyDescent="0.35">
      <c r="A1098" s="26">
        <v>1445</v>
      </c>
      <c r="B1098" t="s">
        <v>41</v>
      </c>
      <c r="C1098" t="s">
        <v>193</v>
      </c>
      <c r="D1098" t="s">
        <v>194</v>
      </c>
      <c r="E1098" t="s">
        <v>195</v>
      </c>
      <c r="F1098" t="s">
        <v>34</v>
      </c>
      <c r="G1098" t="s">
        <v>103</v>
      </c>
      <c r="H1098" t="s">
        <v>116</v>
      </c>
      <c r="I1098" t="s">
        <v>105</v>
      </c>
      <c r="J1098" t="s">
        <v>105</v>
      </c>
      <c r="K1098" t="s">
        <v>125</v>
      </c>
      <c r="L1098" t="s">
        <v>127</v>
      </c>
      <c r="M1098" t="s">
        <v>166</v>
      </c>
      <c r="N1098">
        <v>0</v>
      </c>
      <c r="Q1098">
        <v>10856.88</v>
      </c>
      <c r="R1098">
        <v>0</v>
      </c>
      <c r="S1098">
        <v>0</v>
      </c>
      <c r="T1098">
        <v>10856.88</v>
      </c>
      <c r="U1098">
        <v>10856.88</v>
      </c>
      <c r="V1098">
        <v>8324.1319999999996</v>
      </c>
    </row>
    <row r="1099" spans="1:22" x14ac:dyDescent="0.35">
      <c r="A1099" s="26">
        <v>1446</v>
      </c>
      <c r="B1099" t="s">
        <v>41</v>
      </c>
      <c r="C1099" t="s">
        <v>193</v>
      </c>
      <c r="D1099" t="s">
        <v>194</v>
      </c>
      <c r="E1099" t="s">
        <v>195</v>
      </c>
      <c r="F1099" t="s">
        <v>34</v>
      </c>
      <c r="G1099" t="s">
        <v>103</v>
      </c>
      <c r="H1099" t="s">
        <v>116</v>
      </c>
      <c r="I1099" t="s">
        <v>104</v>
      </c>
      <c r="J1099" t="s">
        <v>105</v>
      </c>
      <c r="K1099" t="s">
        <v>125</v>
      </c>
      <c r="L1099" t="s">
        <v>127</v>
      </c>
      <c r="M1099" t="s">
        <v>166</v>
      </c>
      <c r="N1099">
        <v>0</v>
      </c>
      <c r="Q1099">
        <v>26704.02</v>
      </c>
      <c r="R1099">
        <v>0</v>
      </c>
      <c r="S1099">
        <v>0</v>
      </c>
      <c r="T1099">
        <v>26704.02</v>
      </c>
      <c r="U1099">
        <v>26704.02</v>
      </c>
      <c r="V1099">
        <v>20998.053</v>
      </c>
    </row>
    <row r="1100" spans="1:22" x14ac:dyDescent="0.35">
      <c r="A1100" s="26">
        <v>1447</v>
      </c>
      <c r="B1100" t="s">
        <v>41</v>
      </c>
      <c r="C1100" t="s">
        <v>193</v>
      </c>
      <c r="D1100" t="s">
        <v>194</v>
      </c>
      <c r="E1100" t="s">
        <v>195</v>
      </c>
      <c r="F1100" t="s">
        <v>34</v>
      </c>
      <c r="G1100" t="s">
        <v>103</v>
      </c>
      <c r="H1100" t="s">
        <v>116</v>
      </c>
      <c r="I1100" t="s">
        <v>127</v>
      </c>
      <c r="J1100" t="s">
        <v>105</v>
      </c>
      <c r="K1100" t="s">
        <v>125</v>
      </c>
      <c r="L1100" t="s">
        <v>127</v>
      </c>
      <c r="M1100" t="s">
        <v>166</v>
      </c>
      <c r="N1100">
        <v>0</v>
      </c>
      <c r="Q1100">
        <v>2545</v>
      </c>
      <c r="R1100">
        <v>0</v>
      </c>
      <c r="S1100">
        <v>0</v>
      </c>
      <c r="T1100">
        <v>2545</v>
      </c>
      <c r="U1100">
        <v>2545</v>
      </c>
      <c r="V1100">
        <v>2010.72</v>
      </c>
    </row>
    <row r="1101" spans="1:22" x14ac:dyDescent="0.35">
      <c r="A1101" s="26">
        <v>1448</v>
      </c>
      <c r="B1101" t="s">
        <v>41</v>
      </c>
      <c r="C1101" t="s">
        <v>193</v>
      </c>
      <c r="D1101" t="s">
        <v>194</v>
      </c>
      <c r="E1101" t="s">
        <v>195</v>
      </c>
      <c r="F1101" t="s">
        <v>34</v>
      </c>
      <c r="G1101" t="s">
        <v>103</v>
      </c>
      <c r="H1101" t="s">
        <v>116</v>
      </c>
      <c r="I1101" t="s">
        <v>188</v>
      </c>
      <c r="J1101" t="s">
        <v>105</v>
      </c>
      <c r="K1101" t="s">
        <v>125</v>
      </c>
      <c r="L1101" t="s">
        <v>127</v>
      </c>
      <c r="M1101" t="s">
        <v>166</v>
      </c>
      <c r="N1101">
        <v>0</v>
      </c>
      <c r="Q1101">
        <v>4403.2</v>
      </c>
      <c r="R1101">
        <v>0</v>
      </c>
      <c r="S1101">
        <v>0</v>
      </c>
      <c r="T1101">
        <v>4403.2</v>
      </c>
      <c r="U1101">
        <v>4403.2</v>
      </c>
      <c r="V1101">
        <v>3484.72</v>
      </c>
    </row>
    <row r="1102" spans="1:22" x14ac:dyDescent="0.35">
      <c r="A1102" s="26">
        <v>1449</v>
      </c>
      <c r="B1102" t="s">
        <v>39</v>
      </c>
      <c r="C1102" t="s">
        <v>147</v>
      </c>
      <c r="D1102" t="s">
        <v>142</v>
      </c>
      <c r="E1102" t="s">
        <v>192</v>
      </c>
      <c r="F1102" t="s">
        <v>34</v>
      </c>
      <c r="G1102" t="s">
        <v>103</v>
      </c>
      <c r="H1102" t="s">
        <v>116</v>
      </c>
      <c r="I1102" t="s">
        <v>103</v>
      </c>
      <c r="J1102" t="s">
        <v>103</v>
      </c>
      <c r="K1102" t="s">
        <v>106</v>
      </c>
      <c r="L1102" t="s">
        <v>103</v>
      </c>
      <c r="M1102" t="s">
        <v>167</v>
      </c>
      <c r="N1102">
        <v>0</v>
      </c>
      <c r="Q1102">
        <v>6.36</v>
      </c>
      <c r="R1102">
        <v>0</v>
      </c>
      <c r="S1102">
        <v>0</v>
      </c>
      <c r="T1102">
        <v>6.36</v>
      </c>
      <c r="U1102">
        <v>6.36</v>
      </c>
      <c r="V1102">
        <v>2.5</v>
      </c>
    </row>
    <row r="1103" spans="1:22" x14ac:dyDescent="0.35">
      <c r="A1103" s="26">
        <v>1450</v>
      </c>
      <c r="B1103" t="s">
        <v>41</v>
      </c>
      <c r="C1103" t="s">
        <v>193</v>
      </c>
      <c r="D1103" t="s">
        <v>194</v>
      </c>
      <c r="E1103" t="s">
        <v>195</v>
      </c>
      <c r="F1103" t="s">
        <v>34</v>
      </c>
      <c r="G1103" t="s">
        <v>103</v>
      </c>
      <c r="H1103" t="s">
        <v>116</v>
      </c>
      <c r="I1103" t="s">
        <v>103</v>
      </c>
      <c r="J1103" t="s">
        <v>103</v>
      </c>
      <c r="K1103" t="s">
        <v>106</v>
      </c>
      <c r="L1103" t="s">
        <v>103</v>
      </c>
      <c r="M1103" t="s">
        <v>167</v>
      </c>
      <c r="N1103">
        <v>0</v>
      </c>
      <c r="Q1103">
        <v>6.25</v>
      </c>
      <c r="R1103">
        <v>0</v>
      </c>
      <c r="S1103">
        <v>0</v>
      </c>
      <c r="T1103">
        <v>6.25</v>
      </c>
      <c r="U1103">
        <v>6.25</v>
      </c>
      <c r="V1103">
        <v>2.5</v>
      </c>
    </row>
    <row r="1104" spans="1:22" x14ac:dyDescent="0.35">
      <c r="A1104" s="26">
        <v>1451</v>
      </c>
      <c r="B1104" t="s">
        <v>41</v>
      </c>
      <c r="C1104" t="s">
        <v>193</v>
      </c>
      <c r="D1104" t="s">
        <v>194</v>
      </c>
      <c r="E1104" t="s">
        <v>195</v>
      </c>
      <c r="F1104" t="s">
        <v>34</v>
      </c>
      <c r="G1104" t="s">
        <v>103</v>
      </c>
      <c r="H1104" t="s">
        <v>116</v>
      </c>
      <c r="I1104" t="s">
        <v>104</v>
      </c>
      <c r="J1104" t="s">
        <v>103</v>
      </c>
      <c r="K1104" t="s">
        <v>106</v>
      </c>
      <c r="L1104" t="s">
        <v>103</v>
      </c>
      <c r="M1104" t="s">
        <v>167</v>
      </c>
      <c r="N1104">
        <v>0</v>
      </c>
      <c r="Q1104">
        <v>19.77</v>
      </c>
      <c r="R1104">
        <v>0</v>
      </c>
      <c r="S1104">
        <v>0</v>
      </c>
      <c r="T1104">
        <v>19.77</v>
      </c>
      <c r="U1104">
        <v>19.77</v>
      </c>
      <c r="V1104">
        <v>7.5</v>
      </c>
    </row>
    <row r="1105" spans="1:22" x14ac:dyDescent="0.35">
      <c r="A1105" s="26">
        <v>1473</v>
      </c>
      <c r="B1105" t="s">
        <v>36</v>
      </c>
      <c r="C1105" t="s">
        <v>140</v>
      </c>
      <c r="D1105" t="s">
        <v>100</v>
      </c>
      <c r="E1105" t="s">
        <v>190</v>
      </c>
      <c r="F1105" t="s">
        <v>34</v>
      </c>
      <c r="G1105" t="s">
        <v>103</v>
      </c>
      <c r="H1105" t="s">
        <v>116</v>
      </c>
      <c r="I1105" t="s">
        <v>144</v>
      </c>
      <c r="J1105" t="s">
        <v>103</v>
      </c>
      <c r="K1105" t="s">
        <v>106</v>
      </c>
      <c r="L1105" t="s">
        <v>104</v>
      </c>
      <c r="M1105" t="s">
        <v>168</v>
      </c>
      <c r="N1105">
        <v>0</v>
      </c>
      <c r="Q1105">
        <v>43333.2</v>
      </c>
      <c r="R1105">
        <v>0</v>
      </c>
      <c r="S1105">
        <v>0</v>
      </c>
      <c r="T1105">
        <v>43333.2</v>
      </c>
      <c r="U1105">
        <v>43333.2</v>
      </c>
      <c r="V1105">
        <v>6606.8680000000004</v>
      </c>
    </row>
    <row r="1106" spans="1:22" x14ac:dyDescent="0.35">
      <c r="A1106" s="26">
        <v>1474</v>
      </c>
      <c r="B1106" t="s">
        <v>36</v>
      </c>
      <c r="C1106" t="s">
        <v>140</v>
      </c>
      <c r="D1106" t="s">
        <v>100</v>
      </c>
      <c r="E1106" t="s">
        <v>190</v>
      </c>
      <c r="F1106" t="s">
        <v>34</v>
      </c>
      <c r="G1106" t="s">
        <v>103</v>
      </c>
      <c r="H1106" t="s">
        <v>116</v>
      </c>
      <c r="I1106" t="s">
        <v>103</v>
      </c>
      <c r="J1106" t="s">
        <v>103</v>
      </c>
      <c r="K1106" t="s">
        <v>106</v>
      </c>
      <c r="L1106" t="s">
        <v>104</v>
      </c>
      <c r="M1106" t="s">
        <v>168</v>
      </c>
      <c r="N1106">
        <v>0</v>
      </c>
      <c r="Q1106">
        <v>162823.01</v>
      </c>
      <c r="R1106">
        <v>0</v>
      </c>
      <c r="S1106">
        <v>0</v>
      </c>
      <c r="T1106">
        <v>162823.01</v>
      </c>
      <c r="U1106">
        <v>162823.01</v>
      </c>
      <c r="V1106">
        <v>29461.635999999999</v>
      </c>
    </row>
    <row r="1107" spans="1:22" x14ac:dyDescent="0.35">
      <c r="A1107" s="26">
        <v>1475</v>
      </c>
      <c r="B1107" t="s">
        <v>36</v>
      </c>
      <c r="C1107" t="s">
        <v>140</v>
      </c>
      <c r="D1107" t="s">
        <v>100</v>
      </c>
      <c r="E1107" t="s">
        <v>190</v>
      </c>
      <c r="F1107" t="s">
        <v>34</v>
      </c>
      <c r="G1107" t="s">
        <v>103</v>
      </c>
      <c r="H1107" t="s">
        <v>116</v>
      </c>
      <c r="I1107" t="s">
        <v>105</v>
      </c>
      <c r="J1107" t="s">
        <v>103</v>
      </c>
      <c r="K1107" t="s">
        <v>106</v>
      </c>
      <c r="L1107" t="s">
        <v>104</v>
      </c>
      <c r="M1107" t="s">
        <v>168</v>
      </c>
      <c r="N1107">
        <v>0</v>
      </c>
      <c r="Q1107">
        <v>25496.38</v>
      </c>
      <c r="R1107">
        <v>0</v>
      </c>
      <c r="S1107">
        <v>0</v>
      </c>
      <c r="T1107">
        <v>25496.38</v>
      </c>
      <c r="U1107">
        <v>25496.38</v>
      </c>
      <c r="V1107">
        <v>3947.51</v>
      </c>
    </row>
    <row r="1108" spans="1:22" x14ac:dyDescent="0.35">
      <c r="A1108" s="26">
        <v>1476</v>
      </c>
      <c r="B1108" t="s">
        <v>36</v>
      </c>
      <c r="C1108" t="s">
        <v>140</v>
      </c>
      <c r="D1108" t="s">
        <v>100</v>
      </c>
      <c r="E1108" t="s">
        <v>190</v>
      </c>
      <c r="F1108" t="s">
        <v>34</v>
      </c>
      <c r="G1108" t="s">
        <v>103</v>
      </c>
      <c r="H1108" t="s">
        <v>116</v>
      </c>
      <c r="I1108" t="s">
        <v>104</v>
      </c>
      <c r="J1108" t="s">
        <v>103</v>
      </c>
      <c r="K1108" t="s">
        <v>106</v>
      </c>
      <c r="L1108" t="s">
        <v>104</v>
      </c>
      <c r="M1108" t="s">
        <v>168</v>
      </c>
      <c r="N1108">
        <v>0</v>
      </c>
      <c r="Q1108">
        <v>25411.919999999998</v>
      </c>
      <c r="R1108">
        <v>0</v>
      </c>
      <c r="S1108">
        <v>0</v>
      </c>
      <c r="T1108">
        <v>25411.919999999998</v>
      </c>
      <c r="U1108">
        <v>25411.919999999998</v>
      </c>
      <c r="V1108">
        <v>3895.7779999999998</v>
      </c>
    </row>
    <row r="1109" spans="1:22" x14ac:dyDescent="0.35">
      <c r="A1109" s="26">
        <v>1477</v>
      </c>
      <c r="B1109" t="s">
        <v>36</v>
      </c>
      <c r="C1109" t="s">
        <v>140</v>
      </c>
      <c r="D1109" t="s">
        <v>100</v>
      </c>
      <c r="E1109" t="s">
        <v>190</v>
      </c>
      <c r="F1109" t="s">
        <v>34</v>
      </c>
      <c r="G1109" t="s">
        <v>103</v>
      </c>
      <c r="H1109" t="s">
        <v>116</v>
      </c>
      <c r="I1109" t="s">
        <v>127</v>
      </c>
      <c r="J1109" t="s">
        <v>103</v>
      </c>
      <c r="K1109" t="s">
        <v>106</v>
      </c>
      <c r="L1109" t="s">
        <v>104</v>
      </c>
      <c r="M1109" t="s">
        <v>168</v>
      </c>
      <c r="N1109">
        <v>0</v>
      </c>
      <c r="Q1109">
        <v>3781.07</v>
      </c>
      <c r="R1109">
        <v>0</v>
      </c>
      <c r="S1109">
        <v>0</v>
      </c>
      <c r="T1109">
        <v>3781.07</v>
      </c>
      <c r="U1109">
        <v>3781.07</v>
      </c>
      <c r="V1109">
        <v>563.51499999999999</v>
      </c>
    </row>
    <row r="1110" spans="1:22" x14ac:dyDescent="0.35">
      <c r="A1110" s="26">
        <v>1478</v>
      </c>
      <c r="B1110" t="s">
        <v>36</v>
      </c>
      <c r="C1110" t="s">
        <v>140</v>
      </c>
      <c r="D1110" t="s">
        <v>100</v>
      </c>
      <c r="E1110" t="s">
        <v>190</v>
      </c>
      <c r="F1110" t="s">
        <v>34</v>
      </c>
      <c r="G1110" t="s">
        <v>103</v>
      </c>
      <c r="H1110" t="s">
        <v>116</v>
      </c>
      <c r="I1110" t="s">
        <v>188</v>
      </c>
      <c r="J1110" t="s">
        <v>103</v>
      </c>
      <c r="K1110" t="s">
        <v>106</v>
      </c>
      <c r="L1110" t="s">
        <v>104</v>
      </c>
      <c r="M1110" t="s">
        <v>168</v>
      </c>
      <c r="N1110">
        <v>0</v>
      </c>
      <c r="Q1110">
        <v>4223</v>
      </c>
      <c r="R1110">
        <v>0</v>
      </c>
      <c r="S1110">
        <v>0</v>
      </c>
      <c r="T1110">
        <v>4223</v>
      </c>
      <c r="U1110">
        <v>4223</v>
      </c>
      <c r="V1110">
        <v>685.79100000000005</v>
      </c>
    </row>
    <row r="1111" spans="1:22" x14ac:dyDescent="0.35">
      <c r="A1111" s="26">
        <v>1479</v>
      </c>
      <c r="B1111" t="s">
        <v>37</v>
      </c>
      <c r="C1111" t="s">
        <v>99</v>
      </c>
      <c r="D1111" t="s">
        <v>100</v>
      </c>
      <c r="E1111" t="s">
        <v>190</v>
      </c>
      <c r="F1111" t="s">
        <v>34</v>
      </c>
      <c r="G1111" t="s">
        <v>103</v>
      </c>
      <c r="H1111" t="s">
        <v>116</v>
      </c>
      <c r="I1111" t="s">
        <v>144</v>
      </c>
      <c r="J1111" t="s">
        <v>103</v>
      </c>
      <c r="K1111" t="s">
        <v>106</v>
      </c>
      <c r="L1111" t="s">
        <v>104</v>
      </c>
      <c r="M1111" t="s">
        <v>168</v>
      </c>
      <c r="N1111">
        <v>0</v>
      </c>
      <c r="Q1111">
        <v>40465.629999999997</v>
      </c>
      <c r="R1111">
        <v>0</v>
      </c>
      <c r="S1111">
        <v>0</v>
      </c>
      <c r="T1111">
        <v>40465.629999999997</v>
      </c>
      <c r="U1111">
        <v>40465.629999999997</v>
      </c>
      <c r="V1111">
        <v>7096.241</v>
      </c>
    </row>
    <row r="1112" spans="1:22" x14ac:dyDescent="0.35">
      <c r="A1112" s="26">
        <v>1480</v>
      </c>
      <c r="B1112" t="s">
        <v>37</v>
      </c>
      <c r="C1112" t="s">
        <v>99</v>
      </c>
      <c r="D1112" t="s">
        <v>100</v>
      </c>
      <c r="E1112" t="s">
        <v>190</v>
      </c>
      <c r="F1112" t="s">
        <v>34</v>
      </c>
      <c r="G1112" t="s">
        <v>103</v>
      </c>
      <c r="H1112" t="s">
        <v>116</v>
      </c>
      <c r="I1112" t="s">
        <v>103</v>
      </c>
      <c r="J1112" t="s">
        <v>103</v>
      </c>
      <c r="K1112" t="s">
        <v>106</v>
      </c>
      <c r="L1112" t="s">
        <v>104</v>
      </c>
      <c r="M1112" t="s">
        <v>168</v>
      </c>
      <c r="N1112">
        <v>0</v>
      </c>
      <c r="Q1112">
        <v>135495.91</v>
      </c>
      <c r="R1112">
        <v>0</v>
      </c>
      <c r="S1112">
        <v>0</v>
      </c>
      <c r="T1112">
        <v>135495.91</v>
      </c>
      <c r="U1112">
        <v>135495.91</v>
      </c>
      <c r="V1112">
        <v>27295.274000000001</v>
      </c>
    </row>
    <row r="1113" spans="1:22" x14ac:dyDescent="0.35">
      <c r="A1113" s="26">
        <v>1481</v>
      </c>
      <c r="B1113" t="s">
        <v>37</v>
      </c>
      <c r="C1113" t="s">
        <v>99</v>
      </c>
      <c r="D1113" t="s">
        <v>100</v>
      </c>
      <c r="E1113" t="s">
        <v>190</v>
      </c>
      <c r="F1113" t="s">
        <v>34</v>
      </c>
      <c r="G1113" t="s">
        <v>103</v>
      </c>
      <c r="H1113" t="s">
        <v>116</v>
      </c>
      <c r="I1113" t="s">
        <v>105</v>
      </c>
      <c r="J1113" t="s">
        <v>103</v>
      </c>
      <c r="K1113" t="s">
        <v>106</v>
      </c>
      <c r="L1113" t="s">
        <v>104</v>
      </c>
      <c r="M1113" t="s">
        <v>168</v>
      </c>
      <c r="N1113">
        <v>0</v>
      </c>
      <c r="Q1113">
        <v>22692.639999999999</v>
      </c>
      <c r="R1113">
        <v>0</v>
      </c>
      <c r="S1113">
        <v>0</v>
      </c>
      <c r="T1113">
        <v>22692.639999999999</v>
      </c>
      <c r="U1113">
        <v>22692.639999999999</v>
      </c>
      <c r="V1113">
        <v>4059.433</v>
      </c>
    </row>
    <row r="1114" spans="1:22" x14ac:dyDescent="0.35">
      <c r="A1114" s="26">
        <v>1482</v>
      </c>
      <c r="B1114" t="s">
        <v>37</v>
      </c>
      <c r="C1114" t="s">
        <v>99</v>
      </c>
      <c r="D1114" t="s">
        <v>100</v>
      </c>
      <c r="E1114" t="s">
        <v>190</v>
      </c>
      <c r="F1114" t="s">
        <v>34</v>
      </c>
      <c r="G1114" t="s">
        <v>103</v>
      </c>
      <c r="H1114" t="s">
        <v>116</v>
      </c>
      <c r="I1114" t="s">
        <v>104</v>
      </c>
      <c r="J1114" t="s">
        <v>103</v>
      </c>
      <c r="K1114" t="s">
        <v>106</v>
      </c>
      <c r="L1114" t="s">
        <v>104</v>
      </c>
      <c r="M1114" t="s">
        <v>168</v>
      </c>
      <c r="N1114">
        <v>0</v>
      </c>
      <c r="Q1114">
        <v>22563.87</v>
      </c>
      <c r="R1114">
        <v>0</v>
      </c>
      <c r="S1114">
        <v>0</v>
      </c>
      <c r="T1114">
        <v>22563.87</v>
      </c>
      <c r="U1114">
        <v>22563.87</v>
      </c>
      <c r="V1114">
        <v>4019.2510000000002</v>
      </c>
    </row>
    <row r="1115" spans="1:22" x14ac:dyDescent="0.35">
      <c r="A1115" s="26">
        <v>1483</v>
      </c>
      <c r="B1115" t="s">
        <v>37</v>
      </c>
      <c r="C1115" t="s">
        <v>99</v>
      </c>
      <c r="D1115" t="s">
        <v>100</v>
      </c>
      <c r="E1115" t="s">
        <v>190</v>
      </c>
      <c r="F1115" t="s">
        <v>34</v>
      </c>
      <c r="G1115" t="s">
        <v>103</v>
      </c>
      <c r="H1115" t="s">
        <v>116</v>
      </c>
      <c r="I1115" t="s">
        <v>127</v>
      </c>
      <c r="J1115" t="s">
        <v>103</v>
      </c>
      <c r="K1115" t="s">
        <v>106</v>
      </c>
      <c r="L1115" t="s">
        <v>104</v>
      </c>
      <c r="M1115" t="s">
        <v>168</v>
      </c>
      <c r="N1115">
        <v>0</v>
      </c>
      <c r="Q1115">
        <v>3415.13</v>
      </c>
      <c r="R1115">
        <v>0</v>
      </c>
      <c r="S1115">
        <v>0</v>
      </c>
      <c r="T1115">
        <v>3415.13</v>
      </c>
      <c r="U1115">
        <v>3415.13</v>
      </c>
      <c r="V1115">
        <v>594.125</v>
      </c>
    </row>
    <row r="1116" spans="1:22" x14ac:dyDescent="0.35">
      <c r="A1116" s="26">
        <v>1484</v>
      </c>
      <c r="B1116" t="s">
        <v>37</v>
      </c>
      <c r="C1116" t="s">
        <v>99</v>
      </c>
      <c r="D1116" t="s">
        <v>100</v>
      </c>
      <c r="E1116" t="s">
        <v>190</v>
      </c>
      <c r="F1116" t="s">
        <v>34</v>
      </c>
      <c r="G1116" t="s">
        <v>103</v>
      </c>
      <c r="H1116" t="s">
        <v>116</v>
      </c>
      <c r="I1116" t="s">
        <v>188</v>
      </c>
      <c r="J1116" t="s">
        <v>103</v>
      </c>
      <c r="K1116" t="s">
        <v>106</v>
      </c>
      <c r="L1116" t="s">
        <v>104</v>
      </c>
      <c r="M1116" t="s">
        <v>168</v>
      </c>
      <c r="N1116">
        <v>0</v>
      </c>
      <c r="Q1116">
        <v>4102.42</v>
      </c>
      <c r="R1116">
        <v>0</v>
      </c>
      <c r="S1116">
        <v>0</v>
      </c>
      <c r="T1116">
        <v>4102.42</v>
      </c>
      <c r="U1116">
        <v>4102.42</v>
      </c>
      <c r="V1116">
        <v>749.39</v>
      </c>
    </row>
    <row r="1117" spans="1:22" x14ac:dyDescent="0.35">
      <c r="A1117" s="26">
        <v>1485</v>
      </c>
      <c r="B1117" t="s">
        <v>38</v>
      </c>
      <c r="C1117" t="s">
        <v>141</v>
      </c>
      <c r="D1117" t="s">
        <v>142</v>
      </c>
      <c r="E1117" t="s">
        <v>192</v>
      </c>
      <c r="F1117" t="s">
        <v>34</v>
      </c>
      <c r="G1117" t="s">
        <v>103</v>
      </c>
      <c r="H1117" t="s">
        <v>116</v>
      </c>
      <c r="I1117" t="s">
        <v>144</v>
      </c>
      <c r="J1117" t="s">
        <v>103</v>
      </c>
      <c r="K1117" t="s">
        <v>106</v>
      </c>
      <c r="L1117" t="s">
        <v>104</v>
      </c>
      <c r="M1117" t="s">
        <v>168</v>
      </c>
      <c r="N1117">
        <v>0</v>
      </c>
      <c r="Q1117">
        <v>38960.370000000003</v>
      </c>
      <c r="R1117">
        <v>0</v>
      </c>
      <c r="S1117">
        <v>0</v>
      </c>
      <c r="T1117">
        <v>38960.370000000003</v>
      </c>
      <c r="U1117">
        <v>38960.370000000003</v>
      </c>
      <c r="V1117">
        <v>7420.0569999999998</v>
      </c>
    </row>
    <row r="1118" spans="1:22" x14ac:dyDescent="0.35">
      <c r="A1118" s="26">
        <v>1486</v>
      </c>
      <c r="B1118" t="s">
        <v>38</v>
      </c>
      <c r="C1118" t="s">
        <v>141</v>
      </c>
      <c r="D1118" t="s">
        <v>142</v>
      </c>
      <c r="E1118" t="s">
        <v>192</v>
      </c>
      <c r="F1118" t="s">
        <v>34</v>
      </c>
      <c r="G1118" t="s">
        <v>103</v>
      </c>
      <c r="H1118" t="s">
        <v>116</v>
      </c>
      <c r="I1118" t="s">
        <v>103</v>
      </c>
      <c r="J1118" t="s">
        <v>103</v>
      </c>
      <c r="K1118" t="s">
        <v>106</v>
      </c>
      <c r="L1118" t="s">
        <v>104</v>
      </c>
      <c r="M1118" t="s">
        <v>168</v>
      </c>
      <c r="N1118">
        <v>0</v>
      </c>
      <c r="Q1118">
        <v>103586.53</v>
      </c>
      <c r="R1118">
        <v>0</v>
      </c>
      <c r="S1118">
        <v>0</v>
      </c>
      <c r="T1118">
        <v>103586.53</v>
      </c>
      <c r="U1118">
        <v>103586.53</v>
      </c>
      <c r="V1118">
        <v>20862.772000000001</v>
      </c>
    </row>
    <row r="1119" spans="1:22" x14ac:dyDescent="0.35">
      <c r="A1119" s="26">
        <v>1487</v>
      </c>
      <c r="B1119" t="s">
        <v>38</v>
      </c>
      <c r="C1119" t="s">
        <v>141</v>
      </c>
      <c r="D1119" t="s">
        <v>142</v>
      </c>
      <c r="E1119" t="s">
        <v>192</v>
      </c>
      <c r="F1119" t="s">
        <v>34</v>
      </c>
      <c r="G1119" t="s">
        <v>103</v>
      </c>
      <c r="H1119" t="s">
        <v>116</v>
      </c>
      <c r="I1119" t="s">
        <v>105</v>
      </c>
      <c r="J1119" t="s">
        <v>103</v>
      </c>
      <c r="K1119" t="s">
        <v>106</v>
      </c>
      <c r="L1119" t="s">
        <v>104</v>
      </c>
      <c r="M1119" t="s">
        <v>168</v>
      </c>
      <c r="N1119">
        <v>0</v>
      </c>
      <c r="Q1119">
        <v>16397.3</v>
      </c>
      <c r="R1119">
        <v>0</v>
      </c>
      <c r="S1119">
        <v>0</v>
      </c>
      <c r="T1119">
        <v>16397.3</v>
      </c>
      <c r="U1119">
        <v>16397.3</v>
      </c>
      <c r="V1119">
        <v>3120.067</v>
      </c>
    </row>
    <row r="1120" spans="1:22" x14ac:dyDescent="0.35">
      <c r="A1120" s="26">
        <v>1488</v>
      </c>
      <c r="B1120" t="s">
        <v>38</v>
      </c>
      <c r="C1120" t="s">
        <v>141</v>
      </c>
      <c r="D1120" t="s">
        <v>142</v>
      </c>
      <c r="E1120" t="s">
        <v>192</v>
      </c>
      <c r="F1120" t="s">
        <v>34</v>
      </c>
      <c r="G1120" t="s">
        <v>103</v>
      </c>
      <c r="H1120" t="s">
        <v>116</v>
      </c>
      <c r="I1120" t="s">
        <v>104</v>
      </c>
      <c r="J1120" t="s">
        <v>103</v>
      </c>
      <c r="K1120" t="s">
        <v>106</v>
      </c>
      <c r="L1120" t="s">
        <v>104</v>
      </c>
      <c r="M1120" t="s">
        <v>168</v>
      </c>
      <c r="N1120">
        <v>0</v>
      </c>
      <c r="Q1120">
        <v>19790.84</v>
      </c>
      <c r="R1120">
        <v>0</v>
      </c>
      <c r="S1120">
        <v>0</v>
      </c>
      <c r="T1120">
        <v>19790.84</v>
      </c>
      <c r="U1120">
        <v>19790.84</v>
      </c>
      <c r="V1120">
        <v>3789.7739999999999</v>
      </c>
    </row>
    <row r="1121" spans="1:22" x14ac:dyDescent="0.35">
      <c r="A1121" s="26">
        <v>1489</v>
      </c>
      <c r="B1121" t="s">
        <v>38</v>
      </c>
      <c r="C1121" t="s">
        <v>141</v>
      </c>
      <c r="D1121" t="s">
        <v>142</v>
      </c>
      <c r="E1121" t="s">
        <v>192</v>
      </c>
      <c r="F1121" t="s">
        <v>34</v>
      </c>
      <c r="G1121" t="s">
        <v>103</v>
      </c>
      <c r="H1121" t="s">
        <v>116</v>
      </c>
      <c r="I1121" t="s">
        <v>127</v>
      </c>
      <c r="J1121" t="s">
        <v>103</v>
      </c>
      <c r="K1121" t="s">
        <v>106</v>
      </c>
      <c r="L1121" t="s">
        <v>104</v>
      </c>
      <c r="M1121" t="s">
        <v>168</v>
      </c>
      <c r="N1121">
        <v>0</v>
      </c>
      <c r="Q1121">
        <v>3290.78</v>
      </c>
      <c r="R1121">
        <v>0</v>
      </c>
      <c r="S1121">
        <v>0</v>
      </c>
      <c r="T1121">
        <v>3290.78</v>
      </c>
      <c r="U1121">
        <v>3290.78</v>
      </c>
      <c r="V1121">
        <v>615.13</v>
      </c>
    </row>
    <row r="1122" spans="1:22" x14ac:dyDescent="0.35">
      <c r="A1122" s="26">
        <v>1490</v>
      </c>
      <c r="B1122" t="s">
        <v>38</v>
      </c>
      <c r="C1122" t="s">
        <v>141</v>
      </c>
      <c r="D1122" t="s">
        <v>142</v>
      </c>
      <c r="E1122" t="s">
        <v>192</v>
      </c>
      <c r="F1122" t="s">
        <v>34</v>
      </c>
      <c r="G1122" t="s">
        <v>103</v>
      </c>
      <c r="H1122" t="s">
        <v>116</v>
      </c>
      <c r="I1122" t="s">
        <v>188</v>
      </c>
      <c r="J1122" t="s">
        <v>103</v>
      </c>
      <c r="K1122" t="s">
        <v>106</v>
      </c>
      <c r="L1122" t="s">
        <v>104</v>
      </c>
      <c r="M1122" t="s">
        <v>168</v>
      </c>
      <c r="N1122">
        <v>0</v>
      </c>
      <c r="Q1122">
        <v>3468.1</v>
      </c>
      <c r="R1122">
        <v>0</v>
      </c>
      <c r="S1122">
        <v>0</v>
      </c>
      <c r="T1122">
        <v>3468.1</v>
      </c>
      <c r="U1122">
        <v>3468.1</v>
      </c>
      <c r="V1122">
        <v>666.45899999999995</v>
      </c>
    </row>
    <row r="1123" spans="1:22" x14ac:dyDescent="0.35">
      <c r="A1123" s="26">
        <v>1491</v>
      </c>
      <c r="B1123" t="s">
        <v>39</v>
      </c>
      <c r="C1123" t="s">
        <v>147</v>
      </c>
      <c r="D1123" t="s">
        <v>142</v>
      </c>
      <c r="E1123" t="s">
        <v>192</v>
      </c>
      <c r="F1123" t="s">
        <v>34</v>
      </c>
      <c r="G1123" t="s">
        <v>103</v>
      </c>
      <c r="H1123" t="s">
        <v>116</v>
      </c>
      <c r="I1123" t="s">
        <v>144</v>
      </c>
      <c r="J1123" t="s">
        <v>103</v>
      </c>
      <c r="K1123" t="s">
        <v>106</v>
      </c>
      <c r="L1123" t="s">
        <v>104</v>
      </c>
      <c r="M1123" t="s">
        <v>168</v>
      </c>
      <c r="N1123">
        <v>0</v>
      </c>
      <c r="Q1123">
        <v>34261.26</v>
      </c>
      <c r="R1123">
        <v>0</v>
      </c>
      <c r="S1123">
        <v>0</v>
      </c>
      <c r="T1123">
        <v>34261.26</v>
      </c>
      <c r="U1123">
        <v>34261.26</v>
      </c>
      <c r="V1123">
        <v>6197.7619999999997</v>
      </c>
    </row>
    <row r="1124" spans="1:22" x14ac:dyDescent="0.35">
      <c r="A1124" s="26">
        <v>1492</v>
      </c>
      <c r="B1124" t="s">
        <v>39</v>
      </c>
      <c r="C1124" t="s">
        <v>147</v>
      </c>
      <c r="D1124" t="s">
        <v>142</v>
      </c>
      <c r="E1124" t="s">
        <v>192</v>
      </c>
      <c r="F1124" t="s">
        <v>34</v>
      </c>
      <c r="G1124" t="s">
        <v>103</v>
      </c>
      <c r="H1124" t="s">
        <v>116</v>
      </c>
      <c r="I1124" t="s">
        <v>103</v>
      </c>
      <c r="J1124" t="s">
        <v>103</v>
      </c>
      <c r="K1124" t="s">
        <v>106</v>
      </c>
      <c r="L1124" t="s">
        <v>104</v>
      </c>
      <c r="M1124" t="s">
        <v>168</v>
      </c>
      <c r="N1124">
        <v>0</v>
      </c>
      <c r="Q1124">
        <v>97092.82</v>
      </c>
      <c r="R1124">
        <v>0</v>
      </c>
      <c r="S1124">
        <v>0</v>
      </c>
      <c r="T1124">
        <v>97092.82</v>
      </c>
      <c r="U1124">
        <v>97092.82</v>
      </c>
      <c r="V1124">
        <v>19107.006000000001</v>
      </c>
    </row>
    <row r="1125" spans="1:22" x14ac:dyDescent="0.35">
      <c r="A1125" s="26">
        <v>1493</v>
      </c>
      <c r="B1125" t="s">
        <v>39</v>
      </c>
      <c r="C1125" t="s">
        <v>147</v>
      </c>
      <c r="D1125" t="s">
        <v>142</v>
      </c>
      <c r="E1125" t="s">
        <v>192</v>
      </c>
      <c r="F1125" t="s">
        <v>34</v>
      </c>
      <c r="G1125" t="s">
        <v>103</v>
      </c>
      <c r="H1125" t="s">
        <v>116</v>
      </c>
      <c r="I1125" t="s">
        <v>105</v>
      </c>
      <c r="J1125" t="s">
        <v>103</v>
      </c>
      <c r="K1125" t="s">
        <v>106</v>
      </c>
      <c r="L1125" t="s">
        <v>104</v>
      </c>
      <c r="M1125" t="s">
        <v>168</v>
      </c>
      <c r="N1125">
        <v>0</v>
      </c>
      <c r="Q1125">
        <v>11918.11</v>
      </c>
      <c r="R1125">
        <v>0</v>
      </c>
      <c r="S1125">
        <v>0</v>
      </c>
      <c r="T1125">
        <v>11918.11</v>
      </c>
      <c r="U1125">
        <v>11918.11</v>
      </c>
      <c r="V1125">
        <v>2157.3440000000001</v>
      </c>
    </row>
    <row r="1126" spans="1:22" x14ac:dyDescent="0.35">
      <c r="A1126" s="26">
        <v>1494</v>
      </c>
      <c r="B1126" t="s">
        <v>39</v>
      </c>
      <c r="C1126" t="s">
        <v>147</v>
      </c>
      <c r="D1126" t="s">
        <v>142</v>
      </c>
      <c r="E1126" t="s">
        <v>192</v>
      </c>
      <c r="F1126" t="s">
        <v>34</v>
      </c>
      <c r="G1126" t="s">
        <v>103</v>
      </c>
      <c r="H1126" t="s">
        <v>116</v>
      </c>
      <c r="I1126" t="s">
        <v>104</v>
      </c>
      <c r="J1126" t="s">
        <v>103</v>
      </c>
      <c r="K1126" t="s">
        <v>106</v>
      </c>
      <c r="L1126" t="s">
        <v>104</v>
      </c>
      <c r="M1126" t="s">
        <v>168</v>
      </c>
      <c r="N1126">
        <v>0</v>
      </c>
      <c r="Q1126">
        <v>19085.02</v>
      </c>
      <c r="R1126">
        <v>0</v>
      </c>
      <c r="S1126">
        <v>0</v>
      </c>
      <c r="T1126">
        <v>19085.02</v>
      </c>
      <c r="U1126">
        <v>19085.02</v>
      </c>
      <c r="V1126">
        <v>3469.19</v>
      </c>
    </row>
    <row r="1127" spans="1:22" x14ac:dyDescent="0.35">
      <c r="A1127" s="26">
        <v>1495</v>
      </c>
      <c r="B1127" t="s">
        <v>39</v>
      </c>
      <c r="C1127" t="s">
        <v>147</v>
      </c>
      <c r="D1127" t="s">
        <v>142</v>
      </c>
      <c r="E1127" t="s">
        <v>192</v>
      </c>
      <c r="F1127" t="s">
        <v>34</v>
      </c>
      <c r="G1127" t="s">
        <v>103</v>
      </c>
      <c r="H1127" t="s">
        <v>116</v>
      </c>
      <c r="I1127" t="s">
        <v>127</v>
      </c>
      <c r="J1127" t="s">
        <v>103</v>
      </c>
      <c r="K1127" t="s">
        <v>106</v>
      </c>
      <c r="L1127" t="s">
        <v>104</v>
      </c>
      <c r="M1127" t="s">
        <v>168</v>
      </c>
      <c r="N1127">
        <v>0</v>
      </c>
      <c r="Q1127">
        <v>3106.43</v>
      </c>
      <c r="R1127">
        <v>0</v>
      </c>
      <c r="S1127">
        <v>0</v>
      </c>
      <c r="T1127">
        <v>3106.43</v>
      </c>
      <c r="U1127">
        <v>3106.43</v>
      </c>
      <c r="V1127">
        <v>549.63</v>
      </c>
    </row>
    <row r="1128" spans="1:22" x14ac:dyDescent="0.35">
      <c r="A1128" s="26">
        <v>1496</v>
      </c>
      <c r="B1128" t="s">
        <v>39</v>
      </c>
      <c r="C1128" t="s">
        <v>147</v>
      </c>
      <c r="D1128" t="s">
        <v>142</v>
      </c>
      <c r="E1128" t="s">
        <v>192</v>
      </c>
      <c r="F1128" t="s">
        <v>34</v>
      </c>
      <c r="G1128" t="s">
        <v>103</v>
      </c>
      <c r="H1128" t="s">
        <v>116</v>
      </c>
      <c r="I1128" t="s">
        <v>188</v>
      </c>
      <c r="J1128" t="s">
        <v>103</v>
      </c>
      <c r="K1128" t="s">
        <v>106</v>
      </c>
      <c r="L1128" t="s">
        <v>104</v>
      </c>
      <c r="M1128" t="s">
        <v>168</v>
      </c>
      <c r="N1128">
        <v>0</v>
      </c>
      <c r="Q1128">
        <v>3199.95</v>
      </c>
      <c r="R1128">
        <v>0</v>
      </c>
      <c r="S1128">
        <v>0</v>
      </c>
      <c r="T1128">
        <v>3199.95</v>
      </c>
      <c r="U1128">
        <v>3199.95</v>
      </c>
      <c r="V1128">
        <v>577.03099999999995</v>
      </c>
    </row>
    <row r="1129" spans="1:22" x14ac:dyDescent="0.35">
      <c r="A1129" s="26">
        <v>1497</v>
      </c>
      <c r="B1129" t="s">
        <v>40</v>
      </c>
      <c r="C1129" t="s">
        <v>149</v>
      </c>
      <c r="D1129" t="s">
        <v>142</v>
      </c>
      <c r="E1129" t="s">
        <v>192</v>
      </c>
      <c r="F1129" t="s">
        <v>34</v>
      </c>
      <c r="G1129" t="s">
        <v>103</v>
      </c>
      <c r="H1129" t="s">
        <v>116</v>
      </c>
      <c r="I1129" t="s">
        <v>144</v>
      </c>
      <c r="J1129" t="s">
        <v>103</v>
      </c>
      <c r="K1129" t="s">
        <v>106</v>
      </c>
      <c r="L1129" t="s">
        <v>104</v>
      </c>
      <c r="M1129" t="s">
        <v>168</v>
      </c>
      <c r="N1129">
        <v>0</v>
      </c>
      <c r="Q1129">
        <v>34787.629999999997</v>
      </c>
      <c r="R1129">
        <v>0</v>
      </c>
      <c r="S1129">
        <v>0</v>
      </c>
      <c r="T1129">
        <v>34787.629999999997</v>
      </c>
      <c r="U1129">
        <v>34787.629999999997</v>
      </c>
      <c r="V1129">
        <v>6079.7569999999996</v>
      </c>
    </row>
    <row r="1130" spans="1:22" x14ac:dyDescent="0.35">
      <c r="A1130" s="26">
        <v>1498</v>
      </c>
      <c r="B1130" t="s">
        <v>40</v>
      </c>
      <c r="C1130" t="s">
        <v>149</v>
      </c>
      <c r="D1130" t="s">
        <v>142</v>
      </c>
      <c r="E1130" t="s">
        <v>192</v>
      </c>
      <c r="F1130" t="s">
        <v>34</v>
      </c>
      <c r="G1130" t="s">
        <v>103</v>
      </c>
      <c r="H1130" t="s">
        <v>116</v>
      </c>
      <c r="I1130" t="s">
        <v>103</v>
      </c>
      <c r="J1130" t="s">
        <v>103</v>
      </c>
      <c r="K1130" t="s">
        <v>106</v>
      </c>
      <c r="L1130" t="s">
        <v>104</v>
      </c>
      <c r="M1130" t="s">
        <v>168</v>
      </c>
      <c r="N1130">
        <v>0</v>
      </c>
      <c r="Q1130">
        <v>98104.52</v>
      </c>
      <c r="R1130">
        <v>0</v>
      </c>
      <c r="S1130">
        <v>0</v>
      </c>
      <c r="T1130">
        <v>98104.52</v>
      </c>
      <c r="U1130">
        <v>98104.52</v>
      </c>
      <c r="V1130">
        <v>19217.312999999998</v>
      </c>
    </row>
    <row r="1131" spans="1:22" x14ac:dyDescent="0.35">
      <c r="A1131" s="26">
        <v>1499</v>
      </c>
      <c r="B1131" t="s">
        <v>40</v>
      </c>
      <c r="C1131" t="s">
        <v>149</v>
      </c>
      <c r="D1131" t="s">
        <v>142</v>
      </c>
      <c r="E1131" t="s">
        <v>192</v>
      </c>
      <c r="F1131" t="s">
        <v>34</v>
      </c>
      <c r="G1131" t="s">
        <v>103</v>
      </c>
      <c r="H1131" t="s">
        <v>116</v>
      </c>
      <c r="I1131" t="s">
        <v>105</v>
      </c>
      <c r="J1131" t="s">
        <v>103</v>
      </c>
      <c r="K1131" t="s">
        <v>106</v>
      </c>
      <c r="L1131" t="s">
        <v>104</v>
      </c>
      <c r="M1131" t="s">
        <v>168</v>
      </c>
      <c r="N1131">
        <v>0</v>
      </c>
      <c r="Q1131">
        <v>13211.89</v>
      </c>
      <c r="R1131">
        <v>0</v>
      </c>
      <c r="S1131">
        <v>0</v>
      </c>
      <c r="T1131">
        <v>13211.89</v>
      </c>
      <c r="U1131">
        <v>13211.89</v>
      </c>
      <c r="V1131">
        <v>2343.5079999999998</v>
      </c>
    </row>
    <row r="1132" spans="1:22" x14ac:dyDescent="0.35">
      <c r="A1132" s="26">
        <v>1500</v>
      </c>
      <c r="B1132" t="s">
        <v>40</v>
      </c>
      <c r="C1132" t="s">
        <v>149</v>
      </c>
      <c r="D1132" t="s">
        <v>142</v>
      </c>
      <c r="E1132" t="s">
        <v>192</v>
      </c>
      <c r="F1132" t="s">
        <v>34</v>
      </c>
      <c r="G1132" t="s">
        <v>103</v>
      </c>
      <c r="H1132" t="s">
        <v>116</v>
      </c>
      <c r="I1132" t="s">
        <v>104</v>
      </c>
      <c r="J1132" t="s">
        <v>103</v>
      </c>
      <c r="K1132" t="s">
        <v>106</v>
      </c>
      <c r="L1132" t="s">
        <v>104</v>
      </c>
      <c r="M1132" t="s">
        <v>168</v>
      </c>
      <c r="N1132">
        <v>0</v>
      </c>
      <c r="Q1132">
        <v>15615.58</v>
      </c>
      <c r="R1132">
        <v>0</v>
      </c>
      <c r="S1132">
        <v>0</v>
      </c>
      <c r="T1132">
        <v>15615.58</v>
      </c>
      <c r="U1132">
        <v>15615.58</v>
      </c>
      <c r="V1132">
        <v>2753.3020000000001</v>
      </c>
    </row>
    <row r="1133" spans="1:22" x14ac:dyDescent="0.35">
      <c r="A1133" s="26">
        <v>1501</v>
      </c>
      <c r="B1133" t="s">
        <v>40</v>
      </c>
      <c r="C1133" t="s">
        <v>149</v>
      </c>
      <c r="D1133" t="s">
        <v>142</v>
      </c>
      <c r="E1133" t="s">
        <v>192</v>
      </c>
      <c r="F1133" t="s">
        <v>34</v>
      </c>
      <c r="G1133" t="s">
        <v>103</v>
      </c>
      <c r="H1133" t="s">
        <v>116</v>
      </c>
      <c r="I1133" t="s">
        <v>127</v>
      </c>
      <c r="J1133" t="s">
        <v>103</v>
      </c>
      <c r="K1133" t="s">
        <v>106</v>
      </c>
      <c r="L1133" t="s">
        <v>104</v>
      </c>
      <c r="M1133" t="s">
        <v>168</v>
      </c>
      <c r="N1133">
        <v>0</v>
      </c>
      <c r="Q1133">
        <v>3077.17</v>
      </c>
      <c r="R1133">
        <v>0</v>
      </c>
      <c r="S1133">
        <v>0</v>
      </c>
      <c r="T1133">
        <v>3077.17</v>
      </c>
      <c r="U1133">
        <v>3077.17</v>
      </c>
      <c r="V1133">
        <v>514.00699999999995</v>
      </c>
    </row>
    <row r="1134" spans="1:22" x14ac:dyDescent="0.35">
      <c r="A1134" s="26">
        <v>1502</v>
      </c>
      <c r="B1134" t="s">
        <v>40</v>
      </c>
      <c r="C1134" t="s">
        <v>149</v>
      </c>
      <c r="D1134" t="s">
        <v>142</v>
      </c>
      <c r="E1134" t="s">
        <v>192</v>
      </c>
      <c r="F1134" t="s">
        <v>34</v>
      </c>
      <c r="G1134" t="s">
        <v>103</v>
      </c>
      <c r="H1134" t="s">
        <v>116</v>
      </c>
      <c r="I1134" t="s">
        <v>188</v>
      </c>
      <c r="J1134" t="s">
        <v>103</v>
      </c>
      <c r="K1134" t="s">
        <v>106</v>
      </c>
      <c r="L1134" t="s">
        <v>104</v>
      </c>
      <c r="M1134" t="s">
        <v>168</v>
      </c>
      <c r="N1134">
        <v>0</v>
      </c>
      <c r="Q1134">
        <v>3527.97</v>
      </c>
      <c r="R1134">
        <v>0</v>
      </c>
      <c r="S1134">
        <v>0</v>
      </c>
      <c r="T1134">
        <v>3527.97</v>
      </c>
      <c r="U1134">
        <v>3527.97</v>
      </c>
      <c r="V1134">
        <v>606.029</v>
      </c>
    </row>
    <row r="1135" spans="1:22" x14ac:dyDescent="0.35">
      <c r="A1135" s="26">
        <v>1503</v>
      </c>
      <c r="B1135" t="s">
        <v>41</v>
      </c>
      <c r="C1135" t="s">
        <v>193</v>
      </c>
      <c r="D1135" t="s">
        <v>194</v>
      </c>
      <c r="E1135" t="s">
        <v>195</v>
      </c>
      <c r="F1135" t="s">
        <v>34</v>
      </c>
      <c r="G1135" t="s">
        <v>103</v>
      </c>
      <c r="H1135" t="s">
        <v>116</v>
      </c>
      <c r="I1135" t="s">
        <v>144</v>
      </c>
      <c r="J1135" t="s">
        <v>103</v>
      </c>
      <c r="K1135" t="s">
        <v>106</v>
      </c>
      <c r="L1135" t="s">
        <v>104</v>
      </c>
      <c r="M1135" t="s">
        <v>168</v>
      </c>
      <c r="N1135">
        <v>0</v>
      </c>
      <c r="Q1135">
        <v>42330.06</v>
      </c>
      <c r="R1135">
        <v>0</v>
      </c>
      <c r="S1135">
        <v>0</v>
      </c>
      <c r="T1135">
        <v>42330.06</v>
      </c>
      <c r="U1135">
        <v>42330.06</v>
      </c>
      <c r="V1135">
        <v>8605.2340000000004</v>
      </c>
    </row>
    <row r="1136" spans="1:22" x14ac:dyDescent="0.35">
      <c r="A1136" s="26">
        <v>1504</v>
      </c>
      <c r="B1136" t="s">
        <v>41</v>
      </c>
      <c r="C1136" t="s">
        <v>193</v>
      </c>
      <c r="D1136" t="s">
        <v>194</v>
      </c>
      <c r="E1136" t="s">
        <v>195</v>
      </c>
      <c r="F1136" t="s">
        <v>34</v>
      </c>
      <c r="G1136" t="s">
        <v>103</v>
      </c>
      <c r="H1136" t="s">
        <v>116</v>
      </c>
      <c r="I1136" t="s">
        <v>103</v>
      </c>
      <c r="J1136" t="s">
        <v>103</v>
      </c>
      <c r="K1136" t="s">
        <v>106</v>
      </c>
      <c r="L1136" t="s">
        <v>104</v>
      </c>
      <c r="M1136" t="s">
        <v>168</v>
      </c>
      <c r="N1136">
        <v>0</v>
      </c>
      <c r="Q1136">
        <v>112974.39</v>
      </c>
      <c r="R1136">
        <v>0</v>
      </c>
      <c r="S1136">
        <v>0</v>
      </c>
      <c r="T1136">
        <v>112974.39</v>
      </c>
      <c r="U1136">
        <v>112974.39</v>
      </c>
      <c r="V1136">
        <v>25977.648000000001</v>
      </c>
    </row>
    <row r="1137" spans="1:22" x14ac:dyDescent="0.35">
      <c r="A1137" s="26">
        <v>1505</v>
      </c>
      <c r="B1137" t="s">
        <v>41</v>
      </c>
      <c r="C1137" t="s">
        <v>193</v>
      </c>
      <c r="D1137" t="s">
        <v>194</v>
      </c>
      <c r="E1137" t="s">
        <v>195</v>
      </c>
      <c r="F1137" t="s">
        <v>34</v>
      </c>
      <c r="G1137" t="s">
        <v>103</v>
      </c>
      <c r="H1137" t="s">
        <v>116</v>
      </c>
      <c r="I1137" t="s">
        <v>105</v>
      </c>
      <c r="J1137" t="s">
        <v>103</v>
      </c>
      <c r="K1137" t="s">
        <v>106</v>
      </c>
      <c r="L1137" t="s">
        <v>104</v>
      </c>
      <c r="M1137" t="s">
        <v>168</v>
      </c>
      <c r="N1137">
        <v>0</v>
      </c>
      <c r="Q1137">
        <v>13289.71</v>
      </c>
      <c r="R1137">
        <v>0</v>
      </c>
      <c r="S1137">
        <v>0</v>
      </c>
      <c r="T1137">
        <v>13289.71</v>
      </c>
      <c r="U1137">
        <v>13289.71</v>
      </c>
      <c r="V1137">
        <v>2812.8</v>
      </c>
    </row>
    <row r="1138" spans="1:22" x14ac:dyDescent="0.35">
      <c r="A1138" s="26">
        <v>1506</v>
      </c>
      <c r="B1138" t="s">
        <v>41</v>
      </c>
      <c r="C1138" t="s">
        <v>193</v>
      </c>
      <c r="D1138" t="s">
        <v>194</v>
      </c>
      <c r="E1138" t="s">
        <v>195</v>
      </c>
      <c r="F1138" t="s">
        <v>34</v>
      </c>
      <c r="G1138" t="s">
        <v>103</v>
      </c>
      <c r="H1138" t="s">
        <v>116</v>
      </c>
      <c r="I1138" t="s">
        <v>104</v>
      </c>
      <c r="J1138" t="s">
        <v>103</v>
      </c>
      <c r="K1138" t="s">
        <v>106</v>
      </c>
      <c r="L1138" t="s">
        <v>104</v>
      </c>
      <c r="M1138" t="s">
        <v>168</v>
      </c>
      <c r="N1138">
        <v>0</v>
      </c>
      <c r="Q1138">
        <v>17766.46</v>
      </c>
      <c r="R1138">
        <v>0</v>
      </c>
      <c r="S1138">
        <v>0</v>
      </c>
      <c r="T1138">
        <v>17766.46</v>
      </c>
      <c r="U1138">
        <v>17766.46</v>
      </c>
      <c r="V1138">
        <v>3781.172</v>
      </c>
    </row>
    <row r="1139" spans="1:22" x14ac:dyDescent="0.35">
      <c r="A1139" s="26">
        <v>1507</v>
      </c>
      <c r="B1139" t="s">
        <v>41</v>
      </c>
      <c r="C1139" t="s">
        <v>193</v>
      </c>
      <c r="D1139" t="s">
        <v>194</v>
      </c>
      <c r="E1139" t="s">
        <v>195</v>
      </c>
      <c r="F1139" t="s">
        <v>34</v>
      </c>
      <c r="G1139" t="s">
        <v>103</v>
      </c>
      <c r="H1139" t="s">
        <v>116</v>
      </c>
      <c r="I1139" t="s">
        <v>127</v>
      </c>
      <c r="J1139" t="s">
        <v>103</v>
      </c>
      <c r="K1139" t="s">
        <v>106</v>
      </c>
      <c r="L1139" t="s">
        <v>104</v>
      </c>
      <c r="M1139" t="s">
        <v>168</v>
      </c>
      <c r="N1139">
        <v>0</v>
      </c>
      <c r="Q1139">
        <v>2691.09</v>
      </c>
      <c r="R1139">
        <v>0</v>
      </c>
      <c r="S1139">
        <v>0</v>
      </c>
      <c r="T1139">
        <v>2691.09</v>
      </c>
      <c r="U1139">
        <v>2691.09</v>
      </c>
      <c r="V1139">
        <v>565.31899999999996</v>
      </c>
    </row>
    <row r="1140" spans="1:22" x14ac:dyDescent="0.35">
      <c r="A1140" s="26">
        <v>1508</v>
      </c>
      <c r="B1140" t="s">
        <v>41</v>
      </c>
      <c r="C1140" t="s">
        <v>193</v>
      </c>
      <c r="D1140" t="s">
        <v>194</v>
      </c>
      <c r="E1140" t="s">
        <v>195</v>
      </c>
      <c r="F1140" t="s">
        <v>34</v>
      </c>
      <c r="G1140" t="s">
        <v>103</v>
      </c>
      <c r="H1140" t="s">
        <v>116</v>
      </c>
      <c r="I1140" t="s">
        <v>188</v>
      </c>
      <c r="J1140" t="s">
        <v>103</v>
      </c>
      <c r="K1140" t="s">
        <v>106</v>
      </c>
      <c r="L1140" t="s">
        <v>104</v>
      </c>
      <c r="M1140" t="s">
        <v>168</v>
      </c>
      <c r="N1140">
        <v>0</v>
      </c>
      <c r="Q1140">
        <v>2906.12</v>
      </c>
      <c r="R1140">
        <v>0</v>
      </c>
      <c r="S1140">
        <v>0</v>
      </c>
      <c r="T1140">
        <v>2906.12</v>
      </c>
      <c r="U1140">
        <v>2906.12</v>
      </c>
      <c r="V1140">
        <v>632.52499999999998</v>
      </c>
    </row>
    <row r="1141" spans="1:22" x14ac:dyDescent="0.35">
      <c r="A1141" s="26">
        <v>1524</v>
      </c>
      <c r="B1141" t="s">
        <v>36</v>
      </c>
      <c r="C1141" t="s">
        <v>140</v>
      </c>
      <c r="D1141" t="s">
        <v>100</v>
      </c>
      <c r="E1141" t="s">
        <v>190</v>
      </c>
      <c r="F1141" t="s">
        <v>34</v>
      </c>
      <c r="G1141" t="s">
        <v>116</v>
      </c>
      <c r="H1141" t="s">
        <v>116</v>
      </c>
      <c r="I1141" t="s">
        <v>144</v>
      </c>
      <c r="J1141" t="s">
        <v>103</v>
      </c>
      <c r="K1141" t="s">
        <v>117</v>
      </c>
      <c r="L1141" t="s">
        <v>116</v>
      </c>
      <c r="M1141" t="s">
        <v>169</v>
      </c>
      <c r="N1141">
        <v>0</v>
      </c>
      <c r="Q1141">
        <v>5993.21</v>
      </c>
      <c r="R1141">
        <v>0</v>
      </c>
      <c r="S1141">
        <v>0</v>
      </c>
      <c r="T1141">
        <v>5993.21</v>
      </c>
      <c r="U1141">
        <v>5993.21</v>
      </c>
      <c r="V1141">
        <v>1089.5999999999999</v>
      </c>
    </row>
    <row r="1142" spans="1:22" x14ac:dyDescent="0.35">
      <c r="A1142" s="26">
        <v>1525</v>
      </c>
      <c r="B1142" t="s">
        <v>36</v>
      </c>
      <c r="C1142" t="s">
        <v>140</v>
      </c>
      <c r="D1142" t="s">
        <v>100</v>
      </c>
      <c r="E1142" t="s">
        <v>190</v>
      </c>
      <c r="F1142" t="s">
        <v>34</v>
      </c>
      <c r="G1142" t="s">
        <v>116</v>
      </c>
      <c r="H1142" t="s">
        <v>116</v>
      </c>
      <c r="I1142" t="s">
        <v>103</v>
      </c>
      <c r="J1142" t="s">
        <v>103</v>
      </c>
      <c r="K1142" t="s">
        <v>117</v>
      </c>
      <c r="L1142" t="s">
        <v>116</v>
      </c>
      <c r="M1142" t="s">
        <v>169</v>
      </c>
      <c r="N1142">
        <v>0</v>
      </c>
      <c r="Q1142">
        <v>55811.58</v>
      </c>
      <c r="R1142">
        <v>0</v>
      </c>
      <c r="S1142">
        <v>0</v>
      </c>
      <c r="T1142">
        <v>55811.58</v>
      </c>
      <c r="U1142">
        <v>55811.58</v>
      </c>
      <c r="V1142">
        <v>14692.742</v>
      </c>
    </row>
    <row r="1143" spans="1:22" x14ac:dyDescent="0.35">
      <c r="A1143" s="26">
        <v>1526</v>
      </c>
      <c r="B1143" t="s">
        <v>36</v>
      </c>
      <c r="C1143" t="s">
        <v>140</v>
      </c>
      <c r="D1143" t="s">
        <v>100</v>
      </c>
      <c r="E1143" t="s">
        <v>190</v>
      </c>
      <c r="F1143" t="s">
        <v>34</v>
      </c>
      <c r="G1143" t="s">
        <v>116</v>
      </c>
      <c r="H1143" t="s">
        <v>116</v>
      </c>
      <c r="I1143" t="s">
        <v>105</v>
      </c>
      <c r="J1143" t="s">
        <v>103</v>
      </c>
      <c r="K1143" t="s">
        <v>117</v>
      </c>
      <c r="L1143" t="s">
        <v>116</v>
      </c>
      <c r="M1143" t="s">
        <v>169</v>
      </c>
      <c r="N1143">
        <v>0</v>
      </c>
      <c r="Q1143">
        <v>2125.5100000000002</v>
      </c>
      <c r="R1143">
        <v>0</v>
      </c>
      <c r="S1143">
        <v>0</v>
      </c>
      <c r="T1143">
        <v>2125.5100000000002</v>
      </c>
      <c r="U1143">
        <v>2125.5100000000002</v>
      </c>
      <c r="V1143">
        <v>404.06</v>
      </c>
    </row>
    <row r="1144" spans="1:22" x14ac:dyDescent="0.35">
      <c r="A1144" s="26">
        <v>1527</v>
      </c>
      <c r="B1144" t="s">
        <v>36</v>
      </c>
      <c r="C1144" t="s">
        <v>140</v>
      </c>
      <c r="D1144" t="s">
        <v>100</v>
      </c>
      <c r="E1144" t="s">
        <v>190</v>
      </c>
      <c r="F1144" t="s">
        <v>34</v>
      </c>
      <c r="G1144" t="s">
        <v>116</v>
      </c>
      <c r="H1144" t="s">
        <v>116</v>
      </c>
      <c r="I1144" t="s">
        <v>104</v>
      </c>
      <c r="J1144" t="s">
        <v>103</v>
      </c>
      <c r="K1144" t="s">
        <v>117</v>
      </c>
      <c r="L1144" t="s">
        <v>116</v>
      </c>
      <c r="M1144" t="s">
        <v>169</v>
      </c>
      <c r="N1144">
        <v>0</v>
      </c>
      <c r="Q1144">
        <v>1953.54</v>
      </c>
      <c r="R1144">
        <v>0</v>
      </c>
      <c r="S1144">
        <v>0</v>
      </c>
      <c r="T1144">
        <v>1953.54</v>
      </c>
      <c r="U1144">
        <v>1953.54</v>
      </c>
      <c r="V1144">
        <v>356.24</v>
      </c>
    </row>
    <row r="1145" spans="1:22" x14ac:dyDescent="0.35">
      <c r="A1145" s="26">
        <v>1528</v>
      </c>
      <c r="B1145" t="s">
        <v>36</v>
      </c>
      <c r="C1145" t="s">
        <v>140</v>
      </c>
      <c r="D1145" t="s">
        <v>100</v>
      </c>
      <c r="E1145" t="s">
        <v>190</v>
      </c>
      <c r="F1145" t="s">
        <v>34</v>
      </c>
      <c r="G1145" t="s">
        <v>116</v>
      </c>
      <c r="H1145" t="s">
        <v>116</v>
      </c>
      <c r="I1145" t="s">
        <v>127</v>
      </c>
      <c r="J1145" t="s">
        <v>103</v>
      </c>
      <c r="K1145" t="s">
        <v>117</v>
      </c>
      <c r="L1145" t="s">
        <v>116</v>
      </c>
      <c r="M1145" t="s">
        <v>169</v>
      </c>
      <c r="N1145">
        <v>0</v>
      </c>
      <c r="Q1145">
        <v>152.27000000000001</v>
      </c>
      <c r="R1145">
        <v>0</v>
      </c>
      <c r="S1145">
        <v>0</v>
      </c>
      <c r="T1145">
        <v>152.27000000000001</v>
      </c>
      <c r="U1145">
        <v>152.27000000000001</v>
      </c>
      <c r="V1145">
        <v>27.24</v>
      </c>
    </row>
    <row r="1146" spans="1:22" x14ac:dyDescent="0.35">
      <c r="A1146" s="26">
        <v>1529</v>
      </c>
      <c r="B1146" t="s">
        <v>36</v>
      </c>
      <c r="C1146" t="s">
        <v>140</v>
      </c>
      <c r="D1146" t="s">
        <v>100</v>
      </c>
      <c r="E1146" t="s">
        <v>190</v>
      </c>
      <c r="F1146" t="s">
        <v>34</v>
      </c>
      <c r="G1146" t="s">
        <v>116</v>
      </c>
      <c r="H1146" t="s">
        <v>116</v>
      </c>
      <c r="I1146" t="s">
        <v>188</v>
      </c>
      <c r="J1146" t="s">
        <v>103</v>
      </c>
      <c r="K1146" t="s">
        <v>117</v>
      </c>
      <c r="L1146" t="s">
        <v>116</v>
      </c>
      <c r="M1146" t="s">
        <v>169</v>
      </c>
      <c r="N1146">
        <v>0</v>
      </c>
      <c r="Q1146">
        <v>828</v>
      </c>
      <c r="R1146">
        <v>0</v>
      </c>
      <c r="S1146">
        <v>0</v>
      </c>
      <c r="T1146">
        <v>828</v>
      </c>
      <c r="U1146">
        <v>828</v>
      </c>
      <c r="V1146">
        <v>149.82</v>
      </c>
    </row>
    <row r="1147" spans="1:22" x14ac:dyDescent="0.35">
      <c r="A1147" s="26">
        <v>1530</v>
      </c>
      <c r="B1147" t="s">
        <v>37</v>
      </c>
      <c r="C1147" t="s">
        <v>99</v>
      </c>
      <c r="D1147" t="s">
        <v>100</v>
      </c>
      <c r="E1147" t="s">
        <v>190</v>
      </c>
      <c r="F1147" t="s">
        <v>34</v>
      </c>
      <c r="G1147" t="s">
        <v>116</v>
      </c>
      <c r="H1147" t="s">
        <v>116</v>
      </c>
      <c r="I1147" t="s">
        <v>144</v>
      </c>
      <c r="J1147" t="s">
        <v>103</v>
      </c>
      <c r="K1147" t="s">
        <v>117</v>
      </c>
      <c r="L1147" t="s">
        <v>116</v>
      </c>
      <c r="M1147" t="s">
        <v>169</v>
      </c>
      <c r="N1147">
        <v>0</v>
      </c>
      <c r="Q1147">
        <v>6416.14</v>
      </c>
      <c r="R1147">
        <v>0</v>
      </c>
      <c r="S1147">
        <v>0</v>
      </c>
      <c r="T1147">
        <v>6416.14</v>
      </c>
      <c r="U1147">
        <v>6416.14</v>
      </c>
      <c r="V1147">
        <v>1332.49</v>
      </c>
    </row>
    <row r="1148" spans="1:22" x14ac:dyDescent="0.35">
      <c r="A1148" s="26">
        <v>1531</v>
      </c>
      <c r="B1148" t="s">
        <v>37</v>
      </c>
      <c r="C1148" t="s">
        <v>99</v>
      </c>
      <c r="D1148" t="s">
        <v>100</v>
      </c>
      <c r="E1148" t="s">
        <v>190</v>
      </c>
      <c r="F1148" t="s">
        <v>34</v>
      </c>
      <c r="G1148" t="s">
        <v>116</v>
      </c>
      <c r="H1148" t="s">
        <v>116</v>
      </c>
      <c r="I1148" t="s">
        <v>103</v>
      </c>
      <c r="J1148" t="s">
        <v>103</v>
      </c>
      <c r="K1148" t="s">
        <v>117</v>
      </c>
      <c r="L1148" t="s">
        <v>116</v>
      </c>
      <c r="M1148" t="s">
        <v>169</v>
      </c>
      <c r="N1148">
        <v>0</v>
      </c>
      <c r="Q1148">
        <v>35244.68</v>
      </c>
      <c r="R1148">
        <v>0</v>
      </c>
      <c r="S1148">
        <v>0</v>
      </c>
      <c r="T1148">
        <v>35244.68</v>
      </c>
      <c r="U1148">
        <v>35244.68</v>
      </c>
      <c r="V1148">
        <v>10103.395</v>
      </c>
    </row>
    <row r="1149" spans="1:22" x14ac:dyDescent="0.35">
      <c r="A1149" s="26">
        <v>1532</v>
      </c>
      <c r="B1149" t="s">
        <v>37</v>
      </c>
      <c r="C1149" t="s">
        <v>99</v>
      </c>
      <c r="D1149" t="s">
        <v>100</v>
      </c>
      <c r="E1149" t="s">
        <v>190</v>
      </c>
      <c r="F1149" t="s">
        <v>34</v>
      </c>
      <c r="G1149" t="s">
        <v>116</v>
      </c>
      <c r="H1149" t="s">
        <v>116</v>
      </c>
      <c r="I1149" t="s">
        <v>105</v>
      </c>
      <c r="J1149" t="s">
        <v>103</v>
      </c>
      <c r="K1149" t="s">
        <v>117</v>
      </c>
      <c r="L1149" t="s">
        <v>116</v>
      </c>
      <c r="M1149" t="s">
        <v>169</v>
      </c>
      <c r="N1149">
        <v>0</v>
      </c>
      <c r="Q1149">
        <v>1370.81</v>
      </c>
      <c r="R1149">
        <v>0</v>
      </c>
      <c r="S1149">
        <v>0</v>
      </c>
      <c r="T1149">
        <v>1370.81</v>
      </c>
      <c r="U1149">
        <v>1370.81</v>
      </c>
      <c r="V1149">
        <v>304.18</v>
      </c>
    </row>
    <row r="1150" spans="1:22" x14ac:dyDescent="0.35">
      <c r="A1150" s="26">
        <v>1533</v>
      </c>
      <c r="B1150" t="s">
        <v>37</v>
      </c>
      <c r="C1150" t="s">
        <v>99</v>
      </c>
      <c r="D1150" t="s">
        <v>100</v>
      </c>
      <c r="E1150" t="s">
        <v>190</v>
      </c>
      <c r="F1150" t="s">
        <v>34</v>
      </c>
      <c r="G1150" t="s">
        <v>116</v>
      </c>
      <c r="H1150" t="s">
        <v>116</v>
      </c>
      <c r="I1150" t="s">
        <v>104</v>
      </c>
      <c r="J1150" t="s">
        <v>103</v>
      </c>
      <c r="K1150" t="s">
        <v>117</v>
      </c>
      <c r="L1150" t="s">
        <v>116</v>
      </c>
      <c r="M1150" t="s">
        <v>169</v>
      </c>
      <c r="N1150">
        <v>0</v>
      </c>
      <c r="Q1150">
        <v>908.86</v>
      </c>
      <c r="R1150">
        <v>0</v>
      </c>
      <c r="S1150">
        <v>0</v>
      </c>
      <c r="T1150">
        <v>908.86</v>
      </c>
      <c r="U1150">
        <v>908.86</v>
      </c>
      <c r="V1150">
        <v>197.43</v>
      </c>
    </row>
    <row r="1151" spans="1:22" x14ac:dyDescent="0.35">
      <c r="A1151" s="26">
        <v>1534</v>
      </c>
      <c r="B1151" t="s">
        <v>37</v>
      </c>
      <c r="C1151" t="s">
        <v>99</v>
      </c>
      <c r="D1151" t="s">
        <v>100</v>
      </c>
      <c r="E1151" t="s">
        <v>190</v>
      </c>
      <c r="F1151" t="s">
        <v>34</v>
      </c>
      <c r="G1151" t="s">
        <v>116</v>
      </c>
      <c r="H1151" t="s">
        <v>116</v>
      </c>
      <c r="I1151" t="s">
        <v>127</v>
      </c>
      <c r="J1151" t="s">
        <v>103</v>
      </c>
      <c r="K1151" t="s">
        <v>117</v>
      </c>
      <c r="L1151" t="s">
        <v>116</v>
      </c>
      <c r="M1151" t="s">
        <v>169</v>
      </c>
      <c r="N1151">
        <v>0</v>
      </c>
      <c r="Q1151">
        <v>203.23</v>
      </c>
      <c r="R1151">
        <v>0</v>
      </c>
      <c r="S1151">
        <v>0</v>
      </c>
      <c r="T1151">
        <v>203.23</v>
      </c>
      <c r="U1151">
        <v>203.23</v>
      </c>
      <c r="V1151">
        <v>40.86</v>
      </c>
    </row>
    <row r="1152" spans="1:22" x14ac:dyDescent="0.35">
      <c r="A1152" s="26">
        <v>1535</v>
      </c>
      <c r="B1152" t="s">
        <v>37</v>
      </c>
      <c r="C1152" t="s">
        <v>99</v>
      </c>
      <c r="D1152" t="s">
        <v>100</v>
      </c>
      <c r="E1152" t="s">
        <v>190</v>
      </c>
      <c r="F1152" t="s">
        <v>34</v>
      </c>
      <c r="G1152" t="s">
        <v>116</v>
      </c>
      <c r="H1152" t="s">
        <v>116</v>
      </c>
      <c r="I1152" t="s">
        <v>188</v>
      </c>
      <c r="J1152" t="s">
        <v>103</v>
      </c>
      <c r="K1152" t="s">
        <v>117</v>
      </c>
      <c r="L1152" t="s">
        <v>116</v>
      </c>
      <c r="M1152" t="s">
        <v>169</v>
      </c>
      <c r="N1152">
        <v>0</v>
      </c>
      <c r="Q1152">
        <v>675.29</v>
      </c>
      <c r="R1152">
        <v>0</v>
      </c>
      <c r="S1152">
        <v>0</v>
      </c>
      <c r="T1152">
        <v>675.29</v>
      </c>
      <c r="U1152">
        <v>675.29</v>
      </c>
      <c r="V1152">
        <v>140.74</v>
      </c>
    </row>
    <row r="1153" spans="1:22" x14ac:dyDescent="0.35">
      <c r="A1153" s="26">
        <v>1536</v>
      </c>
      <c r="B1153" t="s">
        <v>38</v>
      </c>
      <c r="C1153" t="s">
        <v>141</v>
      </c>
      <c r="D1153" t="s">
        <v>142</v>
      </c>
      <c r="E1153" t="s">
        <v>192</v>
      </c>
      <c r="F1153" t="s">
        <v>34</v>
      </c>
      <c r="G1153" t="s">
        <v>116</v>
      </c>
      <c r="H1153" t="s">
        <v>116</v>
      </c>
      <c r="I1153" t="s">
        <v>144</v>
      </c>
      <c r="J1153" t="s">
        <v>103</v>
      </c>
      <c r="K1153" t="s">
        <v>117</v>
      </c>
      <c r="L1153" t="s">
        <v>116</v>
      </c>
      <c r="M1153" t="s">
        <v>169</v>
      </c>
      <c r="N1153">
        <v>0</v>
      </c>
      <c r="Q1153">
        <v>3920.6</v>
      </c>
      <c r="R1153">
        <v>0</v>
      </c>
      <c r="S1153">
        <v>0</v>
      </c>
      <c r="T1153">
        <v>3920.6</v>
      </c>
      <c r="U1153">
        <v>3920.6</v>
      </c>
      <c r="V1153">
        <v>855.56500000000005</v>
      </c>
    </row>
    <row r="1154" spans="1:22" x14ac:dyDescent="0.35">
      <c r="A1154" s="26">
        <v>1537</v>
      </c>
      <c r="B1154" t="s">
        <v>38</v>
      </c>
      <c r="C1154" t="s">
        <v>141</v>
      </c>
      <c r="D1154" t="s">
        <v>142</v>
      </c>
      <c r="E1154" t="s">
        <v>192</v>
      </c>
      <c r="F1154" t="s">
        <v>34</v>
      </c>
      <c r="G1154" t="s">
        <v>116</v>
      </c>
      <c r="H1154" t="s">
        <v>116</v>
      </c>
      <c r="I1154" t="s">
        <v>103</v>
      </c>
      <c r="J1154" t="s">
        <v>103</v>
      </c>
      <c r="K1154" t="s">
        <v>117</v>
      </c>
      <c r="L1154" t="s">
        <v>116</v>
      </c>
      <c r="M1154" t="s">
        <v>169</v>
      </c>
      <c r="N1154">
        <v>0</v>
      </c>
      <c r="Q1154">
        <v>12350.8</v>
      </c>
      <c r="R1154">
        <v>0</v>
      </c>
      <c r="S1154">
        <v>0</v>
      </c>
      <c r="T1154">
        <v>12350.8</v>
      </c>
      <c r="U1154">
        <v>12350.8</v>
      </c>
      <c r="V1154">
        <v>3123.52</v>
      </c>
    </row>
    <row r="1155" spans="1:22" x14ac:dyDescent="0.35">
      <c r="A1155" s="26">
        <v>1538</v>
      </c>
      <c r="B1155" t="s">
        <v>38</v>
      </c>
      <c r="C1155" t="s">
        <v>141</v>
      </c>
      <c r="D1155" t="s">
        <v>142</v>
      </c>
      <c r="E1155" t="s">
        <v>192</v>
      </c>
      <c r="F1155" t="s">
        <v>34</v>
      </c>
      <c r="G1155" t="s">
        <v>116</v>
      </c>
      <c r="H1155" t="s">
        <v>116</v>
      </c>
      <c r="I1155" t="s">
        <v>105</v>
      </c>
      <c r="J1155" t="s">
        <v>103</v>
      </c>
      <c r="K1155" t="s">
        <v>117</v>
      </c>
      <c r="L1155" t="s">
        <v>116</v>
      </c>
      <c r="M1155" t="s">
        <v>169</v>
      </c>
      <c r="N1155">
        <v>0</v>
      </c>
      <c r="Q1155">
        <v>769.91</v>
      </c>
      <c r="R1155">
        <v>0</v>
      </c>
      <c r="S1155">
        <v>0</v>
      </c>
      <c r="T1155">
        <v>769.91</v>
      </c>
      <c r="U1155">
        <v>769.91</v>
      </c>
      <c r="V1155">
        <v>177.06</v>
      </c>
    </row>
    <row r="1156" spans="1:22" x14ac:dyDescent="0.35">
      <c r="A1156" s="26">
        <v>1539</v>
      </c>
      <c r="B1156" t="s">
        <v>38</v>
      </c>
      <c r="C1156" t="s">
        <v>141</v>
      </c>
      <c r="D1156" t="s">
        <v>142</v>
      </c>
      <c r="E1156" t="s">
        <v>192</v>
      </c>
      <c r="F1156" t="s">
        <v>34</v>
      </c>
      <c r="G1156" t="s">
        <v>116</v>
      </c>
      <c r="H1156" t="s">
        <v>116</v>
      </c>
      <c r="I1156" t="s">
        <v>104</v>
      </c>
      <c r="J1156" t="s">
        <v>103</v>
      </c>
      <c r="K1156" t="s">
        <v>117</v>
      </c>
      <c r="L1156" t="s">
        <v>116</v>
      </c>
      <c r="M1156" t="s">
        <v>169</v>
      </c>
      <c r="N1156">
        <v>0</v>
      </c>
      <c r="Q1156">
        <v>928.99</v>
      </c>
      <c r="R1156">
        <v>0</v>
      </c>
      <c r="S1156">
        <v>0</v>
      </c>
      <c r="T1156">
        <v>928.99</v>
      </c>
      <c r="U1156">
        <v>928.99</v>
      </c>
      <c r="V1156">
        <v>215.53</v>
      </c>
    </row>
    <row r="1157" spans="1:22" x14ac:dyDescent="0.35">
      <c r="A1157" s="26">
        <v>1540</v>
      </c>
      <c r="B1157" t="s">
        <v>38</v>
      </c>
      <c r="C1157" t="s">
        <v>141</v>
      </c>
      <c r="D1157" t="s">
        <v>142</v>
      </c>
      <c r="E1157" t="s">
        <v>192</v>
      </c>
      <c r="F1157" t="s">
        <v>34</v>
      </c>
      <c r="G1157" t="s">
        <v>116</v>
      </c>
      <c r="H1157" t="s">
        <v>116</v>
      </c>
      <c r="I1157" t="s">
        <v>127</v>
      </c>
      <c r="J1157" t="s">
        <v>103</v>
      </c>
      <c r="K1157" t="s">
        <v>117</v>
      </c>
      <c r="L1157" t="s">
        <v>116</v>
      </c>
      <c r="M1157" t="s">
        <v>169</v>
      </c>
      <c r="N1157">
        <v>0</v>
      </c>
      <c r="Q1157">
        <v>63.84</v>
      </c>
      <c r="R1157">
        <v>0</v>
      </c>
      <c r="S1157">
        <v>0</v>
      </c>
      <c r="T1157">
        <v>63.84</v>
      </c>
      <c r="U1157">
        <v>63.84</v>
      </c>
      <c r="V1157">
        <v>13.62</v>
      </c>
    </row>
    <row r="1158" spans="1:22" x14ac:dyDescent="0.35">
      <c r="A1158" s="26">
        <v>1541</v>
      </c>
      <c r="B1158" t="s">
        <v>38</v>
      </c>
      <c r="C1158" t="s">
        <v>141</v>
      </c>
      <c r="D1158" t="s">
        <v>142</v>
      </c>
      <c r="E1158" t="s">
        <v>192</v>
      </c>
      <c r="F1158" t="s">
        <v>34</v>
      </c>
      <c r="G1158" t="s">
        <v>116</v>
      </c>
      <c r="H1158" t="s">
        <v>116</v>
      </c>
      <c r="I1158" t="s">
        <v>188</v>
      </c>
      <c r="J1158" t="s">
        <v>103</v>
      </c>
      <c r="K1158" t="s">
        <v>117</v>
      </c>
      <c r="L1158" t="s">
        <v>116</v>
      </c>
      <c r="M1158" t="s">
        <v>169</v>
      </c>
      <c r="N1158">
        <v>0</v>
      </c>
      <c r="Q1158">
        <v>140.16999999999999</v>
      </c>
      <c r="R1158">
        <v>0</v>
      </c>
      <c r="S1158">
        <v>0</v>
      </c>
      <c r="T1158">
        <v>140.16999999999999</v>
      </c>
      <c r="U1158">
        <v>140.16999999999999</v>
      </c>
      <c r="V1158">
        <v>31.78</v>
      </c>
    </row>
    <row r="1159" spans="1:22" x14ac:dyDescent="0.35">
      <c r="A1159" s="26">
        <v>1542</v>
      </c>
      <c r="B1159" t="s">
        <v>39</v>
      </c>
      <c r="C1159" t="s">
        <v>147</v>
      </c>
      <c r="D1159" t="s">
        <v>142</v>
      </c>
      <c r="E1159" t="s">
        <v>192</v>
      </c>
      <c r="F1159" t="s">
        <v>34</v>
      </c>
      <c r="G1159" t="s">
        <v>116</v>
      </c>
      <c r="H1159" t="s">
        <v>116</v>
      </c>
      <c r="I1159" t="s">
        <v>144</v>
      </c>
      <c r="J1159" t="s">
        <v>103</v>
      </c>
      <c r="K1159" t="s">
        <v>117</v>
      </c>
      <c r="L1159" t="s">
        <v>116</v>
      </c>
      <c r="M1159" t="s">
        <v>169</v>
      </c>
      <c r="N1159">
        <v>0</v>
      </c>
      <c r="Q1159">
        <v>3675.32</v>
      </c>
      <c r="R1159">
        <v>0</v>
      </c>
      <c r="S1159">
        <v>0</v>
      </c>
      <c r="T1159">
        <v>3675.32</v>
      </c>
      <c r="U1159">
        <v>3675.32</v>
      </c>
      <c r="V1159">
        <v>776.34</v>
      </c>
    </row>
    <row r="1160" spans="1:22" x14ac:dyDescent="0.35">
      <c r="A1160" s="26">
        <v>1543</v>
      </c>
      <c r="B1160" t="s">
        <v>39</v>
      </c>
      <c r="C1160" t="s">
        <v>147</v>
      </c>
      <c r="D1160" t="s">
        <v>142</v>
      </c>
      <c r="E1160" t="s">
        <v>192</v>
      </c>
      <c r="F1160" t="s">
        <v>34</v>
      </c>
      <c r="G1160" t="s">
        <v>116</v>
      </c>
      <c r="H1160" t="s">
        <v>116</v>
      </c>
      <c r="I1160" t="s">
        <v>103</v>
      </c>
      <c r="J1160" t="s">
        <v>103</v>
      </c>
      <c r="K1160" t="s">
        <v>117</v>
      </c>
      <c r="L1160" t="s">
        <v>116</v>
      </c>
      <c r="M1160" t="s">
        <v>169</v>
      </c>
      <c r="N1160">
        <v>0</v>
      </c>
      <c r="Q1160">
        <v>22795.82</v>
      </c>
      <c r="R1160">
        <v>0</v>
      </c>
      <c r="S1160">
        <v>0</v>
      </c>
      <c r="T1160">
        <v>22795.82</v>
      </c>
      <c r="U1160">
        <v>22795.82</v>
      </c>
      <c r="V1160">
        <v>6480.67</v>
      </c>
    </row>
    <row r="1161" spans="1:22" x14ac:dyDescent="0.35">
      <c r="A1161" s="26">
        <v>1544</v>
      </c>
      <c r="B1161" t="s">
        <v>39</v>
      </c>
      <c r="C1161" t="s">
        <v>147</v>
      </c>
      <c r="D1161" t="s">
        <v>142</v>
      </c>
      <c r="E1161" t="s">
        <v>192</v>
      </c>
      <c r="F1161" t="s">
        <v>34</v>
      </c>
      <c r="G1161" t="s">
        <v>116</v>
      </c>
      <c r="H1161" t="s">
        <v>116</v>
      </c>
      <c r="I1161" t="s">
        <v>105</v>
      </c>
      <c r="J1161" t="s">
        <v>103</v>
      </c>
      <c r="K1161" t="s">
        <v>117</v>
      </c>
      <c r="L1161" t="s">
        <v>116</v>
      </c>
      <c r="M1161" t="s">
        <v>169</v>
      </c>
      <c r="N1161">
        <v>0</v>
      </c>
      <c r="Q1161">
        <v>775.18</v>
      </c>
      <c r="R1161">
        <v>0</v>
      </c>
      <c r="S1161">
        <v>0</v>
      </c>
      <c r="T1161">
        <v>775.18</v>
      </c>
      <c r="U1161">
        <v>775.18</v>
      </c>
      <c r="V1161">
        <v>174.79</v>
      </c>
    </row>
    <row r="1162" spans="1:22" x14ac:dyDescent="0.35">
      <c r="A1162" s="26">
        <v>1545</v>
      </c>
      <c r="B1162" t="s">
        <v>39</v>
      </c>
      <c r="C1162" t="s">
        <v>147</v>
      </c>
      <c r="D1162" t="s">
        <v>142</v>
      </c>
      <c r="E1162" t="s">
        <v>192</v>
      </c>
      <c r="F1162" t="s">
        <v>34</v>
      </c>
      <c r="G1162" t="s">
        <v>116</v>
      </c>
      <c r="H1162" t="s">
        <v>116</v>
      </c>
      <c r="I1162" t="s">
        <v>104</v>
      </c>
      <c r="J1162" t="s">
        <v>103</v>
      </c>
      <c r="K1162" t="s">
        <v>117</v>
      </c>
      <c r="L1162" t="s">
        <v>116</v>
      </c>
      <c r="M1162" t="s">
        <v>169</v>
      </c>
      <c r="N1162">
        <v>0</v>
      </c>
      <c r="Q1162">
        <v>786.54</v>
      </c>
      <c r="R1162">
        <v>0</v>
      </c>
      <c r="S1162">
        <v>0</v>
      </c>
      <c r="T1162">
        <v>786.54</v>
      </c>
      <c r="U1162">
        <v>786.54</v>
      </c>
      <c r="V1162">
        <v>177</v>
      </c>
    </row>
    <row r="1163" spans="1:22" x14ac:dyDescent="0.35">
      <c r="A1163" s="26">
        <v>1546</v>
      </c>
      <c r="B1163" t="s">
        <v>39</v>
      </c>
      <c r="C1163" t="s">
        <v>147</v>
      </c>
      <c r="D1163" t="s">
        <v>142</v>
      </c>
      <c r="E1163" t="s">
        <v>192</v>
      </c>
      <c r="F1163" t="s">
        <v>34</v>
      </c>
      <c r="G1163" t="s">
        <v>116</v>
      </c>
      <c r="H1163" t="s">
        <v>116</v>
      </c>
      <c r="I1163" t="s">
        <v>127</v>
      </c>
      <c r="J1163" t="s">
        <v>103</v>
      </c>
      <c r="K1163" t="s">
        <v>117</v>
      </c>
      <c r="L1163" t="s">
        <v>116</v>
      </c>
      <c r="M1163" t="s">
        <v>169</v>
      </c>
      <c r="N1163">
        <v>0</v>
      </c>
      <c r="Q1163">
        <v>304.52999999999997</v>
      </c>
      <c r="R1163">
        <v>0</v>
      </c>
      <c r="S1163">
        <v>0</v>
      </c>
      <c r="T1163">
        <v>304.52999999999997</v>
      </c>
      <c r="U1163">
        <v>304.52999999999997</v>
      </c>
      <c r="V1163">
        <v>63.56</v>
      </c>
    </row>
    <row r="1164" spans="1:22" x14ac:dyDescent="0.35">
      <c r="A1164" s="26">
        <v>1547</v>
      </c>
      <c r="B1164" t="s">
        <v>39</v>
      </c>
      <c r="C1164" t="s">
        <v>147</v>
      </c>
      <c r="D1164" t="s">
        <v>142</v>
      </c>
      <c r="E1164" t="s">
        <v>192</v>
      </c>
      <c r="F1164" t="s">
        <v>34</v>
      </c>
      <c r="G1164" t="s">
        <v>116</v>
      </c>
      <c r="H1164" t="s">
        <v>116</v>
      </c>
      <c r="I1164" t="s">
        <v>188</v>
      </c>
      <c r="J1164" t="s">
        <v>103</v>
      </c>
      <c r="K1164" t="s">
        <v>117</v>
      </c>
      <c r="L1164" t="s">
        <v>116</v>
      </c>
      <c r="M1164" t="s">
        <v>169</v>
      </c>
      <c r="N1164">
        <v>0</v>
      </c>
      <c r="Q1164">
        <v>238.36</v>
      </c>
      <c r="R1164">
        <v>0</v>
      </c>
      <c r="S1164">
        <v>0</v>
      </c>
      <c r="T1164">
        <v>238.36</v>
      </c>
      <c r="U1164">
        <v>238.36</v>
      </c>
      <c r="V1164">
        <v>52.21</v>
      </c>
    </row>
    <row r="1165" spans="1:22" x14ac:dyDescent="0.35">
      <c r="A1165" s="26">
        <v>1548</v>
      </c>
      <c r="B1165" t="s">
        <v>40</v>
      </c>
      <c r="C1165" t="s">
        <v>149</v>
      </c>
      <c r="D1165" t="s">
        <v>142</v>
      </c>
      <c r="E1165" t="s">
        <v>192</v>
      </c>
      <c r="F1165" t="s">
        <v>34</v>
      </c>
      <c r="G1165" t="s">
        <v>116</v>
      </c>
      <c r="H1165" t="s">
        <v>116</v>
      </c>
      <c r="I1165" t="s">
        <v>144</v>
      </c>
      <c r="J1165" t="s">
        <v>103</v>
      </c>
      <c r="K1165" t="s">
        <v>117</v>
      </c>
      <c r="L1165" t="s">
        <v>116</v>
      </c>
      <c r="M1165" t="s">
        <v>169</v>
      </c>
      <c r="N1165">
        <v>0</v>
      </c>
      <c r="Q1165">
        <v>7100.59</v>
      </c>
      <c r="R1165">
        <v>0</v>
      </c>
      <c r="S1165">
        <v>0</v>
      </c>
      <c r="T1165">
        <v>7100.59</v>
      </c>
      <c r="U1165">
        <v>7100.59</v>
      </c>
      <c r="V1165">
        <v>1559.49</v>
      </c>
    </row>
    <row r="1166" spans="1:22" x14ac:dyDescent="0.35">
      <c r="A1166" s="26">
        <v>1549</v>
      </c>
      <c r="B1166" t="s">
        <v>40</v>
      </c>
      <c r="C1166" t="s">
        <v>149</v>
      </c>
      <c r="D1166" t="s">
        <v>142</v>
      </c>
      <c r="E1166" t="s">
        <v>192</v>
      </c>
      <c r="F1166" t="s">
        <v>34</v>
      </c>
      <c r="G1166" t="s">
        <v>116</v>
      </c>
      <c r="H1166" t="s">
        <v>116</v>
      </c>
      <c r="I1166" t="s">
        <v>103</v>
      </c>
      <c r="J1166" t="s">
        <v>103</v>
      </c>
      <c r="K1166" t="s">
        <v>117</v>
      </c>
      <c r="L1166" t="s">
        <v>116</v>
      </c>
      <c r="M1166" t="s">
        <v>169</v>
      </c>
      <c r="N1166">
        <v>0</v>
      </c>
      <c r="Q1166">
        <v>28812.38</v>
      </c>
      <c r="R1166">
        <v>0</v>
      </c>
      <c r="S1166">
        <v>0</v>
      </c>
      <c r="T1166">
        <v>28812.38</v>
      </c>
      <c r="U1166">
        <v>28812.38</v>
      </c>
      <c r="V1166">
        <v>7955.5110000000004</v>
      </c>
    </row>
    <row r="1167" spans="1:22" x14ac:dyDescent="0.35">
      <c r="A1167" s="26">
        <v>1550</v>
      </c>
      <c r="B1167" t="s">
        <v>40</v>
      </c>
      <c r="C1167" t="s">
        <v>149</v>
      </c>
      <c r="D1167" t="s">
        <v>142</v>
      </c>
      <c r="E1167" t="s">
        <v>192</v>
      </c>
      <c r="F1167" t="s">
        <v>34</v>
      </c>
      <c r="G1167" t="s">
        <v>116</v>
      </c>
      <c r="H1167" t="s">
        <v>116</v>
      </c>
      <c r="I1167" t="s">
        <v>105</v>
      </c>
      <c r="J1167" t="s">
        <v>103</v>
      </c>
      <c r="K1167" t="s">
        <v>117</v>
      </c>
      <c r="L1167" t="s">
        <v>116</v>
      </c>
      <c r="M1167" t="s">
        <v>169</v>
      </c>
      <c r="N1167">
        <v>0</v>
      </c>
      <c r="Q1167">
        <v>1509.23</v>
      </c>
      <c r="R1167">
        <v>0</v>
      </c>
      <c r="S1167">
        <v>0</v>
      </c>
      <c r="T1167">
        <v>1509.23</v>
      </c>
      <c r="U1167">
        <v>1509.23</v>
      </c>
      <c r="V1167">
        <v>324.61</v>
      </c>
    </row>
    <row r="1168" spans="1:22" x14ac:dyDescent="0.35">
      <c r="A1168" s="26">
        <v>1551</v>
      </c>
      <c r="B1168" t="s">
        <v>40</v>
      </c>
      <c r="C1168" t="s">
        <v>149</v>
      </c>
      <c r="D1168" t="s">
        <v>142</v>
      </c>
      <c r="E1168" t="s">
        <v>192</v>
      </c>
      <c r="F1168" t="s">
        <v>34</v>
      </c>
      <c r="G1168" t="s">
        <v>116</v>
      </c>
      <c r="H1168" t="s">
        <v>116</v>
      </c>
      <c r="I1168" t="s">
        <v>104</v>
      </c>
      <c r="J1168" t="s">
        <v>103</v>
      </c>
      <c r="K1168" t="s">
        <v>117</v>
      </c>
      <c r="L1168" t="s">
        <v>116</v>
      </c>
      <c r="M1168" t="s">
        <v>169</v>
      </c>
      <c r="N1168">
        <v>0</v>
      </c>
      <c r="Q1168">
        <v>1253.3399999999999</v>
      </c>
      <c r="R1168">
        <v>0</v>
      </c>
      <c r="S1168">
        <v>0</v>
      </c>
      <c r="T1168">
        <v>1253.3399999999999</v>
      </c>
      <c r="U1168">
        <v>1253.3399999999999</v>
      </c>
      <c r="V1168">
        <v>267.86</v>
      </c>
    </row>
    <row r="1169" spans="1:22" x14ac:dyDescent="0.35">
      <c r="A1169" s="26">
        <v>1552</v>
      </c>
      <c r="B1169" t="s">
        <v>40</v>
      </c>
      <c r="C1169" t="s">
        <v>149</v>
      </c>
      <c r="D1169" t="s">
        <v>142</v>
      </c>
      <c r="E1169" t="s">
        <v>192</v>
      </c>
      <c r="F1169" t="s">
        <v>34</v>
      </c>
      <c r="G1169" t="s">
        <v>116</v>
      </c>
      <c r="H1169" t="s">
        <v>116</v>
      </c>
      <c r="I1169" t="s">
        <v>127</v>
      </c>
      <c r="J1169" t="s">
        <v>103</v>
      </c>
      <c r="K1169" t="s">
        <v>117</v>
      </c>
      <c r="L1169" t="s">
        <v>116</v>
      </c>
      <c r="M1169" t="s">
        <v>169</v>
      </c>
      <c r="N1169">
        <v>0</v>
      </c>
      <c r="Q1169">
        <v>263.57</v>
      </c>
      <c r="R1169">
        <v>0</v>
      </c>
      <c r="S1169">
        <v>0</v>
      </c>
      <c r="T1169">
        <v>263.57</v>
      </c>
      <c r="U1169">
        <v>263.57</v>
      </c>
      <c r="V1169">
        <v>56.75</v>
      </c>
    </row>
    <row r="1170" spans="1:22" x14ac:dyDescent="0.35">
      <c r="A1170" s="26">
        <v>1553</v>
      </c>
      <c r="B1170" t="s">
        <v>40</v>
      </c>
      <c r="C1170" t="s">
        <v>149</v>
      </c>
      <c r="D1170" t="s">
        <v>142</v>
      </c>
      <c r="E1170" t="s">
        <v>192</v>
      </c>
      <c r="F1170" t="s">
        <v>34</v>
      </c>
      <c r="G1170" t="s">
        <v>116</v>
      </c>
      <c r="H1170" t="s">
        <v>116</v>
      </c>
      <c r="I1170" t="s">
        <v>188</v>
      </c>
      <c r="J1170" t="s">
        <v>103</v>
      </c>
      <c r="K1170" t="s">
        <v>117</v>
      </c>
      <c r="L1170" t="s">
        <v>116</v>
      </c>
      <c r="M1170" t="s">
        <v>169</v>
      </c>
      <c r="N1170">
        <v>0</v>
      </c>
      <c r="Q1170">
        <v>133.53</v>
      </c>
      <c r="R1170">
        <v>0</v>
      </c>
      <c r="S1170">
        <v>0</v>
      </c>
      <c r="T1170">
        <v>133.53</v>
      </c>
      <c r="U1170">
        <v>133.53</v>
      </c>
      <c r="V1170">
        <v>29.51</v>
      </c>
    </row>
    <row r="1171" spans="1:22" x14ac:dyDescent="0.35">
      <c r="A1171" s="26">
        <v>1554</v>
      </c>
      <c r="B1171" t="s">
        <v>41</v>
      </c>
      <c r="C1171" t="s">
        <v>193</v>
      </c>
      <c r="D1171" t="s">
        <v>194</v>
      </c>
      <c r="E1171" t="s">
        <v>195</v>
      </c>
      <c r="F1171" t="s">
        <v>34</v>
      </c>
      <c r="G1171" t="s">
        <v>116</v>
      </c>
      <c r="H1171" t="s">
        <v>116</v>
      </c>
      <c r="I1171" t="s">
        <v>144</v>
      </c>
      <c r="J1171" t="s">
        <v>103</v>
      </c>
      <c r="K1171" t="s">
        <v>117</v>
      </c>
      <c r="L1171" t="s">
        <v>116</v>
      </c>
      <c r="M1171" t="s">
        <v>169</v>
      </c>
      <c r="N1171">
        <v>0</v>
      </c>
      <c r="Q1171">
        <v>9815.35</v>
      </c>
      <c r="R1171">
        <v>0</v>
      </c>
      <c r="S1171">
        <v>0</v>
      </c>
      <c r="T1171">
        <v>9815.35</v>
      </c>
      <c r="U1171">
        <v>9815.35</v>
      </c>
      <c r="V1171">
        <v>2036.19</v>
      </c>
    </row>
    <row r="1172" spans="1:22" x14ac:dyDescent="0.35">
      <c r="A1172" s="26">
        <v>1555</v>
      </c>
      <c r="B1172" t="s">
        <v>41</v>
      </c>
      <c r="C1172" t="s">
        <v>193</v>
      </c>
      <c r="D1172" t="s">
        <v>194</v>
      </c>
      <c r="E1172" t="s">
        <v>195</v>
      </c>
      <c r="F1172" t="s">
        <v>34</v>
      </c>
      <c r="G1172" t="s">
        <v>116</v>
      </c>
      <c r="H1172" t="s">
        <v>116</v>
      </c>
      <c r="I1172" t="s">
        <v>103</v>
      </c>
      <c r="J1172" t="s">
        <v>103</v>
      </c>
      <c r="K1172" t="s">
        <v>117</v>
      </c>
      <c r="L1172" t="s">
        <v>116</v>
      </c>
      <c r="M1172" t="s">
        <v>169</v>
      </c>
      <c r="N1172">
        <v>0</v>
      </c>
      <c r="Q1172">
        <v>33981.19</v>
      </c>
      <c r="R1172">
        <v>0</v>
      </c>
      <c r="S1172">
        <v>0</v>
      </c>
      <c r="T1172">
        <v>33981.19</v>
      </c>
      <c r="U1172">
        <v>33981.19</v>
      </c>
      <c r="V1172">
        <v>9107.24</v>
      </c>
    </row>
    <row r="1173" spans="1:22" x14ac:dyDescent="0.35">
      <c r="A1173" s="26">
        <v>1556</v>
      </c>
      <c r="B1173" t="s">
        <v>41</v>
      </c>
      <c r="C1173" t="s">
        <v>193</v>
      </c>
      <c r="D1173" t="s">
        <v>194</v>
      </c>
      <c r="E1173" t="s">
        <v>195</v>
      </c>
      <c r="F1173" t="s">
        <v>34</v>
      </c>
      <c r="G1173" t="s">
        <v>116</v>
      </c>
      <c r="H1173" t="s">
        <v>116</v>
      </c>
      <c r="I1173" t="s">
        <v>105</v>
      </c>
      <c r="J1173" t="s">
        <v>103</v>
      </c>
      <c r="K1173" t="s">
        <v>117</v>
      </c>
      <c r="L1173" t="s">
        <v>116</v>
      </c>
      <c r="M1173" t="s">
        <v>169</v>
      </c>
      <c r="N1173">
        <v>0</v>
      </c>
      <c r="Q1173">
        <v>1253.52</v>
      </c>
      <c r="R1173">
        <v>0</v>
      </c>
      <c r="S1173">
        <v>0</v>
      </c>
      <c r="T1173">
        <v>1253.52</v>
      </c>
      <c r="U1173">
        <v>1253.52</v>
      </c>
      <c r="V1173">
        <v>258.77999999999997</v>
      </c>
    </row>
    <row r="1174" spans="1:22" x14ac:dyDescent="0.35">
      <c r="A1174" s="26">
        <v>1557</v>
      </c>
      <c r="B1174" t="s">
        <v>41</v>
      </c>
      <c r="C1174" t="s">
        <v>193</v>
      </c>
      <c r="D1174" t="s">
        <v>194</v>
      </c>
      <c r="E1174" t="s">
        <v>195</v>
      </c>
      <c r="F1174" t="s">
        <v>34</v>
      </c>
      <c r="G1174" t="s">
        <v>116</v>
      </c>
      <c r="H1174" t="s">
        <v>116</v>
      </c>
      <c r="I1174" t="s">
        <v>104</v>
      </c>
      <c r="J1174" t="s">
        <v>103</v>
      </c>
      <c r="K1174" t="s">
        <v>117</v>
      </c>
      <c r="L1174" t="s">
        <v>116</v>
      </c>
      <c r="M1174" t="s">
        <v>169</v>
      </c>
      <c r="N1174">
        <v>0</v>
      </c>
      <c r="Q1174">
        <v>1211.1199999999999</v>
      </c>
      <c r="R1174">
        <v>0</v>
      </c>
      <c r="S1174">
        <v>0</v>
      </c>
      <c r="T1174">
        <v>1211.1199999999999</v>
      </c>
      <c r="U1174">
        <v>1211.1199999999999</v>
      </c>
      <c r="V1174">
        <v>247.00299999999999</v>
      </c>
    </row>
    <row r="1175" spans="1:22" x14ac:dyDescent="0.35">
      <c r="A1175" s="26">
        <v>1558</v>
      </c>
      <c r="B1175" t="s">
        <v>41</v>
      </c>
      <c r="C1175" t="s">
        <v>193</v>
      </c>
      <c r="D1175" t="s">
        <v>194</v>
      </c>
      <c r="E1175" t="s">
        <v>195</v>
      </c>
      <c r="F1175" t="s">
        <v>34</v>
      </c>
      <c r="G1175" t="s">
        <v>116</v>
      </c>
      <c r="H1175" t="s">
        <v>116</v>
      </c>
      <c r="I1175" t="s">
        <v>127</v>
      </c>
      <c r="J1175" t="s">
        <v>103</v>
      </c>
      <c r="K1175" t="s">
        <v>117</v>
      </c>
      <c r="L1175" t="s">
        <v>116</v>
      </c>
      <c r="M1175" t="s">
        <v>169</v>
      </c>
      <c r="N1175">
        <v>0</v>
      </c>
      <c r="Q1175">
        <v>454.04</v>
      </c>
      <c r="R1175">
        <v>0</v>
      </c>
      <c r="S1175">
        <v>0</v>
      </c>
      <c r="T1175">
        <v>454.04</v>
      </c>
      <c r="U1175">
        <v>454.04</v>
      </c>
      <c r="V1175">
        <v>88.53</v>
      </c>
    </row>
    <row r="1176" spans="1:22" x14ac:dyDescent="0.35">
      <c r="A1176" s="26">
        <v>1559</v>
      </c>
      <c r="B1176" t="s">
        <v>41</v>
      </c>
      <c r="C1176" t="s">
        <v>193</v>
      </c>
      <c r="D1176" t="s">
        <v>194</v>
      </c>
      <c r="E1176" t="s">
        <v>195</v>
      </c>
      <c r="F1176" t="s">
        <v>34</v>
      </c>
      <c r="G1176" t="s">
        <v>116</v>
      </c>
      <c r="H1176" t="s">
        <v>116</v>
      </c>
      <c r="I1176" t="s">
        <v>188</v>
      </c>
      <c r="J1176" t="s">
        <v>103</v>
      </c>
      <c r="K1176" t="s">
        <v>117</v>
      </c>
      <c r="L1176" t="s">
        <v>116</v>
      </c>
      <c r="M1176" t="s">
        <v>169</v>
      </c>
      <c r="N1176">
        <v>0</v>
      </c>
      <c r="Q1176">
        <v>332.19</v>
      </c>
      <c r="R1176">
        <v>0</v>
      </c>
      <c r="S1176">
        <v>0</v>
      </c>
      <c r="T1176">
        <v>332.19</v>
      </c>
      <c r="U1176">
        <v>332.19</v>
      </c>
      <c r="V1176">
        <v>68.08</v>
      </c>
    </row>
    <row r="1177" spans="1:22" x14ac:dyDescent="0.35">
      <c r="A1177" s="26">
        <v>1560</v>
      </c>
      <c r="B1177" t="s">
        <v>36</v>
      </c>
      <c r="C1177" t="s">
        <v>140</v>
      </c>
      <c r="D1177" t="s">
        <v>100</v>
      </c>
      <c r="E1177" t="s">
        <v>190</v>
      </c>
      <c r="F1177" t="s">
        <v>34</v>
      </c>
      <c r="G1177" t="s">
        <v>103</v>
      </c>
      <c r="H1177" t="s">
        <v>116</v>
      </c>
      <c r="I1177" t="s">
        <v>103</v>
      </c>
      <c r="J1177" t="s">
        <v>116</v>
      </c>
      <c r="K1177" t="s">
        <v>125</v>
      </c>
      <c r="L1177" t="s">
        <v>105</v>
      </c>
      <c r="M1177" t="s">
        <v>185</v>
      </c>
      <c r="N1177">
        <v>0</v>
      </c>
      <c r="Q1177">
        <v>9359.57</v>
      </c>
      <c r="R1177">
        <v>0</v>
      </c>
      <c r="S1177">
        <v>0</v>
      </c>
      <c r="T1177">
        <v>9359.57</v>
      </c>
      <c r="U1177">
        <v>9359.57</v>
      </c>
      <c r="V1177">
        <v>4788.8249999999998</v>
      </c>
    </row>
    <row r="1178" spans="1:22" x14ac:dyDescent="0.35">
      <c r="A1178" s="26">
        <v>1561</v>
      </c>
      <c r="B1178" t="s">
        <v>36</v>
      </c>
      <c r="C1178" t="s">
        <v>140</v>
      </c>
      <c r="D1178" t="s">
        <v>100</v>
      </c>
      <c r="E1178" t="s">
        <v>190</v>
      </c>
      <c r="F1178" t="s">
        <v>34</v>
      </c>
      <c r="G1178" t="s">
        <v>103</v>
      </c>
      <c r="H1178" t="s">
        <v>116</v>
      </c>
      <c r="I1178" t="s">
        <v>188</v>
      </c>
      <c r="J1178" t="s">
        <v>116</v>
      </c>
      <c r="K1178" t="s">
        <v>125</v>
      </c>
      <c r="L1178" t="s">
        <v>105</v>
      </c>
      <c r="M1178" t="s">
        <v>185</v>
      </c>
      <c r="N1178">
        <v>0</v>
      </c>
      <c r="Q1178">
        <v>183.55</v>
      </c>
      <c r="R1178">
        <v>0</v>
      </c>
      <c r="S1178">
        <v>0</v>
      </c>
      <c r="T1178">
        <v>183.55</v>
      </c>
      <c r="U1178">
        <v>183.55</v>
      </c>
      <c r="V1178">
        <v>66.805000000000007</v>
      </c>
    </row>
    <row r="1179" spans="1:22" x14ac:dyDescent="0.35">
      <c r="A1179" s="26">
        <v>1562</v>
      </c>
      <c r="B1179" t="s">
        <v>37</v>
      </c>
      <c r="C1179" t="s">
        <v>99</v>
      </c>
      <c r="D1179" t="s">
        <v>100</v>
      </c>
      <c r="E1179" t="s">
        <v>190</v>
      </c>
      <c r="F1179" t="s">
        <v>34</v>
      </c>
      <c r="G1179" t="s">
        <v>103</v>
      </c>
      <c r="H1179" t="s">
        <v>116</v>
      </c>
      <c r="I1179" t="s">
        <v>103</v>
      </c>
      <c r="J1179" t="s">
        <v>116</v>
      </c>
      <c r="K1179" t="s">
        <v>125</v>
      </c>
      <c r="L1179" t="s">
        <v>105</v>
      </c>
      <c r="M1179" t="s">
        <v>185</v>
      </c>
      <c r="N1179">
        <v>0</v>
      </c>
      <c r="Q1179">
        <v>4893.45</v>
      </c>
      <c r="R1179">
        <v>0</v>
      </c>
      <c r="S1179">
        <v>0</v>
      </c>
      <c r="T1179">
        <v>4893.45</v>
      </c>
      <c r="U1179">
        <v>4893.45</v>
      </c>
      <c r="V1179">
        <v>2918.1750000000002</v>
      </c>
    </row>
    <row r="1180" spans="1:22" x14ac:dyDescent="0.35">
      <c r="A1180" s="26">
        <v>1563</v>
      </c>
      <c r="B1180" t="s">
        <v>37</v>
      </c>
      <c r="C1180" t="s">
        <v>99</v>
      </c>
      <c r="D1180" t="s">
        <v>100</v>
      </c>
      <c r="E1180" t="s">
        <v>190</v>
      </c>
      <c r="F1180" t="s">
        <v>34</v>
      </c>
      <c r="G1180" t="s">
        <v>103</v>
      </c>
      <c r="H1180" t="s">
        <v>116</v>
      </c>
      <c r="I1180" t="s">
        <v>188</v>
      </c>
      <c r="J1180" t="s">
        <v>116</v>
      </c>
      <c r="K1180" t="s">
        <v>125</v>
      </c>
      <c r="L1180" t="s">
        <v>105</v>
      </c>
      <c r="M1180" t="s">
        <v>185</v>
      </c>
      <c r="N1180">
        <v>0</v>
      </c>
      <c r="Q1180">
        <v>145.08000000000001</v>
      </c>
      <c r="R1180">
        <v>0</v>
      </c>
      <c r="S1180">
        <v>0</v>
      </c>
      <c r="T1180">
        <v>145.08000000000001</v>
      </c>
      <c r="U1180">
        <v>145.08000000000001</v>
      </c>
      <c r="V1180">
        <v>61.81</v>
      </c>
    </row>
    <row r="1181" spans="1:22" x14ac:dyDescent="0.35">
      <c r="A1181" s="26">
        <v>1564</v>
      </c>
      <c r="B1181" t="s">
        <v>38</v>
      </c>
      <c r="C1181" t="s">
        <v>141</v>
      </c>
      <c r="D1181" t="s">
        <v>142</v>
      </c>
      <c r="E1181" t="s">
        <v>192</v>
      </c>
      <c r="F1181" t="s">
        <v>34</v>
      </c>
      <c r="G1181" t="s">
        <v>103</v>
      </c>
      <c r="H1181" t="s">
        <v>116</v>
      </c>
      <c r="I1181" t="s">
        <v>103</v>
      </c>
      <c r="J1181" t="s">
        <v>116</v>
      </c>
      <c r="K1181" t="s">
        <v>125</v>
      </c>
      <c r="L1181" t="s">
        <v>105</v>
      </c>
      <c r="M1181" t="s">
        <v>185</v>
      </c>
      <c r="N1181">
        <v>0</v>
      </c>
      <c r="Q1181">
        <v>11145.33</v>
      </c>
      <c r="R1181">
        <v>0</v>
      </c>
      <c r="S1181">
        <v>0</v>
      </c>
      <c r="T1181">
        <v>11145.33</v>
      </c>
      <c r="U1181">
        <v>11145.33</v>
      </c>
      <c r="V1181">
        <v>7219</v>
      </c>
    </row>
    <row r="1182" spans="1:22" x14ac:dyDescent="0.35">
      <c r="A1182" s="26">
        <v>1565</v>
      </c>
      <c r="B1182" t="s">
        <v>38</v>
      </c>
      <c r="C1182" t="s">
        <v>141</v>
      </c>
      <c r="D1182" t="s">
        <v>142</v>
      </c>
      <c r="E1182" t="s">
        <v>192</v>
      </c>
      <c r="F1182" t="s">
        <v>34</v>
      </c>
      <c r="G1182" t="s">
        <v>103</v>
      </c>
      <c r="H1182" t="s">
        <v>116</v>
      </c>
      <c r="I1182" t="s">
        <v>188</v>
      </c>
      <c r="J1182" t="s">
        <v>116</v>
      </c>
      <c r="K1182" t="s">
        <v>125</v>
      </c>
      <c r="L1182" t="s">
        <v>105</v>
      </c>
      <c r="M1182" t="s">
        <v>185</v>
      </c>
      <c r="N1182">
        <v>0</v>
      </c>
      <c r="Q1182">
        <v>122.27</v>
      </c>
      <c r="R1182">
        <v>0</v>
      </c>
      <c r="S1182">
        <v>0</v>
      </c>
      <c r="T1182">
        <v>122.27</v>
      </c>
      <c r="U1182">
        <v>122.27</v>
      </c>
      <c r="V1182">
        <v>56.11</v>
      </c>
    </row>
    <row r="1183" spans="1:22" x14ac:dyDescent="0.35">
      <c r="A1183" s="26">
        <v>1566</v>
      </c>
      <c r="B1183" t="s">
        <v>39</v>
      </c>
      <c r="C1183" t="s">
        <v>147</v>
      </c>
      <c r="D1183" t="s">
        <v>142</v>
      </c>
      <c r="E1183" t="s">
        <v>192</v>
      </c>
      <c r="F1183" t="s">
        <v>34</v>
      </c>
      <c r="G1183" t="s">
        <v>103</v>
      </c>
      <c r="H1183" t="s">
        <v>116</v>
      </c>
      <c r="I1183" t="s">
        <v>103</v>
      </c>
      <c r="J1183" t="s">
        <v>116</v>
      </c>
      <c r="K1183" t="s">
        <v>125</v>
      </c>
      <c r="L1183" t="s">
        <v>105</v>
      </c>
      <c r="M1183" t="s">
        <v>185</v>
      </c>
      <c r="N1183">
        <v>0</v>
      </c>
      <c r="Q1183">
        <v>375.41</v>
      </c>
      <c r="R1183">
        <v>0</v>
      </c>
      <c r="S1183">
        <v>0</v>
      </c>
      <c r="T1183">
        <v>375.41</v>
      </c>
      <c r="U1183">
        <v>375.41</v>
      </c>
      <c r="V1183">
        <v>219.14</v>
      </c>
    </row>
    <row r="1184" spans="1:22" x14ac:dyDescent="0.35">
      <c r="A1184" s="26">
        <v>1567</v>
      </c>
      <c r="B1184" t="s">
        <v>39</v>
      </c>
      <c r="C1184" t="s">
        <v>147</v>
      </c>
      <c r="D1184" t="s">
        <v>142</v>
      </c>
      <c r="E1184" t="s">
        <v>192</v>
      </c>
      <c r="F1184" t="s">
        <v>34</v>
      </c>
      <c r="G1184" t="s">
        <v>103</v>
      </c>
      <c r="H1184" t="s">
        <v>116</v>
      </c>
      <c r="I1184" t="s">
        <v>188</v>
      </c>
      <c r="J1184" t="s">
        <v>116</v>
      </c>
      <c r="K1184" t="s">
        <v>125</v>
      </c>
      <c r="L1184" t="s">
        <v>105</v>
      </c>
      <c r="M1184" t="s">
        <v>185</v>
      </c>
      <c r="N1184">
        <v>0</v>
      </c>
      <c r="Q1184">
        <v>140.19</v>
      </c>
      <c r="R1184">
        <v>0</v>
      </c>
      <c r="S1184">
        <v>0</v>
      </c>
      <c r="T1184">
        <v>140.19</v>
      </c>
      <c r="U1184">
        <v>140.19</v>
      </c>
      <c r="V1184">
        <v>59.05</v>
      </c>
    </row>
    <row r="1185" spans="1:22" x14ac:dyDescent="0.35">
      <c r="A1185" s="26">
        <v>1568</v>
      </c>
      <c r="B1185" t="s">
        <v>40</v>
      </c>
      <c r="C1185" t="s">
        <v>149</v>
      </c>
      <c r="D1185" t="s">
        <v>142</v>
      </c>
      <c r="E1185" t="s">
        <v>192</v>
      </c>
      <c r="F1185" t="s">
        <v>34</v>
      </c>
      <c r="G1185" t="s">
        <v>103</v>
      </c>
      <c r="H1185" t="s">
        <v>116</v>
      </c>
      <c r="I1185" t="s">
        <v>103</v>
      </c>
      <c r="J1185" t="s">
        <v>116</v>
      </c>
      <c r="K1185" t="s">
        <v>125</v>
      </c>
      <c r="L1185" t="s">
        <v>105</v>
      </c>
      <c r="M1185" t="s">
        <v>185</v>
      </c>
      <c r="N1185">
        <v>0</v>
      </c>
      <c r="Q1185">
        <v>2929.84</v>
      </c>
      <c r="R1185">
        <v>0</v>
      </c>
      <c r="S1185">
        <v>0</v>
      </c>
      <c r="T1185">
        <v>2929.84</v>
      </c>
      <c r="U1185">
        <v>2929.84</v>
      </c>
      <c r="V1185">
        <v>1622.48</v>
      </c>
    </row>
    <row r="1186" spans="1:22" x14ac:dyDescent="0.35">
      <c r="A1186" s="26">
        <v>1569</v>
      </c>
      <c r="B1186" t="s">
        <v>40</v>
      </c>
      <c r="C1186" t="s">
        <v>149</v>
      </c>
      <c r="D1186" t="s">
        <v>142</v>
      </c>
      <c r="E1186" t="s">
        <v>192</v>
      </c>
      <c r="F1186" t="s">
        <v>34</v>
      </c>
      <c r="G1186" t="s">
        <v>103</v>
      </c>
      <c r="H1186" t="s">
        <v>116</v>
      </c>
      <c r="I1186" t="s">
        <v>188</v>
      </c>
      <c r="J1186" t="s">
        <v>116</v>
      </c>
      <c r="K1186" t="s">
        <v>125</v>
      </c>
      <c r="L1186" t="s">
        <v>105</v>
      </c>
      <c r="M1186" t="s">
        <v>185</v>
      </c>
      <c r="N1186">
        <v>0</v>
      </c>
      <c r="Q1186">
        <v>149.96</v>
      </c>
      <c r="R1186">
        <v>0</v>
      </c>
      <c r="S1186">
        <v>0</v>
      </c>
      <c r="T1186">
        <v>149.96</v>
      </c>
      <c r="U1186">
        <v>149.96</v>
      </c>
      <c r="V1186">
        <v>59.65</v>
      </c>
    </row>
    <row r="1187" spans="1:22" x14ac:dyDescent="0.35">
      <c r="A1187" s="26">
        <v>1570</v>
      </c>
      <c r="B1187" t="s">
        <v>41</v>
      </c>
      <c r="C1187" t="s">
        <v>193</v>
      </c>
      <c r="D1187" t="s">
        <v>194</v>
      </c>
      <c r="E1187" t="s">
        <v>195</v>
      </c>
      <c r="F1187" t="s">
        <v>34</v>
      </c>
      <c r="G1187" t="s">
        <v>103</v>
      </c>
      <c r="H1187" t="s">
        <v>116</v>
      </c>
      <c r="I1187" t="s">
        <v>103</v>
      </c>
      <c r="J1187" t="s">
        <v>116</v>
      </c>
      <c r="K1187" t="s">
        <v>125</v>
      </c>
      <c r="L1187" t="s">
        <v>105</v>
      </c>
      <c r="M1187" t="s">
        <v>185</v>
      </c>
      <c r="N1187">
        <v>0</v>
      </c>
      <c r="Q1187">
        <v>4710.3100000000004</v>
      </c>
      <c r="R1187">
        <v>0</v>
      </c>
      <c r="S1187">
        <v>0</v>
      </c>
      <c r="T1187">
        <v>4710.3100000000004</v>
      </c>
      <c r="U1187">
        <v>4710.3100000000004</v>
      </c>
      <c r="V1187">
        <v>2640.61</v>
      </c>
    </row>
    <row r="1188" spans="1:22" x14ac:dyDescent="0.35">
      <c r="A1188" s="26">
        <v>1571</v>
      </c>
      <c r="B1188" t="s">
        <v>41</v>
      </c>
      <c r="C1188" t="s">
        <v>193</v>
      </c>
      <c r="D1188" t="s">
        <v>194</v>
      </c>
      <c r="E1188" t="s">
        <v>195</v>
      </c>
      <c r="F1188" t="s">
        <v>34</v>
      </c>
      <c r="G1188" t="s">
        <v>103</v>
      </c>
      <c r="H1188" t="s">
        <v>116</v>
      </c>
      <c r="I1188" t="s">
        <v>188</v>
      </c>
      <c r="J1188" t="s">
        <v>116</v>
      </c>
      <c r="K1188" t="s">
        <v>125</v>
      </c>
      <c r="L1188" t="s">
        <v>105</v>
      </c>
      <c r="M1188" t="s">
        <v>185</v>
      </c>
      <c r="N1188">
        <v>0</v>
      </c>
      <c r="Q1188">
        <v>189.07</v>
      </c>
      <c r="R1188">
        <v>0</v>
      </c>
      <c r="S1188">
        <v>0</v>
      </c>
      <c r="T1188">
        <v>189.07</v>
      </c>
      <c r="U1188">
        <v>189.07</v>
      </c>
      <c r="V1188">
        <v>75.936000000000007</v>
      </c>
    </row>
    <row r="1189" spans="1:22" x14ac:dyDescent="0.35">
      <c r="A1189" s="26">
        <v>1572</v>
      </c>
      <c r="B1189" t="s">
        <v>36</v>
      </c>
      <c r="C1189" t="s">
        <v>140</v>
      </c>
      <c r="D1189" t="s">
        <v>100</v>
      </c>
      <c r="E1189" t="s">
        <v>190</v>
      </c>
      <c r="F1189" t="s">
        <v>34</v>
      </c>
      <c r="G1189" t="s">
        <v>103</v>
      </c>
      <c r="H1189" t="s">
        <v>116</v>
      </c>
      <c r="I1189" t="s">
        <v>144</v>
      </c>
      <c r="J1189" t="s">
        <v>105</v>
      </c>
      <c r="K1189" t="s">
        <v>106</v>
      </c>
      <c r="L1189" t="s">
        <v>104</v>
      </c>
      <c r="M1189" t="s">
        <v>170</v>
      </c>
      <c r="N1189">
        <v>0</v>
      </c>
      <c r="Q1189">
        <v>506835.11</v>
      </c>
      <c r="R1189">
        <v>0</v>
      </c>
      <c r="S1189">
        <v>0</v>
      </c>
      <c r="T1189">
        <v>506835.11</v>
      </c>
      <c r="U1189">
        <v>506835.11</v>
      </c>
      <c r="V1189">
        <v>183450.77299999999</v>
      </c>
    </row>
    <row r="1190" spans="1:22" x14ac:dyDescent="0.35">
      <c r="A1190" s="26">
        <v>1573</v>
      </c>
      <c r="B1190" t="s">
        <v>36</v>
      </c>
      <c r="C1190" t="s">
        <v>140</v>
      </c>
      <c r="D1190" t="s">
        <v>100</v>
      </c>
      <c r="E1190" t="s">
        <v>190</v>
      </c>
      <c r="F1190" t="s">
        <v>34</v>
      </c>
      <c r="G1190" t="s">
        <v>103</v>
      </c>
      <c r="H1190" t="s">
        <v>116</v>
      </c>
      <c r="I1190" t="s">
        <v>103</v>
      </c>
      <c r="J1190" t="s">
        <v>105</v>
      </c>
      <c r="K1190" t="s">
        <v>106</v>
      </c>
      <c r="L1190" t="s">
        <v>104</v>
      </c>
      <c r="M1190" t="s">
        <v>170</v>
      </c>
      <c r="N1190">
        <v>0</v>
      </c>
      <c r="Q1190">
        <v>2079223.88</v>
      </c>
      <c r="R1190">
        <v>0</v>
      </c>
      <c r="S1190">
        <v>0</v>
      </c>
      <c r="T1190">
        <v>2079223.88</v>
      </c>
      <c r="U1190">
        <v>2079223.88</v>
      </c>
      <c r="V1190">
        <v>764158.69200000004</v>
      </c>
    </row>
    <row r="1191" spans="1:22" x14ac:dyDescent="0.35">
      <c r="A1191" s="26">
        <v>1574</v>
      </c>
      <c r="B1191" t="s">
        <v>36</v>
      </c>
      <c r="C1191" t="s">
        <v>140</v>
      </c>
      <c r="D1191" t="s">
        <v>100</v>
      </c>
      <c r="E1191" t="s">
        <v>190</v>
      </c>
      <c r="F1191" t="s">
        <v>34</v>
      </c>
      <c r="G1191" t="s">
        <v>103</v>
      </c>
      <c r="H1191" t="s">
        <v>116</v>
      </c>
      <c r="I1191" t="s">
        <v>105</v>
      </c>
      <c r="J1191" t="s">
        <v>105</v>
      </c>
      <c r="K1191" t="s">
        <v>106</v>
      </c>
      <c r="L1191" t="s">
        <v>104</v>
      </c>
      <c r="M1191" t="s">
        <v>170</v>
      </c>
      <c r="N1191">
        <v>0</v>
      </c>
      <c r="Q1191">
        <v>328767.76</v>
      </c>
      <c r="R1191">
        <v>0</v>
      </c>
      <c r="S1191">
        <v>0</v>
      </c>
      <c r="T1191">
        <v>328767.76</v>
      </c>
      <c r="U1191">
        <v>328767.76</v>
      </c>
      <c r="V1191">
        <v>120714.732</v>
      </c>
    </row>
    <row r="1192" spans="1:22" x14ac:dyDescent="0.35">
      <c r="A1192" s="26">
        <v>1575</v>
      </c>
      <c r="B1192" t="s">
        <v>36</v>
      </c>
      <c r="C1192" t="s">
        <v>140</v>
      </c>
      <c r="D1192" t="s">
        <v>100</v>
      </c>
      <c r="E1192" t="s">
        <v>190</v>
      </c>
      <c r="F1192" t="s">
        <v>34</v>
      </c>
      <c r="G1192" t="s">
        <v>103</v>
      </c>
      <c r="H1192" t="s">
        <v>116</v>
      </c>
      <c r="I1192" t="s">
        <v>104</v>
      </c>
      <c r="J1192" t="s">
        <v>105</v>
      </c>
      <c r="K1192" t="s">
        <v>106</v>
      </c>
      <c r="L1192" t="s">
        <v>104</v>
      </c>
      <c r="M1192" t="s">
        <v>170</v>
      </c>
      <c r="N1192">
        <v>0</v>
      </c>
      <c r="Q1192">
        <v>341160.7</v>
      </c>
      <c r="R1192">
        <v>0</v>
      </c>
      <c r="S1192">
        <v>0</v>
      </c>
      <c r="T1192">
        <v>341160.7</v>
      </c>
      <c r="U1192">
        <v>341160.7</v>
      </c>
      <c r="V1192">
        <v>124976.223</v>
      </c>
    </row>
    <row r="1193" spans="1:22" x14ac:dyDescent="0.35">
      <c r="A1193" s="26">
        <v>1576</v>
      </c>
      <c r="B1193" t="s">
        <v>36</v>
      </c>
      <c r="C1193" t="s">
        <v>140</v>
      </c>
      <c r="D1193" t="s">
        <v>100</v>
      </c>
      <c r="E1193" t="s">
        <v>190</v>
      </c>
      <c r="F1193" t="s">
        <v>34</v>
      </c>
      <c r="G1193" t="s">
        <v>103</v>
      </c>
      <c r="H1193" t="s">
        <v>116</v>
      </c>
      <c r="I1193" t="s">
        <v>127</v>
      </c>
      <c r="J1193" t="s">
        <v>105</v>
      </c>
      <c r="K1193" t="s">
        <v>106</v>
      </c>
      <c r="L1193" t="s">
        <v>104</v>
      </c>
      <c r="M1193" t="s">
        <v>170</v>
      </c>
      <c r="N1193">
        <v>0</v>
      </c>
      <c r="Q1193">
        <v>38977.449999999997</v>
      </c>
      <c r="R1193">
        <v>0</v>
      </c>
      <c r="S1193">
        <v>0</v>
      </c>
      <c r="T1193">
        <v>38977.449999999997</v>
      </c>
      <c r="U1193">
        <v>38977.449999999997</v>
      </c>
      <c r="V1193">
        <v>13850.39</v>
      </c>
    </row>
    <row r="1194" spans="1:22" x14ac:dyDescent="0.35">
      <c r="A1194" s="26">
        <v>1577</v>
      </c>
      <c r="B1194" t="s">
        <v>36</v>
      </c>
      <c r="C1194" t="s">
        <v>140</v>
      </c>
      <c r="D1194" t="s">
        <v>100</v>
      </c>
      <c r="E1194" t="s">
        <v>190</v>
      </c>
      <c r="F1194" t="s">
        <v>34</v>
      </c>
      <c r="G1194" t="s">
        <v>103</v>
      </c>
      <c r="H1194" t="s">
        <v>116</v>
      </c>
      <c r="I1194" t="s">
        <v>188</v>
      </c>
      <c r="J1194" t="s">
        <v>105</v>
      </c>
      <c r="K1194" t="s">
        <v>106</v>
      </c>
      <c r="L1194" t="s">
        <v>104</v>
      </c>
      <c r="M1194" t="s">
        <v>170</v>
      </c>
      <c r="N1194">
        <v>0</v>
      </c>
      <c r="Q1194">
        <v>69959.31</v>
      </c>
      <c r="R1194">
        <v>0</v>
      </c>
      <c r="S1194">
        <v>0</v>
      </c>
      <c r="T1194">
        <v>69959.31</v>
      </c>
      <c r="U1194">
        <v>69959.31</v>
      </c>
      <c r="V1194">
        <v>25185.71</v>
      </c>
    </row>
    <row r="1195" spans="1:22" x14ac:dyDescent="0.35">
      <c r="A1195" s="26">
        <v>1578</v>
      </c>
      <c r="B1195" t="s">
        <v>37</v>
      </c>
      <c r="C1195" t="s">
        <v>99</v>
      </c>
      <c r="D1195" t="s">
        <v>100</v>
      </c>
      <c r="E1195" t="s">
        <v>190</v>
      </c>
      <c r="F1195" t="s">
        <v>34</v>
      </c>
      <c r="G1195" t="s">
        <v>103</v>
      </c>
      <c r="H1195" t="s">
        <v>116</v>
      </c>
      <c r="I1195" t="s">
        <v>144</v>
      </c>
      <c r="J1195" t="s">
        <v>105</v>
      </c>
      <c r="K1195" t="s">
        <v>106</v>
      </c>
      <c r="L1195" t="s">
        <v>104</v>
      </c>
      <c r="M1195" t="s">
        <v>170</v>
      </c>
      <c r="N1195">
        <v>0</v>
      </c>
      <c r="Q1195">
        <v>507116.51</v>
      </c>
      <c r="R1195">
        <v>0</v>
      </c>
      <c r="S1195">
        <v>0</v>
      </c>
      <c r="T1195">
        <v>507116.51</v>
      </c>
      <c r="U1195">
        <v>507116.51</v>
      </c>
      <c r="V1195">
        <v>212618.78700000001</v>
      </c>
    </row>
    <row r="1196" spans="1:22" x14ac:dyDescent="0.35">
      <c r="A1196" s="26">
        <v>1579</v>
      </c>
      <c r="B1196" t="s">
        <v>37</v>
      </c>
      <c r="C1196" t="s">
        <v>99</v>
      </c>
      <c r="D1196" t="s">
        <v>100</v>
      </c>
      <c r="E1196" t="s">
        <v>190</v>
      </c>
      <c r="F1196" t="s">
        <v>34</v>
      </c>
      <c r="G1196" t="s">
        <v>103</v>
      </c>
      <c r="H1196" t="s">
        <v>116</v>
      </c>
      <c r="I1196" t="s">
        <v>103</v>
      </c>
      <c r="J1196" t="s">
        <v>105</v>
      </c>
      <c r="K1196" t="s">
        <v>106</v>
      </c>
      <c r="L1196" t="s">
        <v>104</v>
      </c>
      <c r="M1196" t="s">
        <v>170</v>
      </c>
      <c r="N1196">
        <v>0</v>
      </c>
      <c r="Q1196">
        <v>1876315.81</v>
      </c>
      <c r="R1196">
        <v>0</v>
      </c>
      <c r="S1196">
        <v>0</v>
      </c>
      <c r="T1196">
        <v>1876315.81</v>
      </c>
      <c r="U1196">
        <v>1876315.81</v>
      </c>
      <c r="V1196">
        <v>801307.04</v>
      </c>
    </row>
    <row r="1197" spans="1:22" x14ac:dyDescent="0.35">
      <c r="A1197" s="26">
        <v>1580</v>
      </c>
      <c r="B1197" t="s">
        <v>37</v>
      </c>
      <c r="C1197" t="s">
        <v>99</v>
      </c>
      <c r="D1197" t="s">
        <v>100</v>
      </c>
      <c r="E1197" t="s">
        <v>190</v>
      </c>
      <c r="F1197" t="s">
        <v>34</v>
      </c>
      <c r="G1197" t="s">
        <v>103</v>
      </c>
      <c r="H1197" t="s">
        <v>116</v>
      </c>
      <c r="I1197" t="s">
        <v>105</v>
      </c>
      <c r="J1197" t="s">
        <v>105</v>
      </c>
      <c r="K1197" t="s">
        <v>106</v>
      </c>
      <c r="L1197" t="s">
        <v>104</v>
      </c>
      <c r="M1197" t="s">
        <v>170</v>
      </c>
      <c r="N1197">
        <v>0</v>
      </c>
      <c r="Q1197">
        <v>286321.13</v>
      </c>
      <c r="R1197">
        <v>0</v>
      </c>
      <c r="S1197">
        <v>0</v>
      </c>
      <c r="T1197">
        <v>286321.13</v>
      </c>
      <c r="U1197">
        <v>286321.13</v>
      </c>
      <c r="V1197">
        <v>121266.075</v>
      </c>
    </row>
    <row r="1198" spans="1:22" x14ac:dyDescent="0.35">
      <c r="A1198" s="26">
        <v>1581</v>
      </c>
      <c r="B1198" t="s">
        <v>37</v>
      </c>
      <c r="C1198" t="s">
        <v>99</v>
      </c>
      <c r="D1198" t="s">
        <v>100</v>
      </c>
      <c r="E1198" t="s">
        <v>190</v>
      </c>
      <c r="F1198" t="s">
        <v>34</v>
      </c>
      <c r="G1198" t="s">
        <v>103</v>
      </c>
      <c r="H1198" t="s">
        <v>116</v>
      </c>
      <c r="I1198" t="s">
        <v>104</v>
      </c>
      <c r="J1198" t="s">
        <v>105</v>
      </c>
      <c r="K1198" t="s">
        <v>106</v>
      </c>
      <c r="L1198" t="s">
        <v>104</v>
      </c>
      <c r="M1198" t="s">
        <v>170</v>
      </c>
      <c r="N1198">
        <v>0</v>
      </c>
      <c r="Q1198">
        <v>292365.56</v>
      </c>
      <c r="R1198">
        <v>0</v>
      </c>
      <c r="S1198">
        <v>0</v>
      </c>
      <c r="T1198">
        <v>292365.56</v>
      </c>
      <c r="U1198">
        <v>292365.56</v>
      </c>
      <c r="V1198">
        <v>122488.977</v>
      </c>
    </row>
    <row r="1199" spans="1:22" x14ac:dyDescent="0.35">
      <c r="A1199" s="26">
        <v>1582</v>
      </c>
      <c r="B1199" t="s">
        <v>37</v>
      </c>
      <c r="C1199" t="s">
        <v>99</v>
      </c>
      <c r="D1199" t="s">
        <v>100</v>
      </c>
      <c r="E1199" t="s">
        <v>190</v>
      </c>
      <c r="F1199" t="s">
        <v>34</v>
      </c>
      <c r="G1199" t="s">
        <v>103</v>
      </c>
      <c r="H1199" t="s">
        <v>116</v>
      </c>
      <c r="I1199" t="s">
        <v>127</v>
      </c>
      <c r="J1199" t="s">
        <v>105</v>
      </c>
      <c r="K1199" t="s">
        <v>106</v>
      </c>
      <c r="L1199" t="s">
        <v>104</v>
      </c>
      <c r="M1199" t="s">
        <v>170</v>
      </c>
      <c r="N1199">
        <v>0</v>
      </c>
      <c r="Q1199">
        <v>30472.43</v>
      </c>
      <c r="R1199">
        <v>0</v>
      </c>
      <c r="S1199">
        <v>0</v>
      </c>
      <c r="T1199">
        <v>30472.43</v>
      </c>
      <c r="U1199">
        <v>30472.43</v>
      </c>
      <c r="V1199">
        <v>12409.78</v>
      </c>
    </row>
    <row r="1200" spans="1:22" x14ac:dyDescent="0.35">
      <c r="A1200" s="26">
        <v>1583</v>
      </c>
      <c r="B1200" t="s">
        <v>37</v>
      </c>
      <c r="C1200" t="s">
        <v>99</v>
      </c>
      <c r="D1200" t="s">
        <v>100</v>
      </c>
      <c r="E1200" t="s">
        <v>190</v>
      </c>
      <c r="F1200" t="s">
        <v>34</v>
      </c>
      <c r="G1200" t="s">
        <v>103</v>
      </c>
      <c r="H1200" t="s">
        <v>116</v>
      </c>
      <c r="I1200" t="s">
        <v>188</v>
      </c>
      <c r="J1200" t="s">
        <v>105</v>
      </c>
      <c r="K1200" t="s">
        <v>106</v>
      </c>
      <c r="L1200" t="s">
        <v>104</v>
      </c>
      <c r="M1200" t="s">
        <v>170</v>
      </c>
      <c r="N1200">
        <v>0</v>
      </c>
      <c r="Q1200">
        <v>64590.41</v>
      </c>
      <c r="R1200">
        <v>0</v>
      </c>
      <c r="S1200">
        <v>0</v>
      </c>
      <c r="T1200">
        <v>64590.41</v>
      </c>
      <c r="U1200">
        <v>64590.41</v>
      </c>
      <c r="V1200">
        <v>26689.055</v>
      </c>
    </row>
    <row r="1201" spans="1:22" x14ac:dyDescent="0.35">
      <c r="A1201" s="26">
        <v>1584</v>
      </c>
      <c r="B1201" t="s">
        <v>38</v>
      </c>
      <c r="C1201" t="s">
        <v>141</v>
      </c>
      <c r="D1201" t="s">
        <v>142</v>
      </c>
      <c r="E1201" t="s">
        <v>192</v>
      </c>
      <c r="F1201" t="s">
        <v>34</v>
      </c>
      <c r="G1201" t="s">
        <v>103</v>
      </c>
      <c r="H1201" t="s">
        <v>116</v>
      </c>
      <c r="I1201" t="s">
        <v>144</v>
      </c>
      <c r="J1201" t="s">
        <v>105</v>
      </c>
      <c r="K1201" t="s">
        <v>106</v>
      </c>
      <c r="L1201" t="s">
        <v>104</v>
      </c>
      <c r="M1201" t="s">
        <v>170</v>
      </c>
      <c r="N1201">
        <v>0</v>
      </c>
      <c r="Q1201">
        <v>439039.28</v>
      </c>
      <c r="R1201">
        <v>0</v>
      </c>
      <c r="S1201">
        <v>0</v>
      </c>
      <c r="T1201">
        <v>439039.28</v>
      </c>
      <c r="U1201">
        <v>439039.28</v>
      </c>
      <c r="V1201">
        <v>189723.40100000001</v>
      </c>
    </row>
    <row r="1202" spans="1:22" x14ac:dyDescent="0.35">
      <c r="A1202" s="26">
        <v>1585</v>
      </c>
      <c r="B1202" t="s">
        <v>38</v>
      </c>
      <c r="C1202" t="s">
        <v>141</v>
      </c>
      <c r="D1202" t="s">
        <v>142</v>
      </c>
      <c r="E1202" t="s">
        <v>192</v>
      </c>
      <c r="F1202" t="s">
        <v>34</v>
      </c>
      <c r="G1202" t="s">
        <v>103</v>
      </c>
      <c r="H1202" t="s">
        <v>116</v>
      </c>
      <c r="I1202" t="s">
        <v>103</v>
      </c>
      <c r="J1202" t="s">
        <v>105</v>
      </c>
      <c r="K1202" t="s">
        <v>106</v>
      </c>
      <c r="L1202" t="s">
        <v>104</v>
      </c>
      <c r="M1202" t="s">
        <v>170</v>
      </c>
      <c r="N1202">
        <v>0</v>
      </c>
      <c r="Q1202">
        <v>1510953.99</v>
      </c>
      <c r="R1202">
        <v>0</v>
      </c>
      <c r="S1202">
        <v>0</v>
      </c>
      <c r="T1202">
        <v>1510953.99</v>
      </c>
      <c r="U1202">
        <v>1510953.99</v>
      </c>
      <c r="V1202">
        <v>661072.06999999995</v>
      </c>
    </row>
    <row r="1203" spans="1:22" x14ac:dyDescent="0.35">
      <c r="A1203" s="26">
        <v>1586</v>
      </c>
      <c r="B1203" t="s">
        <v>38</v>
      </c>
      <c r="C1203" t="s">
        <v>141</v>
      </c>
      <c r="D1203" t="s">
        <v>142</v>
      </c>
      <c r="E1203" t="s">
        <v>192</v>
      </c>
      <c r="F1203" t="s">
        <v>34</v>
      </c>
      <c r="G1203" t="s">
        <v>103</v>
      </c>
      <c r="H1203" t="s">
        <v>116</v>
      </c>
      <c r="I1203" t="s">
        <v>105</v>
      </c>
      <c r="J1203" t="s">
        <v>105</v>
      </c>
      <c r="K1203" t="s">
        <v>106</v>
      </c>
      <c r="L1203" t="s">
        <v>104</v>
      </c>
      <c r="M1203" t="s">
        <v>170</v>
      </c>
      <c r="N1203">
        <v>0</v>
      </c>
      <c r="Q1203">
        <v>224646.17</v>
      </c>
      <c r="R1203">
        <v>0</v>
      </c>
      <c r="S1203">
        <v>0</v>
      </c>
      <c r="T1203">
        <v>224646.17</v>
      </c>
      <c r="U1203">
        <v>224646.17</v>
      </c>
      <c r="V1203">
        <v>98368.115000000005</v>
      </c>
    </row>
    <row r="1204" spans="1:22" x14ac:dyDescent="0.35">
      <c r="A1204" s="26">
        <v>1587</v>
      </c>
      <c r="B1204" t="s">
        <v>38</v>
      </c>
      <c r="C1204" t="s">
        <v>141</v>
      </c>
      <c r="D1204" t="s">
        <v>142</v>
      </c>
      <c r="E1204" t="s">
        <v>192</v>
      </c>
      <c r="F1204" t="s">
        <v>34</v>
      </c>
      <c r="G1204" t="s">
        <v>103</v>
      </c>
      <c r="H1204" t="s">
        <v>116</v>
      </c>
      <c r="I1204" t="s">
        <v>104</v>
      </c>
      <c r="J1204" t="s">
        <v>105</v>
      </c>
      <c r="K1204" t="s">
        <v>106</v>
      </c>
      <c r="L1204" t="s">
        <v>104</v>
      </c>
      <c r="M1204" t="s">
        <v>170</v>
      </c>
      <c r="N1204">
        <v>0</v>
      </c>
      <c r="Q1204">
        <v>237221.41</v>
      </c>
      <c r="R1204">
        <v>0</v>
      </c>
      <c r="S1204">
        <v>0</v>
      </c>
      <c r="T1204">
        <v>237221.41</v>
      </c>
      <c r="U1204">
        <v>237221.41</v>
      </c>
      <c r="V1204">
        <v>103380.462</v>
      </c>
    </row>
    <row r="1205" spans="1:22" x14ac:dyDescent="0.35">
      <c r="A1205" s="26">
        <v>1588</v>
      </c>
      <c r="B1205" t="s">
        <v>38</v>
      </c>
      <c r="C1205" t="s">
        <v>141</v>
      </c>
      <c r="D1205" t="s">
        <v>142</v>
      </c>
      <c r="E1205" t="s">
        <v>192</v>
      </c>
      <c r="F1205" t="s">
        <v>34</v>
      </c>
      <c r="G1205" t="s">
        <v>103</v>
      </c>
      <c r="H1205" t="s">
        <v>116</v>
      </c>
      <c r="I1205" t="s">
        <v>127</v>
      </c>
      <c r="J1205" t="s">
        <v>105</v>
      </c>
      <c r="K1205" t="s">
        <v>106</v>
      </c>
      <c r="L1205" t="s">
        <v>104</v>
      </c>
      <c r="M1205" t="s">
        <v>170</v>
      </c>
      <c r="N1205">
        <v>0</v>
      </c>
      <c r="Q1205">
        <v>27495.439999999999</v>
      </c>
      <c r="R1205">
        <v>0</v>
      </c>
      <c r="S1205">
        <v>0</v>
      </c>
      <c r="T1205">
        <v>27495.439999999999</v>
      </c>
      <c r="U1205">
        <v>27495.439999999999</v>
      </c>
      <c r="V1205">
        <v>11649.65</v>
      </c>
    </row>
    <row r="1206" spans="1:22" x14ac:dyDescent="0.35">
      <c r="A1206" s="26">
        <v>1589</v>
      </c>
      <c r="B1206" t="s">
        <v>38</v>
      </c>
      <c r="C1206" t="s">
        <v>141</v>
      </c>
      <c r="D1206" t="s">
        <v>142</v>
      </c>
      <c r="E1206" t="s">
        <v>192</v>
      </c>
      <c r="F1206" t="s">
        <v>34</v>
      </c>
      <c r="G1206" t="s">
        <v>103</v>
      </c>
      <c r="H1206" t="s">
        <v>116</v>
      </c>
      <c r="I1206" t="s">
        <v>188</v>
      </c>
      <c r="J1206" t="s">
        <v>105</v>
      </c>
      <c r="K1206" t="s">
        <v>106</v>
      </c>
      <c r="L1206" t="s">
        <v>104</v>
      </c>
      <c r="M1206" t="s">
        <v>170</v>
      </c>
      <c r="N1206">
        <v>0</v>
      </c>
      <c r="Q1206">
        <v>57039.11</v>
      </c>
      <c r="R1206">
        <v>0</v>
      </c>
      <c r="S1206">
        <v>0</v>
      </c>
      <c r="T1206">
        <v>57039.11</v>
      </c>
      <c r="U1206">
        <v>57039.11</v>
      </c>
      <c r="V1206">
        <v>24384.799999999999</v>
      </c>
    </row>
    <row r="1207" spans="1:22" x14ac:dyDescent="0.35">
      <c r="A1207" s="26">
        <v>1590</v>
      </c>
      <c r="B1207" t="s">
        <v>39</v>
      </c>
      <c r="C1207" t="s">
        <v>147</v>
      </c>
      <c r="D1207" t="s">
        <v>142</v>
      </c>
      <c r="E1207" t="s">
        <v>192</v>
      </c>
      <c r="F1207" t="s">
        <v>34</v>
      </c>
      <c r="G1207" t="s">
        <v>103</v>
      </c>
      <c r="H1207" t="s">
        <v>116</v>
      </c>
      <c r="I1207" t="s">
        <v>144</v>
      </c>
      <c r="J1207" t="s">
        <v>105</v>
      </c>
      <c r="K1207" t="s">
        <v>106</v>
      </c>
      <c r="L1207" t="s">
        <v>104</v>
      </c>
      <c r="M1207" t="s">
        <v>170</v>
      </c>
      <c r="N1207">
        <v>0</v>
      </c>
      <c r="Q1207">
        <v>499148.47</v>
      </c>
      <c r="R1207">
        <v>0</v>
      </c>
      <c r="S1207">
        <v>0</v>
      </c>
      <c r="T1207">
        <v>499148.47</v>
      </c>
      <c r="U1207">
        <v>499148.47</v>
      </c>
      <c r="V1207">
        <v>209377.489</v>
      </c>
    </row>
    <row r="1208" spans="1:22" x14ac:dyDescent="0.35">
      <c r="A1208" s="26">
        <v>1591</v>
      </c>
      <c r="B1208" t="s">
        <v>39</v>
      </c>
      <c r="C1208" t="s">
        <v>147</v>
      </c>
      <c r="D1208" t="s">
        <v>142</v>
      </c>
      <c r="E1208" t="s">
        <v>192</v>
      </c>
      <c r="F1208" t="s">
        <v>34</v>
      </c>
      <c r="G1208" t="s">
        <v>103</v>
      </c>
      <c r="H1208" t="s">
        <v>116</v>
      </c>
      <c r="I1208" t="s">
        <v>103</v>
      </c>
      <c r="J1208" t="s">
        <v>105</v>
      </c>
      <c r="K1208" t="s">
        <v>106</v>
      </c>
      <c r="L1208" t="s">
        <v>104</v>
      </c>
      <c r="M1208" t="s">
        <v>170</v>
      </c>
      <c r="N1208">
        <v>0</v>
      </c>
      <c r="Q1208">
        <v>1750111.82</v>
      </c>
      <c r="R1208">
        <v>0</v>
      </c>
      <c r="S1208">
        <v>0</v>
      </c>
      <c r="T1208">
        <v>1750111.82</v>
      </c>
      <c r="U1208">
        <v>1750111.82</v>
      </c>
      <c r="V1208">
        <v>740596.14300000004</v>
      </c>
    </row>
    <row r="1209" spans="1:22" x14ac:dyDescent="0.35">
      <c r="A1209" s="26">
        <v>1592</v>
      </c>
      <c r="B1209" t="s">
        <v>39</v>
      </c>
      <c r="C1209" t="s">
        <v>147</v>
      </c>
      <c r="D1209" t="s">
        <v>142</v>
      </c>
      <c r="E1209" t="s">
        <v>192</v>
      </c>
      <c r="F1209" t="s">
        <v>34</v>
      </c>
      <c r="G1209" t="s">
        <v>103</v>
      </c>
      <c r="H1209" t="s">
        <v>116</v>
      </c>
      <c r="I1209" t="s">
        <v>105</v>
      </c>
      <c r="J1209" t="s">
        <v>105</v>
      </c>
      <c r="K1209" t="s">
        <v>106</v>
      </c>
      <c r="L1209" t="s">
        <v>104</v>
      </c>
      <c r="M1209" t="s">
        <v>170</v>
      </c>
      <c r="N1209">
        <v>0</v>
      </c>
      <c r="Q1209">
        <v>271130.77</v>
      </c>
      <c r="R1209">
        <v>0</v>
      </c>
      <c r="S1209">
        <v>0</v>
      </c>
      <c r="T1209">
        <v>271130.77</v>
      </c>
      <c r="U1209">
        <v>271130.77</v>
      </c>
      <c r="V1209">
        <v>114858.235</v>
      </c>
    </row>
    <row r="1210" spans="1:22" x14ac:dyDescent="0.35">
      <c r="A1210" s="26">
        <v>1593</v>
      </c>
      <c r="B1210" t="s">
        <v>39</v>
      </c>
      <c r="C1210" t="s">
        <v>147</v>
      </c>
      <c r="D1210" t="s">
        <v>142</v>
      </c>
      <c r="E1210" t="s">
        <v>192</v>
      </c>
      <c r="F1210" t="s">
        <v>34</v>
      </c>
      <c r="G1210" t="s">
        <v>103</v>
      </c>
      <c r="H1210" t="s">
        <v>116</v>
      </c>
      <c r="I1210" t="s">
        <v>104</v>
      </c>
      <c r="J1210" t="s">
        <v>105</v>
      </c>
      <c r="K1210" t="s">
        <v>106</v>
      </c>
      <c r="L1210" t="s">
        <v>104</v>
      </c>
      <c r="M1210" t="s">
        <v>170</v>
      </c>
      <c r="N1210">
        <v>0</v>
      </c>
      <c r="Q1210">
        <v>269826.46999999997</v>
      </c>
      <c r="R1210">
        <v>0</v>
      </c>
      <c r="S1210">
        <v>0</v>
      </c>
      <c r="T1210">
        <v>269826.46999999997</v>
      </c>
      <c r="U1210">
        <v>269826.46999999997</v>
      </c>
      <c r="V1210">
        <v>114633.01</v>
      </c>
    </row>
    <row r="1211" spans="1:22" x14ac:dyDescent="0.35">
      <c r="A1211" s="26">
        <v>1594</v>
      </c>
      <c r="B1211" t="s">
        <v>39</v>
      </c>
      <c r="C1211" t="s">
        <v>147</v>
      </c>
      <c r="D1211" t="s">
        <v>142</v>
      </c>
      <c r="E1211" t="s">
        <v>192</v>
      </c>
      <c r="F1211" t="s">
        <v>34</v>
      </c>
      <c r="G1211" t="s">
        <v>103</v>
      </c>
      <c r="H1211" t="s">
        <v>116</v>
      </c>
      <c r="I1211" t="s">
        <v>127</v>
      </c>
      <c r="J1211" t="s">
        <v>105</v>
      </c>
      <c r="K1211" t="s">
        <v>106</v>
      </c>
      <c r="L1211" t="s">
        <v>104</v>
      </c>
      <c r="M1211" t="s">
        <v>170</v>
      </c>
      <c r="N1211">
        <v>0</v>
      </c>
      <c r="Q1211">
        <v>31253.77</v>
      </c>
      <c r="R1211">
        <v>0</v>
      </c>
      <c r="S1211">
        <v>0</v>
      </c>
      <c r="T1211">
        <v>31253.77</v>
      </c>
      <c r="U1211">
        <v>31253.77</v>
      </c>
      <c r="V1211">
        <v>12885.51</v>
      </c>
    </row>
    <row r="1212" spans="1:22" x14ac:dyDescent="0.35">
      <c r="A1212" s="26">
        <v>1595</v>
      </c>
      <c r="B1212" t="s">
        <v>39</v>
      </c>
      <c r="C1212" t="s">
        <v>147</v>
      </c>
      <c r="D1212" t="s">
        <v>142</v>
      </c>
      <c r="E1212" t="s">
        <v>192</v>
      </c>
      <c r="F1212" t="s">
        <v>34</v>
      </c>
      <c r="G1212" t="s">
        <v>103</v>
      </c>
      <c r="H1212" t="s">
        <v>116</v>
      </c>
      <c r="I1212" t="s">
        <v>188</v>
      </c>
      <c r="J1212" t="s">
        <v>105</v>
      </c>
      <c r="K1212" t="s">
        <v>106</v>
      </c>
      <c r="L1212" t="s">
        <v>104</v>
      </c>
      <c r="M1212" t="s">
        <v>170</v>
      </c>
      <c r="N1212">
        <v>0</v>
      </c>
      <c r="Q1212">
        <v>63136.67</v>
      </c>
      <c r="R1212">
        <v>0</v>
      </c>
      <c r="S1212">
        <v>0</v>
      </c>
      <c r="T1212">
        <v>63136.67</v>
      </c>
      <c r="U1212">
        <v>63136.67</v>
      </c>
      <c r="V1212">
        <v>26239.255000000001</v>
      </c>
    </row>
    <row r="1213" spans="1:22" x14ac:dyDescent="0.35">
      <c r="A1213" s="26">
        <v>1596</v>
      </c>
      <c r="B1213" t="s">
        <v>40</v>
      </c>
      <c r="C1213" t="s">
        <v>149</v>
      </c>
      <c r="D1213" t="s">
        <v>142</v>
      </c>
      <c r="E1213" t="s">
        <v>192</v>
      </c>
      <c r="F1213" t="s">
        <v>34</v>
      </c>
      <c r="G1213" t="s">
        <v>103</v>
      </c>
      <c r="H1213" t="s">
        <v>116</v>
      </c>
      <c r="I1213" t="s">
        <v>144</v>
      </c>
      <c r="J1213" t="s">
        <v>105</v>
      </c>
      <c r="K1213" t="s">
        <v>106</v>
      </c>
      <c r="L1213" t="s">
        <v>104</v>
      </c>
      <c r="M1213" t="s">
        <v>170</v>
      </c>
      <c r="N1213">
        <v>0</v>
      </c>
      <c r="Q1213">
        <v>590272.55000000005</v>
      </c>
      <c r="R1213">
        <v>0</v>
      </c>
      <c r="S1213">
        <v>0</v>
      </c>
      <c r="T1213">
        <v>590272.55000000005</v>
      </c>
      <c r="U1213">
        <v>590272.55000000005</v>
      </c>
      <c r="V1213">
        <v>238172.177</v>
      </c>
    </row>
    <row r="1214" spans="1:22" x14ac:dyDescent="0.35">
      <c r="A1214" s="26">
        <v>1597</v>
      </c>
      <c r="B1214" t="s">
        <v>40</v>
      </c>
      <c r="C1214" t="s">
        <v>149</v>
      </c>
      <c r="D1214" t="s">
        <v>142</v>
      </c>
      <c r="E1214" t="s">
        <v>192</v>
      </c>
      <c r="F1214" t="s">
        <v>34</v>
      </c>
      <c r="G1214" t="s">
        <v>103</v>
      </c>
      <c r="H1214" t="s">
        <v>116</v>
      </c>
      <c r="I1214" t="s">
        <v>103</v>
      </c>
      <c r="J1214" t="s">
        <v>105</v>
      </c>
      <c r="K1214" t="s">
        <v>106</v>
      </c>
      <c r="L1214" t="s">
        <v>104</v>
      </c>
      <c r="M1214" t="s">
        <v>170</v>
      </c>
      <c r="N1214">
        <v>0</v>
      </c>
      <c r="Q1214">
        <v>1887495.62</v>
      </c>
      <c r="R1214">
        <v>0</v>
      </c>
      <c r="S1214">
        <v>0</v>
      </c>
      <c r="T1214">
        <v>1887495.62</v>
      </c>
      <c r="U1214">
        <v>1887495.62</v>
      </c>
      <c r="V1214">
        <v>765953.85600000003</v>
      </c>
    </row>
    <row r="1215" spans="1:22" x14ac:dyDescent="0.35">
      <c r="A1215" s="26">
        <v>1598</v>
      </c>
      <c r="B1215" t="s">
        <v>40</v>
      </c>
      <c r="C1215" t="s">
        <v>149</v>
      </c>
      <c r="D1215" t="s">
        <v>142</v>
      </c>
      <c r="E1215" t="s">
        <v>192</v>
      </c>
      <c r="F1215" t="s">
        <v>34</v>
      </c>
      <c r="G1215" t="s">
        <v>103</v>
      </c>
      <c r="H1215" t="s">
        <v>116</v>
      </c>
      <c r="I1215" t="s">
        <v>105</v>
      </c>
      <c r="J1215" t="s">
        <v>105</v>
      </c>
      <c r="K1215" t="s">
        <v>106</v>
      </c>
      <c r="L1215" t="s">
        <v>104</v>
      </c>
      <c r="M1215" t="s">
        <v>170</v>
      </c>
      <c r="N1215">
        <v>0</v>
      </c>
      <c r="Q1215">
        <v>311924.55</v>
      </c>
      <c r="R1215">
        <v>0</v>
      </c>
      <c r="S1215">
        <v>0</v>
      </c>
      <c r="T1215">
        <v>311924.55</v>
      </c>
      <c r="U1215">
        <v>311924.55</v>
      </c>
      <c r="V1215">
        <v>125447.76</v>
      </c>
    </row>
    <row r="1216" spans="1:22" x14ac:dyDescent="0.35">
      <c r="A1216" s="26">
        <v>1599</v>
      </c>
      <c r="B1216" t="s">
        <v>40</v>
      </c>
      <c r="C1216" t="s">
        <v>149</v>
      </c>
      <c r="D1216" t="s">
        <v>142</v>
      </c>
      <c r="E1216" t="s">
        <v>192</v>
      </c>
      <c r="F1216" t="s">
        <v>34</v>
      </c>
      <c r="G1216" t="s">
        <v>103</v>
      </c>
      <c r="H1216" t="s">
        <v>116</v>
      </c>
      <c r="I1216" t="s">
        <v>104</v>
      </c>
      <c r="J1216" t="s">
        <v>105</v>
      </c>
      <c r="K1216" t="s">
        <v>106</v>
      </c>
      <c r="L1216" t="s">
        <v>104</v>
      </c>
      <c r="M1216" t="s">
        <v>170</v>
      </c>
      <c r="N1216">
        <v>0</v>
      </c>
      <c r="Q1216">
        <v>301588.46000000002</v>
      </c>
      <c r="R1216">
        <v>0</v>
      </c>
      <c r="S1216">
        <v>0</v>
      </c>
      <c r="T1216">
        <v>301588.46000000002</v>
      </c>
      <c r="U1216">
        <v>301588.46000000002</v>
      </c>
      <c r="V1216">
        <v>122893.92600000001</v>
      </c>
    </row>
    <row r="1217" spans="1:22" x14ac:dyDescent="0.35">
      <c r="A1217" s="26">
        <v>1600</v>
      </c>
      <c r="B1217" t="s">
        <v>40</v>
      </c>
      <c r="C1217" t="s">
        <v>149</v>
      </c>
      <c r="D1217" t="s">
        <v>142</v>
      </c>
      <c r="E1217" t="s">
        <v>192</v>
      </c>
      <c r="F1217" t="s">
        <v>34</v>
      </c>
      <c r="G1217" t="s">
        <v>103</v>
      </c>
      <c r="H1217" t="s">
        <v>116</v>
      </c>
      <c r="I1217" t="s">
        <v>127</v>
      </c>
      <c r="J1217" t="s">
        <v>105</v>
      </c>
      <c r="K1217" t="s">
        <v>106</v>
      </c>
      <c r="L1217" t="s">
        <v>104</v>
      </c>
      <c r="M1217" t="s">
        <v>170</v>
      </c>
      <c r="N1217">
        <v>0</v>
      </c>
      <c r="Q1217">
        <v>33576.410000000003</v>
      </c>
      <c r="R1217">
        <v>0</v>
      </c>
      <c r="S1217">
        <v>0</v>
      </c>
      <c r="T1217">
        <v>33576.410000000003</v>
      </c>
      <c r="U1217">
        <v>33576.410000000003</v>
      </c>
      <c r="V1217">
        <v>13108.58</v>
      </c>
    </row>
    <row r="1218" spans="1:22" x14ac:dyDescent="0.35">
      <c r="A1218" s="26">
        <v>1601</v>
      </c>
      <c r="B1218" t="s">
        <v>40</v>
      </c>
      <c r="C1218" t="s">
        <v>149</v>
      </c>
      <c r="D1218" t="s">
        <v>142</v>
      </c>
      <c r="E1218" t="s">
        <v>192</v>
      </c>
      <c r="F1218" t="s">
        <v>34</v>
      </c>
      <c r="G1218" t="s">
        <v>103</v>
      </c>
      <c r="H1218" t="s">
        <v>116</v>
      </c>
      <c r="I1218" t="s">
        <v>188</v>
      </c>
      <c r="J1218" t="s">
        <v>105</v>
      </c>
      <c r="K1218" t="s">
        <v>106</v>
      </c>
      <c r="L1218" t="s">
        <v>104</v>
      </c>
      <c r="M1218" t="s">
        <v>170</v>
      </c>
      <c r="N1218">
        <v>0</v>
      </c>
      <c r="Q1218">
        <v>72274.509999999995</v>
      </c>
      <c r="R1218">
        <v>0</v>
      </c>
      <c r="S1218">
        <v>0</v>
      </c>
      <c r="T1218">
        <v>72274.509999999995</v>
      </c>
      <c r="U1218">
        <v>72274.509999999995</v>
      </c>
      <c r="V1218">
        <v>28677.035</v>
      </c>
    </row>
    <row r="1219" spans="1:22" x14ac:dyDescent="0.35">
      <c r="A1219" s="26">
        <v>1602</v>
      </c>
      <c r="B1219" t="s">
        <v>41</v>
      </c>
      <c r="C1219" t="s">
        <v>193</v>
      </c>
      <c r="D1219" t="s">
        <v>194</v>
      </c>
      <c r="E1219" t="s">
        <v>195</v>
      </c>
      <c r="F1219" t="s">
        <v>34</v>
      </c>
      <c r="G1219" t="s">
        <v>103</v>
      </c>
      <c r="H1219" t="s">
        <v>116</v>
      </c>
      <c r="I1219" t="s">
        <v>144</v>
      </c>
      <c r="J1219" t="s">
        <v>105</v>
      </c>
      <c r="K1219" t="s">
        <v>106</v>
      </c>
      <c r="L1219" t="s">
        <v>104</v>
      </c>
      <c r="M1219" t="s">
        <v>170</v>
      </c>
      <c r="N1219">
        <v>0</v>
      </c>
      <c r="Q1219">
        <v>489700</v>
      </c>
      <c r="R1219">
        <v>0</v>
      </c>
      <c r="S1219">
        <v>0</v>
      </c>
      <c r="T1219">
        <v>489700</v>
      </c>
      <c r="U1219">
        <v>489700</v>
      </c>
      <c r="V1219">
        <v>201018.87700000001</v>
      </c>
    </row>
    <row r="1220" spans="1:22" x14ac:dyDescent="0.35">
      <c r="A1220" s="26">
        <v>1603</v>
      </c>
      <c r="B1220" t="s">
        <v>41</v>
      </c>
      <c r="C1220" t="s">
        <v>193</v>
      </c>
      <c r="D1220" t="s">
        <v>194</v>
      </c>
      <c r="E1220" t="s">
        <v>195</v>
      </c>
      <c r="F1220" t="s">
        <v>34</v>
      </c>
      <c r="G1220" t="s">
        <v>103</v>
      </c>
      <c r="H1220" t="s">
        <v>116</v>
      </c>
      <c r="I1220" t="s">
        <v>103</v>
      </c>
      <c r="J1220" t="s">
        <v>105</v>
      </c>
      <c r="K1220" t="s">
        <v>106</v>
      </c>
      <c r="L1220" t="s">
        <v>104</v>
      </c>
      <c r="M1220" t="s">
        <v>170</v>
      </c>
      <c r="N1220">
        <v>0</v>
      </c>
      <c r="Q1220">
        <v>1759647.9</v>
      </c>
      <c r="R1220">
        <v>0</v>
      </c>
      <c r="S1220">
        <v>0</v>
      </c>
      <c r="T1220">
        <v>1759647.9</v>
      </c>
      <c r="U1220">
        <v>1759647.9</v>
      </c>
      <c r="V1220">
        <v>738697.77800000005</v>
      </c>
    </row>
    <row r="1221" spans="1:22" x14ac:dyDescent="0.35">
      <c r="A1221" s="26">
        <v>1604</v>
      </c>
      <c r="B1221" t="s">
        <v>41</v>
      </c>
      <c r="C1221" t="s">
        <v>193</v>
      </c>
      <c r="D1221" t="s">
        <v>194</v>
      </c>
      <c r="E1221" t="s">
        <v>195</v>
      </c>
      <c r="F1221" t="s">
        <v>34</v>
      </c>
      <c r="G1221" t="s">
        <v>103</v>
      </c>
      <c r="H1221" t="s">
        <v>116</v>
      </c>
      <c r="I1221" t="s">
        <v>105</v>
      </c>
      <c r="J1221" t="s">
        <v>105</v>
      </c>
      <c r="K1221" t="s">
        <v>106</v>
      </c>
      <c r="L1221" t="s">
        <v>104</v>
      </c>
      <c r="M1221" t="s">
        <v>170</v>
      </c>
      <c r="N1221">
        <v>0</v>
      </c>
      <c r="Q1221">
        <v>330894.38</v>
      </c>
      <c r="R1221">
        <v>0</v>
      </c>
      <c r="S1221">
        <v>0</v>
      </c>
      <c r="T1221">
        <v>330894.38</v>
      </c>
      <c r="U1221">
        <v>330894.38</v>
      </c>
      <c r="V1221">
        <v>138500.22</v>
      </c>
    </row>
    <row r="1222" spans="1:22" x14ac:dyDescent="0.35">
      <c r="A1222" s="26">
        <v>1605</v>
      </c>
      <c r="B1222" t="s">
        <v>41</v>
      </c>
      <c r="C1222" t="s">
        <v>193</v>
      </c>
      <c r="D1222" t="s">
        <v>194</v>
      </c>
      <c r="E1222" t="s">
        <v>195</v>
      </c>
      <c r="F1222" t="s">
        <v>34</v>
      </c>
      <c r="G1222" t="s">
        <v>103</v>
      </c>
      <c r="H1222" t="s">
        <v>116</v>
      </c>
      <c r="I1222" t="s">
        <v>104</v>
      </c>
      <c r="J1222" t="s">
        <v>105</v>
      </c>
      <c r="K1222" t="s">
        <v>106</v>
      </c>
      <c r="L1222" t="s">
        <v>104</v>
      </c>
      <c r="M1222" t="s">
        <v>170</v>
      </c>
      <c r="N1222">
        <v>0</v>
      </c>
      <c r="Q1222">
        <v>330252.52</v>
      </c>
      <c r="R1222">
        <v>0</v>
      </c>
      <c r="S1222">
        <v>0</v>
      </c>
      <c r="T1222">
        <v>330252.52</v>
      </c>
      <c r="U1222">
        <v>330252.52</v>
      </c>
      <c r="V1222">
        <v>139628.16699999999</v>
      </c>
    </row>
    <row r="1223" spans="1:22" x14ac:dyDescent="0.35">
      <c r="A1223" s="26">
        <v>1606</v>
      </c>
      <c r="B1223" t="s">
        <v>41</v>
      </c>
      <c r="C1223" t="s">
        <v>193</v>
      </c>
      <c r="D1223" t="s">
        <v>194</v>
      </c>
      <c r="E1223" t="s">
        <v>195</v>
      </c>
      <c r="F1223" t="s">
        <v>34</v>
      </c>
      <c r="G1223" t="s">
        <v>103</v>
      </c>
      <c r="H1223" t="s">
        <v>116</v>
      </c>
      <c r="I1223" t="s">
        <v>127</v>
      </c>
      <c r="J1223" t="s">
        <v>105</v>
      </c>
      <c r="K1223" t="s">
        <v>106</v>
      </c>
      <c r="L1223" t="s">
        <v>104</v>
      </c>
      <c r="M1223" t="s">
        <v>170</v>
      </c>
      <c r="N1223">
        <v>0</v>
      </c>
      <c r="Q1223">
        <v>35525.25</v>
      </c>
      <c r="R1223">
        <v>0</v>
      </c>
      <c r="S1223">
        <v>0</v>
      </c>
      <c r="T1223">
        <v>35525.25</v>
      </c>
      <c r="U1223">
        <v>35525.25</v>
      </c>
      <c r="V1223">
        <v>14389.51</v>
      </c>
    </row>
    <row r="1224" spans="1:22" x14ac:dyDescent="0.35">
      <c r="A1224" s="26">
        <v>1607</v>
      </c>
      <c r="B1224" t="s">
        <v>41</v>
      </c>
      <c r="C1224" t="s">
        <v>193</v>
      </c>
      <c r="D1224" t="s">
        <v>194</v>
      </c>
      <c r="E1224" t="s">
        <v>195</v>
      </c>
      <c r="F1224" t="s">
        <v>34</v>
      </c>
      <c r="G1224" t="s">
        <v>103</v>
      </c>
      <c r="H1224" t="s">
        <v>116</v>
      </c>
      <c r="I1224" t="s">
        <v>188</v>
      </c>
      <c r="J1224" t="s">
        <v>105</v>
      </c>
      <c r="K1224" t="s">
        <v>106</v>
      </c>
      <c r="L1224" t="s">
        <v>104</v>
      </c>
      <c r="M1224" t="s">
        <v>170</v>
      </c>
      <c r="N1224">
        <v>0</v>
      </c>
      <c r="Q1224">
        <v>68778.39</v>
      </c>
      <c r="R1224">
        <v>0</v>
      </c>
      <c r="S1224">
        <v>0</v>
      </c>
      <c r="T1224">
        <v>68778.39</v>
      </c>
      <c r="U1224">
        <v>68778.39</v>
      </c>
      <c r="V1224">
        <v>28299.688999999998</v>
      </c>
    </row>
    <row r="1225" spans="1:22" x14ac:dyDescent="0.35">
      <c r="A1225" s="26">
        <v>1608</v>
      </c>
      <c r="B1225" t="s">
        <v>37</v>
      </c>
      <c r="C1225" t="s">
        <v>99</v>
      </c>
      <c r="D1225" t="s">
        <v>100</v>
      </c>
      <c r="E1225" t="s">
        <v>190</v>
      </c>
      <c r="F1225" t="s">
        <v>34</v>
      </c>
      <c r="G1225" t="s">
        <v>103</v>
      </c>
      <c r="H1225" t="s">
        <v>116</v>
      </c>
      <c r="I1225" t="s">
        <v>103</v>
      </c>
      <c r="J1225" t="s">
        <v>103</v>
      </c>
      <c r="K1225" t="s">
        <v>121</v>
      </c>
      <c r="L1225" t="s">
        <v>127</v>
      </c>
      <c r="M1225" t="s">
        <v>171</v>
      </c>
      <c r="N1225">
        <v>0</v>
      </c>
      <c r="Q1225">
        <v>-17.2</v>
      </c>
      <c r="R1225">
        <v>0</v>
      </c>
      <c r="S1225">
        <v>0</v>
      </c>
      <c r="T1225">
        <v>-17.2</v>
      </c>
      <c r="U1225">
        <v>-17.2</v>
      </c>
      <c r="V1225">
        <v>-5.03</v>
      </c>
    </row>
    <row r="1226" spans="1:22" x14ac:dyDescent="0.35">
      <c r="A1226" s="26">
        <v>1609</v>
      </c>
      <c r="B1226" t="s">
        <v>38</v>
      </c>
      <c r="C1226" t="s">
        <v>141</v>
      </c>
      <c r="D1226" t="s">
        <v>142</v>
      </c>
      <c r="E1226" t="s">
        <v>192</v>
      </c>
      <c r="F1226" t="s">
        <v>34</v>
      </c>
      <c r="G1226" t="s">
        <v>103</v>
      </c>
      <c r="H1226" t="s">
        <v>116</v>
      </c>
      <c r="I1226" t="s">
        <v>103</v>
      </c>
      <c r="J1226" t="s">
        <v>103</v>
      </c>
      <c r="K1226" t="s">
        <v>121</v>
      </c>
      <c r="L1226" t="s">
        <v>127</v>
      </c>
      <c r="M1226" t="s">
        <v>171</v>
      </c>
      <c r="N1226">
        <v>0</v>
      </c>
      <c r="Q1226">
        <v>-2.2599999999999998</v>
      </c>
      <c r="R1226">
        <v>0</v>
      </c>
      <c r="S1226">
        <v>0</v>
      </c>
      <c r="T1226">
        <v>-2.2599999999999998</v>
      </c>
      <c r="U1226">
        <v>-2.2599999999999998</v>
      </c>
      <c r="V1226">
        <v>-0.67</v>
      </c>
    </row>
    <row r="1227" spans="1:22" x14ac:dyDescent="0.35">
      <c r="A1227" s="26">
        <v>1610</v>
      </c>
      <c r="B1227" t="s">
        <v>36</v>
      </c>
      <c r="C1227" t="s">
        <v>140</v>
      </c>
      <c r="D1227" t="s">
        <v>100</v>
      </c>
      <c r="E1227" t="s">
        <v>190</v>
      </c>
      <c r="F1227" t="s">
        <v>34</v>
      </c>
      <c r="G1227" t="s">
        <v>103</v>
      </c>
      <c r="H1227" t="s">
        <v>116</v>
      </c>
      <c r="I1227" t="s">
        <v>144</v>
      </c>
      <c r="J1227" t="s">
        <v>116</v>
      </c>
      <c r="K1227" t="s">
        <v>114</v>
      </c>
      <c r="L1227" t="s">
        <v>103</v>
      </c>
      <c r="M1227" t="s">
        <v>172</v>
      </c>
      <c r="N1227">
        <v>0</v>
      </c>
      <c r="Q1227">
        <v>79165.77</v>
      </c>
      <c r="R1227">
        <v>0</v>
      </c>
      <c r="S1227">
        <v>0</v>
      </c>
      <c r="T1227">
        <v>79165.77</v>
      </c>
      <c r="U1227">
        <v>79165.77</v>
      </c>
      <c r="V1227">
        <v>8583.7000000000007</v>
      </c>
    </row>
    <row r="1228" spans="1:22" x14ac:dyDescent="0.35">
      <c r="A1228" s="26">
        <v>1611</v>
      </c>
      <c r="B1228" t="s">
        <v>36</v>
      </c>
      <c r="C1228" t="s">
        <v>140</v>
      </c>
      <c r="D1228" t="s">
        <v>100</v>
      </c>
      <c r="E1228" t="s">
        <v>190</v>
      </c>
      <c r="F1228" t="s">
        <v>34</v>
      </c>
      <c r="G1228" t="s">
        <v>103</v>
      </c>
      <c r="H1228" t="s">
        <v>116</v>
      </c>
      <c r="I1228" t="s">
        <v>103</v>
      </c>
      <c r="J1228" t="s">
        <v>116</v>
      </c>
      <c r="K1228" t="s">
        <v>114</v>
      </c>
      <c r="L1228" t="s">
        <v>103</v>
      </c>
      <c r="M1228" t="s">
        <v>172</v>
      </c>
      <c r="N1228">
        <v>0</v>
      </c>
      <c r="Q1228">
        <v>355724.7</v>
      </c>
      <c r="R1228">
        <v>0</v>
      </c>
      <c r="S1228">
        <v>0</v>
      </c>
      <c r="T1228">
        <v>355724.7</v>
      </c>
      <c r="U1228">
        <v>355724.7</v>
      </c>
      <c r="V1228">
        <v>41923.923000000003</v>
      </c>
    </row>
    <row r="1229" spans="1:22" x14ac:dyDescent="0.35">
      <c r="A1229" s="26">
        <v>1612</v>
      </c>
      <c r="B1229" t="s">
        <v>36</v>
      </c>
      <c r="C1229" t="s">
        <v>140</v>
      </c>
      <c r="D1229" t="s">
        <v>100</v>
      </c>
      <c r="E1229" t="s">
        <v>190</v>
      </c>
      <c r="F1229" t="s">
        <v>34</v>
      </c>
      <c r="G1229" t="s">
        <v>103</v>
      </c>
      <c r="H1229" t="s">
        <v>116</v>
      </c>
      <c r="I1229" t="s">
        <v>105</v>
      </c>
      <c r="J1229" t="s">
        <v>116</v>
      </c>
      <c r="K1229" t="s">
        <v>114</v>
      </c>
      <c r="L1229" t="s">
        <v>103</v>
      </c>
      <c r="M1229" t="s">
        <v>172</v>
      </c>
      <c r="N1229">
        <v>0</v>
      </c>
      <c r="Q1229">
        <v>20417.330000000002</v>
      </c>
      <c r="R1229">
        <v>0</v>
      </c>
      <c r="S1229">
        <v>0</v>
      </c>
      <c r="T1229">
        <v>20417.330000000002</v>
      </c>
      <c r="U1229">
        <v>20417.330000000002</v>
      </c>
      <c r="V1229">
        <v>2309.3139999999999</v>
      </c>
    </row>
    <row r="1230" spans="1:22" x14ac:dyDescent="0.35">
      <c r="A1230" s="26">
        <v>1613</v>
      </c>
      <c r="B1230" t="s">
        <v>36</v>
      </c>
      <c r="C1230" t="s">
        <v>140</v>
      </c>
      <c r="D1230" t="s">
        <v>100</v>
      </c>
      <c r="E1230" t="s">
        <v>190</v>
      </c>
      <c r="F1230" t="s">
        <v>34</v>
      </c>
      <c r="G1230" t="s">
        <v>103</v>
      </c>
      <c r="H1230" t="s">
        <v>116</v>
      </c>
      <c r="I1230" t="s">
        <v>104</v>
      </c>
      <c r="J1230" t="s">
        <v>116</v>
      </c>
      <c r="K1230" t="s">
        <v>114</v>
      </c>
      <c r="L1230" t="s">
        <v>103</v>
      </c>
      <c r="M1230" t="s">
        <v>172</v>
      </c>
      <c r="N1230">
        <v>0</v>
      </c>
      <c r="Q1230">
        <v>34437.24</v>
      </c>
      <c r="R1230">
        <v>0</v>
      </c>
      <c r="S1230">
        <v>0</v>
      </c>
      <c r="T1230">
        <v>34437.24</v>
      </c>
      <c r="U1230">
        <v>34437.24</v>
      </c>
      <c r="V1230">
        <v>3986.1990000000001</v>
      </c>
    </row>
    <row r="1231" spans="1:22" x14ac:dyDescent="0.35">
      <c r="A1231" s="26">
        <v>1614</v>
      </c>
      <c r="B1231" t="s">
        <v>36</v>
      </c>
      <c r="C1231" t="s">
        <v>140</v>
      </c>
      <c r="D1231" t="s">
        <v>100</v>
      </c>
      <c r="E1231" t="s">
        <v>190</v>
      </c>
      <c r="F1231" t="s">
        <v>34</v>
      </c>
      <c r="G1231" t="s">
        <v>103</v>
      </c>
      <c r="H1231" t="s">
        <v>116</v>
      </c>
      <c r="I1231" t="s">
        <v>127</v>
      </c>
      <c r="J1231" t="s">
        <v>116</v>
      </c>
      <c r="K1231" t="s">
        <v>114</v>
      </c>
      <c r="L1231" t="s">
        <v>103</v>
      </c>
      <c r="M1231" t="s">
        <v>172</v>
      </c>
      <c r="N1231">
        <v>0</v>
      </c>
      <c r="Q1231">
        <v>3997.15</v>
      </c>
      <c r="R1231">
        <v>0</v>
      </c>
      <c r="S1231">
        <v>0</v>
      </c>
      <c r="T1231">
        <v>3997.15</v>
      </c>
      <c r="U1231">
        <v>3997.15</v>
      </c>
      <c r="V1231">
        <v>410.95600000000002</v>
      </c>
    </row>
    <row r="1232" spans="1:22" x14ac:dyDescent="0.35">
      <c r="A1232" s="26">
        <v>1615</v>
      </c>
      <c r="B1232" t="s">
        <v>36</v>
      </c>
      <c r="C1232" t="s">
        <v>140</v>
      </c>
      <c r="D1232" t="s">
        <v>100</v>
      </c>
      <c r="E1232" t="s">
        <v>190</v>
      </c>
      <c r="F1232" t="s">
        <v>34</v>
      </c>
      <c r="G1232" t="s">
        <v>103</v>
      </c>
      <c r="H1232" t="s">
        <v>116</v>
      </c>
      <c r="I1232" t="s">
        <v>188</v>
      </c>
      <c r="J1232" t="s">
        <v>116</v>
      </c>
      <c r="K1232" t="s">
        <v>114</v>
      </c>
      <c r="L1232" t="s">
        <v>103</v>
      </c>
      <c r="M1232" t="s">
        <v>172</v>
      </c>
      <c r="N1232">
        <v>0</v>
      </c>
      <c r="Q1232">
        <v>6139.42</v>
      </c>
      <c r="R1232">
        <v>0</v>
      </c>
      <c r="S1232">
        <v>0</v>
      </c>
      <c r="T1232">
        <v>6139.42</v>
      </c>
      <c r="U1232">
        <v>6139.42</v>
      </c>
      <c r="V1232">
        <v>708.399</v>
      </c>
    </row>
    <row r="1233" spans="1:22" x14ac:dyDescent="0.35">
      <c r="A1233" s="26">
        <v>1616</v>
      </c>
      <c r="B1233" t="s">
        <v>37</v>
      </c>
      <c r="C1233" t="s">
        <v>99</v>
      </c>
      <c r="D1233" t="s">
        <v>100</v>
      </c>
      <c r="E1233" t="s">
        <v>190</v>
      </c>
      <c r="F1233" t="s">
        <v>34</v>
      </c>
      <c r="G1233" t="s">
        <v>103</v>
      </c>
      <c r="H1233" t="s">
        <v>116</v>
      </c>
      <c r="I1233" t="s">
        <v>144</v>
      </c>
      <c r="J1233" t="s">
        <v>116</v>
      </c>
      <c r="K1233" t="s">
        <v>114</v>
      </c>
      <c r="L1233" t="s">
        <v>103</v>
      </c>
      <c r="M1233" t="s">
        <v>172</v>
      </c>
      <c r="N1233">
        <v>0</v>
      </c>
      <c r="Q1233">
        <v>67420.23</v>
      </c>
      <c r="R1233">
        <v>0</v>
      </c>
      <c r="S1233">
        <v>0</v>
      </c>
      <c r="T1233">
        <v>67420.23</v>
      </c>
      <c r="U1233">
        <v>67420.23</v>
      </c>
      <c r="V1233">
        <v>8412.9259999999995</v>
      </c>
    </row>
    <row r="1234" spans="1:22" x14ac:dyDescent="0.35">
      <c r="A1234" s="26">
        <v>1617</v>
      </c>
      <c r="B1234" t="s">
        <v>37</v>
      </c>
      <c r="C1234" t="s">
        <v>99</v>
      </c>
      <c r="D1234" t="s">
        <v>100</v>
      </c>
      <c r="E1234" t="s">
        <v>190</v>
      </c>
      <c r="F1234" t="s">
        <v>34</v>
      </c>
      <c r="G1234" t="s">
        <v>103</v>
      </c>
      <c r="H1234" t="s">
        <v>116</v>
      </c>
      <c r="I1234" t="s">
        <v>103</v>
      </c>
      <c r="J1234" t="s">
        <v>116</v>
      </c>
      <c r="K1234" t="s">
        <v>114</v>
      </c>
      <c r="L1234" t="s">
        <v>103</v>
      </c>
      <c r="M1234" t="s">
        <v>172</v>
      </c>
      <c r="N1234">
        <v>0</v>
      </c>
      <c r="Q1234">
        <v>326035.95</v>
      </c>
      <c r="R1234">
        <v>0</v>
      </c>
      <c r="S1234">
        <v>0</v>
      </c>
      <c r="T1234">
        <v>326035.95</v>
      </c>
      <c r="U1234">
        <v>326035.95</v>
      </c>
      <c r="V1234">
        <v>43829.68</v>
      </c>
    </row>
    <row r="1235" spans="1:22" x14ac:dyDescent="0.35">
      <c r="A1235" s="26">
        <v>1618</v>
      </c>
      <c r="B1235" t="s">
        <v>37</v>
      </c>
      <c r="C1235" t="s">
        <v>99</v>
      </c>
      <c r="D1235" t="s">
        <v>100</v>
      </c>
      <c r="E1235" t="s">
        <v>190</v>
      </c>
      <c r="F1235" t="s">
        <v>34</v>
      </c>
      <c r="G1235" t="s">
        <v>103</v>
      </c>
      <c r="H1235" t="s">
        <v>116</v>
      </c>
      <c r="I1235" t="s">
        <v>105</v>
      </c>
      <c r="J1235" t="s">
        <v>116</v>
      </c>
      <c r="K1235" t="s">
        <v>114</v>
      </c>
      <c r="L1235" t="s">
        <v>103</v>
      </c>
      <c r="M1235" t="s">
        <v>172</v>
      </c>
      <c r="N1235">
        <v>0</v>
      </c>
      <c r="Q1235">
        <v>18743.07</v>
      </c>
      <c r="R1235">
        <v>0</v>
      </c>
      <c r="S1235">
        <v>0</v>
      </c>
      <c r="T1235">
        <v>18743.07</v>
      </c>
      <c r="U1235">
        <v>18743.07</v>
      </c>
      <c r="V1235">
        <v>2478.0929999999998</v>
      </c>
    </row>
    <row r="1236" spans="1:22" x14ac:dyDescent="0.35">
      <c r="A1236" s="26">
        <v>1619</v>
      </c>
      <c r="B1236" t="s">
        <v>37</v>
      </c>
      <c r="C1236" t="s">
        <v>99</v>
      </c>
      <c r="D1236" t="s">
        <v>100</v>
      </c>
      <c r="E1236" t="s">
        <v>190</v>
      </c>
      <c r="F1236" t="s">
        <v>34</v>
      </c>
      <c r="G1236" t="s">
        <v>103</v>
      </c>
      <c r="H1236" t="s">
        <v>116</v>
      </c>
      <c r="I1236" t="s">
        <v>104</v>
      </c>
      <c r="J1236" t="s">
        <v>116</v>
      </c>
      <c r="K1236" t="s">
        <v>114</v>
      </c>
      <c r="L1236" t="s">
        <v>103</v>
      </c>
      <c r="M1236" t="s">
        <v>172</v>
      </c>
      <c r="N1236">
        <v>0</v>
      </c>
      <c r="Q1236">
        <v>35018.239999999998</v>
      </c>
      <c r="R1236">
        <v>0</v>
      </c>
      <c r="S1236">
        <v>0</v>
      </c>
      <c r="T1236">
        <v>35018.239999999998</v>
      </c>
      <c r="U1236">
        <v>35018.239999999998</v>
      </c>
      <c r="V1236">
        <v>4755.2420000000002</v>
      </c>
    </row>
    <row r="1237" spans="1:22" x14ac:dyDescent="0.35">
      <c r="A1237" s="26">
        <v>1620</v>
      </c>
      <c r="B1237" t="s">
        <v>37</v>
      </c>
      <c r="C1237" t="s">
        <v>99</v>
      </c>
      <c r="D1237" t="s">
        <v>100</v>
      </c>
      <c r="E1237" t="s">
        <v>190</v>
      </c>
      <c r="F1237" t="s">
        <v>34</v>
      </c>
      <c r="G1237" t="s">
        <v>103</v>
      </c>
      <c r="H1237" t="s">
        <v>116</v>
      </c>
      <c r="I1237" t="s">
        <v>127</v>
      </c>
      <c r="J1237" t="s">
        <v>116</v>
      </c>
      <c r="K1237" t="s">
        <v>114</v>
      </c>
      <c r="L1237" t="s">
        <v>103</v>
      </c>
      <c r="M1237" t="s">
        <v>172</v>
      </c>
      <c r="N1237">
        <v>0</v>
      </c>
      <c r="Q1237">
        <v>3446.27</v>
      </c>
      <c r="R1237">
        <v>0</v>
      </c>
      <c r="S1237">
        <v>0</v>
      </c>
      <c r="T1237">
        <v>3446.27</v>
      </c>
      <c r="U1237">
        <v>3446.27</v>
      </c>
      <c r="V1237">
        <v>430.29399999999998</v>
      </c>
    </row>
    <row r="1238" spans="1:22" x14ac:dyDescent="0.35">
      <c r="A1238" s="26">
        <v>1621</v>
      </c>
      <c r="B1238" t="s">
        <v>37</v>
      </c>
      <c r="C1238" t="s">
        <v>99</v>
      </c>
      <c r="D1238" t="s">
        <v>100</v>
      </c>
      <c r="E1238" t="s">
        <v>190</v>
      </c>
      <c r="F1238" t="s">
        <v>34</v>
      </c>
      <c r="G1238" t="s">
        <v>103</v>
      </c>
      <c r="H1238" t="s">
        <v>116</v>
      </c>
      <c r="I1238" t="s">
        <v>188</v>
      </c>
      <c r="J1238" t="s">
        <v>116</v>
      </c>
      <c r="K1238" t="s">
        <v>114</v>
      </c>
      <c r="L1238" t="s">
        <v>103</v>
      </c>
      <c r="M1238" t="s">
        <v>172</v>
      </c>
      <c r="N1238">
        <v>0</v>
      </c>
      <c r="Q1238">
        <v>4277.2700000000004</v>
      </c>
      <c r="R1238">
        <v>0</v>
      </c>
      <c r="S1238">
        <v>0</v>
      </c>
      <c r="T1238">
        <v>4277.2700000000004</v>
      </c>
      <c r="U1238">
        <v>4277.2700000000004</v>
      </c>
      <c r="V1238">
        <v>611.56600000000003</v>
      </c>
    </row>
    <row r="1239" spans="1:22" x14ac:dyDescent="0.35">
      <c r="A1239" s="26">
        <v>1622</v>
      </c>
      <c r="B1239" t="s">
        <v>38</v>
      </c>
      <c r="C1239" t="s">
        <v>141</v>
      </c>
      <c r="D1239" t="s">
        <v>142</v>
      </c>
      <c r="E1239" t="s">
        <v>192</v>
      </c>
      <c r="F1239" t="s">
        <v>34</v>
      </c>
      <c r="G1239" t="s">
        <v>103</v>
      </c>
      <c r="H1239" t="s">
        <v>116</v>
      </c>
      <c r="I1239" t="s">
        <v>144</v>
      </c>
      <c r="J1239" t="s">
        <v>116</v>
      </c>
      <c r="K1239" t="s">
        <v>114</v>
      </c>
      <c r="L1239" t="s">
        <v>103</v>
      </c>
      <c r="M1239" t="s">
        <v>172</v>
      </c>
      <c r="N1239">
        <v>0</v>
      </c>
      <c r="Q1239">
        <v>46594.47</v>
      </c>
      <c r="R1239">
        <v>0</v>
      </c>
      <c r="S1239">
        <v>0</v>
      </c>
      <c r="T1239">
        <v>46594.47</v>
      </c>
      <c r="U1239">
        <v>46594.47</v>
      </c>
      <c r="V1239">
        <v>6413.8469999999998</v>
      </c>
    </row>
    <row r="1240" spans="1:22" x14ac:dyDescent="0.35">
      <c r="A1240" s="26">
        <v>1623</v>
      </c>
      <c r="B1240" t="s">
        <v>38</v>
      </c>
      <c r="C1240" t="s">
        <v>141</v>
      </c>
      <c r="D1240" t="s">
        <v>142</v>
      </c>
      <c r="E1240" t="s">
        <v>192</v>
      </c>
      <c r="F1240" t="s">
        <v>34</v>
      </c>
      <c r="G1240" t="s">
        <v>103</v>
      </c>
      <c r="H1240" t="s">
        <v>116</v>
      </c>
      <c r="I1240" t="s">
        <v>103</v>
      </c>
      <c r="J1240" t="s">
        <v>116</v>
      </c>
      <c r="K1240" t="s">
        <v>114</v>
      </c>
      <c r="L1240" t="s">
        <v>103</v>
      </c>
      <c r="M1240" t="s">
        <v>172</v>
      </c>
      <c r="N1240">
        <v>0</v>
      </c>
      <c r="Q1240">
        <v>252511.62</v>
      </c>
      <c r="R1240">
        <v>0</v>
      </c>
      <c r="S1240">
        <v>0</v>
      </c>
      <c r="T1240">
        <v>252511.62</v>
      </c>
      <c r="U1240">
        <v>252511.62</v>
      </c>
      <c r="V1240">
        <v>33697.688999999998</v>
      </c>
    </row>
    <row r="1241" spans="1:22" x14ac:dyDescent="0.35">
      <c r="A1241" s="26">
        <v>1624</v>
      </c>
      <c r="B1241" t="s">
        <v>38</v>
      </c>
      <c r="C1241" t="s">
        <v>141</v>
      </c>
      <c r="D1241" t="s">
        <v>142</v>
      </c>
      <c r="E1241" t="s">
        <v>192</v>
      </c>
      <c r="F1241" t="s">
        <v>34</v>
      </c>
      <c r="G1241" t="s">
        <v>103</v>
      </c>
      <c r="H1241" t="s">
        <v>116</v>
      </c>
      <c r="I1241" t="s">
        <v>105</v>
      </c>
      <c r="J1241" t="s">
        <v>116</v>
      </c>
      <c r="K1241" t="s">
        <v>114</v>
      </c>
      <c r="L1241" t="s">
        <v>103</v>
      </c>
      <c r="M1241" t="s">
        <v>172</v>
      </c>
      <c r="N1241">
        <v>0</v>
      </c>
      <c r="Q1241">
        <v>17046.89</v>
      </c>
      <c r="R1241">
        <v>0</v>
      </c>
      <c r="S1241">
        <v>0</v>
      </c>
      <c r="T1241">
        <v>17046.89</v>
      </c>
      <c r="U1241">
        <v>17046.89</v>
      </c>
      <c r="V1241">
        <v>2405.056</v>
      </c>
    </row>
    <row r="1242" spans="1:22" x14ac:dyDescent="0.35">
      <c r="A1242" s="26">
        <v>1625</v>
      </c>
      <c r="B1242" t="s">
        <v>38</v>
      </c>
      <c r="C1242" t="s">
        <v>141</v>
      </c>
      <c r="D1242" t="s">
        <v>142</v>
      </c>
      <c r="E1242" t="s">
        <v>192</v>
      </c>
      <c r="F1242" t="s">
        <v>34</v>
      </c>
      <c r="G1242" t="s">
        <v>103</v>
      </c>
      <c r="H1242" t="s">
        <v>116</v>
      </c>
      <c r="I1242" t="s">
        <v>104</v>
      </c>
      <c r="J1242" t="s">
        <v>116</v>
      </c>
      <c r="K1242" t="s">
        <v>114</v>
      </c>
      <c r="L1242" t="s">
        <v>103</v>
      </c>
      <c r="M1242" t="s">
        <v>172</v>
      </c>
      <c r="N1242">
        <v>0</v>
      </c>
      <c r="Q1242">
        <v>29906.48</v>
      </c>
      <c r="R1242">
        <v>0</v>
      </c>
      <c r="S1242">
        <v>0</v>
      </c>
      <c r="T1242">
        <v>29906.48</v>
      </c>
      <c r="U1242">
        <v>29906.48</v>
      </c>
      <c r="V1242">
        <v>4342.4889999999996</v>
      </c>
    </row>
    <row r="1243" spans="1:22" x14ac:dyDescent="0.35">
      <c r="A1243" s="26">
        <v>1626</v>
      </c>
      <c r="B1243" t="s">
        <v>38</v>
      </c>
      <c r="C1243" t="s">
        <v>141</v>
      </c>
      <c r="D1243" t="s">
        <v>142</v>
      </c>
      <c r="E1243" t="s">
        <v>192</v>
      </c>
      <c r="F1243" t="s">
        <v>34</v>
      </c>
      <c r="G1243" t="s">
        <v>103</v>
      </c>
      <c r="H1243" t="s">
        <v>116</v>
      </c>
      <c r="I1243" t="s">
        <v>127</v>
      </c>
      <c r="J1243" t="s">
        <v>116</v>
      </c>
      <c r="K1243" t="s">
        <v>114</v>
      </c>
      <c r="L1243" t="s">
        <v>103</v>
      </c>
      <c r="M1243" t="s">
        <v>172</v>
      </c>
      <c r="N1243">
        <v>0</v>
      </c>
      <c r="Q1243">
        <v>3828.94</v>
      </c>
      <c r="R1243">
        <v>0</v>
      </c>
      <c r="S1243">
        <v>0</v>
      </c>
      <c r="T1243">
        <v>3828.94</v>
      </c>
      <c r="U1243">
        <v>3828.94</v>
      </c>
      <c r="V1243">
        <v>505.70499999999998</v>
      </c>
    </row>
    <row r="1244" spans="1:22" x14ac:dyDescent="0.35">
      <c r="A1244" s="26">
        <v>1627</v>
      </c>
      <c r="B1244" t="s">
        <v>38</v>
      </c>
      <c r="C1244" t="s">
        <v>141</v>
      </c>
      <c r="D1244" t="s">
        <v>142</v>
      </c>
      <c r="E1244" t="s">
        <v>192</v>
      </c>
      <c r="F1244" t="s">
        <v>34</v>
      </c>
      <c r="G1244" t="s">
        <v>103</v>
      </c>
      <c r="H1244" t="s">
        <v>116</v>
      </c>
      <c r="I1244" t="s">
        <v>188</v>
      </c>
      <c r="J1244" t="s">
        <v>116</v>
      </c>
      <c r="K1244" t="s">
        <v>114</v>
      </c>
      <c r="L1244" t="s">
        <v>103</v>
      </c>
      <c r="M1244" t="s">
        <v>172</v>
      </c>
      <c r="N1244">
        <v>0</v>
      </c>
      <c r="Q1244">
        <v>4250.01</v>
      </c>
      <c r="R1244">
        <v>0</v>
      </c>
      <c r="S1244">
        <v>0</v>
      </c>
      <c r="T1244">
        <v>4250.01</v>
      </c>
      <c r="U1244">
        <v>4250.01</v>
      </c>
      <c r="V1244">
        <v>627.19500000000005</v>
      </c>
    </row>
    <row r="1245" spans="1:22" x14ac:dyDescent="0.35">
      <c r="A1245" s="26">
        <v>1628</v>
      </c>
      <c r="B1245" t="s">
        <v>39</v>
      </c>
      <c r="C1245" t="s">
        <v>147</v>
      </c>
      <c r="D1245" t="s">
        <v>142</v>
      </c>
      <c r="E1245" t="s">
        <v>192</v>
      </c>
      <c r="F1245" t="s">
        <v>34</v>
      </c>
      <c r="G1245" t="s">
        <v>103</v>
      </c>
      <c r="H1245" t="s">
        <v>116</v>
      </c>
      <c r="I1245" t="s">
        <v>144</v>
      </c>
      <c r="J1245" t="s">
        <v>116</v>
      </c>
      <c r="K1245" t="s">
        <v>114</v>
      </c>
      <c r="L1245" t="s">
        <v>103</v>
      </c>
      <c r="M1245" t="s">
        <v>172</v>
      </c>
      <c r="N1245">
        <v>0</v>
      </c>
      <c r="Q1245">
        <v>60915.37</v>
      </c>
      <c r="R1245">
        <v>0</v>
      </c>
      <c r="S1245">
        <v>0</v>
      </c>
      <c r="T1245">
        <v>60915.37</v>
      </c>
      <c r="U1245">
        <v>60915.37</v>
      </c>
      <c r="V1245">
        <v>7924.1409999999996</v>
      </c>
    </row>
    <row r="1246" spans="1:22" x14ac:dyDescent="0.35">
      <c r="A1246" s="26">
        <v>1629</v>
      </c>
      <c r="B1246" t="s">
        <v>39</v>
      </c>
      <c r="C1246" t="s">
        <v>147</v>
      </c>
      <c r="D1246" t="s">
        <v>142</v>
      </c>
      <c r="E1246" t="s">
        <v>192</v>
      </c>
      <c r="F1246" t="s">
        <v>34</v>
      </c>
      <c r="G1246" t="s">
        <v>103</v>
      </c>
      <c r="H1246" t="s">
        <v>116</v>
      </c>
      <c r="I1246" t="s">
        <v>103</v>
      </c>
      <c r="J1246" t="s">
        <v>116</v>
      </c>
      <c r="K1246" t="s">
        <v>114</v>
      </c>
      <c r="L1246" t="s">
        <v>103</v>
      </c>
      <c r="M1246" t="s">
        <v>172</v>
      </c>
      <c r="N1246">
        <v>0</v>
      </c>
      <c r="Q1246">
        <v>296776.28999999998</v>
      </c>
      <c r="R1246">
        <v>0</v>
      </c>
      <c r="S1246">
        <v>0</v>
      </c>
      <c r="T1246">
        <v>296776.28999999998</v>
      </c>
      <c r="U1246">
        <v>296776.28999999998</v>
      </c>
      <c r="V1246">
        <v>38826.398000000001</v>
      </c>
    </row>
    <row r="1247" spans="1:22" x14ac:dyDescent="0.35">
      <c r="A1247" s="26">
        <v>1630</v>
      </c>
      <c r="B1247" t="s">
        <v>39</v>
      </c>
      <c r="C1247" t="s">
        <v>147</v>
      </c>
      <c r="D1247" t="s">
        <v>142</v>
      </c>
      <c r="E1247" t="s">
        <v>192</v>
      </c>
      <c r="F1247" t="s">
        <v>34</v>
      </c>
      <c r="G1247" t="s">
        <v>103</v>
      </c>
      <c r="H1247" t="s">
        <v>116</v>
      </c>
      <c r="I1247" t="s">
        <v>105</v>
      </c>
      <c r="J1247" t="s">
        <v>116</v>
      </c>
      <c r="K1247" t="s">
        <v>114</v>
      </c>
      <c r="L1247" t="s">
        <v>103</v>
      </c>
      <c r="M1247" t="s">
        <v>172</v>
      </c>
      <c r="N1247">
        <v>0</v>
      </c>
      <c r="Q1247">
        <v>18072.41</v>
      </c>
      <c r="R1247">
        <v>0</v>
      </c>
      <c r="S1247">
        <v>0</v>
      </c>
      <c r="T1247">
        <v>18072.41</v>
      </c>
      <c r="U1247">
        <v>18072.41</v>
      </c>
      <c r="V1247">
        <v>2462.0940000000001</v>
      </c>
    </row>
    <row r="1248" spans="1:22" x14ac:dyDescent="0.35">
      <c r="A1248" s="26">
        <v>1631</v>
      </c>
      <c r="B1248" t="s">
        <v>39</v>
      </c>
      <c r="C1248" t="s">
        <v>147</v>
      </c>
      <c r="D1248" t="s">
        <v>142</v>
      </c>
      <c r="E1248" t="s">
        <v>192</v>
      </c>
      <c r="F1248" t="s">
        <v>34</v>
      </c>
      <c r="G1248" t="s">
        <v>103</v>
      </c>
      <c r="H1248" t="s">
        <v>116</v>
      </c>
      <c r="I1248" t="s">
        <v>104</v>
      </c>
      <c r="J1248" t="s">
        <v>116</v>
      </c>
      <c r="K1248" t="s">
        <v>114</v>
      </c>
      <c r="L1248" t="s">
        <v>103</v>
      </c>
      <c r="M1248" t="s">
        <v>172</v>
      </c>
      <c r="N1248">
        <v>0</v>
      </c>
      <c r="Q1248">
        <v>30196.47</v>
      </c>
      <c r="R1248">
        <v>0</v>
      </c>
      <c r="S1248">
        <v>0</v>
      </c>
      <c r="T1248">
        <v>30196.47</v>
      </c>
      <c r="U1248">
        <v>30196.47</v>
      </c>
      <c r="V1248">
        <v>4216.4930000000004</v>
      </c>
    </row>
    <row r="1249" spans="1:22" x14ac:dyDescent="0.35">
      <c r="A1249" s="26">
        <v>1632</v>
      </c>
      <c r="B1249" t="s">
        <v>39</v>
      </c>
      <c r="C1249" t="s">
        <v>147</v>
      </c>
      <c r="D1249" t="s">
        <v>142</v>
      </c>
      <c r="E1249" t="s">
        <v>192</v>
      </c>
      <c r="F1249" t="s">
        <v>34</v>
      </c>
      <c r="G1249" t="s">
        <v>103</v>
      </c>
      <c r="H1249" t="s">
        <v>116</v>
      </c>
      <c r="I1249" t="s">
        <v>127</v>
      </c>
      <c r="J1249" t="s">
        <v>116</v>
      </c>
      <c r="K1249" t="s">
        <v>114</v>
      </c>
      <c r="L1249" t="s">
        <v>103</v>
      </c>
      <c r="M1249" t="s">
        <v>172</v>
      </c>
      <c r="N1249">
        <v>0</v>
      </c>
      <c r="Q1249">
        <v>3345.59</v>
      </c>
      <c r="R1249">
        <v>0</v>
      </c>
      <c r="S1249">
        <v>0</v>
      </c>
      <c r="T1249">
        <v>3345.59</v>
      </c>
      <c r="U1249">
        <v>3345.59</v>
      </c>
      <c r="V1249">
        <v>433.76799999999997</v>
      </c>
    </row>
    <row r="1250" spans="1:22" x14ac:dyDescent="0.35">
      <c r="A1250" s="26">
        <v>1633</v>
      </c>
      <c r="B1250" t="s">
        <v>39</v>
      </c>
      <c r="C1250" t="s">
        <v>147</v>
      </c>
      <c r="D1250" t="s">
        <v>142</v>
      </c>
      <c r="E1250" t="s">
        <v>192</v>
      </c>
      <c r="F1250" t="s">
        <v>34</v>
      </c>
      <c r="G1250" t="s">
        <v>103</v>
      </c>
      <c r="H1250" t="s">
        <v>116</v>
      </c>
      <c r="I1250" t="s">
        <v>188</v>
      </c>
      <c r="J1250" t="s">
        <v>116</v>
      </c>
      <c r="K1250" t="s">
        <v>114</v>
      </c>
      <c r="L1250" t="s">
        <v>103</v>
      </c>
      <c r="M1250" t="s">
        <v>172</v>
      </c>
      <c r="N1250">
        <v>0</v>
      </c>
      <c r="Q1250">
        <v>5432.44</v>
      </c>
      <c r="R1250">
        <v>0</v>
      </c>
      <c r="S1250">
        <v>0</v>
      </c>
      <c r="T1250">
        <v>5432.44</v>
      </c>
      <c r="U1250">
        <v>5432.44</v>
      </c>
      <c r="V1250">
        <v>749.21500000000003</v>
      </c>
    </row>
    <row r="1251" spans="1:22" x14ac:dyDescent="0.35">
      <c r="A1251" s="26">
        <v>1634</v>
      </c>
      <c r="B1251" t="s">
        <v>40</v>
      </c>
      <c r="C1251" t="s">
        <v>149</v>
      </c>
      <c r="D1251" t="s">
        <v>142</v>
      </c>
      <c r="E1251" t="s">
        <v>192</v>
      </c>
      <c r="F1251" t="s">
        <v>34</v>
      </c>
      <c r="G1251" t="s">
        <v>103</v>
      </c>
      <c r="H1251" t="s">
        <v>116</v>
      </c>
      <c r="I1251" t="s">
        <v>144</v>
      </c>
      <c r="J1251" t="s">
        <v>116</v>
      </c>
      <c r="K1251" t="s">
        <v>114</v>
      </c>
      <c r="L1251" t="s">
        <v>103</v>
      </c>
      <c r="M1251" t="s">
        <v>172</v>
      </c>
      <c r="N1251">
        <v>0</v>
      </c>
      <c r="Q1251">
        <v>73320.88</v>
      </c>
      <c r="R1251">
        <v>0</v>
      </c>
      <c r="S1251">
        <v>0</v>
      </c>
      <c r="T1251">
        <v>73320.88</v>
      </c>
      <c r="U1251">
        <v>73320.88</v>
      </c>
      <c r="V1251">
        <v>8975.5010000000002</v>
      </c>
    </row>
    <row r="1252" spans="1:22" x14ac:dyDescent="0.35">
      <c r="A1252" s="26">
        <v>1635</v>
      </c>
      <c r="B1252" t="s">
        <v>40</v>
      </c>
      <c r="C1252" t="s">
        <v>149</v>
      </c>
      <c r="D1252" t="s">
        <v>142</v>
      </c>
      <c r="E1252" t="s">
        <v>192</v>
      </c>
      <c r="F1252" t="s">
        <v>34</v>
      </c>
      <c r="G1252" t="s">
        <v>103</v>
      </c>
      <c r="H1252" t="s">
        <v>116</v>
      </c>
      <c r="I1252" t="s">
        <v>103</v>
      </c>
      <c r="J1252" t="s">
        <v>116</v>
      </c>
      <c r="K1252" t="s">
        <v>114</v>
      </c>
      <c r="L1252" t="s">
        <v>103</v>
      </c>
      <c r="M1252" t="s">
        <v>172</v>
      </c>
      <c r="N1252">
        <v>0</v>
      </c>
      <c r="Q1252">
        <v>307115.53999999998</v>
      </c>
      <c r="R1252">
        <v>0</v>
      </c>
      <c r="S1252">
        <v>0</v>
      </c>
      <c r="T1252">
        <v>307115.53999999998</v>
      </c>
      <c r="U1252">
        <v>307115.53999999998</v>
      </c>
      <c r="V1252">
        <v>38583.091</v>
      </c>
    </row>
    <row r="1253" spans="1:22" x14ac:dyDescent="0.35">
      <c r="A1253" s="26">
        <v>1636</v>
      </c>
      <c r="B1253" t="s">
        <v>40</v>
      </c>
      <c r="C1253" t="s">
        <v>149</v>
      </c>
      <c r="D1253" t="s">
        <v>142</v>
      </c>
      <c r="E1253" t="s">
        <v>192</v>
      </c>
      <c r="F1253" t="s">
        <v>34</v>
      </c>
      <c r="G1253" t="s">
        <v>103</v>
      </c>
      <c r="H1253" t="s">
        <v>116</v>
      </c>
      <c r="I1253" t="s">
        <v>105</v>
      </c>
      <c r="J1253" t="s">
        <v>116</v>
      </c>
      <c r="K1253" t="s">
        <v>114</v>
      </c>
      <c r="L1253" t="s">
        <v>103</v>
      </c>
      <c r="M1253" t="s">
        <v>172</v>
      </c>
      <c r="N1253">
        <v>0</v>
      </c>
      <c r="Q1253">
        <v>17968.25</v>
      </c>
      <c r="R1253">
        <v>0</v>
      </c>
      <c r="S1253">
        <v>0</v>
      </c>
      <c r="T1253">
        <v>17968.25</v>
      </c>
      <c r="U1253">
        <v>17968.25</v>
      </c>
      <c r="V1253">
        <v>2275.415</v>
      </c>
    </row>
    <row r="1254" spans="1:22" x14ac:dyDescent="0.35">
      <c r="A1254" s="26">
        <v>1637</v>
      </c>
      <c r="B1254" t="s">
        <v>40</v>
      </c>
      <c r="C1254" t="s">
        <v>149</v>
      </c>
      <c r="D1254" t="s">
        <v>142</v>
      </c>
      <c r="E1254" t="s">
        <v>192</v>
      </c>
      <c r="F1254" t="s">
        <v>34</v>
      </c>
      <c r="G1254" t="s">
        <v>103</v>
      </c>
      <c r="H1254" t="s">
        <v>116</v>
      </c>
      <c r="I1254" t="s">
        <v>104</v>
      </c>
      <c r="J1254" t="s">
        <v>116</v>
      </c>
      <c r="K1254" t="s">
        <v>114</v>
      </c>
      <c r="L1254" t="s">
        <v>103</v>
      </c>
      <c r="M1254" t="s">
        <v>172</v>
      </c>
      <c r="N1254">
        <v>0</v>
      </c>
      <c r="Q1254">
        <v>30800.799999999999</v>
      </c>
      <c r="R1254">
        <v>0</v>
      </c>
      <c r="S1254">
        <v>0</v>
      </c>
      <c r="T1254">
        <v>30800.799999999999</v>
      </c>
      <c r="U1254">
        <v>30800.799999999999</v>
      </c>
      <c r="V1254">
        <v>4061.5039999999999</v>
      </c>
    </row>
    <row r="1255" spans="1:22" x14ac:dyDescent="0.35">
      <c r="A1255" s="26">
        <v>1638</v>
      </c>
      <c r="B1255" t="s">
        <v>40</v>
      </c>
      <c r="C1255" t="s">
        <v>149</v>
      </c>
      <c r="D1255" t="s">
        <v>142</v>
      </c>
      <c r="E1255" t="s">
        <v>192</v>
      </c>
      <c r="F1255" t="s">
        <v>34</v>
      </c>
      <c r="G1255" t="s">
        <v>103</v>
      </c>
      <c r="H1255" t="s">
        <v>116</v>
      </c>
      <c r="I1255" t="s">
        <v>127</v>
      </c>
      <c r="J1255" t="s">
        <v>116</v>
      </c>
      <c r="K1255" t="s">
        <v>114</v>
      </c>
      <c r="L1255" t="s">
        <v>103</v>
      </c>
      <c r="M1255" t="s">
        <v>172</v>
      </c>
      <c r="N1255">
        <v>0</v>
      </c>
      <c r="Q1255">
        <v>4985.46</v>
      </c>
      <c r="R1255">
        <v>0</v>
      </c>
      <c r="S1255">
        <v>0</v>
      </c>
      <c r="T1255">
        <v>4985.46</v>
      </c>
      <c r="U1255">
        <v>4985.46</v>
      </c>
      <c r="V1255">
        <v>583.55200000000002</v>
      </c>
    </row>
    <row r="1256" spans="1:22" x14ac:dyDescent="0.35">
      <c r="A1256" s="26">
        <v>1639</v>
      </c>
      <c r="B1256" t="s">
        <v>40</v>
      </c>
      <c r="C1256" t="s">
        <v>149</v>
      </c>
      <c r="D1256" t="s">
        <v>142</v>
      </c>
      <c r="E1256" t="s">
        <v>192</v>
      </c>
      <c r="F1256" t="s">
        <v>34</v>
      </c>
      <c r="G1256" t="s">
        <v>103</v>
      </c>
      <c r="H1256" t="s">
        <v>116</v>
      </c>
      <c r="I1256" t="s">
        <v>188</v>
      </c>
      <c r="J1256" t="s">
        <v>116</v>
      </c>
      <c r="K1256" t="s">
        <v>114</v>
      </c>
      <c r="L1256" t="s">
        <v>103</v>
      </c>
      <c r="M1256" t="s">
        <v>172</v>
      </c>
      <c r="N1256">
        <v>0</v>
      </c>
      <c r="Q1256">
        <v>4939.71</v>
      </c>
      <c r="R1256">
        <v>0</v>
      </c>
      <c r="S1256">
        <v>0</v>
      </c>
      <c r="T1256">
        <v>4939.71</v>
      </c>
      <c r="U1256">
        <v>4939.71</v>
      </c>
      <c r="V1256">
        <v>639.43799999999999</v>
      </c>
    </row>
    <row r="1257" spans="1:22" x14ac:dyDescent="0.35">
      <c r="A1257" s="26">
        <v>1640</v>
      </c>
      <c r="B1257" t="s">
        <v>41</v>
      </c>
      <c r="C1257" t="s">
        <v>193</v>
      </c>
      <c r="D1257" t="s">
        <v>194</v>
      </c>
      <c r="E1257" t="s">
        <v>195</v>
      </c>
      <c r="F1257" t="s">
        <v>34</v>
      </c>
      <c r="G1257" t="s">
        <v>103</v>
      </c>
      <c r="H1257" t="s">
        <v>116</v>
      </c>
      <c r="I1257" t="s">
        <v>144</v>
      </c>
      <c r="J1257" t="s">
        <v>116</v>
      </c>
      <c r="K1257" t="s">
        <v>114</v>
      </c>
      <c r="L1257" t="s">
        <v>103</v>
      </c>
      <c r="M1257" t="s">
        <v>172</v>
      </c>
      <c r="N1257">
        <v>0</v>
      </c>
      <c r="Q1257">
        <v>58984.61</v>
      </c>
      <c r="R1257">
        <v>0</v>
      </c>
      <c r="S1257">
        <v>0</v>
      </c>
      <c r="T1257">
        <v>58984.61</v>
      </c>
      <c r="U1257">
        <v>58984.61</v>
      </c>
      <c r="V1257">
        <v>7789.076</v>
      </c>
    </row>
    <row r="1258" spans="1:22" x14ac:dyDescent="0.35">
      <c r="A1258" s="26">
        <v>1641</v>
      </c>
      <c r="B1258" t="s">
        <v>41</v>
      </c>
      <c r="C1258" t="s">
        <v>193</v>
      </c>
      <c r="D1258" t="s">
        <v>194</v>
      </c>
      <c r="E1258" t="s">
        <v>195</v>
      </c>
      <c r="F1258" t="s">
        <v>34</v>
      </c>
      <c r="G1258" t="s">
        <v>103</v>
      </c>
      <c r="H1258" t="s">
        <v>116</v>
      </c>
      <c r="I1258" t="s">
        <v>103</v>
      </c>
      <c r="J1258" t="s">
        <v>116</v>
      </c>
      <c r="K1258" t="s">
        <v>114</v>
      </c>
      <c r="L1258" t="s">
        <v>103</v>
      </c>
      <c r="M1258" t="s">
        <v>172</v>
      </c>
      <c r="N1258">
        <v>0</v>
      </c>
      <c r="Q1258">
        <v>298793.28000000003</v>
      </c>
      <c r="R1258">
        <v>0</v>
      </c>
      <c r="S1258">
        <v>0</v>
      </c>
      <c r="T1258">
        <v>298793.28000000003</v>
      </c>
      <c r="U1258">
        <v>298793.28000000003</v>
      </c>
      <c r="V1258">
        <v>40894.718999999997</v>
      </c>
    </row>
    <row r="1259" spans="1:22" x14ac:dyDescent="0.35">
      <c r="A1259" s="26">
        <v>1642</v>
      </c>
      <c r="B1259" t="s">
        <v>41</v>
      </c>
      <c r="C1259" t="s">
        <v>193</v>
      </c>
      <c r="D1259" t="s">
        <v>194</v>
      </c>
      <c r="E1259" t="s">
        <v>195</v>
      </c>
      <c r="F1259" t="s">
        <v>34</v>
      </c>
      <c r="G1259" t="s">
        <v>103</v>
      </c>
      <c r="H1259" t="s">
        <v>116</v>
      </c>
      <c r="I1259" t="s">
        <v>105</v>
      </c>
      <c r="J1259" t="s">
        <v>116</v>
      </c>
      <c r="K1259" t="s">
        <v>114</v>
      </c>
      <c r="L1259" t="s">
        <v>103</v>
      </c>
      <c r="M1259" t="s">
        <v>172</v>
      </c>
      <c r="N1259">
        <v>0</v>
      </c>
      <c r="Q1259">
        <v>20629.82</v>
      </c>
      <c r="R1259">
        <v>0</v>
      </c>
      <c r="S1259">
        <v>0</v>
      </c>
      <c r="T1259">
        <v>20629.82</v>
      </c>
      <c r="U1259">
        <v>20629.82</v>
      </c>
      <c r="V1259">
        <v>2812.7820000000002</v>
      </c>
    </row>
    <row r="1260" spans="1:22" x14ac:dyDescent="0.35">
      <c r="A1260" s="26">
        <v>1643</v>
      </c>
      <c r="B1260" t="s">
        <v>41</v>
      </c>
      <c r="C1260" t="s">
        <v>193</v>
      </c>
      <c r="D1260" t="s">
        <v>194</v>
      </c>
      <c r="E1260" t="s">
        <v>195</v>
      </c>
      <c r="F1260" t="s">
        <v>34</v>
      </c>
      <c r="G1260" t="s">
        <v>103</v>
      </c>
      <c r="H1260" t="s">
        <v>116</v>
      </c>
      <c r="I1260" t="s">
        <v>104</v>
      </c>
      <c r="J1260" t="s">
        <v>116</v>
      </c>
      <c r="K1260" t="s">
        <v>114</v>
      </c>
      <c r="L1260" t="s">
        <v>103</v>
      </c>
      <c r="M1260" t="s">
        <v>172</v>
      </c>
      <c r="N1260">
        <v>0</v>
      </c>
      <c r="Q1260">
        <v>29883.41</v>
      </c>
      <c r="R1260">
        <v>0</v>
      </c>
      <c r="S1260">
        <v>0</v>
      </c>
      <c r="T1260">
        <v>29883.41</v>
      </c>
      <c r="U1260">
        <v>29883.41</v>
      </c>
      <c r="V1260">
        <v>4131.5159999999996</v>
      </c>
    </row>
    <row r="1261" spans="1:22" x14ac:dyDescent="0.35">
      <c r="A1261" s="26">
        <v>1644</v>
      </c>
      <c r="B1261" t="s">
        <v>41</v>
      </c>
      <c r="C1261" t="s">
        <v>193</v>
      </c>
      <c r="D1261" t="s">
        <v>194</v>
      </c>
      <c r="E1261" t="s">
        <v>195</v>
      </c>
      <c r="F1261" t="s">
        <v>34</v>
      </c>
      <c r="G1261" t="s">
        <v>103</v>
      </c>
      <c r="H1261" t="s">
        <v>116</v>
      </c>
      <c r="I1261" t="s">
        <v>127</v>
      </c>
      <c r="J1261" t="s">
        <v>116</v>
      </c>
      <c r="K1261" t="s">
        <v>114</v>
      </c>
      <c r="L1261" t="s">
        <v>103</v>
      </c>
      <c r="M1261" t="s">
        <v>172</v>
      </c>
      <c r="N1261">
        <v>0</v>
      </c>
      <c r="Q1261">
        <v>3010.62</v>
      </c>
      <c r="R1261">
        <v>0</v>
      </c>
      <c r="S1261">
        <v>0</v>
      </c>
      <c r="T1261">
        <v>3010.62</v>
      </c>
      <c r="U1261">
        <v>3010.62</v>
      </c>
      <c r="V1261">
        <v>400.28199999999998</v>
      </c>
    </row>
    <row r="1262" spans="1:22" x14ac:dyDescent="0.35">
      <c r="A1262" s="26">
        <v>1645</v>
      </c>
      <c r="B1262" t="s">
        <v>41</v>
      </c>
      <c r="C1262" t="s">
        <v>193</v>
      </c>
      <c r="D1262" t="s">
        <v>194</v>
      </c>
      <c r="E1262" t="s">
        <v>195</v>
      </c>
      <c r="F1262" t="s">
        <v>34</v>
      </c>
      <c r="G1262" t="s">
        <v>103</v>
      </c>
      <c r="H1262" t="s">
        <v>116</v>
      </c>
      <c r="I1262" t="s">
        <v>188</v>
      </c>
      <c r="J1262" t="s">
        <v>116</v>
      </c>
      <c r="K1262" t="s">
        <v>114</v>
      </c>
      <c r="L1262" t="s">
        <v>103</v>
      </c>
      <c r="M1262" t="s">
        <v>172</v>
      </c>
      <c r="N1262">
        <v>0</v>
      </c>
      <c r="Q1262">
        <v>5068.34</v>
      </c>
      <c r="R1262">
        <v>0</v>
      </c>
      <c r="S1262">
        <v>0</v>
      </c>
      <c r="T1262">
        <v>5068.34</v>
      </c>
      <c r="U1262">
        <v>5068.34</v>
      </c>
      <c r="V1262">
        <v>721.35</v>
      </c>
    </row>
    <row r="1263" spans="1:22" x14ac:dyDescent="0.35">
      <c r="A1263" s="26">
        <v>1646</v>
      </c>
      <c r="B1263" t="s">
        <v>35</v>
      </c>
      <c r="C1263" t="s">
        <v>136</v>
      </c>
      <c r="D1263" t="s">
        <v>100</v>
      </c>
      <c r="E1263" t="s">
        <v>190</v>
      </c>
      <c r="F1263" t="s">
        <v>34</v>
      </c>
      <c r="G1263" t="s">
        <v>103</v>
      </c>
      <c r="H1263" t="s">
        <v>116</v>
      </c>
      <c r="I1263" t="s">
        <v>144</v>
      </c>
      <c r="J1263" t="s">
        <v>105</v>
      </c>
      <c r="K1263" t="s">
        <v>117</v>
      </c>
      <c r="L1263" t="s">
        <v>116</v>
      </c>
      <c r="M1263" t="s">
        <v>138</v>
      </c>
      <c r="N1263">
        <v>0</v>
      </c>
      <c r="Q1263">
        <v>4500.82</v>
      </c>
      <c r="R1263">
        <v>0</v>
      </c>
      <c r="S1263">
        <v>0</v>
      </c>
      <c r="T1263">
        <v>4500.82</v>
      </c>
      <c r="U1263">
        <v>4500.82</v>
      </c>
      <c r="V1263">
        <v>956.56399999999996</v>
      </c>
    </row>
    <row r="1264" spans="1:22" x14ac:dyDescent="0.35">
      <c r="A1264" s="26">
        <v>1647</v>
      </c>
      <c r="B1264" t="s">
        <v>35</v>
      </c>
      <c r="C1264" t="s">
        <v>136</v>
      </c>
      <c r="D1264" t="s">
        <v>100</v>
      </c>
      <c r="E1264" t="s">
        <v>190</v>
      </c>
      <c r="F1264" t="s">
        <v>34</v>
      </c>
      <c r="G1264" t="s">
        <v>103</v>
      </c>
      <c r="H1264" t="s">
        <v>116</v>
      </c>
      <c r="I1264" t="s">
        <v>103</v>
      </c>
      <c r="J1264" t="s">
        <v>105</v>
      </c>
      <c r="K1264" t="s">
        <v>117</v>
      </c>
      <c r="L1264" t="s">
        <v>116</v>
      </c>
      <c r="M1264" t="s">
        <v>138</v>
      </c>
      <c r="N1264">
        <v>0</v>
      </c>
      <c r="Q1264">
        <v>56547.59</v>
      </c>
      <c r="R1264">
        <v>0</v>
      </c>
      <c r="S1264">
        <v>0</v>
      </c>
      <c r="T1264">
        <v>56547.59</v>
      </c>
      <c r="U1264">
        <v>56547.59</v>
      </c>
      <c r="V1264">
        <v>12558.39</v>
      </c>
    </row>
    <row r="1265" spans="1:22" x14ac:dyDescent="0.35">
      <c r="A1265" s="26">
        <v>1648</v>
      </c>
      <c r="B1265" t="s">
        <v>35</v>
      </c>
      <c r="C1265" t="s">
        <v>136</v>
      </c>
      <c r="D1265" t="s">
        <v>100</v>
      </c>
      <c r="E1265" t="s">
        <v>190</v>
      </c>
      <c r="F1265" t="s">
        <v>34</v>
      </c>
      <c r="G1265" t="s">
        <v>103</v>
      </c>
      <c r="H1265" t="s">
        <v>116</v>
      </c>
      <c r="I1265" t="s">
        <v>105</v>
      </c>
      <c r="J1265" t="s">
        <v>105</v>
      </c>
      <c r="K1265" t="s">
        <v>117</v>
      </c>
      <c r="L1265" t="s">
        <v>116</v>
      </c>
      <c r="M1265" t="s">
        <v>138</v>
      </c>
      <c r="N1265">
        <v>0</v>
      </c>
      <c r="Q1265">
        <v>3894.81</v>
      </c>
      <c r="R1265">
        <v>0</v>
      </c>
      <c r="S1265">
        <v>0</v>
      </c>
      <c r="T1265">
        <v>3894.81</v>
      </c>
      <c r="U1265">
        <v>3894.81</v>
      </c>
      <c r="V1265">
        <v>839.77800000000002</v>
      </c>
    </row>
    <row r="1266" spans="1:22" x14ac:dyDescent="0.35">
      <c r="A1266" s="26">
        <v>1649</v>
      </c>
      <c r="B1266" t="s">
        <v>35</v>
      </c>
      <c r="C1266" t="s">
        <v>136</v>
      </c>
      <c r="D1266" t="s">
        <v>100</v>
      </c>
      <c r="E1266" t="s">
        <v>190</v>
      </c>
      <c r="F1266" t="s">
        <v>34</v>
      </c>
      <c r="G1266" t="s">
        <v>103</v>
      </c>
      <c r="H1266" t="s">
        <v>116</v>
      </c>
      <c r="I1266" t="s">
        <v>104</v>
      </c>
      <c r="J1266" t="s">
        <v>105</v>
      </c>
      <c r="K1266" t="s">
        <v>117</v>
      </c>
      <c r="L1266" t="s">
        <v>116</v>
      </c>
      <c r="M1266" t="s">
        <v>138</v>
      </c>
      <c r="N1266">
        <v>0</v>
      </c>
      <c r="Q1266">
        <v>2357.6</v>
      </c>
      <c r="R1266">
        <v>0</v>
      </c>
      <c r="S1266">
        <v>0</v>
      </c>
      <c r="T1266">
        <v>2357.6</v>
      </c>
      <c r="U1266">
        <v>2357.6</v>
      </c>
      <c r="V1266">
        <v>511.34</v>
      </c>
    </row>
    <row r="1267" spans="1:22" x14ac:dyDescent="0.35">
      <c r="A1267" s="26">
        <v>1650</v>
      </c>
      <c r="B1267" t="s">
        <v>35</v>
      </c>
      <c r="C1267" t="s">
        <v>136</v>
      </c>
      <c r="D1267" t="s">
        <v>100</v>
      </c>
      <c r="E1267" t="s">
        <v>190</v>
      </c>
      <c r="F1267" t="s">
        <v>34</v>
      </c>
      <c r="G1267" t="s">
        <v>103</v>
      </c>
      <c r="H1267" t="s">
        <v>116</v>
      </c>
      <c r="I1267" t="s">
        <v>127</v>
      </c>
      <c r="J1267" t="s">
        <v>105</v>
      </c>
      <c r="K1267" t="s">
        <v>117</v>
      </c>
      <c r="L1267" t="s">
        <v>116</v>
      </c>
      <c r="M1267" t="s">
        <v>138</v>
      </c>
      <c r="N1267">
        <v>0</v>
      </c>
      <c r="Q1267">
        <v>365.02</v>
      </c>
      <c r="R1267">
        <v>0</v>
      </c>
      <c r="S1267">
        <v>0</v>
      </c>
      <c r="T1267">
        <v>365.02</v>
      </c>
      <c r="U1267">
        <v>365.02</v>
      </c>
      <c r="V1267">
        <v>78.236000000000004</v>
      </c>
    </row>
    <row r="1268" spans="1:22" x14ac:dyDescent="0.35">
      <c r="A1268" s="26">
        <v>1651</v>
      </c>
      <c r="B1268" t="s">
        <v>35</v>
      </c>
      <c r="C1268" t="s">
        <v>136</v>
      </c>
      <c r="D1268" t="s">
        <v>100</v>
      </c>
      <c r="E1268" t="s">
        <v>190</v>
      </c>
      <c r="F1268" t="s">
        <v>34</v>
      </c>
      <c r="G1268" t="s">
        <v>103</v>
      </c>
      <c r="H1268" t="s">
        <v>116</v>
      </c>
      <c r="I1268" t="s">
        <v>188</v>
      </c>
      <c r="J1268" t="s">
        <v>105</v>
      </c>
      <c r="K1268" t="s">
        <v>117</v>
      </c>
      <c r="L1268" t="s">
        <v>116</v>
      </c>
      <c r="M1268" t="s">
        <v>138</v>
      </c>
      <c r="N1268">
        <v>0</v>
      </c>
      <c r="Q1268">
        <v>1201.69</v>
      </c>
      <c r="R1268">
        <v>0</v>
      </c>
      <c r="S1268">
        <v>0</v>
      </c>
      <c r="T1268">
        <v>1201.69</v>
      </c>
      <c r="U1268">
        <v>1201.69</v>
      </c>
      <c r="V1268">
        <v>260.22000000000003</v>
      </c>
    </row>
    <row r="1269" spans="1:22" x14ac:dyDescent="0.35">
      <c r="A1269" s="26">
        <v>1652</v>
      </c>
      <c r="B1269" t="s">
        <v>36</v>
      </c>
      <c r="C1269" t="s">
        <v>140</v>
      </c>
      <c r="D1269" t="s">
        <v>100</v>
      </c>
      <c r="E1269" t="s">
        <v>190</v>
      </c>
      <c r="F1269" t="s">
        <v>34</v>
      </c>
      <c r="G1269" t="s">
        <v>116</v>
      </c>
      <c r="H1269" t="s">
        <v>116</v>
      </c>
      <c r="I1269" t="s">
        <v>144</v>
      </c>
      <c r="J1269" t="s">
        <v>103</v>
      </c>
      <c r="K1269" t="s">
        <v>125</v>
      </c>
      <c r="L1269" t="s">
        <v>105</v>
      </c>
      <c r="M1269" t="s">
        <v>173</v>
      </c>
      <c r="N1269">
        <v>0</v>
      </c>
      <c r="Q1269">
        <v>27325.279999999999</v>
      </c>
      <c r="R1269">
        <v>0</v>
      </c>
      <c r="S1269">
        <v>0</v>
      </c>
      <c r="T1269">
        <v>27325.279999999999</v>
      </c>
      <c r="U1269">
        <v>27325.279999999999</v>
      </c>
      <c r="V1269">
        <v>7386.1109999999999</v>
      </c>
    </row>
    <row r="1270" spans="1:22" x14ac:dyDescent="0.35">
      <c r="A1270" s="26">
        <v>1653</v>
      </c>
      <c r="B1270" t="s">
        <v>36</v>
      </c>
      <c r="C1270" t="s">
        <v>140</v>
      </c>
      <c r="D1270" t="s">
        <v>100</v>
      </c>
      <c r="E1270" t="s">
        <v>190</v>
      </c>
      <c r="F1270" t="s">
        <v>34</v>
      </c>
      <c r="G1270" t="s">
        <v>116</v>
      </c>
      <c r="H1270" t="s">
        <v>116</v>
      </c>
      <c r="I1270" t="s">
        <v>103</v>
      </c>
      <c r="J1270" t="s">
        <v>103</v>
      </c>
      <c r="K1270" t="s">
        <v>125</v>
      </c>
      <c r="L1270" t="s">
        <v>105</v>
      </c>
      <c r="M1270" t="s">
        <v>173</v>
      </c>
      <c r="N1270">
        <v>0</v>
      </c>
      <c r="Q1270">
        <v>167354.73000000001</v>
      </c>
      <c r="R1270">
        <v>0</v>
      </c>
      <c r="S1270">
        <v>0</v>
      </c>
      <c r="T1270">
        <v>167354.73000000001</v>
      </c>
      <c r="U1270">
        <v>167354.73000000001</v>
      </c>
      <c r="V1270">
        <v>45478.811999999998</v>
      </c>
    </row>
    <row r="1271" spans="1:22" x14ac:dyDescent="0.35">
      <c r="A1271" s="26">
        <v>1654</v>
      </c>
      <c r="B1271" t="s">
        <v>36</v>
      </c>
      <c r="C1271" t="s">
        <v>140</v>
      </c>
      <c r="D1271" t="s">
        <v>100</v>
      </c>
      <c r="E1271" t="s">
        <v>190</v>
      </c>
      <c r="F1271" t="s">
        <v>34</v>
      </c>
      <c r="G1271" t="s">
        <v>116</v>
      </c>
      <c r="H1271" t="s">
        <v>116</v>
      </c>
      <c r="I1271" t="s">
        <v>105</v>
      </c>
      <c r="J1271" t="s">
        <v>103</v>
      </c>
      <c r="K1271" t="s">
        <v>125</v>
      </c>
      <c r="L1271" t="s">
        <v>105</v>
      </c>
      <c r="M1271" t="s">
        <v>173</v>
      </c>
      <c r="N1271">
        <v>0</v>
      </c>
      <c r="Q1271">
        <v>28024.1</v>
      </c>
      <c r="R1271">
        <v>0</v>
      </c>
      <c r="S1271">
        <v>0</v>
      </c>
      <c r="T1271">
        <v>28024.1</v>
      </c>
      <c r="U1271">
        <v>28024.1</v>
      </c>
      <c r="V1271">
        <v>7712.7740000000003</v>
      </c>
    </row>
    <row r="1272" spans="1:22" x14ac:dyDescent="0.35">
      <c r="A1272" s="26">
        <v>1655</v>
      </c>
      <c r="B1272" t="s">
        <v>36</v>
      </c>
      <c r="C1272" t="s">
        <v>140</v>
      </c>
      <c r="D1272" t="s">
        <v>100</v>
      </c>
      <c r="E1272" t="s">
        <v>190</v>
      </c>
      <c r="F1272" t="s">
        <v>34</v>
      </c>
      <c r="G1272" t="s">
        <v>116</v>
      </c>
      <c r="H1272" t="s">
        <v>116</v>
      </c>
      <c r="I1272" t="s">
        <v>104</v>
      </c>
      <c r="J1272" t="s">
        <v>103</v>
      </c>
      <c r="K1272" t="s">
        <v>125</v>
      </c>
      <c r="L1272" t="s">
        <v>105</v>
      </c>
      <c r="M1272" t="s">
        <v>173</v>
      </c>
      <c r="N1272">
        <v>0</v>
      </c>
      <c r="Q1272">
        <v>55935.6</v>
      </c>
      <c r="R1272">
        <v>0</v>
      </c>
      <c r="S1272">
        <v>0</v>
      </c>
      <c r="T1272">
        <v>55935.6</v>
      </c>
      <c r="U1272">
        <v>55935.6</v>
      </c>
      <c r="V1272">
        <v>16440</v>
      </c>
    </row>
    <row r="1273" spans="1:22" x14ac:dyDescent="0.35">
      <c r="A1273" s="26">
        <v>1656</v>
      </c>
      <c r="B1273" t="s">
        <v>36</v>
      </c>
      <c r="C1273" t="s">
        <v>140</v>
      </c>
      <c r="D1273" t="s">
        <v>100</v>
      </c>
      <c r="E1273" t="s">
        <v>190</v>
      </c>
      <c r="F1273" t="s">
        <v>34</v>
      </c>
      <c r="G1273" t="s">
        <v>116</v>
      </c>
      <c r="H1273" t="s">
        <v>116</v>
      </c>
      <c r="I1273" t="s">
        <v>127</v>
      </c>
      <c r="J1273" t="s">
        <v>103</v>
      </c>
      <c r="K1273" t="s">
        <v>125</v>
      </c>
      <c r="L1273" t="s">
        <v>105</v>
      </c>
      <c r="M1273" t="s">
        <v>173</v>
      </c>
      <c r="N1273">
        <v>0</v>
      </c>
      <c r="Q1273">
        <v>2907.46</v>
      </c>
      <c r="R1273">
        <v>0</v>
      </c>
      <c r="S1273">
        <v>0</v>
      </c>
      <c r="T1273">
        <v>2907.46</v>
      </c>
      <c r="U1273">
        <v>2907.46</v>
      </c>
      <c r="V1273">
        <v>792</v>
      </c>
    </row>
    <row r="1274" spans="1:22" x14ac:dyDescent="0.35">
      <c r="A1274" s="26">
        <v>1657</v>
      </c>
      <c r="B1274" t="s">
        <v>36</v>
      </c>
      <c r="C1274" t="s">
        <v>140</v>
      </c>
      <c r="D1274" t="s">
        <v>100</v>
      </c>
      <c r="E1274" t="s">
        <v>190</v>
      </c>
      <c r="F1274" t="s">
        <v>34</v>
      </c>
      <c r="G1274" t="s">
        <v>116</v>
      </c>
      <c r="H1274" t="s">
        <v>116</v>
      </c>
      <c r="I1274" t="s">
        <v>188</v>
      </c>
      <c r="J1274" t="s">
        <v>103</v>
      </c>
      <c r="K1274" t="s">
        <v>125</v>
      </c>
      <c r="L1274" t="s">
        <v>105</v>
      </c>
      <c r="M1274" t="s">
        <v>173</v>
      </c>
      <c r="N1274">
        <v>0</v>
      </c>
      <c r="Q1274">
        <v>5759.89</v>
      </c>
      <c r="R1274">
        <v>0</v>
      </c>
      <c r="S1274">
        <v>0</v>
      </c>
      <c r="T1274">
        <v>5759.89</v>
      </c>
      <c r="U1274">
        <v>5759.89</v>
      </c>
      <c r="V1274">
        <v>1663.58</v>
      </c>
    </row>
    <row r="1275" spans="1:22" x14ac:dyDescent="0.35">
      <c r="A1275" s="26">
        <v>1658</v>
      </c>
      <c r="B1275" t="s">
        <v>37</v>
      </c>
      <c r="C1275" t="s">
        <v>99</v>
      </c>
      <c r="D1275" t="s">
        <v>100</v>
      </c>
      <c r="E1275" t="s">
        <v>190</v>
      </c>
      <c r="F1275" t="s">
        <v>34</v>
      </c>
      <c r="G1275" t="s">
        <v>116</v>
      </c>
      <c r="H1275" t="s">
        <v>116</v>
      </c>
      <c r="I1275" t="s">
        <v>144</v>
      </c>
      <c r="J1275" t="s">
        <v>103</v>
      </c>
      <c r="K1275" t="s">
        <v>125</v>
      </c>
      <c r="L1275" t="s">
        <v>105</v>
      </c>
      <c r="M1275" t="s">
        <v>173</v>
      </c>
      <c r="N1275">
        <v>0</v>
      </c>
      <c r="Q1275">
        <v>29281.22</v>
      </c>
      <c r="R1275">
        <v>0</v>
      </c>
      <c r="S1275">
        <v>0</v>
      </c>
      <c r="T1275">
        <v>29281.22</v>
      </c>
      <c r="U1275">
        <v>29281.22</v>
      </c>
      <c r="V1275">
        <v>9019.9290000000001</v>
      </c>
    </row>
    <row r="1276" spans="1:22" x14ac:dyDescent="0.35">
      <c r="A1276" s="26">
        <v>1659</v>
      </c>
      <c r="B1276" t="s">
        <v>37</v>
      </c>
      <c r="C1276" t="s">
        <v>99</v>
      </c>
      <c r="D1276" t="s">
        <v>100</v>
      </c>
      <c r="E1276" t="s">
        <v>190</v>
      </c>
      <c r="F1276" t="s">
        <v>34</v>
      </c>
      <c r="G1276" t="s">
        <v>116</v>
      </c>
      <c r="H1276" t="s">
        <v>116</v>
      </c>
      <c r="I1276" t="s">
        <v>103</v>
      </c>
      <c r="J1276" t="s">
        <v>103</v>
      </c>
      <c r="K1276" t="s">
        <v>125</v>
      </c>
      <c r="L1276" t="s">
        <v>105</v>
      </c>
      <c r="M1276" t="s">
        <v>173</v>
      </c>
      <c r="N1276">
        <v>0</v>
      </c>
      <c r="Q1276">
        <v>148937.42000000001</v>
      </c>
      <c r="R1276">
        <v>0</v>
      </c>
      <c r="S1276">
        <v>0</v>
      </c>
      <c r="T1276">
        <v>148937.42000000001</v>
      </c>
      <c r="U1276">
        <v>148937.42000000001</v>
      </c>
      <c r="V1276">
        <v>48023.625</v>
      </c>
    </row>
    <row r="1277" spans="1:22" x14ac:dyDescent="0.35">
      <c r="A1277" s="26">
        <v>1660</v>
      </c>
      <c r="B1277" t="s">
        <v>37</v>
      </c>
      <c r="C1277" t="s">
        <v>99</v>
      </c>
      <c r="D1277" t="s">
        <v>100</v>
      </c>
      <c r="E1277" t="s">
        <v>190</v>
      </c>
      <c r="F1277" t="s">
        <v>34</v>
      </c>
      <c r="G1277" t="s">
        <v>116</v>
      </c>
      <c r="H1277" t="s">
        <v>116</v>
      </c>
      <c r="I1277" t="s">
        <v>105</v>
      </c>
      <c r="J1277" t="s">
        <v>103</v>
      </c>
      <c r="K1277" t="s">
        <v>125</v>
      </c>
      <c r="L1277" t="s">
        <v>105</v>
      </c>
      <c r="M1277" t="s">
        <v>173</v>
      </c>
      <c r="N1277">
        <v>0</v>
      </c>
      <c r="Q1277">
        <v>23679.040000000001</v>
      </c>
      <c r="R1277">
        <v>0</v>
      </c>
      <c r="S1277">
        <v>0</v>
      </c>
      <c r="T1277">
        <v>23679.040000000001</v>
      </c>
      <c r="U1277">
        <v>23679.040000000001</v>
      </c>
      <c r="V1277">
        <v>7657.6760000000004</v>
      </c>
    </row>
    <row r="1278" spans="1:22" x14ac:dyDescent="0.35">
      <c r="A1278" s="26">
        <v>1661</v>
      </c>
      <c r="B1278" t="s">
        <v>37</v>
      </c>
      <c r="C1278" t="s">
        <v>99</v>
      </c>
      <c r="D1278" t="s">
        <v>100</v>
      </c>
      <c r="E1278" t="s">
        <v>190</v>
      </c>
      <c r="F1278" t="s">
        <v>34</v>
      </c>
      <c r="G1278" t="s">
        <v>116</v>
      </c>
      <c r="H1278" t="s">
        <v>116</v>
      </c>
      <c r="I1278" t="s">
        <v>104</v>
      </c>
      <c r="J1278" t="s">
        <v>103</v>
      </c>
      <c r="K1278" t="s">
        <v>125</v>
      </c>
      <c r="L1278" t="s">
        <v>105</v>
      </c>
      <c r="M1278" t="s">
        <v>173</v>
      </c>
      <c r="N1278">
        <v>0</v>
      </c>
      <c r="Q1278">
        <v>42356.49</v>
      </c>
      <c r="R1278">
        <v>0</v>
      </c>
      <c r="S1278">
        <v>0</v>
      </c>
      <c r="T1278">
        <v>42356.49</v>
      </c>
      <c r="U1278">
        <v>42356.49</v>
      </c>
      <c r="V1278">
        <v>14190</v>
      </c>
    </row>
    <row r="1279" spans="1:22" x14ac:dyDescent="0.35">
      <c r="A1279" s="26">
        <v>1662</v>
      </c>
      <c r="B1279" t="s">
        <v>37</v>
      </c>
      <c r="C1279" t="s">
        <v>99</v>
      </c>
      <c r="D1279" t="s">
        <v>100</v>
      </c>
      <c r="E1279" t="s">
        <v>190</v>
      </c>
      <c r="F1279" t="s">
        <v>34</v>
      </c>
      <c r="G1279" t="s">
        <v>116</v>
      </c>
      <c r="H1279" t="s">
        <v>116</v>
      </c>
      <c r="I1279" t="s">
        <v>127</v>
      </c>
      <c r="J1279" t="s">
        <v>103</v>
      </c>
      <c r="K1279" t="s">
        <v>125</v>
      </c>
      <c r="L1279" t="s">
        <v>105</v>
      </c>
      <c r="M1279" t="s">
        <v>173</v>
      </c>
      <c r="N1279">
        <v>0</v>
      </c>
      <c r="Q1279">
        <v>1915.88</v>
      </c>
      <c r="R1279">
        <v>0</v>
      </c>
      <c r="S1279">
        <v>0</v>
      </c>
      <c r="T1279">
        <v>1915.88</v>
      </c>
      <c r="U1279">
        <v>1915.88</v>
      </c>
      <c r="V1279">
        <v>597.23400000000004</v>
      </c>
    </row>
    <row r="1280" spans="1:22" x14ac:dyDescent="0.35">
      <c r="A1280" s="26">
        <v>1663</v>
      </c>
      <c r="B1280" t="s">
        <v>37</v>
      </c>
      <c r="C1280" t="s">
        <v>99</v>
      </c>
      <c r="D1280" t="s">
        <v>100</v>
      </c>
      <c r="E1280" t="s">
        <v>190</v>
      </c>
      <c r="F1280" t="s">
        <v>34</v>
      </c>
      <c r="G1280" t="s">
        <v>116</v>
      </c>
      <c r="H1280" t="s">
        <v>116</v>
      </c>
      <c r="I1280" t="s">
        <v>188</v>
      </c>
      <c r="J1280" t="s">
        <v>103</v>
      </c>
      <c r="K1280" t="s">
        <v>125</v>
      </c>
      <c r="L1280" t="s">
        <v>105</v>
      </c>
      <c r="M1280" t="s">
        <v>173</v>
      </c>
      <c r="N1280">
        <v>0</v>
      </c>
      <c r="Q1280">
        <v>8897.2999999999993</v>
      </c>
      <c r="R1280">
        <v>0</v>
      </c>
      <c r="S1280">
        <v>0</v>
      </c>
      <c r="T1280">
        <v>8897.2999999999993</v>
      </c>
      <c r="U1280">
        <v>8897.2999999999993</v>
      </c>
      <c r="V1280">
        <v>2928</v>
      </c>
    </row>
    <row r="1281" spans="1:22" x14ac:dyDescent="0.35">
      <c r="A1281" s="26">
        <v>1664</v>
      </c>
      <c r="B1281" t="s">
        <v>38</v>
      </c>
      <c r="C1281" t="s">
        <v>141</v>
      </c>
      <c r="D1281" t="s">
        <v>142</v>
      </c>
      <c r="E1281" t="s">
        <v>192</v>
      </c>
      <c r="F1281" t="s">
        <v>34</v>
      </c>
      <c r="G1281" t="s">
        <v>116</v>
      </c>
      <c r="H1281" t="s">
        <v>116</v>
      </c>
      <c r="I1281" t="s">
        <v>144</v>
      </c>
      <c r="J1281" t="s">
        <v>103</v>
      </c>
      <c r="K1281" t="s">
        <v>125</v>
      </c>
      <c r="L1281" t="s">
        <v>105</v>
      </c>
      <c r="M1281" t="s">
        <v>173</v>
      </c>
      <c r="N1281">
        <v>0</v>
      </c>
      <c r="Q1281">
        <v>23357.8</v>
      </c>
      <c r="R1281">
        <v>0</v>
      </c>
      <c r="S1281">
        <v>0</v>
      </c>
      <c r="T1281">
        <v>23357.8</v>
      </c>
      <c r="U1281">
        <v>23357.8</v>
      </c>
      <c r="V1281">
        <v>7448.6980000000003</v>
      </c>
    </row>
    <row r="1282" spans="1:22" x14ac:dyDescent="0.35">
      <c r="A1282" s="26">
        <v>1665</v>
      </c>
      <c r="B1282" t="s">
        <v>38</v>
      </c>
      <c r="C1282" t="s">
        <v>141</v>
      </c>
      <c r="D1282" t="s">
        <v>142</v>
      </c>
      <c r="E1282" t="s">
        <v>192</v>
      </c>
      <c r="F1282" t="s">
        <v>34</v>
      </c>
      <c r="G1282" t="s">
        <v>116</v>
      </c>
      <c r="H1282" t="s">
        <v>116</v>
      </c>
      <c r="I1282" t="s">
        <v>103</v>
      </c>
      <c r="J1282" t="s">
        <v>103</v>
      </c>
      <c r="K1282" t="s">
        <v>125</v>
      </c>
      <c r="L1282" t="s">
        <v>105</v>
      </c>
      <c r="M1282" t="s">
        <v>173</v>
      </c>
      <c r="N1282">
        <v>0</v>
      </c>
      <c r="Q1282">
        <v>101618.27</v>
      </c>
      <c r="R1282">
        <v>0</v>
      </c>
      <c r="S1282">
        <v>0</v>
      </c>
      <c r="T1282">
        <v>101618.27</v>
      </c>
      <c r="U1282">
        <v>101618.27</v>
      </c>
      <c r="V1282">
        <v>32571.456999999999</v>
      </c>
    </row>
    <row r="1283" spans="1:22" x14ac:dyDescent="0.35">
      <c r="A1283" s="26">
        <v>1666</v>
      </c>
      <c r="B1283" t="s">
        <v>38</v>
      </c>
      <c r="C1283" t="s">
        <v>141</v>
      </c>
      <c r="D1283" t="s">
        <v>142</v>
      </c>
      <c r="E1283" t="s">
        <v>192</v>
      </c>
      <c r="F1283" t="s">
        <v>34</v>
      </c>
      <c r="G1283" t="s">
        <v>116</v>
      </c>
      <c r="H1283" t="s">
        <v>116</v>
      </c>
      <c r="I1283" t="s">
        <v>105</v>
      </c>
      <c r="J1283" t="s">
        <v>103</v>
      </c>
      <c r="K1283" t="s">
        <v>125</v>
      </c>
      <c r="L1283" t="s">
        <v>105</v>
      </c>
      <c r="M1283" t="s">
        <v>173</v>
      </c>
      <c r="N1283">
        <v>0</v>
      </c>
      <c r="Q1283">
        <v>14877.79</v>
      </c>
      <c r="R1283">
        <v>0</v>
      </c>
      <c r="S1283">
        <v>0</v>
      </c>
      <c r="T1283">
        <v>14877.79</v>
      </c>
      <c r="U1283">
        <v>14877.79</v>
      </c>
      <c r="V1283">
        <v>4838.8649999999998</v>
      </c>
    </row>
    <row r="1284" spans="1:22" x14ac:dyDescent="0.35">
      <c r="A1284" s="26">
        <v>1667</v>
      </c>
      <c r="B1284" t="s">
        <v>38</v>
      </c>
      <c r="C1284" t="s">
        <v>141</v>
      </c>
      <c r="D1284" t="s">
        <v>142</v>
      </c>
      <c r="E1284" t="s">
        <v>192</v>
      </c>
      <c r="F1284" t="s">
        <v>34</v>
      </c>
      <c r="G1284" t="s">
        <v>116</v>
      </c>
      <c r="H1284" t="s">
        <v>116</v>
      </c>
      <c r="I1284" t="s">
        <v>104</v>
      </c>
      <c r="J1284" t="s">
        <v>103</v>
      </c>
      <c r="K1284" t="s">
        <v>125</v>
      </c>
      <c r="L1284" t="s">
        <v>105</v>
      </c>
      <c r="M1284" t="s">
        <v>173</v>
      </c>
      <c r="N1284">
        <v>0</v>
      </c>
      <c r="Q1284">
        <v>30713.78</v>
      </c>
      <c r="R1284">
        <v>0</v>
      </c>
      <c r="S1284">
        <v>0</v>
      </c>
      <c r="T1284">
        <v>30713.78</v>
      </c>
      <c r="U1284">
        <v>30713.78</v>
      </c>
      <c r="V1284">
        <v>10721.428</v>
      </c>
    </row>
    <row r="1285" spans="1:22" x14ac:dyDescent="0.35">
      <c r="A1285" s="26">
        <v>1668</v>
      </c>
      <c r="B1285" t="s">
        <v>38</v>
      </c>
      <c r="C1285" t="s">
        <v>141</v>
      </c>
      <c r="D1285" t="s">
        <v>142</v>
      </c>
      <c r="E1285" t="s">
        <v>192</v>
      </c>
      <c r="F1285" t="s">
        <v>34</v>
      </c>
      <c r="G1285" t="s">
        <v>116</v>
      </c>
      <c r="H1285" t="s">
        <v>116</v>
      </c>
      <c r="I1285" t="s">
        <v>127</v>
      </c>
      <c r="J1285" t="s">
        <v>103</v>
      </c>
      <c r="K1285" t="s">
        <v>125</v>
      </c>
      <c r="L1285" t="s">
        <v>105</v>
      </c>
      <c r="M1285" t="s">
        <v>173</v>
      </c>
      <c r="N1285">
        <v>0</v>
      </c>
      <c r="Q1285">
        <v>1556.12</v>
      </c>
      <c r="R1285">
        <v>0</v>
      </c>
      <c r="S1285">
        <v>0</v>
      </c>
      <c r="T1285">
        <v>1556.12</v>
      </c>
      <c r="U1285">
        <v>1556.12</v>
      </c>
      <c r="V1285">
        <v>474</v>
      </c>
    </row>
    <row r="1286" spans="1:22" x14ac:dyDescent="0.35">
      <c r="A1286" s="26">
        <v>1669</v>
      </c>
      <c r="B1286" t="s">
        <v>38</v>
      </c>
      <c r="C1286" t="s">
        <v>141</v>
      </c>
      <c r="D1286" t="s">
        <v>142</v>
      </c>
      <c r="E1286" t="s">
        <v>192</v>
      </c>
      <c r="F1286" t="s">
        <v>34</v>
      </c>
      <c r="G1286" t="s">
        <v>116</v>
      </c>
      <c r="H1286" t="s">
        <v>116</v>
      </c>
      <c r="I1286" t="s">
        <v>188</v>
      </c>
      <c r="J1286" t="s">
        <v>103</v>
      </c>
      <c r="K1286" t="s">
        <v>125</v>
      </c>
      <c r="L1286" t="s">
        <v>105</v>
      </c>
      <c r="M1286" t="s">
        <v>173</v>
      </c>
      <c r="N1286">
        <v>0</v>
      </c>
      <c r="Q1286">
        <v>3018.68</v>
      </c>
      <c r="R1286">
        <v>0</v>
      </c>
      <c r="S1286">
        <v>0</v>
      </c>
      <c r="T1286">
        <v>3018.68</v>
      </c>
      <c r="U1286">
        <v>3018.68</v>
      </c>
      <c r="V1286">
        <v>996</v>
      </c>
    </row>
    <row r="1287" spans="1:22" x14ac:dyDescent="0.35">
      <c r="A1287" s="26">
        <v>1670</v>
      </c>
      <c r="B1287" t="s">
        <v>39</v>
      </c>
      <c r="C1287" t="s">
        <v>147</v>
      </c>
      <c r="D1287" t="s">
        <v>142</v>
      </c>
      <c r="E1287" t="s">
        <v>192</v>
      </c>
      <c r="F1287" t="s">
        <v>34</v>
      </c>
      <c r="G1287" t="s">
        <v>116</v>
      </c>
      <c r="H1287" t="s">
        <v>116</v>
      </c>
      <c r="I1287" t="s">
        <v>144</v>
      </c>
      <c r="J1287" t="s">
        <v>103</v>
      </c>
      <c r="K1287" t="s">
        <v>125</v>
      </c>
      <c r="L1287" t="s">
        <v>105</v>
      </c>
      <c r="M1287" t="s">
        <v>173</v>
      </c>
      <c r="N1287">
        <v>0</v>
      </c>
      <c r="Q1287">
        <v>19758.48</v>
      </c>
      <c r="R1287">
        <v>0</v>
      </c>
      <c r="S1287">
        <v>0</v>
      </c>
      <c r="T1287">
        <v>19758.48</v>
      </c>
      <c r="U1287">
        <v>19758.48</v>
      </c>
      <c r="V1287">
        <v>6178.6409999999996</v>
      </c>
    </row>
    <row r="1288" spans="1:22" x14ac:dyDescent="0.35">
      <c r="A1288" s="26">
        <v>1671</v>
      </c>
      <c r="B1288" t="s">
        <v>39</v>
      </c>
      <c r="C1288" t="s">
        <v>147</v>
      </c>
      <c r="D1288" t="s">
        <v>142</v>
      </c>
      <c r="E1288" t="s">
        <v>192</v>
      </c>
      <c r="F1288" t="s">
        <v>34</v>
      </c>
      <c r="G1288" t="s">
        <v>116</v>
      </c>
      <c r="H1288" t="s">
        <v>116</v>
      </c>
      <c r="I1288" t="s">
        <v>103</v>
      </c>
      <c r="J1288" t="s">
        <v>103</v>
      </c>
      <c r="K1288" t="s">
        <v>125</v>
      </c>
      <c r="L1288" t="s">
        <v>105</v>
      </c>
      <c r="M1288" t="s">
        <v>173</v>
      </c>
      <c r="N1288">
        <v>0</v>
      </c>
      <c r="Q1288">
        <v>111777.09</v>
      </c>
      <c r="R1288">
        <v>0</v>
      </c>
      <c r="S1288">
        <v>0</v>
      </c>
      <c r="T1288">
        <v>111777.09</v>
      </c>
      <c r="U1288">
        <v>111777.09</v>
      </c>
      <c r="V1288">
        <v>36945.014999999999</v>
      </c>
    </row>
    <row r="1289" spans="1:22" x14ac:dyDescent="0.35">
      <c r="A1289" s="26">
        <v>1672</v>
      </c>
      <c r="B1289" t="s">
        <v>39</v>
      </c>
      <c r="C1289" t="s">
        <v>147</v>
      </c>
      <c r="D1289" t="s">
        <v>142</v>
      </c>
      <c r="E1289" t="s">
        <v>192</v>
      </c>
      <c r="F1289" t="s">
        <v>34</v>
      </c>
      <c r="G1289" t="s">
        <v>116</v>
      </c>
      <c r="H1289" t="s">
        <v>116</v>
      </c>
      <c r="I1289" t="s">
        <v>105</v>
      </c>
      <c r="J1289" t="s">
        <v>103</v>
      </c>
      <c r="K1289" t="s">
        <v>125</v>
      </c>
      <c r="L1289" t="s">
        <v>105</v>
      </c>
      <c r="M1289" t="s">
        <v>173</v>
      </c>
      <c r="N1289">
        <v>0</v>
      </c>
      <c r="Q1289">
        <v>19034.61</v>
      </c>
      <c r="R1289">
        <v>0</v>
      </c>
      <c r="S1289">
        <v>0</v>
      </c>
      <c r="T1289">
        <v>19034.61</v>
      </c>
      <c r="U1289">
        <v>19034.61</v>
      </c>
      <c r="V1289">
        <v>6327.9319999999998</v>
      </c>
    </row>
    <row r="1290" spans="1:22" x14ac:dyDescent="0.35">
      <c r="A1290" s="26">
        <v>1673</v>
      </c>
      <c r="B1290" t="s">
        <v>39</v>
      </c>
      <c r="C1290" t="s">
        <v>147</v>
      </c>
      <c r="D1290" t="s">
        <v>142</v>
      </c>
      <c r="E1290" t="s">
        <v>192</v>
      </c>
      <c r="F1290" t="s">
        <v>34</v>
      </c>
      <c r="G1290" t="s">
        <v>116</v>
      </c>
      <c r="H1290" t="s">
        <v>116</v>
      </c>
      <c r="I1290" t="s">
        <v>104</v>
      </c>
      <c r="J1290" t="s">
        <v>103</v>
      </c>
      <c r="K1290" t="s">
        <v>125</v>
      </c>
      <c r="L1290" t="s">
        <v>105</v>
      </c>
      <c r="M1290" t="s">
        <v>173</v>
      </c>
      <c r="N1290">
        <v>0</v>
      </c>
      <c r="Q1290">
        <v>32672.37</v>
      </c>
      <c r="R1290">
        <v>0</v>
      </c>
      <c r="S1290">
        <v>0</v>
      </c>
      <c r="T1290">
        <v>32672.37</v>
      </c>
      <c r="U1290">
        <v>32672.37</v>
      </c>
      <c r="V1290">
        <v>11263.7</v>
      </c>
    </row>
    <row r="1291" spans="1:22" x14ac:dyDescent="0.35">
      <c r="A1291" s="26">
        <v>1674</v>
      </c>
      <c r="B1291" t="s">
        <v>39</v>
      </c>
      <c r="C1291" t="s">
        <v>147</v>
      </c>
      <c r="D1291" t="s">
        <v>142</v>
      </c>
      <c r="E1291" t="s">
        <v>192</v>
      </c>
      <c r="F1291" t="s">
        <v>34</v>
      </c>
      <c r="G1291" t="s">
        <v>116</v>
      </c>
      <c r="H1291" t="s">
        <v>116</v>
      </c>
      <c r="I1291" t="s">
        <v>127</v>
      </c>
      <c r="J1291" t="s">
        <v>103</v>
      </c>
      <c r="K1291" t="s">
        <v>125</v>
      </c>
      <c r="L1291" t="s">
        <v>105</v>
      </c>
      <c r="M1291" t="s">
        <v>173</v>
      </c>
      <c r="N1291">
        <v>0</v>
      </c>
      <c r="Q1291">
        <v>1362.38</v>
      </c>
      <c r="R1291">
        <v>0</v>
      </c>
      <c r="S1291">
        <v>0</v>
      </c>
      <c r="T1291">
        <v>1362.38</v>
      </c>
      <c r="U1291">
        <v>1362.38</v>
      </c>
      <c r="V1291">
        <v>402</v>
      </c>
    </row>
    <row r="1292" spans="1:22" x14ac:dyDescent="0.35">
      <c r="A1292" s="26">
        <v>1675</v>
      </c>
      <c r="B1292" t="s">
        <v>39</v>
      </c>
      <c r="C1292" t="s">
        <v>147</v>
      </c>
      <c r="D1292" t="s">
        <v>142</v>
      </c>
      <c r="E1292" t="s">
        <v>192</v>
      </c>
      <c r="F1292" t="s">
        <v>34</v>
      </c>
      <c r="G1292" t="s">
        <v>116</v>
      </c>
      <c r="H1292" t="s">
        <v>116</v>
      </c>
      <c r="I1292" t="s">
        <v>188</v>
      </c>
      <c r="J1292" t="s">
        <v>103</v>
      </c>
      <c r="K1292" t="s">
        <v>125</v>
      </c>
      <c r="L1292" t="s">
        <v>105</v>
      </c>
      <c r="M1292" t="s">
        <v>173</v>
      </c>
      <c r="N1292">
        <v>0</v>
      </c>
      <c r="Q1292">
        <v>8192.23</v>
      </c>
      <c r="R1292">
        <v>0</v>
      </c>
      <c r="S1292">
        <v>0</v>
      </c>
      <c r="T1292">
        <v>8192.23</v>
      </c>
      <c r="U1292">
        <v>8192.23</v>
      </c>
      <c r="V1292">
        <v>2803.3</v>
      </c>
    </row>
    <row r="1293" spans="1:22" x14ac:dyDescent="0.35">
      <c r="A1293" s="26">
        <v>1676</v>
      </c>
      <c r="B1293" t="s">
        <v>40</v>
      </c>
      <c r="C1293" t="s">
        <v>149</v>
      </c>
      <c r="D1293" t="s">
        <v>142</v>
      </c>
      <c r="E1293" t="s">
        <v>192</v>
      </c>
      <c r="F1293" t="s">
        <v>34</v>
      </c>
      <c r="G1293" t="s">
        <v>116</v>
      </c>
      <c r="H1293" t="s">
        <v>116</v>
      </c>
      <c r="I1293" t="s">
        <v>144</v>
      </c>
      <c r="J1293" t="s">
        <v>103</v>
      </c>
      <c r="K1293" t="s">
        <v>125</v>
      </c>
      <c r="L1293" t="s">
        <v>105</v>
      </c>
      <c r="M1293" t="s">
        <v>173</v>
      </c>
      <c r="N1293">
        <v>0</v>
      </c>
      <c r="Q1293">
        <v>24135.25</v>
      </c>
      <c r="R1293">
        <v>0</v>
      </c>
      <c r="S1293">
        <v>0</v>
      </c>
      <c r="T1293">
        <v>24135.25</v>
      </c>
      <c r="U1293">
        <v>24135.25</v>
      </c>
      <c r="V1293">
        <v>7006.5370000000003</v>
      </c>
    </row>
    <row r="1294" spans="1:22" x14ac:dyDescent="0.35">
      <c r="A1294" s="26">
        <v>1677</v>
      </c>
      <c r="B1294" t="s">
        <v>40</v>
      </c>
      <c r="C1294" t="s">
        <v>149</v>
      </c>
      <c r="D1294" t="s">
        <v>142</v>
      </c>
      <c r="E1294" t="s">
        <v>192</v>
      </c>
      <c r="F1294" t="s">
        <v>34</v>
      </c>
      <c r="G1294" t="s">
        <v>116</v>
      </c>
      <c r="H1294" t="s">
        <v>116</v>
      </c>
      <c r="I1294" t="s">
        <v>103</v>
      </c>
      <c r="J1294" t="s">
        <v>103</v>
      </c>
      <c r="K1294" t="s">
        <v>125</v>
      </c>
      <c r="L1294" t="s">
        <v>105</v>
      </c>
      <c r="M1294" t="s">
        <v>173</v>
      </c>
      <c r="N1294">
        <v>0</v>
      </c>
      <c r="Q1294">
        <v>110696.59</v>
      </c>
      <c r="R1294">
        <v>0</v>
      </c>
      <c r="S1294">
        <v>0</v>
      </c>
      <c r="T1294">
        <v>110696.59</v>
      </c>
      <c r="U1294">
        <v>110696.59</v>
      </c>
      <c r="V1294">
        <v>32963.964</v>
      </c>
    </row>
    <row r="1295" spans="1:22" x14ac:dyDescent="0.35">
      <c r="A1295" s="26">
        <v>1678</v>
      </c>
      <c r="B1295" t="s">
        <v>40</v>
      </c>
      <c r="C1295" t="s">
        <v>149</v>
      </c>
      <c r="D1295" t="s">
        <v>142</v>
      </c>
      <c r="E1295" t="s">
        <v>192</v>
      </c>
      <c r="F1295" t="s">
        <v>34</v>
      </c>
      <c r="G1295" t="s">
        <v>116</v>
      </c>
      <c r="H1295" t="s">
        <v>116</v>
      </c>
      <c r="I1295" t="s">
        <v>105</v>
      </c>
      <c r="J1295" t="s">
        <v>103</v>
      </c>
      <c r="K1295" t="s">
        <v>125</v>
      </c>
      <c r="L1295" t="s">
        <v>105</v>
      </c>
      <c r="M1295" t="s">
        <v>173</v>
      </c>
      <c r="N1295">
        <v>0</v>
      </c>
      <c r="Q1295">
        <v>21565.23</v>
      </c>
      <c r="R1295">
        <v>0</v>
      </c>
      <c r="S1295">
        <v>0</v>
      </c>
      <c r="T1295">
        <v>21565.23</v>
      </c>
      <c r="U1295">
        <v>21565.23</v>
      </c>
      <c r="V1295">
        <v>6526.2560000000003</v>
      </c>
    </row>
    <row r="1296" spans="1:22" x14ac:dyDescent="0.35">
      <c r="A1296" s="26">
        <v>1679</v>
      </c>
      <c r="B1296" t="s">
        <v>40</v>
      </c>
      <c r="C1296" t="s">
        <v>149</v>
      </c>
      <c r="D1296" t="s">
        <v>142</v>
      </c>
      <c r="E1296" t="s">
        <v>192</v>
      </c>
      <c r="F1296" t="s">
        <v>34</v>
      </c>
      <c r="G1296" t="s">
        <v>116</v>
      </c>
      <c r="H1296" t="s">
        <v>116</v>
      </c>
      <c r="I1296" t="s">
        <v>104</v>
      </c>
      <c r="J1296" t="s">
        <v>103</v>
      </c>
      <c r="K1296" t="s">
        <v>125</v>
      </c>
      <c r="L1296" t="s">
        <v>105</v>
      </c>
      <c r="M1296" t="s">
        <v>173</v>
      </c>
      <c r="N1296">
        <v>0</v>
      </c>
      <c r="Q1296">
        <v>44001.39</v>
      </c>
      <c r="R1296">
        <v>0</v>
      </c>
      <c r="S1296">
        <v>0</v>
      </c>
      <c r="T1296">
        <v>44001.39</v>
      </c>
      <c r="U1296">
        <v>44001.39</v>
      </c>
      <c r="V1296">
        <v>14466</v>
      </c>
    </row>
    <row r="1297" spans="1:22" x14ac:dyDescent="0.35">
      <c r="A1297" s="26">
        <v>1680</v>
      </c>
      <c r="B1297" t="s">
        <v>40</v>
      </c>
      <c r="C1297" t="s">
        <v>149</v>
      </c>
      <c r="D1297" t="s">
        <v>142</v>
      </c>
      <c r="E1297" t="s">
        <v>192</v>
      </c>
      <c r="F1297" t="s">
        <v>34</v>
      </c>
      <c r="G1297" t="s">
        <v>116</v>
      </c>
      <c r="H1297" t="s">
        <v>116</v>
      </c>
      <c r="I1297" t="s">
        <v>127</v>
      </c>
      <c r="J1297" t="s">
        <v>103</v>
      </c>
      <c r="K1297" t="s">
        <v>125</v>
      </c>
      <c r="L1297" t="s">
        <v>105</v>
      </c>
      <c r="M1297" t="s">
        <v>173</v>
      </c>
      <c r="N1297">
        <v>0</v>
      </c>
      <c r="Q1297">
        <v>1533.81</v>
      </c>
      <c r="R1297">
        <v>0</v>
      </c>
      <c r="S1297">
        <v>0</v>
      </c>
      <c r="T1297">
        <v>1533.81</v>
      </c>
      <c r="U1297">
        <v>1533.81</v>
      </c>
      <c r="V1297">
        <v>420</v>
      </c>
    </row>
    <row r="1298" spans="1:22" x14ac:dyDescent="0.35">
      <c r="A1298" s="26">
        <v>1681</v>
      </c>
      <c r="B1298" t="s">
        <v>40</v>
      </c>
      <c r="C1298" t="s">
        <v>149</v>
      </c>
      <c r="D1298" t="s">
        <v>142</v>
      </c>
      <c r="E1298" t="s">
        <v>192</v>
      </c>
      <c r="F1298" t="s">
        <v>34</v>
      </c>
      <c r="G1298" t="s">
        <v>116</v>
      </c>
      <c r="H1298" t="s">
        <v>116</v>
      </c>
      <c r="I1298" t="s">
        <v>188</v>
      </c>
      <c r="J1298" t="s">
        <v>103</v>
      </c>
      <c r="K1298" t="s">
        <v>125</v>
      </c>
      <c r="L1298" t="s">
        <v>105</v>
      </c>
      <c r="M1298" t="s">
        <v>173</v>
      </c>
      <c r="N1298">
        <v>0</v>
      </c>
      <c r="Q1298">
        <v>1286.58</v>
      </c>
      <c r="R1298">
        <v>0</v>
      </c>
      <c r="S1298">
        <v>0</v>
      </c>
      <c r="T1298">
        <v>1286.58</v>
      </c>
      <c r="U1298">
        <v>1286.58</v>
      </c>
      <c r="V1298">
        <v>354</v>
      </c>
    </row>
    <row r="1299" spans="1:22" x14ac:dyDescent="0.35">
      <c r="A1299" s="26">
        <v>1682</v>
      </c>
      <c r="B1299" t="s">
        <v>41</v>
      </c>
      <c r="C1299" t="s">
        <v>193</v>
      </c>
      <c r="D1299" t="s">
        <v>194</v>
      </c>
      <c r="E1299" t="s">
        <v>195</v>
      </c>
      <c r="F1299" t="s">
        <v>34</v>
      </c>
      <c r="G1299" t="s">
        <v>116</v>
      </c>
      <c r="H1299" t="s">
        <v>116</v>
      </c>
      <c r="I1299" t="s">
        <v>144</v>
      </c>
      <c r="J1299" t="s">
        <v>103</v>
      </c>
      <c r="K1299" t="s">
        <v>125</v>
      </c>
      <c r="L1299" t="s">
        <v>105</v>
      </c>
      <c r="M1299" t="s">
        <v>173</v>
      </c>
      <c r="N1299">
        <v>0</v>
      </c>
      <c r="Q1299">
        <v>26254.23</v>
      </c>
      <c r="R1299">
        <v>0</v>
      </c>
      <c r="S1299">
        <v>0</v>
      </c>
      <c r="T1299">
        <v>26254.23</v>
      </c>
      <c r="U1299">
        <v>26254.23</v>
      </c>
      <c r="V1299">
        <v>7823.3370000000004</v>
      </c>
    </row>
    <row r="1300" spans="1:22" x14ac:dyDescent="0.35">
      <c r="A1300" s="26">
        <v>1683</v>
      </c>
      <c r="B1300" t="s">
        <v>41</v>
      </c>
      <c r="C1300" t="s">
        <v>193</v>
      </c>
      <c r="D1300" t="s">
        <v>194</v>
      </c>
      <c r="E1300" t="s">
        <v>195</v>
      </c>
      <c r="F1300" t="s">
        <v>34</v>
      </c>
      <c r="G1300" t="s">
        <v>116</v>
      </c>
      <c r="H1300" t="s">
        <v>116</v>
      </c>
      <c r="I1300" t="s">
        <v>103</v>
      </c>
      <c r="J1300" t="s">
        <v>103</v>
      </c>
      <c r="K1300" t="s">
        <v>125</v>
      </c>
      <c r="L1300" t="s">
        <v>105</v>
      </c>
      <c r="M1300" t="s">
        <v>173</v>
      </c>
      <c r="N1300">
        <v>0</v>
      </c>
      <c r="Q1300">
        <v>116514.31</v>
      </c>
      <c r="R1300">
        <v>0</v>
      </c>
      <c r="S1300">
        <v>0</v>
      </c>
      <c r="T1300">
        <v>116514.31</v>
      </c>
      <c r="U1300">
        <v>116514.31</v>
      </c>
      <c r="V1300">
        <v>35333.131000000001</v>
      </c>
    </row>
    <row r="1301" spans="1:22" x14ac:dyDescent="0.35">
      <c r="A1301" s="26">
        <v>1684</v>
      </c>
      <c r="B1301" t="s">
        <v>41</v>
      </c>
      <c r="C1301" t="s">
        <v>193</v>
      </c>
      <c r="D1301" t="s">
        <v>194</v>
      </c>
      <c r="E1301" t="s">
        <v>195</v>
      </c>
      <c r="F1301" t="s">
        <v>34</v>
      </c>
      <c r="G1301" t="s">
        <v>116</v>
      </c>
      <c r="H1301" t="s">
        <v>116</v>
      </c>
      <c r="I1301" t="s">
        <v>105</v>
      </c>
      <c r="J1301" t="s">
        <v>103</v>
      </c>
      <c r="K1301" t="s">
        <v>125</v>
      </c>
      <c r="L1301" t="s">
        <v>105</v>
      </c>
      <c r="M1301" t="s">
        <v>173</v>
      </c>
      <c r="N1301">
        <v>0</v>
      </c>
      <c r="Q1301">
        <v>22255.87</v>
      </c>
      <c r="R1301">
        <v>0</v>
      </c>
      <c r="S1301">
        <v>0</v>
      </c>
      <c r="T1301">
        <v>22255.87</v>
      </c>
      <c r="U1301">
        <v>22255.87</v>
      </c>
      <c r="V1301">
        <v>6830.1</v>
      </c>
    </row>
    <row r="1302" spans="1:22" x14ac:dyDescent="0.35">
      <c r="A1302" s="26">
        <v>1685</v>
      </c>
      <c r="B1302" t="s">
        <v>41</v>
      </c>
      <c r="C1302" t="s">
        <v>193</v>
      </c>
      <c r="D1302" t="s">
        <v>194</v>
      </c>
      <c r="E1302" t="s">
        <v>195</v>
      </c>
      <c r="F1302" t="s">
        <v>34</v>
      </c>
      <c r="G1302" t="s">
        <v>116</v>
      </c>
      <c r="H1302" t="s">
        <v>116</v>
      </c>
      <c r="I1302" t="s">
        <v>104</v>
      </c>
      <c r="J1302" t="s">
        <v>103</v>
      </c>
      <c r="K1302" t="s">
        <v>125</v>
      </c>
      <c r="L1302" t="s">
        <v>105</v>
      </c>
      <c r="M1302" t="s">
        <v>173</v>
      </c>
      <c r="N1302">
        <v>0</v>
      </c>
      <c r="Q1302">
        <v>28611.7</v>
      </c>
      <c r="R1302">
        <v>0</v>
      </c>
      <c r="S1302">
        <v>0</v>
      </c>
      <c r="T1302">
        <v>28611.7</v>
      </c>
      <c r="U1302">
        <v>28611.7</v>
      </c>
      <c r="V1302">
        <v>9414</v>
      </c>
    </row>
    <row r="1303" spans="1:22" x14ac:dyDescent="0.35">
      <c r="A1303" s="26">
        <v>1686</v>
      </c>
      <c r="B1303" t="s">
        <v>41</v>
      </c>
      <c r="C1303" t="s">
        <v>193</v>
      </c>
      <c r="D1303" t="s">
        <v>194</v>
      </c>
      <c r="E1303" t="s">
        <v>195</v>
      </c>
      <c r="F1303" t="s">
        <v>34</v>
      </c>
      <c r="G1303" t="s">
        <v>116</v>
      </c>
      <c r="H1303" t="s">
        <v>116</v>
      </c>
      <c r="I1303" t="s">
        <v>127</v>
      </c>
      <c r="J1303" t="s">
        <v>103</v>
      </c>
      <c r="K1303" t="s">
        <v>125</v>
      </c>
      <c r="L1303" t="s">
        <v>105</v>
      </c>
      <c r="M1303" t="s">
        <v>173</v>
      </c>
      <c r="N1303">
        <v>0</v>
      </c>
      <c r="Q1303">
        <v>947.98</v>
      </c>
      <c r="R1303">
        <v>0</v>
      </c>
      <c r="S1303">
        <v>0</v>
      </c>
      <c r="T1303">
        <v>947.98</v>
      </c>
      <c r="U1303">
        <v>947.98</v>
      </c>
      <c r="V1303">
        <v>263.54000000000002</v>
      </c>
    </row>
    <row r="1304" spans="1:22" x14ac:dyDescent="0.35">
      <c r="A1304" s="26">
        <v>1687</v>
      </c>
      <c r="B1304" t="s">
        <v>41</v>
      </c>
      <c r="C1304" t="s">
        <v>193</v>
      </c>
      <c r="D1304" t="s">
        <v>194</v>
      </c>
      <c r="E1304" t="s">
        <v>195</v>
      </c>
      <c r="F1304" t="s">
        <v>34</v>
      </c>
      <c r="G1304" t="s">
        <v>116</v>
      </c>
      <c r="H1304" t="s">
        <v>116</v>
      </c>
      <c r="I1304" t="s">
        <v>188</v>
      </c>
      <c r="J1304" t="s">
        <v>103</v>
      </c>
      <c r="K1304" t="s">
        <v>125</v>
      </c>
      <c r="L1304" t="s">
        <v>105</v>
      </c>
      <c r="M1304" t="s">
        <v>173</v>
      </c>
      <c r="N1304">
        <v>0</v>
      </c>
      <c r="Q1304">
        <v>8977.89</v>
      </c>
      <c r="R1304">
        <v>0</v>
      </c>
      <c r="S1304">
        <v>0</v>
      </c>
      <c r="T1304">
        <v>8977.89</v>
      </c>
      <c r="U1304">
        <v>8977.89</v>
      </c>
      <c r="V1304">
        <v>2845.28</v>
      </c>
    </row>
    <row r="1305" spans="1:22" x14ac:dyDescent="0.35">
      <c r="A1305" s="26">
        <v>1688</v>
      </c>
      <c r="B1305" t="s">
        <v>36</v>
      </c>
      <c r="C1305" t="s">
        <v>140</v>
      </c>
      <c r="D1305" t="s">
        <v>100</v>
      </c>
      <c r="E1305" t="s">
        <v>190</v>
      </c>
      <c r="F1305" t="s">
        <v>34</v>
      </c>
      <c r="G1305" t="s">
        <v>103</v>
      </c>
      <c r="H1305" t="s">
        <v>116</v>
      </c>
      <c r="I1305" t="s">
        <v>144</v>
      </c>
      <c r="J1305" t="s">
        <v>116</v>
      </c>
      <c r="K1305" t="s">
        <v>106</v>
      </c>
      <c r="L1305" t="s">
        <v>104</v>
      </c>
      <c r="M1305" t="s">
        <v>174</v>
      </c>
      <c r="N1305">
        <v>0</v>
      </c>
      <c r="Q1305">
        <v>36457.550000000003</v>
      </c>
      <c r="R1305">
        <v>0</v>
      </c>
      <c r="S1305">
        <v>0</v>
      </c>
      <c r="T1305">
        <v>36457.550000000003</v>
      </c>
      <c r="U1305">
        <v>36457.550000000003</v>
      </c>
      <c r="V1305">
        <v>8330.8130000000001</v>
      </c>
    </row>
    <row r="1306" spans="1:22" x14ac:dyDescent="0.35">
      <c r="A1306" s="26">
        <v>1689</v>
      </c>
      <c r="B1306" t="s">
        <v>36</v>
      </c>
      <c r="C1306" t="s">
        <v>140</v>
      </c>
      <c r="D1306" t="s">
        <v>100</v>
      </c>
      <c r="E1306" t="s">
        <v>190</v>
      </c>
      <c r="F1306" t="s">
        <v>34</v>
      </c>
      <c r="G1306" t="s">
        <v>103</v>
      </c>
      <c r="H1306" t="s">
        <v>116</v>
      </c>
      <c r="I1306" t="s">
        <v>103</v>
      </c>
      <c r="J1306" t="s">
        <v>116</v>
      </c>
      <c r="K1306" t="s">
        <v>106</v>
      </c>
      <c r="L1306" t="s">
        <v>104</v>
      </c>
      <c r="M1306" t="s">
        <v>174</v>
      </c>
      <c r="N1306">
        <v>0</v>
      </c>
      <c r="Q1306">
        <v>291380.96000000002</v>
      </c>
      <c r="R1306">
        <v>0</v>
      </c>
      <c r="S1306">
        <v>0</v>
      </c>
      <c r="T1306">
        <v>291380.96000000002</v>
      </c>
      <c r="U1306">
        <v>291380.96000000002</v>
      </c>
      <c r="V1306">
        <v>76675.620999999999</v>
      </c>
    </row>
    <row r="1307" spans="1:22" x14ac:dyDescent="0.35">
      <c r="A1307" s="26">
        <v>1690</v>
      </c>
      <c r="B1307" t="s">
        <v>36</v>
      </c>
      <c r="C1307" t="s">
        <v>140</v>
      </c>
      <c r="D1307" t="s">
        <v>100</v>
      </c>
      <c r="E1307" t="s">
        <v>190</v>
      </c>
      <c r="F1307" t="s">
        <v>34</v>
      </c>
      <c r="G1307" t="s">
        <v>103</v>
      </c>
      <c r="H1307" t="s">
        <v>116</v>
      </c>
      <c r="I1307" t="s">
        <v>105</v>
      </c>
      <c r="J1307" t="s">
        <v>116</v>
      </c>
      <c r="K1307" t="s">
        <v>106</v>
      </c>
      <c r="L1307" t="s">
        <v>104</v>
      </c>
      <c r="M1307" t="s">
        <v>174</v>
      </c>
      <c r="N1307">
        <v>0</v>
      </c>
      <c r="Q1307">
        <v>22893.47</v>
      </c>
      <c r="R1307">
        <v>0</v>
      </c>
      <c r="S1307">
        <v>0</v>
      </c>
      <c r="T1307">
        <v>22893.47</v>
      </c>
      <c r="U1307">
        <v>22893.47</v>
      </c>
      <c r="V1307">
        <v>4640.9260000000004</v>
      </c>
    </row>
    <row r="1308" spans="1:22" x14ac:dyDescent="0.35">
      <c r="A1308" s="26">
        <v>1691</v>
      </c>
      <c r="B1308" t="s">
        <v>36</v>
      </c>
      <c r="C1308" t="s">
        <v>140</v>
      </c>
      <c r="D1308" t="s">
        <v>100</v>
      </c>
      <c r="E1308" t="s">
        <v>190</v>
      </c>
      <c r="F1308" t="s">
        <v>34</v>
      </c>
      <c r="G1308" t="s">
        <v>103</v>
      </c>
      <c r="H1308" t="s">
        <v>116</v>
      </c>
      <c r="I1308" t="s">
        <v>104</v>
      </c>
      <c r="J1308" t="s">
        <v>116</v>
      </c>
      <c r="K1308" t="s">
        <v>106</v>
      </c>
      <c r="L1308" t="s">
        <v>104</v>
      </c>
      <c r="M1308" t="s">
        <v>174</v>
      </c>
      <c r="N1308">
        <v>0</v>
      </c>
      <c r="Q1308">
        <v>18354.310000000001</v>
      </c>
      <c r="R1308">
        <v>0</v>
      </c>
      <c r="S1308">
        <v>0</v>
      </c>
      <c r="T1308">
        <v>18354.310000000001</v>
      </c>
      <c r="U1308">
        <v>18354.310000000001</v>
      </c>
      <c r="V1308">
        <v>4659.3270000000002</v>
      </c>
    </row>
    <row r="1309" spans="1:22" x14ac:dyDescent="0.35">
      <c r="A1309" s="26">
        <v>1692</v>
      </c>
      <c r="B1309" t="s">
        <v>36</v>
      </c>
      <c r="C1309" t="s">
        <v>140</v>
      </c>
      <c r="D1309" t="s">
        <v>100</v>
      </c>
      <c r="E1309" t="s">
        <v>190</v>
      </c>
      <c r="F1309" t="s">
        <v>34</v>
      </c>
      <c r="G1309" t="s">
        <v>103</v>
      </c>
      <c r="H1309" t="s">
        <v>116</v>
      </c>
      <c r="I1309" t="s">
        <v>127</v>
      </c>
      <c r="J1309" t="s">
        <v>116</v>
      </c>
      <c r="K1309" t="s">
        <v>106</v>
      </c>
      <c r="L1309" t="s">
        <v>104</v>
      </c>
      <c r="M1309" t="s">
        <v>174</v>
      </c>
      <c r="N1309">
        <v>0</v>
      </c>
      <c r="Q1309">
        <v>2214</v>
      </c>
      <c r="R1309">
        <v>0</v>
      </c>
      <c r="S1309">
        <v>0</v>
      </c>
      <c r="T1309">
        <v>2214</v>
      </c>
      <c r="U1309">
        <v>2214</v>
      </c>
      <c r="V1309">
        <v>435.59</v>
      </c>
    </row>
    <row r="1310" spans="1:22" x14ac:dyDescent="0.35">
      <c r="A1310" s="26">
        <v>1693</v>
      </c>
      <c r="B1310" t="s">
        <v>36</v>
      </c>
      <c r="C1310" t="s">
        <v>140</v>
      </c>
      <c r="D1310" t="s">
        <v>100</v>
      </c>
      <c r="E1310" t="s">
        <v>190</v>
      </c>
      <c r="F1310" t="s">
        <v>34</v>
      </c>
      <c r="G1310" t="s">
        <v>103</v>
      </c>
      <c r="H1310" t="s">
        <v>116</v>
      </c>
      <c r="I1310" t="s">
        <v>188</v>
      </c>
      <c r="J1310" t="s">
        <v>116</v>
      </c>
      <c r="K1310" t="s">
        <v>106</v>
      </c>
      <c r="L1310" t="s">
        <v>104</v>
      </c>
      <c r="M1310" t="s">
        <v>174</v>
      </c>
      <c r="N1310">
        <v>0</v>
      </c>
      <c r="Q1310">
        <v>122.57</v>
      </c>
      <c r="R1310">
        <v>0</v>
      </c>
      <c r="S1310">
        <v>0</v>
      </c>
      <c r="T1310">
        <v>122.57</v>
      </c>
      <c r="U1310">
        <v>122.57</v>
      </c>
      <c r="V1310">
        <v>387.65199999999999</v>
      </c>
    </row>
    <row r="1311" spans="1:22" x14ac:dyDescent="0.35">
      <c r="A1311" s="26">
        <v>1694</v>
      </c>
      <c r="B1311" t="s">
        <v>37</v>
      </c>
      <c r="C1311" t="s">
        <v>99</v>
      </c>
      <c r="D1311" t="s">
        <v>100</v>
      </c>
      <c r="E1311" t="s">
        <v>190</v>
      </c>
      <c r="F1311" t="s">
        <v>34</v>
      </c>
      <c r="G1311" t="s">
        <v>103</v>
      </c>
      <c r="H1311" t="s">
        <v>116</v>
      </c>
      <c r="I1311" t="s">
        <v>144</v>
      </c>
      <c r="J1311" t="s">
        <v>116</v>
      </c>
      <c r="K1311" t="s">
        <v>106</v>
      </c>
      <c r="L1311" t="s">
        <v>104</v>
      </c>
      <c r="M1311" t="s">
        <v>174</v>
      </c>
      <c r="N1311">
        <v>0</v>
      </c>
      <c r="Q1311">
        <v>25536.62</v>
      </c>
      <c r="R1311">
        <v>0</v>
      </c>
      <c r="S1311">
        <v>0</v>
      </c>
      <c r="T1311">
        <v>25536.62</v>
      </c>
      <c r="U1311">
        <v>25536.62</v>
      </c>
      <c r="V1311">
        <v>6472.5330000000004</v>
      </c>
    </row>
    <row r="1312" spans="1:22" x14ac:dyDescent="0.35">
      <c r="A1312" s="26">
        <v>1695</v>
      </c>
      <c r="B1312" t="s">
        <v>37</v>
      </c>
      <c r="C1312" t="s">
        <v>99</v>
      </c>
      <c r="D1312" t="s">
        <v>100</v>
      </c>
      <c r="E1312" t="s">
        <v>190</v>
      </c>
      <c r="F1312" t="s">
        <v>34</v>
      </c>
      <c r="G1312" t="s">
        <v>103</v>
      </c>
      <c r="H1312" t="s">
        <v>116</v>
      </c>
      <c r="I1312" t="s">
        <v>103</v>
      </c>
      <c r="J1312" t="s">
        <v>116</v>
      </c>
      <c r="K1312" t="s">
        <v>106</v>
      </c>
      <c r="L1312" t="s">
        <v>104</v>
      </c>
      <c r="M1312" t="s">
        <v>174</v>
      </c>
      <c r="N1312">
        <v>0</v>
      </c>
      <c r="Q1312">
        <v>168761.74</v>
      </c>
      <c r="R1312">
        <v>0</v>
      </c>
      <c r="S1312">
        <v>0</v>
      </c>
      <c r="T1312">
        <v>168761.74</v>
      </c>
      <c r="U1312">
        <v>168761.74</v>
      </c>
      <c r="V1312">
        <v>49833.425000000003</v>
      </c>
    </row>
    <row r="1313" spans="1:22" x14ac:dyDescent="0.35">
      <c r="A1313" s="26">
        <v>1696</v>
      </c>
      <c r="B1313" t="s">
        <v>37</v>
      </c>
      <c r="C1313" t="s">
        <v>99</v>
      </c>
      <c r="D1313" t="s">
        <v>100</v>
      </c>
      <c r="E1313" t="s">
        <v>190</v>
      </c>
      <c r="F1313" t="s">
        <v>34</v>
      </c>
      <c r="G1313" t="s">
        <v>103</v>
      </c>
      <c r="H1313" t="s">
        <v>116</v>
      </c>
      <c r="I1313" t="s">
        <v>105</v>
      </c>
      <c r="J1313" t="s">
        <v>116</v>
      </c>
      <c r="K1313" t="s">
        <v>106</v>
      </c>
      <c r="L1313" t="s">
        <v>104</v>
      </c>
      <c r="M1313" t="s">
        <v>174</v>
      </c>
      <c r="N1313">
        <v>0</v>
      </c>
      <c r="Q1313">
        <v>8072.36</v>
      </c>
      <c r="R1313">
        <v>0</v>
      </c>
      <c r="S1313">
        <v>0</v>
      </c>
      <c r="T1313">
        <v>8072.36</v>
      </c>
      <c r="U1313">
        <v>8072.36</v>
      </c>
      <c r="V1313">
        <v>2421.8690000000001</v>
      </c>
    </row>
    <row r="1314" spans="1:22" x14ac:dyDescent="0.35">
      <c r="A1314" s="26">
        <v>1697</v>
      </c>
      <c r="B1314" t="s">
        <v>37</v>
      </c>
      <c r="C1314" t="s">
        <v>99</v>
      </c>
      <c r="D1314" t="s">
        <v>100</v>
      </c>
      <c r="E1314" t="s">
        <v>190</v>
      </c>
      <c r="F1314" t="s">
        <v>34</v>
      </c>
      <c r="G1314" t="s">
        <v>103</v>
      </c>
      <c r="H1314" t="s">
        <v>116</v>
      </c>
      <c r="I1314" t="s">
        <v>104</v>
      </c>
      <c r="J1314" t="s">
        <v>116</v>
      </c>
      <c r="K1314" t="s">
        <v>106</v>
      </c>
      <c r="L1314" t="s">
        <v>104</v>
      </c>
      <c r="M1314" t="s">
        <v>174</v>
      </c>
      <c r="N1314">
        <v>0</v>
      </c>
      <c r="Q1314">
        <v>4411.29</v>
      </c>
      <c r="R1314">
        <v>0</v>
      </c>
      <c r="S1314">
        <v>0</v>
      </c>
      <c r="T1314">
        <v>4411.29</v>
      </c>
      <c r="U1314">
        <v>4411.29</v>
      </c>
      <c r="V1314">
        <v>1661.598</v>
      </c>
    </row>
    <row r="1315" spans="1:22" x14ac:dyDescent="0.35">
      <c r="A1315" s="26">
        <v>1698</v>
      </c>
      <c r="B1315" t="s">
        <v>37</v>
      </c>
      <c r="C1315" t="s">
        <v>99</v>
      </c>
      <c r="D1315" t="s">
        <v>100</v>
      </c>
      <c r="E1315" t="s">
        <v>190</v>
      </c>
      <c r="F1315" t="s">
        <v>34</v>
      </c>
      <c r="G1315" t="s">
        <v>103</v>
      </c>
      <c r="H1315" t="s">
        <v>116</v>
      </c>
      <c r="I1315" t="s">
        <v>127</v>
      </c>
      <c r="J1315" t="s">
        <v>116</v>
      </c>
      <c r="K1315" t="s">
        <v>106</v>
      </c>
      <c r="L1315" t="s">
        <v>104</v>
      </c>
      <c r="M1315" t="s">
        <v>174</v>
      </c>
      <c r="N1315">
        <v>0</v>
      </c>
      <c r="Q1315">
        <v>1550.29</v>
      </c>
      <c r="R1315">
        <v>0</v>
      </c>
      <c r="S1315">
        <v>0</v>
      </c>
      <c r="T1315">
        <v>1550.29</v>
      </c>
      <c r="U1315">
        <v>1550.29</v>
      </c>
      <c r="V1315">
        <v>333.39400000000001</v>
      </c>
    </row>
    <row r="1316" spans="1:22" x14ac:dyDescent="0.35">
      <c r="A1316" s="26">
        <v>1699</v>
      </c>
      <c r="B1316" t="s">
        <v>37</v>
      </c>
      <c r="C1316" t="s">
        <v>99</v>
      </c>
      <c r="D1316" t="s">
        <v>100</v>
      </c>
      <c r="E1316" t="s">
        <v>190</v>
      </c>
      <c r="F1316" t="s">
        <v>34</v>
      </c>
      <c r="G1316" t="s">
        <v>103</v>
      </c>
      <c r="H1316" t="s">
        <v>116</v>
      </c>
      <c r="I1316" t="s">
        <v>188</v>
      </c>
      <c r="J1316" t="s">
        <v>116</v>
      </c>
      <c r="K1316" t="s">
        <v>106</v>
      </c>
      <c r="L1316" t="s">
        <v>104</v>
      </c>
      <c r="M1316" t="s">
        <v>174</v>
      </c>
      <c r="N1316">
        <v>0</v>
      </c>
      <c r="Q1316">
        <v>1725.66</v>
      </c>
      <c r="R1316">
        <v>0</v>
      </c>
      <c r="S1316">
        <v>0</v>
      </c>
      <c r="T1316">
        <v>1725.66</v>
      </c>
      <c r="U1316">
        <v>1725.66</v>
      </c>
      <c r="V1316">
        <v>485.94799999999998</v>
      </c>
    </row>
    <row r="1317" spans="1:22" x14ac:dyDescent="0.35">
      <c r="A1317" s="26">
        <v>1700</v>
      </c>
      <c r="B1317" t="s">
        <v>38</v>
      </c>
      <c r="C1317" t="s">
        <v>141</v>
      </c>
      <c r="D1317" t="s">
        <v>142</v>
      </c>
      <c r="E1317" t="s">
        <v>192</v>
      </c>
      <c r="F1317" t="s">
        <v>34</v>
      </c>
      <c r="G1317" t="s">
        <v>103</v>
      </c>
      <c r="H1317" t="s">
        <v>116</v>
      </c>
      <c r="I1317" t="s">
        <v>144</v>
      </c>
      <c r="J1317" t="s">
        <v>116</v>
      </c>
      <c r="K1317" t="s">
        <v>106</v>
      </c>
      <c r="L1317" t="s">
        <v>104</v>
      </c>
      <c r="M1317" t="s">
        <v>174</v>
      </c>
      <c r="N1317">
        <v>0</v>
      </c>
      <c r="Q1317">
        <v>14016.75</v>
      </c>
      <c r="R1317">
        <v>0</v>
      </c>
      <c r="S1317">
        <v>0</v>
      </c>
      <c r="T1317">
        <v>14016.75</v>
      </c>
      <c r="U1317">
        <v>14016.75</v>
      </c>
      <c r="V1317">
        <v>3512.7570000000001</v>
      </c>
    </row>
    <row r="1318" spans="1:22" x14ac:dyDescent="0.35">
      <c r="A1318" s="26">
        <v>1701</v>
      </c>
      <c r="B1318" t="s">
        <v>38</v>
      </c>
      <c r="C1318" t="s">
        <v>141</v>
      </c>
      <c r="D1318" t="s">
        <v>142</v>
      </c>
      <c r="E1318" t="s">
        <v>192</v>
      </c>
      <c r="F1318" t="s">
        <v>34</v>
      </c>
      <c r="G1318" t="s">
        <v>103</v>
      </c>
      <c r="H1318" t="s">
        <v>116</v>
      </c>
      <c r="I1318" t="s">
        <v>103</v>
      </c>
      <c r="J1318" t="s">
        <v>116</v>
      </c>
      <c r="K1318" t="s">
        <v>106</v>
      </c>
      <c r="L1318" t="s">
        <v>104</v>
      </c>
      <c r="M1318" t="s">
        <v>174</v>
      </c>
      <c r="N1318">
        <v>0</v>
      </c>
      <c r="Q1318">
        <v>128891.01</v>
      </c>
      <c r="R1318">
        <v>0</v>
      </c>
      <c r="S1318">
        <v>0</v>
      </c>
      <c r="T1318">
        <v>128891.01</v>
      </c>
      <c r="U1318">
        <v>128891.01</v>
      </c>
      <c r="V1318">
        <v>37570.898000000001</v>
      </c>
    </row>
    <row r="1319" spans="1:22" x14ac:dyDescent="0.35">
      <c r="A1319" s="26">
        <v>1702</v>
      </c>
      <c r="B1319" t="s">
        <v>38</v>
      </c>
      <c r="C1319" t="s">
        <v>141</v>
      </c>
      <c r="D1319" t="s">
        <v>142</v>
      </c>
      <c r="E1319" t="s">
        <v>192</v>
      </c>
      <c r="F1319" t="s">
        <v>34</v>
      </c>
      <c r="G1319" t="s">
        <v>103</v>
      </c>
      <c r="H1319" t="s">
        <v>116</v>
      </c>
      <c r="I1319" t="s">
        <v>105</v>
      </c>
      <c r="J1319" t="s">
        <v>116</v>
      </c>
      <c r="K1319" t="s">
        <v>106</v>
      </c>
      <c r="L1319" t="s">
        <v>104</v>
      </c>
      <c r="M1319" t="s">
        <v>174</v>
      </c>
      <c r="N1319">
        <v>0</v>
      </c>
      <c r="Q1319">
        <v>7554.05</v>
      </c>
      <c r="R1319">
        <v>0</v>
      </c>
      <c r="S1319">
        <v>0</v>
      </c>
      <c r="T1319">
        <v>7554.05</v>
      </c>
      <c r="U1319">
        <v>7554.05</v>
      </c>
      <c r="V1319">
        <v>1899.557</v>
      </c>
    </row>
    <row r="1320" spans="1:22" x14ac:dyDescent="0.35">
      <c r="A1320" s="26">
        <v>1703</v>
      </c>
      <c r="B1320" t="s">
        <v>38</v>
      </c>
      <c r="C1320" t="s">
        <v>141</v>
      </c>
      <c r="D1320" t="s">
        <v>142</v>
      </c>
      <c r="E1320" t="s">
        <v>192</v>
      </c>
      <c r="F1320" t="s">
        <v>34</v>
      </c>
      <c r="G1320" t="s">
        <v>103</v>
      </c>
      <c r="H1320" t="s">
        <v>116</v>
      </c>
      <c r="I1320" t="s">
        <v>104</v>
      </c>
      <c r="J1320" t="s">
        <v>116</v>
      </c>
      <c r="K1320" t="s">
        <v>106</v>
      </c>
      <c r="L1320" t="s">
        <v>104</v>
      </c>
      <c r="M1320" t="s">
        <v>174</v>
      </c>
      <c r="N1320">
        <v>0</v>
      </c>
      <c r="Q1320">
        <v>7581.68</v>
      </c>
      <c r="R1320">
        <v>0</v>
      </c>
      <c r="S1320">
        <v>0</v>
      </c>
      <c r="T1320">
        <v>7581.68</v>
      </c>
      <c r="U1320">
        <v>7581.68</v>
      </c>
      <c r="V1320">
        <v>1985.848</v>
      </c>
    </row>
    <row r="1321" spans="1:22" x14ac:dyDescent="0.35">
      <c r="A1321" s="26">
        <v>1704</v>
      </c>
      <c r="B1321" t="s">
        <v>38</v>
      </c>
      <c r="C1321" t="s">
        <v>141</v>
      </c>
      <c r="D1321" t="s">
        <v>142</v>
      </c>
      <c r="E1321" t="s">
        <v>192</v>
      </c>
      <c r="F1321" t="s">
        <v>34</v>
      </c>
      <c r="G1321" t="s">
        <v>103</v>
      </c>
      <c r="H1321" t="s">
        <v>116</v>
      </c>
      <c r="I1321" t="s">
        <v>127</v>
      </c>
      <c r="J1321" t="s">
        <v>116</v>
      </c>
      <c r="K1321" t="s">
        <v>106</v>
      </c>
      <c r="L1321" t="s">
        <v>104</v>
      </c>
      <c r="M1321" t="s">
        <v>174</v>
      </c>
      <c r="N1321">
        <v>0</v>
      </c>
      <c r="Q1321">
        <v>1434.76</v>
      </c>
      <c r="R1321">
        <v>0</v>
      </c>
      <c r="S1321">
        <v>0</v>
      </c>
      <c r="T1321">
        <v>1434.76</v>
      </c>
      <c r="U1321">
        <v>1434.76</v>
      </c>
      <c r="V1321">
        <v>329.00099999999998</v>
      </c>
    </row>
    <row r="1322" spans="1:22" x14ac:dyDescent="0.35">
      <c r="A1322" s="26">
        <v>1705</v>
      </c>
      <c r="B1322" t="s">
        <v>38</v>
      </c>
      <c r="C1322" t="s">
        <v>141</v>
      </c>
      <c r="D1322" t="s">
        <v>142</v>
      </c>
      <c r="E1322" t="s">
        <v>192</v>
      </c>
      <c r="F1322" t="s">
        <v>34</v>
      </c>
      <c r="G1322" t="s">
        <v>103</v>
      </c>
      <c r="H1322" t="s">
        <v>116</v>
      </c>
      <c r="I1322" t="s">
        <v>188</v>
      </c>
      <c r="J1322" t="s">
        <v>116</v>
      </c>
      <c r="K1322" t="s">
        <v>106</v>
      </c>
      <c r="L1322" t="s">
        <v>104</v>
      </c>
      <c r="M1322" t="s">
        <v>174</v>
      </c>
      <c r="N1322">
        <v>0</v>
      </c>
      <c r="Q1322">
        <v>886.83</v>
      </c>
      <c r="R1322">
        <v>0</v>
      </c>
      <c r="S1322">
        <v>0</v>
      </c>
      <c r="T1322">
        <v>886.83</v>
      </c>
      <c r="U1322">
        <v>886.83</v>
      </c>
      <c r="V1322">
        <v>257.03500000000003</v>
      </c>
    </row>
    <row r="1323" spans="1:22" x14ac:dyDescent="0.35">
      <c r="A1323" s="26">
        <v>1706</v>
      </c>
      <c r="B1323" t="s">
        <v>39</v>
      </c>
      <c r="C1323" t="s">
        <v>147</v>
      </c>
      <c r="D1323" t="s">
        <v>142</v>
      </c>
      <c r="E1323" t="s">
        <v>192</v>
      </c>
      <c r="F1323" t="s">
        <v>34</v>
      </c>
      <c r="G1323" t="s">
        <v>103</v>
      </c>
      <c r="H1323" t="s">
        <v>116</v>
      </c>
      <c r="I1323" t="s">
        <v>144</v>
      </c>
      <c r="J1323" t="s">
        <v>116</v>
      </c>
      <c r="K1323" t="s">
        <v>106</v>
      </c>
      <c r="L1323" t="s">
        <v>104</v>
      </c>
      <c r="M1323" t="s">
        <v>174</v>
      </c>
      <c r="N1323">
        <v>0</v>
      </c>
      <c r="Q1323">
        <v>21046.87</v>
      </c>
      <c r="R1323">
        <v>0</v>
      </c>
      <c r="S1323">
        <v>0</v>
      </c>
      <c r="T1323">
        <v>21046.87</v>
      </c>
      <c r="U1323">
        <v>21046.87</v>
      </c>
      <c r="V1323">
        <v>5060.0829999999996</v>
      </c>
    </row>
    <row r="1324" spans="1:22" x14ac:dyDescent="0.35">
      <c r="A1324" s="26">
        <v>1707</v>
      </c>
      <c r="B1324" t="s">
        <v>39</v>
      </c>
      <c r="C1324" t="s">
        <v>147</v>
      </c>
      <c r="D1324" t="s">
        <v>142</v>
      </c>
      <c r="E1324" t="s">
        <v>192</v>
      </c>
      <c r="F1324" t="s">
        <v>34</v>
      </c>
      <c r="G1324" t="s">
        <v>103</v>
      </c>
      <c r="H1324" t="s">
        <v>116</v>
      </c>
      <c r="I1324" t="s">
        <v>103</v>
      </c>
      <c r="J1324" t="s">
        <v>116</v>
      </c>
      <c r="K1324" t="s">
        <v>106</v>
      </c>
      <c r="L1324" t="s">
        <v>104</v>
      </c>
      <c r="M1324" t="s">
        <v>174</v>
      </c>
      <c r="N1324">
        <v>0</v>
      </c>
      <c r="Q1324">
        <v>154875.68</v>
      </c>
      <c r="R1324">
        <v>0</v>
      </c>
      <c r="S1324">
        <v>0</v>
      </c>
      <c r="T1324">
        <v>154875.68</v>
      </c>
      <c r="U1324">
        <v>154875.68</v>
      </c>
      <c r="V1324">
        <v>45835.023000000001</v>
      </c>
    </row>
    <row r="1325" spans="1:22" x14ac:dyDescent="0.35">
      <c r="A1325" s="26">
        <v>1708</v>
      </c>
      <c r="B1325" t="s">
        <v>39</v>
      </c>
      <c r="C1325" t="s">
        <v>147</v>
      </c>
      <c r="D1325" t="s">
        <v>142</v>
      </c>
      <c r="E1325" t="s">
        <v>192</v>
      </c>
      <c r="F1325" t="s">
        <v>34</v>
      </c>
      <c r="G1325" t="s">
        <v>103</v>
      </c>
      <c r="H1325" t="s">
        <v>116</v>
      </c>
      <c r="I1325" t="s">
        <v>105</v>
      </c>
      <c r="J1325" t="s">
        <v>116</v>
      </c>
      <c r="K1325" t="s">
        <v>106</v>
      </c>
      <c r="L1325" t="s">
        <v>104</v>
      </c>
      <c r="M1325" t="s">
        <v>174</v>
      </c>
      <c r="N1325">
        <v>0</v>
      </c>
      <c r="Q1325">
        <v>9023.48</v>
      </c>
      <c r="R1325">
        <v>0</v>
      </c>
      <c r="S1325">
        <v>0</v>
      </c>
      <c r="T1325">
        <v>9023.48</v>
      </c>
      <c r="U1325">
        <v>9023.48</v>
      </c>
      <c r="V1325">
        <v>2362.0160000000001</v>
      </c>
    </row>
    <row r="1326" spans="1:22" x14ac:dyDescent="0.35">
      <c r="A1326" s="26">
        <v>1709</v>
      </c>
      <c r="B1326" t="s">
        <v>39</v>
      </c>
      <c r="C1326" t="s">
        <v>147</v>
      </c>
      <c r="D1326" t="s">
        <v>142</v>
      </c>
      <c r="E1326" t="s">
        <v>192</v>
      </c>
      <c r="F1326" t="s">
        <v>34</v>
      </c>
      <c r="G1326" t="s">
        <v>103</v>
      </c>
      <c r="H1326" t="s">
        <v>116</v>
      </c>
      <c r="I1326" t="s">
        <v>104</v>
      </c>
      <c r="J1326" t="s">
        <v>116</v>
      </c>
      <c r="K1326" t="s">
        <v>106</v>
      </c>
      <c r="L1326" t="s">
        <v>104</v>
      </c>
      <c r="M1326" t="s">
        <v>174</v>
      </c>
      <c r="N1326">
        <v>0</v>
      </c>
      <c r="Q1326">
        <v>8478.52</v>
      </c>
      <c r="R1326">
        <v>0</v>
      </c>
      <c r="S1326">
        <v>0</v>
      </c>
      <c r="T1326">
        <v>8478.52</v>
      </c>
      <c r="U1326">
        <v>8478.52</v>
      </c>
      <c r="V1326">
        <v>2161.2199999999998</v>
      </c>
    </row>
    <row r="1327" spans="1:22" x14ac:dyDescent="0.35">
      <c r="A1327" s="26">
        <v>1710</v>
      </c>
      <c r="B1327" t="s">
        <v>39</v>
      </c>
      <c r="C1327" t="s">
        <v>147</v>
      </c>
      <c r="D1327" t="s">
        <v>142</v>
      </c>
      <c r="E1327" t="s">
        <v>192</v>
      </c>
      <c r="F1327" t="s">
        <v>34</v>
      </c>
      <c r="G1327" t="s">
        <v>103</v>
      </c>
      <c r="H1327" t="s">
        <v>116</v>
      </c>
      <c r="I1327" t="s">
        <v>127</v>
      </c>
      <c r="J1327" t="s">
        <v>116</v>
      </c>
      <c r="K1327" t="s">
        <v>106</v>
      </c>
      <c r="L1327" t="s">
        <v>104</v>
      </c>
      <c r="M1327" t="s">
        <v>174</v>
      </c>
      <c r="N1327">
        <v>0</v>
      </c>
      <c r="Q1327">
        <v>1261.21</v>
      </c>
      <c r="R1327">
        <v>0</v>
      </c>
      <c r="S1327">
        <v>0</v>
      </c>
      <c r="T1327">
        <v>1261.21</v>
      </c>
      <c r="U1327">
        <v>1261.21</v>
      </c>
      <c r="V1327">
        <v>280.25200000000001</v>
      </c>
    </row>
    <row r="1328" spans="1:22" x14ac:dyDescent="0.35">
      <c r="A1328" s="26">
        <v>1711</v>
      </c>
      <c r="B1328" t="s">
        <v>39</v>
      </c>
      <c r="C1328" t="s">
        <v>147</v>
      </c>
      <c r="D1328" t="s">
        <v>142</v>
      </c>
      <c r="E1328" t="s">
        <v>192</v>
      </c>
      <c r="F1328" t="s">
        <v>34</v>
      </c>
      <c r="G1328" t="s">
        <v>103</v>
      </c>
      <c r="H1328" t="s">
        <v>116</v>
      </c>
      <c r="I1328" t="s">
        <v>188</v>
      </c>
      <c r="J1328" t="s">
        <v>116</v>
      </c>
      <c r="K1328" t="s">
        <v>106</v>
      </c>
      <c r="L1328" t="s">
        <v>104</v>
      </c>
      <c r="M1328" t="s">
        <v>174</v>
      </c>
      <c r="N1328">
        <v>0</v>
      </c>
      <c r="Q1328">
        <v>1426.67</v>
      </c>
      <c r="R1328">
        <v>0</v>
      </c>
      <c r="S1328">
        <v>0</v>
      </c>
      <c r="T1328">
        <v>1426.67</v>
      </c>
      <c r="U1328">
        <v>1426.67</v>
      </c>
      <c r="V1328">
        <v>411.13400000000001</v>
      </c>
    </row>
    <row r="1329" spans="1:22" x14ac:dyDescent="0.35">
      <c r="A1329" s="26">
        <v>1712</v>
      </c>
      <c r="B1329" t="s">
        <v>40</v>
      </c>
      <c r="C1329" t="s">
        <v>149</v>
      </c>
      <c r="D1329" t="s">
        <v>142</v>
      </c>
      <c r="E1329" t="s">
        <v>192</v>
      </c>
      <c r="F1329" t="s">
        <v>34</v>
      </c>
      <c r="G1329" t="s">
        <v>103</v>
      </c>
      <c r="H1329" t="s">
        <v>116</v>
      </c>
      <c r="I1329" t="s">
        <v>144</v>
      </c>
      <c r="J1329" t="s">
        <v>116</v>
      </c>
      <c r="K1329" t="s">
        <v>106</v>
      </c>
      <c r="L1329" t="s">
        <v>104</v>
      </c>
      <c r="M1329" t="s">
        <v>174</v>
      </c>
      <c r="N1329">
        <v>0</v>
      </c>
      <c r="Q1329">
        <v>22526.19</v>
      </c>
      <c r="R1329">
        <v>0</v>
      </c>
      <c r="S1329">
        <v>0</v>
      </c>
      <c r="T1329">
        <v>22526.19</v>
      </c>
      <c r="U1329">
        <v>22526.19</v>
      </c>
      <c r="V1329">
        <v>5250.7179999999998</v>
      </c>
    </row>
    <row r="1330" spans="1:22" x14ac:dyDescent="0.35">
      <c r="A1330" s="26">
        <v>1713</v>
      </c>
      <c r="B1330" t="s">
        <v>40</v>
      </c>
      <c r="C1330" t="s">
        <v>149</v>
      </c>
      <c r="D1330" t="s">
        <v>142</v>
      </c>
      <c r="E1330" t="s">
        <v>192</v>
      </c>
      <c r="F1330" t="s">
        <v>34</v>
      </c>
      <c r="G1330" t="s">
        <v>103</v>
      </c>
      <c r="H1330" t="s">
        <v>116</v>
      </c>
      <c r="I1330" t="s">
        <v>103</v>
      </c>
      <c r="J1330" t="s">
        <v>116</v>
      </c>
      <c r="K1330" t="s">
        <v>106</v>
      </c>
      <c r="L1330" t="s">
        <v>104</v>
      </c>
      <c r="M1330" t="s">
        <v>174</v>
      </c>
      <c r="N1330">
        <v>0</v>
      </c>
      <c r="Q1330">
        <v>168748.86</v>
      </c>
      <c r="R1330">
        <v>0</v>
      </c>
      <c r="S1330">
        <v>0</v>
      </c>
      <c r="T1330">
        <v>168748.86</v>
      </c>
      <c r="U1330">
        <v>168748.86</v>
      </c>
      <c r="V1330">
        <v>47500.68</v>
      </c>
    </row>
    <row r="1331" spans="1:22" x14ac:dyDescent="0.35">
      <c r="A1331" s="26">
        <v>1714</v>
      </c>
      <c r="B1331" t="s">
        <v>40</v>
      </c>
      <c r="C1331" t="s">
        <v>149</v>
      </c>
      <c r="D1331" t="s">
        <v>142</v>
      </c>
      <c r="E1331" t="s">
        <v>192</v>
      </c>
      <c r="F1331" t="s">
        <v>34</v>
      </c>
      <c r="G1331" t="s">
        <v>103</v>
      </c>
      <c r="H1331" t="s">
        <v>116</v>
      </c>
      <c r="I1331" t="s">
        <v>105</v>
      </c>
      <c r="J1331" t="s">
        <v>116</v>
      </c>
      <c r="K1331" t="s">
        <v>106</v>
      </c>
      <c r="L1331" t="s">
        <v>104</v>
      </c>
      <c r="M1331" t="s">
        <v>174</v>
      </c>
      <c r="N1331">
        <v>0</v>
      </c>
      <c r="Q1331">
        <v>16723.07</v>
      </c>
      <c r="R1331">
        <v>0</v>
      </c>
      <c r="S1331">
        <v>0</v>
      </c>
      <c r="T1331">
        <v>16723.07</v>
      </c>
      <c r="U1331">
        <v>16723.07</v>
      </c>
      <c r="V1331">
        <v>3953.0520000000001</v>
      </c>
    </row>
    <row r="1332" spans="1:22" x14ac:dyDescent="0.35">
      <c r="A1332" s="26">
        <v>1715</v>
      </c>
      <c r="B1332" t="s">
        <v>40</v>
      </c>
      <c r="C1332" t="s">
        <v>149</v>
      </c>
      <c r="D1332" t="s">
        <v>142</v>
      </c>
      <c r="E1332" t="s">
        <v>192</v>
      </c>
      <c r="F1332" t="s">
        <v>34</v>
      </c>
      <c r="G1332" t="s">
        <v>103</v>
      </c>
      <c r="H1332" t="s">
        <v>116</v>
      </c>
      <c r="I1332" t="s">
        <v>104</v>
      </c>
      <c r="J1332" t="s">
        <v>116</v>
      </c>
      <c r="K1332" t="s">
        <v>106</v>
      </c>
      <c r="L1332" t="s">
        <v>104</v>
      </c>
      <c r="M1332" t="s">
        <v>174</v>
      </c>
      <c r="N1332">
        <v>0</v>
      </c>
      <c r="Q1332">
        <v>11760.63</v>
      </c>
      <c r="R1332">
        <v>0</v>
      </c>
      <c r="S1332">
        <v>0</v>
      </c>
      <c r="T1332">
        <v>11760.63</v>
      </c>
      <c r="U1332">
        <v>11760.63</v>
      </c>
      <c r="V1332">
        <v>2937.3870000000002</v>
      </c>
    </row>
    <row r="1333" spans="1:22" x14ac:dyDescent="0.35">
      <c r="A1333" s="26">
        <v>1716</v>
      </c>
      <c r="B1333" t="s">
        <v>40</v>
      </c>
      <c r="C1333" t="s">
        <v>149</v>
      </c>
      <c r="D1333" t="s">
        <v>142</v>
      </c>
      <c r="E1333" t="s">
        <v>192</v>
      </c>
      <c r="F1333" t="s">
        <v>34</v>
      </c>
      <c r="G1333" t="s">
        <v>103</v>
      </c>
      <c r="H1333" t="s">
        <v>116</v>
      </c>
      <c r="I1333" t="s">
        <v>127</v>
      </c>
      <c r="J1333" t="s">
        <v>116</v>
      </c>
      <c r="K1333" t="s">
        <v>106</v>
      </c>
      <c r="L1333" t="s">
        <v>104</v>
      </c>
      <c r="M1333" t="s">
        <v>174</v>
      </c>
      <c r="N1333">
        <v>0</v>
      </c>
      <c r="Q1333">
        <v>867.49</v>
      </c>
      <c r="R1333">
        <v>0</v>
      </c>
      <c r="S1333">
        <v>0</v>
      </c>
      <c r="T1333">
        <v>867.49</v>
      </c>
      <c r="U1333">
        <v>867.49</v>
      </c>
      <c r="V1333">
        <v>196.48</v>
      </c>
    </row>
    <row r="1334" spans="1:22" x14ac:dyDescent="0.35">
      <c r="A1334" s="26">
        <v>1717</v>
      </c>
      <c r="B1334" t="s">
        <v>40</v>
      </c>
      <c r="C1334" t="s">
        <v>149</v>
      </c>
      <c r="D1334" t="s">
        <v>142</v>
      </c>
      <c r="E1334" t="s">
        <v>192</v>
      </c>
      <c r="F1334" t="s">
        <v>34</v>
      </c>
      <c r="G1334" t="s">
        <v>103</v>
      </c>
      <c r="H1334" t="s">
        <v>116</v>
      </c>
      <c r="I1334" t="s">
        <v>188</v>
      </c>
      <c r="J1334" t="s">
        <v>116</v>
      </c>
      <c r="K1334" t="s">
        <v>106</v>
      </c>
      <c r="L1334" t="s">
        <v>104</v>
      </c>
      <c r="M1334" t="s">
        <v>174</v>
      </c>
      <c r="N1334">
        <v>0</v>
      </c>
      <c r="Q1334">
        <v>2487.13</v>
      </c>
      <c r="R1334">
        <v>0</v>
      </c>
      <c r="S1334">
        <v>0</v>
      </c>
      <c r="T1334">
        <v>2487.13</v>
      </c>
      <c r="U1334">
        <v>2487.13</v>
      </c>
      <c r="V1334">
        <v>592.654</v>
      </c>
    </row>
    <row r="1335" spans="1:22" x14ac:dyDescent="0.35">
      <c r="A1335" s="26">
        <v>1718</v>
      </c>
      <c r="B1335" t="s">
        <v>41</v>
      </c>
      <c r="C1335" t="s">
        <v>193</v>
      </c>
      <c r="D1335" t="s">
        <v>194</v>
      </c>
      <c r="E1335" t="s">
        <v>195</v>
      </c>
      <c r="F1335" t="s">
        <v>34</v>
      </c>
      <c r="G1335" t="s">
        <v>103</v>
      </c>
      <c r="H1335" t="s">
        <v>116</v>
      </c>
      <c r="I1335" t="s">
        <v>144</v>
      </c>
      <c r="J1335" t="s">
        <v>116</v>
      </c>
      <c r="K1335" t="s">
        <v>106</v>
      </c>
      <c r="L1335" t="s">
        <v>104</v>
      </c>
      <c r="M1335" t="s">
        <v>174</v>
      </c>
      <c r="N1335">
        <v>0</v>
      </c>
      <c r="Q1335">
        <v>20028.23</v>
      </c>
      <c r="R1335">
        <v>0</v>
      </c>
      <c r="S1335">
        <v>0</v>
      </c>
      <c r="T1335">
        <v>20028.23</v>
      </c>
      <c r="U1335">
        <v>20028.23</v>
      </c>
      <c r="V1335">
        <v>4853.1509999999998</v>
      </c>
    </row>
    <row r="1336" spans="1:22" x14ac:dyDescent="0.35">
      <c r="A1336" s="26">
        <v>1719</v>
      </c>
      <c r="B1336" t="s">
        <v>41</v>
      </c>
      <c r="C1336" t="s">
        <v>193</v>
      </c>
      <c r="D1336" t="s">
        <v>194</v>
      </c>
      <c r="E1336" t="s">
        <v>195</v>
      </c>
      <c r="F1336" t="s">
        <v>34</v>
      </c>
      <c r="G1336" t="s">
        <v>103</v>
      </c>
      <c r="H1336" t="s">
        <v>116</v>
      </c>
      <c r="I1336" t="s">
        <v>103</v>
      </c>
      <c r="J1336" t="s">
        <v>116</v>
      </c>
      <c r="K1336" t="s">
        <v>106</v>
      </c>
      <c r="L1336" t="s">
        <v>104</v>
      </c>
      <c r="M1336" t="s">
        <v>174</v>
      </c>
      <c r="N1336">
        <v>0</v>
      </c>
      <c r="Q1336">
        <v>148293.53</v>
      </c>
      <c r="R1336">
        <v>0</v>
      </c>
      <c r="S1336">
        <v>0</v>
      </c>
      <c r="T1336">
        <v>148293.53</v>
      </c>
      <c r="U1336">
        <v>148293.53</v>
      </c>
      <c r="V1336">
        <v>40820.294999999998</v>
      </c>
    </row>
    <row r="1337" spans="1:22" x14ac:dyDescent="0.35">
      <c r="A1337" s="26">
        <v>1720</v>
      </c>
      <c r="B1337" t="s">
        <v>41</v>
      </c>
      <c r="C1337" t="s">
        <v>193</v>
      </c>
      <c r="D1337" t="s">
        <v>194</v>
      </c>
      <c r="E1337" t="s">
        <v>195</v>
      </c>
      <c r="F1337" t="s">
        <v>34</v>
      </c>
      <c r="G1337" t="s">
        <v>103</v>
      </c>
      <c r="H1337" t="s">
        <v>116</v>
      </c>
      <c r="I1337" t="s">
        <v>105</v>
      </c>
      <c r="J1337" t="s">
        <v>116</v>
      </c>
      <c r="K1337" t="s">
        <v>106</v>
      </c>
      <c r="L1337" t="s">
        <v>104</v>
      </c>
      <c r="M1337" t="s">
        <v>174</v>
      </c>
      <c r="N1337">
        <v>0</v>
      </c>
      <c r="Q1337">
        <v>9335.9500000000007</v>
      </c>
      <c r="R1337">
        <v>0</v>
      </c>
      <c r="S1337">
        <v>0</v>
      </c>
      <c r="T1337">
        <v>9335.9500000000007</v>
      </c>
      <c r="U1337">
        <v>9335.9500000000007</v>
      </c>
      <c r="V1337">
        <v>2290.9540000000002</v>
      </c>
    </row>
    <row r="1338" spans="1:22" x14ac:dyDescent="0.35">
      <c r="A1338" s="26">
        <v>1721</v>
      </c>
      <c r="B1338" t="s">
        <v>41</v>
      </c>
      <c r="C1338" t="s">
        <v>193</v>
      </c>
      <c r="D1338" t="s">
        <v>194</v>
      </c>
      <c r="E1338" t="s">
        <v>195</v>
      </c>
      <c r="F1338" t="s">
        <v>34</v>
      </c>
      <c r="G1338" t="s">
        <v>103</v>
      </c>
      <c r="H1338" t="s">
        <v>116</v>
      </c>
      <c r="I1338" t="s">
        <v>104</v>
      </c>
      <c r="J1338" t="s">
        <v>116</v>
      </c>
      <c r="K1338" t="s">
        <v>106</v>
      </c>
      <c r="L1338" t="s">
        <v>104</v>
      </c>
      <c r="M1338" t="s">
        <v>174</v>
      </c>
      <c r="N1338">
        <v>0</v>
      </c>
      <c r="Q1338">
        <v>9219.39</v>
      </c>
      <c r="R1338">
        <v>0</v>
      </c>
      <c r="S1338">
        <v>0</v>
      </c>
      <c r="T1338">
        <v>9219.39</v>
      </c>
      <c r="U1338">
        <v>9219.39</v>
      </c>
      <c r="V1338">
        <v>2284.34</v>
      </c>
    </row>
    <row r="1339" spans="1:22" x14ac:dyDescent="0.35">
      <c r="A1339" s="26">
        <v>1722</v>
      </c>
      <c r="B1339" t="s">
        <v>41</v>
      </c>
      <c r="C1339" t="s">
        <v>193</v>
      </c>
      <c r="D1339" t="s">
        <v>194</v>
      </c>
      <c r="E1339" t="s">
        <v>195</v>
      </c>
      <c r="F1339" t="s">
        <v>34</v>
      </c>
      <c r="G1339" t="s">
        <v>103</v>
      </c>
      <c r="H1339" t="s">
        <v>116</v>
      </c>
      <c r="I1339" t="s">
        <v>127</v>
      </c>
      <c r="J1339" t="s">
        <v>116</v>
      </c>
      <c r="K1339" t="s">
        <v>106</v>
      </c>
      <c r="L1339" t="s">
        <v>104</v>
      </c>
      <c r="M1339" t="s">
        <v>174</v>
      </c>
      <c r="N1339">
        <v>0</v>
      </c>
      <c r="Q1339">
        <v>856.14</v>
      </c>
      <c r="R1339">
        <v>0</v>
      </c>
      <c r="S1339">
        <v>0</v>
      </c>
      <c r="T1339">
        <v>856.14</v>
      </c>
      <c r="U1339">
        <v>856.14</v>
      </c>
      <c r="V1339">
        <v>184.8</v>
      </c>
    </row>
    <row r="1340" spans="1:22" x14ac:dyDescent="0.35">
      <c r="A1340" s="26">
        <v>1723</v>
      </c>
      <c r="B1340" t="s">
        <v>41</v>
      </c>
      <c r="C1340" t="s">
        <v>193</v>
      </c>
      <c r="D1340" t="s">
        <v>194</v>
      </c>
      <c r="E1340" t="s">
        <v>195</v>
      </c>
      <c r="F1340" t="s">
        <v>34</v>
      </c>
      <c r="G1340" t="s">
        <v>103</v>
      </c>
      <c r="H1340" t="s">
        <v>116</v>
      </c>
      <c r="I1340" t="s">
        <v>188</v>
      </c>
      <c r="J1340" t="s">
        <v>116</v>
      </c>
      <c r="K1340" t="s">
        <v>106</v>
      </c>
      <c r="L1340" t="s">
        <v>104</v>
      </c>
      <c r="M1340" t="s">
        <v>174</v>
      </c>
      <c r="N1340">
        <v>0</v>
      </c>
      <c r="Q1340">
        <v>1719.58</v>
      </c>
      <c r="R1340">
        <v>0</v>
      </c>
      <c r="S1340">
        <v>0</v>
      </c>
      <c r="T1340">
        <v>1719.58</v>
      </c>
      <c r="U1340">
        <v>1719.58</v>
      </c>
      <c r="V1340">
        <v>421.9</v>
      </c>
    </row>
    <row r="1341" spans="1:22" x14ac:dyDescent="0.35">
      <c r="A1341" s="26">
        <v>1731</v>
      </c>
      <c r="B1341" t="s">
        <v>36</v>
      </c>
      <c r="C1341" t="s">
        <v>140</v>
      </c>
      <c r="D1341" t="s">
        <v>100</v>
      </c>
      <c r="E1341" t="s">
        <v>190</v>
      </c>
      <c r="F1341" t="s">
        <v>34</v>
      </c>
      <c r="G1341" t="s">
        <v>103</v>
      </c>
      <c r="H1341" t="s">
        <v>116</v>
      </c>
      <c r="I1341" t="s">
        <v>103</v>
      </c>
      <c r="J1341" t="s">
        <v>103</v>
      </c>
      <c r="K1341" t="s">
        <v>114</v>
      </c>
      <c r="L1341" t="s">
        <v>103</v>
      </c>
      <c r="M1341" t="s">
        <v>175</v>
      </c>
      <c r="N1341">
        <v>0</v>
      </c>
      <c r="Q1341">
        <v>986.58</v>
      </c>
      <c r="R1341">
        <v>0</v>
      </c>
      <c r="S1341">
        <v>0</v>
      </c>
      <c r="T1341">
        <v>986.58</v>
      </c>
      <c r="U1341">
        <v>986.58</v>
      </c>
      <c r="V1341">
        <v>218</v>
      </c>
    </row>
    <row r="1342" spans="1:22" x14ac:dyDescent="0.35">
      <c r="A1342" s="26">
        <v>1732</v>
      </c>
      <c r="B1342" t="s">
        <v>37</v>
      </c>
      <c r="C1342" t="s">
        <v>99</v>
      </c>
      <c r="D1342" t="s">
        <v>100</v>
      </c>
      <c r="E1342" t="s">
        <v>190</v>
      </c>
      <c r="F1342" t="s">
        <v>34</v>
      </c>
      <c r="G1342" t="s">
        <v>103</v>
      </c>
      <c r="H1342" t="s">
        <v>116</v>
      </c>
      <c r="I1342" t="s">
        <v>103</v>
      </c>
      <c r="J1342" t="s">
        <v>103</v>
      </c>
      <c r="K1342" t="s">
        <v>114</v>
      </c>
      <c r="L1342" t="s">
        <v>103</v>
      </c>
      <c r="M1342" t="s">
        <v>175</v>
      </c>
      <c r="N1342">
        <v>0</v>
      </c>
      <c r="Q1342">
        <v>-429.43</v>
      </c>
      <c r="R1342">
        <v>0</v>
      </c>
      <c r="S1342">
        <v>0</v>
      </c>
      <c r="T1342">
        <v>-429.43</v>
      </c>
      <c r="U1342">
        <v>-429.43</v>
      </c>
      <c r="V1342">
        <v>-110.96</v>
      </c>
    </row>
    <row r="1343" spans="1:22" x14ac:dyDescent="0.35">
      <c r="A1343" s="26">
        <v>1733</v>
      </c>
      <c r="B1343" t="s">
        <v>38</v>
      </c>
      <c r="C1343" t="s">
        <v>141</v>
      </c>
      <c r="D1343" t="s">
        <v>142</v>
      </c>
      <c r="E1343" t="s">
        <v>192</v>
      </c>
      <c r="F1343" t="s">
        <v>34</v>
      </c>
      <c r="G1343" t="s">
        <v>103</v>
      </c>
      <c r="H1343" t="s">
        <v>116</v>
      </c>
      <c r="I1343" t="s">
        <v>103</v>
      </c>
      <c r="J1343" t="s">
        <v>103</v>
      </c>
      <c r="K1343" t="s">
        <v>114</v>
      </c>
      <c r="L1343" t="s">
        <v>103</v>
      </c>
      <c r="M1343" t="s">
        <v>175</v>
      </c>
      <c r="N1343">
        <v>0</v>
      </c>
      <c r="Q1343">
        <v>-7.01</v>
      </c>
      <c r="R1343">
        <v>0</v>
      </c>
      <c r="S1343">
        <v>0</v>
      </c>
      <c r="T1343">
        <v>-7.01</v>
      </c>
      <c r="U1343">
        <v>-7.01</v>
      </c>
      <c r="V1343">
        <v>-1.84</v>
      </c>
    </row>
    <row r="1344" spans="1:22" x14ac:dyDescent="0.35">
      <c r="A1344" s="26">
        <v>1734</v>
      </c>
      <c r="B1344" t="s">
        <v>39</v>
      </c>
      <c r="C1344" t="s">
        <v>147</v>
      </c>
      <c r="D1344" t="s">
        <v>142</v>
      </c>
      <c r="E1344" t="s">
        <v>192</v>
      </c>
      <c r="F1344" t="s">
        <v>34</v>
      </c>
      <c r="G1344" t="s">
        <v>103</v>
      </c>
      <c r="H1344" t="s">
        <v>116</v>
      </c>
      <c r="I1344" t="s">
        <v>144</v>
      </c>
      <c r="J1344" t="s">
        <v>103</v>
      </c>
      <c r="K1344" t="s">
        <v>114</v>
      </c>
      <c r="L1344" t="s">
        <v>103</v>
      </c>
      <c r="M1344" t="s">
        <v>175</v>
      </c>
      <c r="N1344">
        <v>0</v>
      </c>
      <c r="Q1344">
        <v>-0.59</v>
      </c>
      <c r="R1344">
        <v>0</v>
      </c>
      <c r="S1344">
        <v>0</v>
      </c>
      <c r="T1344">
        <v>-0.59</v>
      </c>
      <c r="U1344">
        <v>-0.59</v>
      </c>
      <c r="V1344">
        <v>-0.16</v>
      </c>
    </row>
    <row r="1345" spans="1:22" x14ac:dyDescent="0.35">
      <c r="A1345" s="26">
        <v>1735</v>
      </c>
      <c r="B1345" t="s">
        <v>39</v>
      </c>
      <c r="C1345" t="s">
        <v>147</v>
      </c>
      <c r="D1345" t="s">
        <v>142</v>
      </c>
      <c r="E1345" t="s">
        <v>192</v>
      </c>
      <c r="F1345" t="s">
        <v>34</v>
      </c>
      <c r="G1345" t="s">
        <v>103</v>
      </c>
      <c r="H1345" t="s">
        <v>116</v>
      </c>
      <c r="I1345" t="s">
        <v>103</v>
      </c>
      <c r="J1345" t="s">
        <v>103</v>
      </c>
      <c r="K1345" t="s">
        <v>114</v>
      </c>
      <c r="L1345" t="s">
        <v>103</v>
      </c>
      <c r="M1345" t="s">
        <v>175</v>
      </c>
      <c r="N1345">
        <v>0</v>
      </c>
      <c r="Q1345">
        <v>-3.05</v>
      </c>
      <c r="R1345">
        <v>0</v>
      </c>
      <c r="S1345">
        <v>0</v>
      </c>
      <c r="T1345">
        <v>-3.05</v>
      </c>
      <c r="U1345">
        <v>-3.05</v>
      </c>
      <c r="V1345">
        <v>-0.8</v>
      </c>
    </row>
    <row r="1346" spans="1:22" x14ac:dyDescent="0.35">
      <c r="A1346" s="26">
        <v>1736</v>
      </c>
      <c r="B1346" t="s">
        <v>40</v>
      </c>
      <c r="C1346" t="s">
        <v>149</v>
      </c>
      <c r="D1346" t="s">
        <v>142</v>
      </c>
      <c r="E1346" t="s">
        <v>192</v>
      </c>
      <c r="F1346" t="s">
        <v>34</v>
      </c>
      <c r="G1346" t="s">
        <v>103</v>
      </c>
      <c r="H1346" t="s">
        <v>116</v>
      </c>
      <c r="I1346" t="s">
        <v>103</v>
      </c>
      <c r="J1346" t="s">
        <v>103</v>
      </c>
      <c r="K1346" t="s">
        <v>114</v>
      </c>
      <c r="L1346" t="s">
        <v>103</v>
      </c>
      <c r="M1346" t="s">
        <v>175</v>
      </c>
      <c r="N1346">
        <v>0</v>
      </c>
      <c r="Q1346">
        <v>-6.19</v>
      </c>
      <c r="R1346">
        <v>0</v>
      </c>
      <c r="S1346">
        <v>0</v>
      </c>
      <c r="T1346">
        <v>-6.19</v>
      </c>
      <c r="U1346">
        <v>-6.19</v>
      </c>
      <c r="V1346">
        <v>-1.52</v>
      </c>
    </row>
    <row r="1347" spans="1:22" x14ac:dyDescent="0.35">
      <c r="A1347" s="26">
        <v>1737</v>
      </c>
      <c r="B1347" t="s">
        <v>41</v>
      </c>
      <c r="C1347" t="s">
        <v>193</v>
      </c>
      <c r="D1347" t="s">
        <v>194</v>
      </c>
      <c r="E1347" t="s">
        <v>195</v>
      </c>
      <c r="F1347" t="s">
        <v>34</v>
      </c>
      <c r="G1347" t="s">
        <v>103</v>
      </c>
      <c r="H1347" t="s">
        <v>116</v>
      </c>
      <c r="I1347" t="s">
        <v>144</v>
      </c>
      <c r="J1347" t="s">
        <v>103</v>
      </c>
      <c r="K1347" t="s">
        <v>114</v>
      </c>
      <c r="L1347" t="s">
        <v>103</v>
      </c>
      <c r="M1347" t="s">
        <v>175</v>
      </c>
      <c r="N1347">
        <v>0</v>
      </c>
      <c r="Q1347">
        <v>-0.31</v>
      </c>
      <c r="R1347">
        <v>0</v>
      </c>
      <c r="S1347">
        <v>0</v>
      </c>
      <c r="T1347">
        <v>-0.31</v>
      </c>
      <c r="U1347">
        <v>-0.31</v>
      </c>
      <c r="V1347">
        <v>-0.08</v>
      </c>
    </row>
    <row r="1348" spans="1:22" x14ac:dyDescent="0.35">
      <c r="A1348" s="26">
        <v>1766</v>
      </c>
      <c r="B1348" t="s">
        <v>36</v>
      </c>
      <c r="C1348" t="s">
        <v>140</v>
      </c>
      <c r="D1348" t="s">
        <v>100</v>
      </c>
      <c r="E1348" t="s">
        <v>190</v>
      </c>
      <c r="F1348" t="s">
        <v>34</v>
      </c>
      <c r="G1348" t="s">
        <v>103</v>
      </c>
      <c r="H1348" t="s">
        <v>116</v>
      </c>
      <c r="I1348" t="s">
        <v>144</v>
      </c>
      <c r="J1348" t="s">
        <v>105</v>
      </c>
      <c r="K1348" t="s">
        <v>125</v>
      </c>
      <c r="L1348" t="s">
        <v>105</v>
      </c>
      <c r="M1348" t="s">
        <v>176</v>
      </c>
      <c r="N1348">
        <v>0</v>
      </c>
      <c r="Q1348">
        <v>28455.14</v>
      </c>
      <c r="R1348">
        <v>0</v>
      </c>
      <c r="S1348">
        <v>0</v>
      </c>
      <c r="T1348">
        <v>28455.14</v>
      </c>
      <c r="U1348">
        <v>28455.14</v>
      </c>
      <c r="V1348">
        <v>7074.1390000000001</v>
      </c>
    </row>
    <row r="1349" spans="1:22" x14ac:dyDescent="0.35">
      <c r="A1349" s="26">
        <v>1767</v>
      </c>
      <c r="B1349" t="s">
        <v>36</v>
      </c>
      <c r="C1349" t="s">
        <v>140</v>
      </c>
      <c r="D1349" t="s">
        <v>100</v>
      </c>
      <c r="E1349" t="s">
        <v>190</v>
      </c>
      <c r="F1349" t="s">
        <v>34</v>
      </c>
      <c r="G1349" t="s">
        <v>103</v>
      </c>
      <c r="H1349" t="s">
        <v>116</v>
      </c>
      <c r="I1349" t="s">
        <v>103</v>
      </c>
      <c r="J1349" t="s">
        <v>105</v>
      </c>
      <c r="K1349" t="s">
        <v>125</v>
      </c>
      <c r="L1349" t="s">
        <v>105</v>
      </c>
      <c r="M1349" t="s">
        <v>176</v>
      </c>
      <c r="N1349">
        <v>0</v>
      </c>
      <c r="Q1349">
        <v>71467.600000000006</v>
      </c>
      <c r="R1349">
        <v>0</v>
      </c>
      <c r="S1349">
        <v>0</v>
      </c>
      <c r="T1349">
        <v>71467.600000000006</v>
      </c>
      <c r="U1349">
        <v>71467.600000000006</v>
      </c>
      <c r="V1349">
        <v>19130.125</v>
      </c>
    </row>
    <row r="1350" spans="1:22" x14ac:dyDescent="0.35">
      <c r="A1350" s="26">
        <v>1768</v>
      </c>
      <c r="B1350" t="s">
        <v>36</v>
      </c>
      <c r="C1350" t="s">
        <v>140</v>
      </c>
      <c r="D1350" t="s">
        <v>100</v>
      </c>
      <c r="E1350" t="s">
        <v>190</v>
      </c>
      <c r="F1350" t="s">
        <v>34</v>
      </c>
      <c r="G1350" t="s">
        <v>103</v>
      </c>
      <c r="H1350" t="s">
        <v>116</v>
      </c>
      <c r="I1350" t="s">
        <v>105</v>
      </c>
      <c r="J1350" t="s">
        <v>105</v>
      </c>
      <c r="K1350" t="s">
        <v>125</v>
      </c>
      <c r="L1350" t="s">
        <v>105</v>
      </c>
      <c r="M1350" t="s">
        <v>176</v>
      </c>
      <c r="N1350">
        <v>0</v>
      </c>
      <c r="Q1350">
        <v>4495.75</v>
      </c>
      <c r="R1350">
        <v>0</v>
      </c>
      <c r="S1350">
        <v>0</v>
      </c>
      <c r="T1350">
        <v>4495.75</v>
      </c>
      <c r="U1350">
        <v>4495.75</v>
      </c>
      <c r="V1350">
        <v>1076.9069999999999</v>
      </c>
    </row>
    <row r="1351" spans="1:22" x14ac:dyDescent="0.35">
      <c r="A1351" s="26">
        <v>1769</v>
      </c>
      <c r="B1351" t="s">
        <v>36</v>
      </c>
      <c r="C1351" t="s">
        <v>140</v>
      </c>
      <c r="D1351" t="s">
        <v>100</v>
      </c>
      <c r="E1351" t="s">
        <v>190</v>
      </c>
      <c r="F1351" t="s">
        <v>34</v>
      </c>
      <c r="G1351" t="s">
        <v>103</v>
      </c>
      <c r="H1351" t="s">
        <v>116</v>
      </c>
      <c r="I1351" t="s">
        <v>104</v>
      </c>
      <c r="J1351" t="s">
        <v>105</v>
      </c>
      <c r="K1351" t="s">
        <v>125</v>
      </c>
      <c r="L1351" t="s">
        <v>105</v>
      </c>
      <c r="M1351" t="s">
        <v>176</v>
      </c>
      <c r="N1351">
        <v>0</v>
      </c>
      <c r="Q1351">
        <v>10288.68</v>
      </c>
      <c r="R1351">
        <v>0</v>
      </c>
      <c r="S1351">
        <v>0</v>
      </c>
      <c r="T1351">
        <v>10288.68</v>
      </c>
      <c r="U1351">
        <v>10288.68</v>
      </c>
      <c r="V1351">
        <v>2596.9969999999998</v>
      </c>
    </row>
    <row r="1352" spans="1:22" x14ac:dyDescent="0.35">
      <c r="A1352" s="26">
        <v>1770</v>
      </c>
      <c r="B1352" t="s">
        <v>36</v>
      </c>
      <c r="C1352" t="s">
        <v>140</v>
      </c>
      <c r="D1352" t="s">
        <v>100</v>
      </c>
      <c r="E1352" t="s">
        <v>190</v>
      </c>
      <c r="F1352" t="s">
        <v>34</v>
      </c>
      <c r="G1352" t="s">
        <v>103</v>
      </c>
      <c r="H1352" t="s">
        <v>116</v>
      </c>
      <c r="I1352" t="s">
        <v>127</v>
      </c>
      <c r="J1352" t="s">
        <v>105</v>
      </c>
      <c r="K1352" t="s">
        <v>125</v>
      </c>
      <c r="L1352" t="s">
        <v>105</v>
      </c>
      <c r="M1352" t="s">
        <v>176</v>
      </c>
      <c r="N1352">
        <v>0</v>
      </c>
      <c r="Q1352">
        <v>865.45</v>
      </c>
      <c r="R1352">
        <v>0</v>
      </c>
      <c r="S1352">
        <v>0</v>
      </c>
      <c r="T1352">
        <v>865.45</v>
      </c>
      <c r="U1352">
        <v>865.45</v>
      </c>
      <c r="V1352">
        <v>206.07</v>
      </c>
    </row>
    <row r="1353" spans="1:22" x14ac:dyDescent="0.35">
      <c r="A1353" s="26">
        <v>1771</v>
      </c>
      <c r="B1353" t="s">
        <v>36</v>
      </c>
      <c r="C1353" t="s">
        <v>140</v>
      </c>
      <c r="D1353" t="s">
        <v>100</v>
      </c>
      <c r="E1353" t="s">
        <v>190</v>
      </c>
      <c r="F1353" t="s">
        <v>34</v>
      </c>
      <c r="G1353" t="s">
        <v>103</v>
      </c>
      <c r="H1353" t="s">
        <v>116</v>
      </c>
      <c r="I1353" t="s">
        <v>188</v>
      </c>
      <c r="J1353" t="s">
        <v>105</v>
      </c>
      <c r="K1353" t="s">
        <v>125</v>
      </c>
      <c r="L1353" t="s">
        <v>105</v>
      </c>
      <c r="M1353" t="s">
        <v>176</v>
      </c>
      <c r="N1353">
        <v>0</v>
      </c>
      <c r="Q1353">
        <v>1945.65</v>
      </c>
      <c r="R1353">
        <v>0</v>
      </c>
      <c r="S1353">
        <v>0</v>
      </c>
      <c r="T1353">
        <v>1945.65</v>
      </c>
      <c r="U1353">
        <v>1945.65</v>
      </c>
      <c r="V1353">
        <v>472.01</v>
      </c>
    </row>
    <row r="1354" spans="1:22" x14ac:dyDescent="0.35">
      <c r="A1354" s="26">
        <v>1772</v>
      </c>
      <c r="B1354" t="s">
        <v>37</v>
      </c>
      <c r="C1354" t="s">
        <v>99</v>
      </c>
      <c r="D1354" t="s">
        <v>100</v>
      </c>
      <c r="E1354" t="s">
        <v>190</v>
      </c>
      <c r="F1354" t="s">
        <v>34</v>
      </c>
      <c r="G1354" t="s">
        <v>103</v>
      </c>
      <c r="H1354" t="s">
        <v>116</v>
      </c>
      <c r="I1354" t="s">
        <v>144</v>
      </c>
      <c r="J1354" t="s">
        <v>105</v>
      </c>
      <c r="K1354" t="s">
        <v>125</v>
      </c>
      <c r="L1354" t="s">
        <v>105</v>
      </c>
      <c r="M1354" t="s">
        <v>176</v>
      </c>
      <c r="N1354">
        <v>0</v>
      </c>
      <c r="Q1354">
        <v>21806.51</v>
      </c>
      <c r="R1354">
        <v>0</v>
      </c>
      <c r="S1354">
        <v>0</v>
      </c>
      <c r="T1354">
        <v>21806.51</v>
      </c>
      <c r="U1354">
        <v>21806.51</v>
      </c>
      <c r="V1354">
        <v>6304.799</v>
      </c>
    </row>
    <row r="1355" spans="1:22" x14ac:dyDescent="0.35">
      <c r="A1355" s="26">
        <v>1773</v>
      </c>
      <c r="B1355" t="s">
        <v>37</v>
      </c>
      <c r="C1355" t="s">
        <v>99</v>
      </c>
      <c r="D1355" t="s">
        <v>100</v>
      </c>
      <c r="E1355" t="s">
        <v>190</v>
      </c>
      <c r="F1355" t="s">
        <v>34</v>
      </c>
      <c r="G1355" t="s">
        <v>103</v>
      </c>
      <c r="H1355" t="s">
        <v>116</v>
      </c>
      <c r="I1355" t="s">
        <v>103</v>
      </c>
      <c r="J1355" t="s">
        <v>105</v>
      </c>
      <c r="K1355" t="s">
        <v>125</v>
      </c>
      <c r="L1355" t="s">
        <v>105</v>
      </c>
      <c r="M1355" t="s">
        <v>176</v>
      </c>
      <c r="N1355">
        <v>0</v>
      </c>
      <c r="Q1355">
        <v>63897.4</v>
      </c>
      <c r="R1355">
        <v>0</v>
      </c>
      <c r="S1355">
        <v>0</v>
      </c>
      <c r="T1355">
        <v>63897.4</v>
      </c>
      <c r="U1355">
        <v>63897.4</v>
      </c>
      <c r="V1355">
        <v>19213.322</v>
      </c>
    </row>
    <row r="1356" spans="1:22" x14ac:dyDescent="0.35">
      <c r="A1356" s="26">
        <v>1774</v>
      </c>
      <c r="B1356" t="s">
        <v>37</v>
      </c>
      <c r="C1356" t="s">
        <v>99</v>
      </c>
      <c r="D1356" t="s">
        <v>100</v>
      </c>
      <c r="E1356" t="s">
        <v>190</v>
      </c>
      <c r="F1356" t="s">
        <v>34</v>
      </c>
      <c r="G1356" t="s">
        <v>103</v>
      </c>
      <c r="H1356" t="s">
        <v>116</v>
      </c>
      <c r="I1356" t="s">
        <v>105</v>
      </c>
      <c r="J1356" t="s">
        <v>105</v>
      </c>
      <c r="K1356" t="s">
        <v>125</v>
      </c>
      <c r="L1356" t="s">
        <v>105</v>
      </c>
      <c r="M1356" t="s">
        <v>176</v>
      </c>
      <c r="N1356">
        <v>0</v>
      </c>
      <c r="Q1356">
        <v>3580.55</v>
      </c>
      <c r="R1356">
        <v>0</v>
      </c>
      <c r="S1356">
        <v>0</v>
      </c>
      <c r="T1356">
        <v>3580.55</v>
      </c>
      <c r="U1356">
        <v>3580.55</v>
      </c>
      <c r="V1356">
        <v>988.03</v>
      </c>
    </row>
    <row r="1357" spans="1:22" x14ac:dyDescent="0.35">
      <c r="A1357" s="26">
        <v>1775</v>
      </c>
      <c r="B1357" t="s">
        <v>37</v>
      </c>
      <c r="C1357" t="s">
        <v>99</v>
      </c>
      <c r="D1357" t="s">
        <v>100</v>
      </c>
      <c r="E1357" t="s">
        <v>190</v>
      </c>
      <c r="F1357" t="s">
        <v>34</v>
      </c>
      <c r="G1357" t="s">
        <v>103</v>
      </c>
      <c r="H1357" t="s">
        <v>116</v>
      </c>
      <c r="I1357" t="s">
        <v>104</v>
      </c>
      <c r="J1357" t="s">
        <v>105</v>
      </c>
      <c r="K1357" t="s">
        <v>125</v>
      </c>
      <c r="L1357" t="s">
        <v>105</v>
      </c>
      <c r="M1357" t="s">
        <v>176</v>
      </c>
      <c r="N1357">
        <v>0</v>
      </c>
      <c r="Q1357">
        <v>11457.42</v>
      </c>
      <c r="R1357">
        <v>0</v>
      </c>
      <c r="S1357">
        <v>0</v>
      </c>
      <c r="T1357">
        <v>11457.42</v>
      </c>
      <c r="U1357">
        <v>11457.42</v>
      </c>
      <c r="V1357">
        <v>3360.576</v>
      </c>
    </row>
    <row r="1358" spans="1:22" x14ac:dyDescent="0.35">
      <c r="A1358" s="26">
        <v>1776</v>
      </c>
      <c r="B1358" t="s">
        <v>37</v>
      </c>
      <c r="C1358" t="s">
        <v>99</v>
      </c>
      <c r="D1358" t="s">
        <v>100</v>
      </c>
      <c r="E1358" t="s">
        <v>190</v>
      </c>
      <c r="F1358" t="s">
        <v>34</v>
      </c>
      <c r="G1358" t="s">
        <v>103</v>
      </c>
      <c r="H1358" t="s">
        <v>116</v>
      </c>
      <c r="I1358" t="s">
        <v>127</v>
      </c>
      <c r="J1358" t="s">
        <v>105</v>
      </c>
      <c r="K1358" t="s">
        <v>125</v>
      </c>
      <c r="L1358" t="s">
        <v>105</v>
      </c>
      <c r="M1358" t="s">
        <v>176</v>
      </c>
      <c r="N1358">
        <v>0</v>
      </c>
      <c r="Q1358">
        <v>742.99</v>
      </c>
      <c r="R1358">
        <v>0</v>
      </c>
      <c r="S1358">
        <v>0</v>
      </c>
      <c r="T1358">
        <v>742.99</v>
      </c>
      <c r="U1358">
        <v>742.99</v>
      </c>
      <c r="V1358">
        <v>203.48599999999999</v>
      </c>
    </row>
    <row r="1359" spans="1:22" x14ac:dyDescent="0.35">
      <c r="A1359" s="26">
        <v>1777</v>
      </c>
      <c r="B1359" t="s">
        <v>37</v>
      </c>
      <c r="C1359" t="s">
        <v>99</v>
      </c>
      <c r="D1359" t="s">
        <v>100</v>
      </c>
      <c r="E1359" t="s">
        <v>190</v>
      </c>
      <c r="F1359" t="s">
        <v>34</v>
      </c>
      <c r="G1359" t="s">
        <v>103</v>
      </c>
      <c r="H1359" t="s">
        <v>116</v>
      </c>
      <c r="I1359" t="s">
        <v>188</v>
      </c>
      <c r="J1359" t="s">
        <v>105</v>
      </c>
      <c r="K1359" t="s">
        <v>125</v>
      </c>
      <c r="L1359" t="s">
        <v>105</v>
      </c>
      <c r="M1359" t="s">
        <v>176</v>
      </c>
      <c r="N1359">
        <v>0</v>
      </c>
      <c r="Q1359">
        <v>1965.71</v>
      </c>
      <c r="R1359">
        <v>0</v>
      </c>
      <c r="S1359">
        <v>0</v>
      </c>
      <c r="T1359">
        <v>1965.71</v>
      </c>
      <c r="U1359">
        <v>1965.71</v>
      </c>
      <c r="V1359">
        <v>556.39099999999996</v>
      </c>
    </row>
    <row r="1360" spans="1:22" x14ac:dyDescent="0.35">
      <c r="A1360" s="26">
        <v>1778</v>
      </c>
      <c r="B1360" t="s">
        <v>38</v>
      </c>
      <c r="C1360" t="s">
        <v>141</v>
      </c>
      <c r="D1360" t="s">
        <v>142</v>
      </c>
      <c r="E1360" t="s">
        <v>192</v>
      </c>
      <c r="F1360" t="s">
        <v>34</v>
      </c>
      <c r="G1360" t="s">
        <v>103</v>
      </c>
      <c r="H1360" t="s">
        <v>116</v>
      </c>
      <c r="I1360" t="s">
        <v>144</v>
      </c>
      <c r="J1360" t="s">
        <v>105</v>
      </c>
      <c r="K1360" t="s">
        <v>125</v>
      </c>
      <c r="L1360" t="s">
        <v>105</v>
      </c>
      <c r="M1360" t="s">
        <v>176</v>
      </c>
      <c r="N1360">
        <v>0</v>
      </c>
      <c r="Q1360">
        <v>11737.24</v>
      </c>
      <c r="R1360">
        <v>0</v>
      </c>
      <c r="S1360">
        <v>0</v>
      </c>
      <c r="T1360">
        <v>11737.24</v>
      </c>
      <c r="U1360">
        <v>11737.24</v>
      </c>
      <c r="V1360">
        <v>3611.2249999999999</v>
      </c>
    </row>
    <row r="1361" spans="1:22" x14ac:dyDescent="0.35">
      <c r="A1361" s="26">
        <v>1779</v>
      </c>
      <c r="B1361" t="s">
        <v>38</v>
      </c>
      <c r="C1361" t="s">
        <v>141</v>
      </c>
      <c r="D1361" t="s">
        <v>142</v>
      </c>
      <c r="E1361" t="s">
        <v>192</v>
      </c>
      <c r="F1361" t="s">
        <v>34</v>
      </c>
      <c r="G1361" t="s">
        <v>103</v>
      </c>
      <c r="H1361" t="s">
        <v>116</v>
      </c>
      <c r="I1361" t="s">
        <v>103</v>
      </c>
      <c r="J1361" t="s">
        <v>105</v>
      </c>
      <c r="K1361" t="s">
        <v>125</v>
      </c>
      <c r="L1361" t="s">
        <v>105</v>
      </c>
      <c r="M1361" t="s">
        <v>176</v>
      </c>
      <c r="N1361">
        <v>0</v>
      </c>
      <c r="Q1361">
        <v>56945.18</v>
      </c>
      <c r="R1361">
        <v>0</v>
      </c>
      <c r="S1361">
        <v>0</v>
      </c>
      <c r="T1361">
        <v>56945.18</v>
      </c>
      <c r="U1361">
        <v>56945.18</v>
      </c>
      <c r="V1361">
        <v>17505.168000000001</v>
      </c>
    </row>
    <row r="1362" spans="1:22" x14ac:dyDescent="0.35">
      <c r="A1362" s="26">
        <v>1780</v>
      </c>
      <c r="B1362" t="s">
        <v>38</v>
      </c>
      <c r="C1362" t="s">
        <v>141</v>
      </c>
      <c r="D1362" t="s">
        <v>142</v>
      </c>
      <c r="E1362" t="s">
        <v>192</v>
      </c>
      <c r="F1362" t="s">
        <v>34</v>
      </c>
      <c r="G1362" t="s">
        <v>103</v>
      </c>
      <c r="H1362" t="s">
        <v>116</v>
      </c>
      <c r="I1362" t="s">
        <v>105</v>
      </c>
      <c r="J1362" t="s">
        <v>105</v>
      </c>
      <c r="K1362" t="s">
        <v>125</v>
      </c>
      <c r="L1362" t="s">
        <v>105</v>
      </c>
      <c r="M1362" t="s">
        <v>176</v>
      </c>
      <c r="N1362">
        <v>0</v>
      </c>
      <c r="Q1362">
        <v>3180.31</v>
      </c>
      <c r="R1362">
        <v>0</v>
      </c>
      <c r="S1362">
        <v>0</v>
      </c>
      <c r="T1362">
        <v>3180.31</v>
      </c>
      <c r="U1362">
        <v>3180.31</v>
      </c>
      <c r="V1362">
        <v>939.96500000000003</v>
      </c>
    </row>
    <row r="1363" spans="1:22" x14ac:dyDescent="0.35">
      <c r="A1363" s="26">
        <v>1781</v>
      </c>
      <c r="B1363" t="s">
        <v>38</v>
      </c>
      <c r="C1363" t="s">
        <v>141</v>
      </c>
      <c r="D1363" t="s">
        <v>142</v>
      </c>
      <c r="E1363" t="s">
        <v>192</v>
      </c>
      <c r="F1363" t="s">
        <v>34</v>
      </c>
      <c r="G1363" t="s">
        <v>103</v>
      </c>
      <c r="H1363" t="s">
        <v>116</v>
      </c>
      <c r="I1363" t="s">
        <v>104</v>
      </c>
      <c r="J1363" t="s">
        <v>105</v>
      </c>
      <c r="K1363" t="s">
        <v>125</v>
      </c>
      <c r="L1363" t="s">
        <v>105</v>
      </c>
      <c r="M1363" t="s">
        <v>176</v>
      </c>
      <c r="N1363">
        <v>0</v>
      </c>
      <c r="Q1363">
        <v>10099.52</v>
      </c>
      <c r="R1363">
        <v>0</v>
      </c>
      <c r="S1363">
        <v>0</v>
      </c>
      <c r="T1363">
        <v>10099.52</v>
      </c>
      <c r="U1363">
        <v>10099.52</v>
      </c>
      <c r="V1363">
        <v>3065.7379999999998</v>
      </c>
    </row>
    <row r="1364" spans="1:22" x14ac:dyDescent="0.35">
      <c r="A1364" s="26">
        <v>1782</v>
      </c>
      <c r="B1364" t="s">
        <v>38</v>
      </c>
      <c r="C1364" t="s">
        <v>141</v>
      </c>
      <c r="D1364" t="s">
        <v>142</v>
      </c>
      <c r="E1364" t="s">
        <v>192</v>
      </c>
      <c r="F1364" t="s">
        <v>34</v>
      </c>
      <c r="G1364" t="s">
        <v>103</v>
      </c>
      <c r="H1364" t="s">
        <v>116</v>
      </c>
      <c r="I1364" t="s">
        <v>127</v>
      </c>
      <c r="J1364" t="s">
        <v>105</v>
      </c>
      <c r="K1364" t="s">
        <v>125</v>
      </c>
      <c r="L1364" t="s">
        <v>105</v>
      </c>
      <c r="M1364" t="s">
        <v>176</v>
      </c>
      <c r="N1364">
        <v>0</v>
      </c>
      <c r="Q1364">
        <v>718.36</v>
      </c>
      <c r="R1364">
        <v>0</v>
      </c>
      <c r="S1364">
        <v>0</v>
      </c>
      <c r="T1364">
        <v>718.36</v>
      </c>
      <c r="U1364">
        <v>718.36</v>
      </c>
      <c r="V1364">
        <v>206.44200000000001</v>
      </c>
    </row>
    <row r="1365" spans="1:22" x14ac:dyDescent="0.35">
      <c r="A1365" s="26">
        <v>1783</v>
      </c>
      <c r="B1365" t="s">
        <v>38</v>
      </c>
      <c r="C1365" t="s">
        <v>141</v>
      </c>
      <c r="D1365" t="s">
        <v>142</v>
      </c>
      <c r="E1365" t="s">
        <v>192</v>
      </c>
      <c r="F1365" t="s">
        <v>34</v>
      </c>
      <c r="G1365" t="s">
        <v>103</v>
      </c>
      <c r="H1365" t="s">
        <v>116</v>
      </c>
      <c r="I1365" t="s">
        <v>188</v>
      </c>
      <c r="J1365" t="s">
        <v>105</v>
      </c>
      <c r="K1365" t="s">
        <v>125</v>
      </c>
      <c r="L1365" t="s">
        <v>105</v>
      </c>
      <c r="M1365" t="s">
        <v>176</v>
      </c>
      <c r="N1365">
        <v>0</v>
      </c>
      <c r="Q1365">
        <v>1336.37</v>
      </c>
      <c r="R1365">
        <v>0</v>
      </c>
      <c r="S1365">
        <v>0</v>
      </c>
      <c r="T1365">
        <v>1336.37</v>
      </c>
      <c r="U1365">
        <v>1336.37</v>
      </c>
      <c r="V1365">
        <v>393.32</v>
      </c>
    </row>
    <row r="1366" spans="1:22" x14ac:dyDescent="0.35">
      <c r="A1366" s="26">
        <v>1784</v>
      </c>
      <c r="B1366" t="s">
        <v>39</v>
      </c>
      <c r="C1366" t="s">
        <v>147</v>
      </c>
      <c r="D1366" t="s">
        <v>142</v>
      </c>
      <c r="E1366" t="s">
        <v>192</v>
      </c>
      <c r="F1366" t="s">
        <v>34</v>
      </c>
      <c r="G1366" t="s">
        <v>103</v>
      </c>
      <c r="H1366" t="s">
        <v>116</v>
      </c>
      <c r="I1366" t="s">
        <v>144</v>
      </c>
      <c r="J1366" t="s">
        <v>105</v>
      </c>
      <c r="K1366" t="s">
        <v>125</v>
      </c>
      <c r="L1366" t="s">
        <v>105</v>
      </c>
      <c r="M1366" t="s">
        <v>176</v>
      </c>
      <c r="N1366">
        <v>0</v>
      </c>
      <c r="Q1366">
        <v>10880.66</v>
      </c>
      <c r="R1366">
        <v>0</v>
      </c>
      <c r="S1366">
        <v>0</v>
      </c>
      <c r="T1366">
        <v>10880.66</v>
      </c>
      <c r="U1366">
        <v>10880.66</v>
      </c>
      <c r="V1366">
        <v>3208.7359999999999</v>
      </c>
    </row>
    <row r="1367" spans="1:22" x14ac:dyDescent="0.35">
      <c r="A1367" s="26">
        <v>1785</v>
      </c>
      <c r="B1367" t="s">
        <v>39</v>
      </c>
      <c r="C1367" t="s">
        <v>147</v>
      </c>
      <c r="D1367" t="s">
        <v>142</v>
      </c>
      <c r="E1367" t="s">
        <v>192</v>
      </c>
      <c r="F1367" t="s">
        <v>34</v>
      </c>
      <c r="G1367" t="s">
        <v>103</v>
      </c>
      <c r="H1367" t="s">
        <v>116</v>
      </c>
      <c r="I1367" t="s">
        <v>103</v>
      </c>
      <c r="J1367" t="s">
        <v>105</v>
      </c>
      <c r="K1367" t="s">
        <v>125</v>
      </c>
      <c r="L1367" t="s">
        <v>105</v>
      </c>
      <c r="M1367" t="s">
        <v>176</v>
      </c>
      <c r="N1367">
        <v>0</v>
      </c>
      <c r="Q1367">
        <v>58318.16</v>
      </c>
      <c r="R1367">
        <v>0</v>
      </c>
      <c r="S1367">
        <v>0</v>
      </c>
      <c r="T1367">
        <v>58318.16</v>
      </c>
      <c r="U1367">
        <v>58318.16</v>
      </c>
      <c r="V1367">
        <v>17330.602999999999</v>
      </c>
    </row>
    <row r="1368" spans="1:22" x14ac:dyDescent="0.35">
      <c r="A1368" s="26">
        <v>1786</v>
      </c>
      <c r="B1368" t="s">
        <v>39</v>
      </c>
      <c r="C1368" t="s">
        <v>147</v>
      </c>
      <c r="D1368" t="s">
        <v>142</v>
      </c>
      <c r="E1368" t="s">
        <v>192</v>
      </c>
      <c r="F1368" t="s">
        <v>34</v>
      </c>
      <c r="G1368" t="s">
        <v>103</v>
      </c>
      <c r="H1368" t="s">
        <v>116</v>
      </c>
      <c r="I1368" t="s">
        <v>105</v>
      </c>
      <c r="J1368" t="s">
        <v>105</v>
      </c>
      <c r="K1368" t="s">
        <v>125</v>
      </c>
      <c r="L1368" t="s">
        <v>105</v>
      </c>
      <c r="M1368" t="s">
        <v>176</v>
      </c>
      <c r="N1368">
        <v>0</v>
      </c>
      <c r="Q1368">
        <v>3398.45</v>
      </c>
      <c r="R1368">
        <v>0</v>
      </c>
      <c r="S1368">
        <v>0</v>
      </c>
      <c r="T1368">
        <v>3398.45</v>
      </c>
      <c r="U1368">
        <v>3398.45</v>
      </c>
      <c r="V1368">
        <v>948.39099999999996</v>
      </c>
    </row>
    <row r="1369" spans="1:22" x14ac:dyDescent="0.35">
      <c r="A1369" s="26">
        <v>1787</v>
      </c>
      <c r="B1369" t="s">
        <v>39</v>
      </c>
      <c r="C1369" t="s">
        <v>147</v>
      </c>
      <c r="D1369" t="s">
        <v>142</v>
      </c>
      <c r="E1369" t="s">
        <v>192</v>
      </c>
      <c r="F1369" t="s">
        <v>34</v>
      </c>
      <c r="G1369" t="s">
        <v>103</v>
      </c>
      <c r="H1369" t="s">
        <v>116</v>
      </c>
      <c r="I1369" t="s">
        <v>104</v>
      </c>
      <c r="J1369" t="s">
        <v>105</v>
      </c>
      <c r="K1369" t="s">
        <v>125</v>
      </c>
      <c r="L1369" t="s">
        <v>105</v>
      </c>
      <c r="M1369" t="s">
        <v>176</v>
      </c>
      <c r="N1369">
        <v>0</v>
      </c>
      <c r="Q1369">
        <v>13652.96</v>
      </c>
      <c r="R1369">
        <v>0</v>
      </c>
      <c r="S1369">
        <v>0</v>
      </c>
      <c r="T1369">
        <v>13652.96</v>
      </c>
      <c r="U1369">
        <v>13652.96</v>
      </c>
      <c r="V1369">
        <v>4009.7579999999998</v>
      </c>
    </row>
    <row r="1370" spans="1:22" x14ac:dyDescent="0.35">
      <c r="A1370" s="26">
        <v>1788</v>
      </c>
      <c r="B1370" t="s">
        <v>39</v>
      </c>
      <c r="C1370" t="s">
        <v>147</v>
      </c>
      <c r="D1370" t="s">
        <v>142</v>
      </c>
      <c r="E1370" t="s">
        <v>192</v>
      </c>
      <c r="F1370" t="s">
        <v>34</v>
      </c>
      <c r="G1370" t="s">
        <v>103</v>
      </c>
      <c r="H1370" t="s">
        <v>116</v>
      </c>
      <c r="I1370" t="s">
        <v>127</v>
      </c>
      <c r="J1370" t="s">
        <v>105</v>
      </c>
      <c r="K1370" t="s">
        <v>125</v>
      </c>
      <c r="L1370" t="s">
        <v>105</v>
      </c>
      <c r="M1370" t="s">
        <v>176</v>
      </c>
      <c r="N1370">
        <v>0</v>
      </c>
      <c r="Q1370">
        <v>848.17</v>
      </c>
      <c r="R1370">
        <v>0</v>
      </c>
      <c r="S1370">
        <v>0</v>
      </c>
      <c r="T1370">
        <v>848.17</v>
      </c>
      <c r="U1370">
        <v>848.17</v>
      </c>
      <c r="V1370">
        <v>234.7</v>
      </c>
    </row>
    <row r="1371" spans="1:22" x14ac:dyDescent="0.35">
      <c r="A1371" s="26">
        <v>1789</v>
      </c>
      <c r="B1371" t="s">
        <v>39</v>
      </c>
      <c r="C1371" t="s">
        <v>147</v>
      </c>
      <c r="D1371" t="s">
        <v>142</v>
      </c>
      <c r="E1371" t="s">
        <v>192</v>
      </c>
      <c r="F1371" t="s">
        <v>34</v>
      </c>
      <c r="G1371" t="s">
        <v>103</v>
      </c>
      <c r="H1371" t="s">
        <v>116</v>
      </c>
      <c r="I1371" t="s">
        <v>188</v>
      </c>
      <c r="J1371" t="s">
        <v>105</v>
      </c>
      <c r="K1371" t="s">
        <v>125</v>
      </c>
      <c r="L1371" t="s">
        <v>105</v>
      </c>
      <c r="M1371" t="s">
        <v>176</v>
      </c>
      <c r="N1371">
        <v>0</v>
      </c>
      <c r="Q1371">
        <v>1309.18</v>
      </c>
      <c r="R1371">
        <v>0</v>
      </c>
      <c r="S1371">
        <v>0</v>
      </c>
      <c r="T1371">
        <v>1309.18</v>
      </c>
      <c r="U1371">
        <v>1309.18</v>
      </c>
      <c r="V1371">
        <v>371.435</v>
      </c>
    </row>
    <row r="1372" spans="1:22" x14ac:dyDescent="0.35">
      <c r="A1372" s="26">
        <v>1790</v>
      </c>
      <c r="B1372" t="s">
        <v>40</v>
      </c>
      <c r="C1372" t="s">
        <v>149</v>
      </c>
      <c r="D1372" t="s">
        <v>142</v>
      </c>
      <c r="E1372" t="s">
        <v>192</v>
      </c>
      <c r="F1372" t="s">
        <v>34</v>
      </c>
      <c r="G1372" t="s">
        <v>103</v>
      </c>
      <c r="H1372" t="s">
        <v>116</v>
      </c>
      <c r="I1372" t="s">
        <v>144</v>
      </c>
      <c r="J1372" t="s">
        <v>105</v>
      </c>
      <c r="K1372" t="s">
        <v>125</v>
      </c>
      <c r="L1372" t="s">
        <v>105</v>
      </c>
      <c r="M1372" t="s">
        <v>176</v>
      </c>
      <c r="N1372">
        <v>0</v>
      </c>
      <c r="Q1372">
        <v>11877.37</v>
      </c>
      <c r="R1372">
        <v>0</v>
      </c>
      <c r="S1372">
        <v>0</v>
      </c>
      <c r="T1372">
        <v>11877.37</v>
      </c>
      <c r="U1372">
        <v>11877.37</v>
      </c>
      <c r="V1372">
        <v>3418.549</v>
      </c>
    </row>
    <row r="1373" spans="1:22" x14ac:dyDescent="0.35">
      <c r="A1373" s="26">
        <v>1791</v>
      </c>
      <c r="B1373" t="s">
        <v>40</v>
      </c>
      <c r="C1373" t="s">
        <v>149</v>
      </c>
      <c r="D1373" t="s">
        <v>142</v>
      </c>
      <c r="E1373" t="s">
        <v>192</v>
      </c>
      <c r="F1373" t="s">
        <v>34</v>
      </c>
      <c r="G1373" t="s">
        <v>103</v>
      </c>
      <c r="H1373" t="s">
        <v>116</v>
      </c>
      <c r="I1373" t="s">
        <v>103</v>
      </c>
      <c r="J1373" t="s">
        <v>105</v>
      </c>
      <c r="K1373" t="s">
        <v>125</v>
      </c>
      <c r="L1373" t="s">
        <v>105</v>
      </c>
      <c r="M1373" t="s">
        <v>176</v>
      </c>
      <c r="N1373">
        <v>0</v>
      </c>
      <c r="Q1373">
        <v>52045.79</v>
      </c>
      <c r="R1373">
        <v>0</v>
      </c>
      <c r="S1373">
        <v>0</v>
      </c>
      <c r="T1373">
        <v>52045.79</v>
      </c>
      <c r="U1373">
        <v>52045.79</v>
      </c>
      <c r="V1373">
        <v>14584.962</v>
      </c>
    </row>
    <row r="1374" spans="1:22" x14ac:dyDescent="0.35">
      <c r="A1374" s="26">
        <v>1792</v>
      </c>
      <c r="B1374" t="s">
        <v>40</v>
      </c>
      <c r="C1374" t="s">
        <v>149</v>
      </c>
      <c r="D1374" t="s">
        <v>142</v>
      </c>
      <c r="E1374" t="s">
        <v>192</v>
      </c>
      <c r="F1374" t="s">
        <v>34</v>
      </c>
      <c r="G1374" t="s">
        <v>103</v>
      </c>
      <c r="H1374" t="s">
        <v>116</v>
      </c>
      <c r="I1374" t="s">
        <v>105</v>
      </c>
      <c r="J1374" t="s">
        <v>105</v>
      </c>
      <c r="K1374" t="s">
        <v>125</v>
      </c>
      <c r="L1374" t="s">
        <v>105</v>
      </c>
      <c r="M1374" t="s">
        <v>176</v>
      </c>
      <c r="N1374">
        <v>0</v>
      </c>
      <c r="Q1374">
        <v>2962.52</v>
      </c>
      <c r="R1374">
        <v>0</v>
      </c>
      <c r="S1374">
        <v>0</v>
      </c>
      <c r="T1374">
        <v>2962.52</v>
      </c>
      <c r="U1374">
        <v>2962.52</v>
      </c>
      <c r="V1374">
        <v>786.21699999999998</v>
      </c>
    </row>
    <row r="1375" spans="1:22" x14ac:dyDescent="0.35">
      <c r="A1375" s="26">
        <v>1793</v>
      </c>
      <c r="B1375" t="s">
        <v>40</v>
      </c>
      <c r="C1375" t="s">
        <v>149</v>
      </c>
      <c r="D1375" t="s">
        <v>142</v>
      </c>
      <c r="E1375" t="s">
        <v>192</v>
      </c>
      <c r="F1375" t="s">
        <v>34</v>
      </c>
      <c r="G1375" t="s">
        <v>103</v>
      </c>
      <c r="H1375" t="s">
        <v>116</v>
      </c>
      <c r="I1375" t="s">
        <v>104</v>
      </c>
      <c r="J1375" t="s">
        <v>105</v>
      </c>
      <c r="K1375" t="s">
        <v>125</v>
      </c>
      <c r="L1375" t="s">
        <v>105</v>
      </c>
      <c r="M1375" t="s">
        <v>176</v>
      </c>
      <c r="N1375">
        <v>0</v>
      </c>
      <c r="Q1375">
        <v>8372.84</v>
      </c>
      <c r="R1375">
        <v>0</v>
      </c>
      <c r="S1375">
        <v>0</v>
      </c>
      <c r="T1375">
        <v>8372.84</v>
      </c>
      <c r="U1375">
        <v>8372.84</v>
      </c>
      <c r="V1375">
        <v>2286.739</v>
      </c>
    </row>
    <row r="1376" spans="1:22" x14ac:dyDescent="0.35">
      <c r="A1376" s="26">
        <v>1794</v>
      </c>
      <c r="B1376" t="s">
        <v>40</v>
      </c>
      <c r="C1376" t="s">
        <v>149</v>
      </c>
      <c r="D1376" t="s">
        <v>142</v>
      </c>
      <c r="E1376" t="s">
        <v>192</v>
      </c>
      <c r="F1376" t="s">
        <v>34</v>
      </c>
      <c r="G1376" t="s">
        <v>103</v>
      </c>
      <c r="H1376" t="s">
        <v>116</v>
      </c>
      <c r="I1376" t="s">
        <v>127</v>
      </c>
      <c r="J1376" t="s">
        <v>105</v>
      </c>
      <c r="K1376" t="s">
        <v>125</v>
      </c>
      <c r="L1376" t="s">
        <v>105</v>
      </c>
      <c r="M1376" t="s">
        <v>176</v>
      </c>
      <c r="N1376">
        <v>0</v>
      </c>
      <c r="Q1376">
        <v>904.49</v>
      </c>
      <c r="R1376">
        <v>0</v>
      </c>
      <c r="S1376">
        <v>0</v>
      </c>
      <c r="T1376">
        <v>904.49</v>
      </c>
      <c r="U1376">
        <v>904.49</v>
      </c>
      <c r="V1376">
        <v>236.142</v>
      </c>
    </row>
    <row r="1377" spans="1:22" x14ac:dyDescent="0.35">
      <c r="A1377" s="26">
        <v>1795</v>
      </c>
      <c r="B1377" t="s">
        <v>40</v>
      </c>
      <c r="C1377" t="s">
        <v>149</v>
      </c>
      <c r="D1377" t="s">
        <v>142</v>
      </c>
      <c r="E1377" t="s">
        <v>192</v>
      </c>
      <c r="F1377" t="s">
        <v>34</v>
      </c>
      <c r="G1377" t="s">
        <v>103</v>
      </c>
      <c r="H1377" t="s">
        <v>116</v>
      </c>
      <c r="I1377" t="s">
        <v>188</v>
      </c>
      <c r="J1377" t="s">
        <v>105</v>
      </c>
      <c r="K1377" t="s">
        <v>125</v>
      </c>
      <c r="L1377" t="s">
        <v>105</v>
      </c>
      <c r="M1377" t="s">
        <v>176</v>
      </c>
      <c r="N1377">
        <v>0</v>
      </c>
      <c r="Q1377">
        <v>1524.01</v>
      </c>
      <c r="R1377">
        <v>0</v>
      </c>
      <c r="S1377">
        <v>0</v>
      </c>
      <c r="T1377">
        <v>1524.01</v>
      </c>
      <c r="U1377">
        <v>1524.01</v>
      </c>
      <c r="V1377">
        <v>406.34500000000003</v>
      </c>
    </row>
    <row r="1378" spans="1:22" x14ac:dyDescent="0.35">
      <c r="A1378" s="26">
        <v>1796</v>
      </c>
      <c r="B1378" t="s">
        <v>41</v>
      </c>
      <c r="C1378" t="s">
        <v>193</v>
      </c>
      <c r="D1378" t="s">
        <v>194</v>
      </c>
      <c r="E1378" t="s">
        <v>195</v>
      </c>
      <c r="F1378" t="s">
        <v>34</v>
      </c>
      <c r="G1378" t="s">
        <v>103</v>
      </c>
      <c r="H1378" t="s">
        <v>116</v>
      </c>
      <c r="I1378" t="s">
        <v>144</v>
      </c>
      <c r="J1378" t="s">
        <v>105</v>
      </c>
      <c r="K1378" t="s">
        <v>125</v>
      </c>
      <c r="L1378" t="s">
        <v>105</v>
      </c>
      <c r="M1378" t="s">
        <v>176</v>
      </c>
      <c r="N1378">
        <v>0</v>
      </c>
      <c r="Q1378">
        <v>11302.97</v>
      </c>
      <c r="R1378">
        <v>0</v>
      </c>
      <c r="S1378">
        <v>0</v>
      </c>
      <c r="T1378">
        <v>11302.97</v>
      </c>
      <c r="U1378">
        <v>11302.97</v>
      </c>
      <c r="V1378">
        <v>3220.6309999999999</v>
      </c>
    </row>
    <row r="1379" spans="1:22" x14ac:dyDescent="0.35">
      <c r="A1379" s="26">
        <v>1797</v>
      </c>
      <c r="B1379" t="s">
        <v>41</v>
      </c>
      <c r="C1379" t="s">
        <v>193</v>
      </c>
      <c r="D1379" t="s">
        <v>194</v>
      </c>
      <c r="E1379" t="s">
        <v>195</v>
      </c>
      <c r="F1379" t="s">
        <v>34</v>
      </c>
      <c r="G1379" t="s">
        <v>103</v>
      </c>
      <c r="H1379" t="s">
        <v>116</v>
      </c>
      <c r="I1379" t="s">
        <v>103</v>
      </c>
      <c r="J1379" t="s">
        <v>105</v>
      </c>
      <c r="K1379" t="s">
        <v>125</v>
      </c>
      <c r="L1379" t="s">
        <v>105</v>
      </c>
      <c r="M1379" t="s">
        <v>176</v>
      </c>
      <c r="N1379">
        <v>0</v>
      </c>
      <c r="Q1379">
        <v>56601.15</v>
      </c>
      <c r="R1379">
        <v>0</v>
      </c>
      <c r="S1379">
        <v>0</v>
      </c>
      <c r="T1379">
        <v>56601.15</v>
      </c>
      <c r="U1379">
        <v>56601.15</v>
      </c>
      <c r="V1379">
        <v>16343.573</v>
      </c>
    </row>
    <row r="1380" spans="1:22" x14ac:dyDescent="0.35">
      <c r="A1380" s="26">
        <v>1798</v>
      </c>
      <c r="B1380" t="s">
        <v>41</v>
      </c>
      <c r="C1380" t="s">
        <v>193</v>
      </c>
      <c r="D1380" t="s">
        <v>194</v>
      </c>
      <c r="E1380" t="s">
        <v>195</v>
      </c>
      <c r="F1380" t="s">
        <v>34</v>
      </c>
      <c r="G1380" t="s">
        <v>103</v>
      </c>
      <c r="H1380" t="s">
        <v>116</v>
      </c>
      <c r="I1380" t="s">
        <v>105</v>
      </c>
      <c r="J1380" t="s">
        <v>105</v>
      </c>
      <c r="K1380" t="s">
        <v>125</v>
      </c>
      <c r="L1380" t="s">
        <v>105</v>
      </c>
      <c r="M1380" t="s">
        <v>176</v>
      </c>
      <c r="N1380">
        <v>0</v>
      </c>
      <c r="Q1380">
        <v>3607.36</v>
      </c>
      <c r="R1380">
        <v>0</v>
      </c>
      <c r="S1380">
        <v>0</v>
      </c>
      <c r="T1380">
        <v>3607.36</v>
      </c>
      <c r="U1380">
        <v>3607.36</v>
      </c>
      <c r="V1380">
        <v>964.91700000000003</v>
      </c>
    </row>
    <row r="1381" spans="1:22" x14ac:dyDescent="0.35">
      <c r="A1381" s="26">
        <v>1799</v>
      </c>
      <c r="B1381" t="s">
        <v>41</v>
      </c>
      <c r="C1381" t="s">
        <v>193</v>
      </c>
      <c r="D1381" t="s">
        <v>194</v>
      </c>
      <c r="E1381" t="s">
        <v>195</v>
      </c>
      <c r="F1381" t="s">
        <v>34</v>
      </c>
      <c r="G1381" t="s">
        <v>103</v>
      </c>
      <c r="H1381" t="s">
        <v>116</v>
      </c>
      <c r="I1381" t="s">
        <v>104</v>
      </c>
      <c r="J1381" t="s">
        <v>105</v>
      </c>
      <c r="K1381" t="s">
        <v>125</v>
      </c>
      <c r="L1381" t="s">
        <v>105</v>
      </c>
      <c r="M1381" t="s">
        <v>176</v>
      </c>
      <c r="N1381">
        <v>0</v>
      </c>
      <c r="Q1381">
        <v>10728.23</v>
      </c>
      <c r="R1381">
        <v>0</v>
      </c>
      <c r="S1381">
        <v>0</v>
      </c>
      <c r="T1381">
        <v>10728.23</v>
      </c>
      <c r="U1381">
        <v>10728.23</v>
      </c>
      <c r="V1381">
        <v>3002.6660000000002</v>
      </c>
    </row>
    <row r="1382" spans="1:22" x14ac:dyDescent="0.35">
      <c r="A1382" s="26">
        <v>1800</v>
      </c>
      <c r="B1382" t="s">
        <v>41</v>
      </c>
      <c r="C1382" t="s">
        <v>193</v>
      </c>
      <c r="D1382" t="s">
        <v>194</v>
      </c>
      <c r="E1382" t="s">
        <v>195</v>
      </c>
      <c r="F1382" t="s">
        <v>34</v>
      </c>
      <c r="G1382" t="s">
        <v>103</v>
      </c>
      <c r="H1382" t="s">
        <v>116</v>
      </c>
      <c r="I1382" t="s">
        <v>127</v>
      </c>
      <c r="J1382" t="s">
        <v>105</v>
      </c>
      <c r="K1382" t="s">
        <v>125</v>
      </c>
      <c r="L1382" t="s">
        <v>105</v>
      </c>
      <c r="M1382" t="s">
        <v>176</v>
      </c>
      <c r="N1382">
        <v>0</v>
      </c>
      <c r="Q1382">
        <v>740.57</v>
      </c>
      <c r="R1382">
        <v>0</v>
      </c>
      <c r="S1382">
        <v>0</v>
      </c>
      <c r="T1382">
        <v>740.57</v>
      </c>
      <c r="U1382">
        <v>740.57</v>
      </c>
      <c r="V1382">
        <v>196.17</v>
      </c>
    </row>
    <row r="1383" spans="1:22" x14ac:dyDescent="0.35">
      <c r="A1383" s="26">
        <v>1801</v>
      </c>
      <c r="B1383" t="s">
        <v>41</v>
      </c>
      <c r="C1383" t="s">
        <v>193</v>
      </c>
      <c r="D1383" t="s">
        <v>194</v>
      </c>
      <c r="E1383" t="s">
        <v>195</v>
      </c>
      <c r="F1383" t="s">
        <v>34</v>
      </c>
      <c r="G1383" t="s">
        <v>103</v>
      </c>
      <c r="H1383" t="s">
        <v>116</v>
      </c>
      <c r="I1383" t="s">
        <v>188</v>
      </c>
      <c r="J1383" t="s">
        <v>105</v>
      </c>
      <c r="K1383" t="s">
        <v>125</v>
      </c>
      <c r="L1383" t="s">
        <v>105</v>
      </c>
      <c r="M1383" t="s">
        <v>176</v>
      </c>
      <c r="N1383">
        <v>0</v>
      </c>
      <c r="Q1383">
        <v>1387.29</v>
      </c>
      <c r="R1383">
        <v>0</v>
      </c>
      <c r="S1383">
        <v>0</v>
      </c>
      <c r="T1383">
        <v>1387.29</v>
      </c>
      <c r="U1383">
        <v>1387.29</v>
      </c>
      <c r="V1383">
        <v>374.01499999999999</v>
      </c>
    </row>
    <row r="1384" spans="1:22" x14ac:dyDescent="0.35">
      <c r="A1384" s="26">
        <v>2015</v>
      </c>
      <c r="B1384" t="s">
        <v>40</v>
      </c>
      <c r="C1384" t="s">
        <v>149</v>
      </c>
      <c r="D1384" t="s">
        <v>142</v>
      </c>
      <c r="E1384" t="s">
        <v>192</v>
      </c>
      <c r="F1384" t="s">
        <v>34</v>
      </c>
      <c r="G1384" t="s">
        <v>103</v>
      </c>
      <c r="H1384" t="s">
        <v>105</v>
      </c>
      <c r="I1384" t="s">
        <v>144</v>
      </c>
      <c r="J1384" t="s">
        <v>103</v>
      </c>
      <c r="K1384" t="s">
        <v>114</v>
      </c>
      <c r="L1384" t="s">
        <v>103</v>
      </c>
      <c r="M1384" t="s">
        <v>148</v>
      </c>
      <c r="N1384">
        <v>0</v>
      </c>
      <c r="Q1384">
        <v>29461.27</v>
      </c>
      <c r="R1384">
        <v>0</v>
      </c>
      <c r="S1384">
        <v>0</v>
      </c>
      <c r="T1384">
        <v>29461.27</v>
      </c>
      <c r="U1384">
        <v>29461.27</v>
      </c>
      <c r="V1384">
        <v>7423.3310000000001</v>
      </c>
    </row>
    <row r="1385" spans="1:22" x14ac:dyDescent="0.35">
      <c r="A1385" s="26">
        <v>2016</v>
      </c>
      <c r="B1385" t="s">
        <v>40</v>
      </c>
      <c r="C1385" t="s">
        <v>149</v>
      </c>
      <c r="D1385" t="s">
        <v>142</v>
      </c>
      <c r="E1385" t="s">
        <v>192</v>
      </c>
      <c r="F1385" t="s">
        <v>34</v>
      </c>
      <c r="G1385" t="s">
        <v>103</v>
      </c>
      <c r="H1385" t="s">
        <v>105</v>
      </c>
      <c r="I1385" t="s">
        <v>103</v>
      </c>
      <c r="J1385" t="s">
        <v>103</v>
      </c>
      <c r="K1385" t="s">
        <v>114</v>
      </c>
      <c r="L1385" t="s">
        <v>103</v>
      </c>
      <c r="M1385" t="s">
        <v>148</v>
      </c>
      <c r="N1385">
        <v>0</v>
      </c>
      <c r="Q1385">
        <v>128249.06</v>
      </c>
      <c r="R1385">
        <v>0</v>
      </c>
      <c r="S1385">
        <v>0</v>
      </c>
      <c r="T1385">
        <v>128249.06</v>
      </c>
      <c r="U1385">
        <v>128249.06</v>
      </c>
      <c r="V1385">
        <v>34791.125</v>
      </c>
    </row>
    <row r="1386" spans="1:22" x14ac:dyDescent="0.35">
      <c r="A1386" s="26">
        <v>2017</v>
      </c>
      <c r="B1386" t="s">
        <v>40</v>
      </c>
      <c r="C1386" t="s">
        <v>149</v>
      </c>
      <c r="D1386" t="s">
        <v>142</v>
      </c>
      <c r="E1386" t="s">
        <v>192</v>
      </c>
      <c r="F1386" t="s">
        <v>34</v>
      </c>
      <c r="G1386" t="s">
        <v>103</v>
      </c>
      <c r="H1386" t="s">
        <v>105</v>
      </c>
      <c r="I1386" t="s">
        <v>105</v>
      </c>
      <c r="J1386" t="s">
        <v>103</v>
      </c>
      <c r="K1386" t="s">
        <v>114</v>
      </c>
      <c r="L1386" t="s">
        <v>103</v>
      </c>
      <c r="M1386" t="s">
        <v>148</v>
      </c>
      <c r="N1386">
        <v>0</v>
      </c>
      <c r="Q1386">
        <v>18729.57</v>
      </c>
      <c r="R1386">
        <v>0</v>
      </c>
      <c r="S1386">
        <v>0</v>
      </c>
      <c r="T1386">
        <v>18729.57</v>
      </c>
      <c r="U1386">
        <v>18729.57</v>
      </c>
      <c r="V1386">
        <v>4787.6850000000004</v>
      </c>
    </row>
    <row r="1387" spans="1:22" x14ac:dyDescent="0.35">
      <c r="A1387" s="26">
        <v>2018</v>
      </c>
      <c r="B1387" t="s">
        <v>40</v>
      </c>
      <c r="C1387" t="s">
        <v>149</v>
      </c>
      <c r="D1387" t="s">
        <v>142</v>
      </c>
      <c r="E1387" t="s">
        <v>192</v>
      </c>
      <c r="F1387" t="s">
        <v>34</v>
      </c>
      <c r="G1387" t="s">
        <v>103</v>
      </c>
      <c r="H1387" t="s">
        <v>105</v>
      </c>
      <c r="I1387" t="s">
        <v>104</v>
      </c>
      <c r="J1387" t="s">
        <v>103</v>
      </c>
      <c r="K1387" t="s">
        <v>114</v>
      </c>
      <c r="L1387" t="s">
        <v>103</v>
      </c>
      <c r="M1387" t="s">
        <v>148</v>
      </c>
      <c r="N1387">
        <v>0</v>
      </c>
      <c r="Q1387">
        <v>13218.68</v>
      </c>
      <c r="R1387">
        <v>0</v>
      </c>
      <c r="S1387">
        <v>0</v>
      </c>
      <c r="T1387">
        <v>13218.68</v>
      </c>
      <c r="U1387">
        <v>13218.68</v>
      </c>
      <c r="V1387">
        <v>3425.569</v>
      </c>
    </row>
    <row r="1388" spans="1:22" x14ac:dyDescent="0.35">
      <c r="A1388" s="26">
        <v>2019</v>
      </c>
      <c r="B1388" t="s">
        <v>40</v>
      </c>
      <c r="C1388" t="s">
        <v>149</v>
      </c>
      <c r="D1388" t="s">
        <v>142</v>
      </c>
      <c r="E1388" t="s">
        <v>192</v>
      </c>
      <c r="F1388" t="s">
        <v>34</v>
      </c>
      <c r="G1388" t="s">
        <v>103</v>
      </c>
      <c r="H1388" t="s">
        <v>105</v>
      </c>
      <c r="I1388" t="s">
        <v>127</v>
      </c>
      <c r="J1388" t="s">
        <v>103</v>
      </c>
      <c r="K1388" t="s">
        <v>114</v>
      </c>
      <c r="L1388" t="s">
        <v>103</v>
      </c>
      <c r="M1388" t="s">
        <v>148</v>
      </c>
      <c r="N1388">
        <v>0</v>
      </c>
      <c r="Q1388">
        <v>1049.92</v>
      </c>
      <c r="R1388">
        <v>0</v>
      </c>
      <c r="S1388">
        <v>0</v>
      </c>
      <c r="T1388">
        <v>1049.92</v>
      </c>
      <c r="U1388">
        <v>1049.92</v>
      </c>
      <c r="V1388">
        <v>272.35000000000002</v>
      </c>
    </row>
    <row r="1389" spans="1:22" x14ac:dyDescent="0.35">
      <c r="A1389" s="26">
        <v>2020</v>
      </c>
      <c r="B1389" t="s">
        <v>40</v>
      </c>
      <c r="C1389" t="s">
        <v>149</v>
      </c>
      <c r="D1389" t="s">
        <v>142</v>
      </c>
      <c r="E1389" t="s">
        <v>192</v>
      </c>
      <c r="F1389" t="s">
        <v>34</v>
      </c>
      <c r="G1389" t="s">
        <v>103</v>
      </c>
      <c r="H1389" t="s">
        <v>105</v>
      </c>
      <c r="I1389" t="s">
        <v>188</v>
      </c>
      <c r="J1389" t="s">
        <v>103</v>
      </c>
      <c r="K1389" t="s">
        <v>114</v>
      </c>
      <c r="L1389" t="s">
        <v>103</v>
      </c>
      <c r="M1389" t="s">
        <v>148</v>
      </c>
      <c r="N1389">
        <v>0</v>
      </c>
      <c r="Q1389">
        <v>10315.76</v>
      </c>
      <c r="R1389">
        <v>0</v>
      </c>
      <c r="S1389">
        <v>0</v>
      </c>
      <c r="T1389">
        <v>10315.76</v>
      </c>
      <c r="U1389">
        <v>10315.76</v>
      </c>
      <c r="V1389">
        <v>2682.45</v>
      </c>
    </row>
    <row r="1390" spans="1:22" x14ac:dyDescent="0.35">
      <c r="A1390" s="26">
        <v>2027</v>
      </c>
      <c r="B1390" t="s">
        <v>41</v>
      </c>
      <c r="C1390" t="s">
        <v>193</v>
      </c>
      <c r="D1390" t="s">
        <v>194</v>
      </c>
      <c r="E1390" t="s">
        <v>195</v>
      </c>
      <c r="F1390" t="s">
        <v>34</v>
      </c>
      <c r="G1390" t="s">
        <v>103</v>
      </c>
      <c r="H1390" t="s">
        <v>105</v>
      </c>
      <c r="I1390" t="s">
        <v>144</v>
      </c>
      <c r="J1390" t="s">
        <v>103</v>
      </c>
      <c r="K1390" t="s">
        <v>114</v>
      </c>
      <c r="L1390" t="s">
        <v>103</v>
      </c>
      <c r="M1390" t="s">
        <v>148</v>
      </c>
      <c r="N1390">
        <v>0</v>
      </c>
      <c r="Q1390">
        <v>28878.54</v>
      </c>
      <c r="R1390">
        <v>0</v>
      </c>
      <c r="S1390">
        <v>0</v>
      </c>
      <c r="T1390">
        <v>28878.54</v>
      </c>
      <c r="U1390">
        <v>28878.54</v>
      </c>
      <c r="V1390">
        <v>7106.8270000000002</v>
      </c>
    </row>
    <row r="1391" spans="1:22" x14ac:dyDescent="0.35">
      <c r="A1391" s="26">
        <v>2028</v>
      </c>
      <c r="B1391" t="s">
        <v>41</v>
      </c>
      <c r="C1391" t="s">
        <v>193</v>
      </c>
      <c r="D1391" t="s">
        <v>194</v>
      </c>
      <c r="E1391" t="s">
        <v>195</v>
      </c>
      <c r="F1391" t="s">
        <v>34</v>
      </c>
      <c r="G1391" t="s">
        <v>103</v>
      </c>
      <c r="H1391" t="s">
        <v>105</v>
      </c>
      <c r="I1391" t="s">
        <v>103</v>
      </c>
      <c r="J1391" t="s">
        <v>103</v>
      </c>
      <c r="K1391" t="s">
        <v>114</v>
      </c>
      <c r="L1391" t="s">
        <v>103</v>
      </c>
      <c r="M1391" t="s">
        <v>148</v>
      </c>
      <c r="N1391">
        <v>0</v>
      </c>
      <c r="Q1391">
        <v>132781.15</v>
      </c>
      <c r="R1391">
        <v>0</v>
      </c>
      <c r="S1391">
        <v>0</v>
      </c>
      <c r="T1391">
        <v>132781.15</v>
      </c>
      <c r="U1391">
        <v>132781.15</v>
      </c>
      <c r="V1391">
        <v>35194.552000000003</v>
      </c>
    </row>
    <row r="1392" spans="1:22" x14ac:dyDescent="0.35">
      <c r="A1392" s="26">
        <v>2029</v>
      </c>
      <c r="B1392" t="s">
        <v>41</v>
      </c>
      <c r="C1392" t="s">
        <v>193</v>
      </c>
      <c r="D1392" t="s">
        <v>194</v>
      </c>
      <c r="E1392" t="s">
        <v>195</v>
      </c>
      <c r="F1392" t="s">
        <v>34</v>
      </c>
      <c r="G1392" t="s">
        <v>103</v>
      </c>
      <c r="H1392" t="s">
        <v>105</v>
      </c>
      <c r="I1392" t="s">
        <v>105</v>
      </c>
      <c r="J1392" t="s">
        <v>103</v>
      </c>
      <c r="K1392" t="s">
        <v>114</v>
      </c>
      <c r="L1392" t="s">
        <v>103</v>
      </c>
      <c r="M1392" t="s">
        <v>148</v>
      </c>
      <c r="N1392">
        <v>0</v>
      </c>
      <c r="Q1392">
        <v>15329.6</v>
      </c>
      <c r="R1392">
        <v>0</v>
      </c>
      <c r="S1392">
        <v>0</v>
      </c>
      <c r="T1392">
        <v>15329.6</v>
      </c>
      <c r="U1392">
        <v>15329.6</v>
      </c>
      <c r="V1392">
        <v>3847.8159999999998</v>
      </c>
    </row>
    <row r="1393" spans="1:22" x14ac:dyDescent="0.35">
      <c r="A1393" s="26">
        <v>2030</v>
      </c>
      <c r="B1393" t="s">
        <v>41</v>
      </c>
      <c r="C1393" t="s">
        <v>193</v>
      </c>
      <c r="D1393" t="s">
        <v>194</v>
      </c>
      <c r="E1393" t="s">
        <v>195</v>
      </c>
      <c r="F1393" t="s">
        <v>34</v>
      </c>
      <c r="G1393" t="s">
        <v>103</v>
      </c>
      <c r="H1393" t="s">
        <v>105</v>
      </c>
      <c r="I1393" t="s">
        <v>104</v>
      </c>
      <c r="J1393" t="s">
        <v>103</v>
      </c>
      <c r="K1393" t="s">
        <v>114</v>
      </c>
      <c r="L1393" t="s">
        <v>103</v>
      </c>
      <c r="M1393" t="s">
        <v>148</v>
      </c>
      <c r="N1393">
        <v>0</v>
      </c>
      <c r="Q1393">
        <v>12329.01</v>
      </c>
      <c r="R1393">
        <v>0</v>
      </c>
      <c r="S1393">
        <v>0</v>
      </c>
      <c r="T1393">
        <v>12329.01</v>
      </c>
      <c r="U1393">
        <v>12329.01</v>
      </c>
      <c r="V1393">
        <v>3065.373</v>
      </c>
    </row>
    <row r="1394" spans="1:22" x14ac:dyDescent="0.35">
      <c r="A1394" s="26">
        <v>2031</v>
      </c>
      <c r="B1394" t="s">
        <v>41</v>
      </c>
      <c r="C1394" t="s">
        <v>193</v>
      </c>
      <c r="D1394" t="s">
        <v>194</v>
      </c>
      <c r="E1394" t="s">
        <v>195</v>
      </c>
      <c r="F1394" t="s">
        <v>34</v>
      </c>
      <c r="G1394" t="s">
        <v>103</v>
      </c>
      <c r="H1394" t="s">
        <v>105</v>
      </c>
      <c r="I1394" t="s">
        <v>127</v>
      </c>
      <c r="J1394" t="s">
        <v>103</v>
      </c>
      <c r="K1394" t="s">
        <v>114</v>
      </c>
      <c r="L1394" t="s">
        <v>103</v>
      </c>
      <c r="M1394" t="s">
        <v>148</v>
      </c>
      <c r="N1394">
        <v>0</v>
      </c>
      <c r="Q1394">
        <v>836.21</v>
      </c>
      <c r="R1394">
        <v>0</v>
      </c>
      <c r="S1394">
        <v>0</v>
      </c>
      <c r="T1394">
        <v>836.21</v>
      </c>
      <c r="U1394">
        <v>836.21</v>
      </c>
      <c r="V1394">
        <v>204.99</v>
      </c>
    </row>
    <row r="1395" spans="1:22" x14ac:dyDescent="0.35">
      <c r="A1395" s="26">
        <v>2032</v>
      </c>
      <c r="B1395" t="s">
        <v>41</v>
      </c>
      <c r="C1395" t="s">
        <v>193</v>
      </c>
      <c r="D1395" t="s">
        <v>194</v>
      </c>
      <c r="E1395" t="s">
        <v>195</v>
      </c>
      <c r="F1395" t="s">
        <v>34</v>
      </c>
      <c r="G1395" t="s">
        <v>103</v>
      </c>
      <c r="H1395" t="s">
        <v>105</v>
      </c>
      <c r="I1395" t="s">
        <v>188</v>
      </c>
      <c r="J1395" t="s">
        <v>103</v>
      </c>
      <c r="K1395" t="s">
        <v>114</v>
      </c>
      <c r="L1395" t="s">
        <v>103</v>
      </c>
      <c r="M1395" t="s">
        <v>148</v>
      </c>
      <c r="N1395">
        <v>0</v>
      </c>
      <c r="Q1395">
        <v>9720.7999999999993</v>
      </c>
      <c r="R1395">
        <v>0</v>
      </c>
      <c r="S1395">
        <v>0</v>
      </c>
      <c r="T1395">
        <v>9720.7999999999993</v>
      </c>
      <c r="U1395">
        <v>9720.7999999999993</v>
      </c>
      <c r="V1395">
        <v>2356.61</v>
      </c>
    </row>
    <row r="1396" spans="1:22" x14ac:dyDescent="0.35">
      <c r="A1396" s="26">
        <v>2079</v>
      </c>
      <c r="B1396" t="s">
        <v>35</v>
      </c>
      <c r="C1396" t="s">
        <v>136</v>
      </c>
      <c r="D1396" t="s">
        <v>100</v>
      </c>
      <c r="E1396" t="s">
        <v>190</v>
      </c>
      <c r="F1396" t="s">
        <v>34</v>
      </c>
      <c r="G1396" t="s">
        <v>103</v>
      </c>
      <c r="H1396" t="s">
        <v>105</v>
      </c>
      <c r="I1396" t="s">
        <v>144</v>
      </c>
      <c r="J1396" t="s">
        <v>103</v>
      </c>
      <c r="K1396" t="s">
        <v>106</v>
      </c>
      <c r="L1396" t="s">
        <v>104</v>
      </c>
      <c r="M1396" t="s">
        <v>113</v>
      </c>
      <c r="N1396">
        <v>0</v>
      </c>
      <c r="Q1396">
        <v>45094.42</v>
      </c>
      <c r="R1396">
        <v>0</v>
      </c>
      <c r="S1396">
        <v>0</v>
      </c>
      <c r="T1396">
        <v>45094.42</v>
      </c>
      <c r="U1396">
        <v>45094.42</v>
      </c>
      <c r="V1396">
        <v>4484.3</v>
      </c>
    </row>
    <row r="1397" spans="1:22" x14ac:dyDescent="0.35">
      <c r="A1397" s="26">
        <v>2080</v>
      </c>
      <c r="B1397" t="s">
        <v>35</v>
      </c>
      <c r="C1397" t="s">
        <v>136</v>
      </c>
      <c r="D1397" t="s">
        <v>100</v>
      </c>
      <c r="E1397" t="s">
        <v>190</v>
      </c>
      <c r="F1397" t="s">
        <v>34</v>
      </c>
      <c r="G1397" t="s">
        <v>103</v>
      </c>
      <c r="H1397" t="s">
        <v>105</v>
      </c>
      <c r="I1397" t="s">
        <v>103</v>
      </c>
      <c r="J1397" t="s">
        <v>103</v>
      </c>
      <c r="K1397" t="s">
        <v>106</v>
      </c>
      <c r="L1397" t="s">
        <v>104</v>
      </c>
      <c r="M1397" t="s">
        <v>113</v>
      </c>
      <c r="N1397">
        <v>0</v>
      </c>
      <c r="Q1397">
        <v>96374.05</v>
      </c>
      <c r="R1397">
        <v>0</v>
      </c>
      <c r="S1397">
        <v>0</v>
      </c>
      <c r="T1397">
        <v>96374.05</v>
      </c>
      <c r="U1397">
        <v>96374.05</v>
      </c>
      <c r="V1397">
        <v>9795.1990000000005</v>
      </c>
    </row>
    <row r="1398" spans="1:22" x14ac:dyDescent="0.35">
      <c r="A1398" s="26">
        <v>2081</v>
      </c>
      <c r="B1398" t="s">
        <v>35</v>
      </c>
      <c r="C1398" t="s">
        <v>136</v>
      </c>
      <c r="D1398" t="s">
        <v>100</v>
      </c>
      <c r="E1398" t="s">
        <v>190</v>
      </c>
      <c r="F1398" t="s">
        <v>34</v>
      </c>
      <c r="G1398" t="s">
        <v>103</v>
      </c>
      <c r="H1398" t="s">
        <v>105</v>
      </c>
      <c r="I1398" t="s">
        <v>105</v>
      </c>
      <c r="J1398" t="s">
        <v>103</v>
      </c>
      <c r="K1398" t="s">
        <v>106</v>
      </c>
      <c r="L1398" t="s">
        <v>104</v>
      </c>
      <c r="M1398" t="s">
        <v>113</v>
      </c>
      <c r="N1398">
        <v>0</v>
      </c>
      <c r="Q1398">
        <v>3872.59</v>
      </c>
      <c r="R1398">
        <v>0</v>
      </c>
      <c r="S1398">
        <v>0</v>
      </c>
      <c r="T1398">
        <v>3872.59</v>
      </c>
      <c r="U1398">
        <v>3872.59</v>
      </c>
      <c r="V1398">
        <v>378.9</v>
      </c>
    </row>
    <row r="1399" spans="1:22" x14ac:dyDescent="0.35">
      <c r="A1399" s="26">
        <v>2082</v>
      </c>
      <c r="B1399" t="s">
        <v>35</v>
      </c>
      <c r="C1399" t="s">
        <v>136</v>
      </c>
      <c r="D1399" t="s">
        <v>100</v>
      </c>
      <c r="E1399" t="s">
        <v>190</v>
      </c>
      <c r="F1399" t="s">
        <v>34</v>
      </c>
      <c r="G1399" t="s">
        <v>103</v>
      </c>
      <c r="H1399" t="s">
        <v>105</v>
      </c>
      <c r="I1399" t="s">
        <v>104</v>
      </c>
      <c r="J1399" t="s">
        <v>103</v>
      </c>
      <c r="K1399" t="s">
        <v>106</v>
      </c>
      <c r="L1399" t="s">
        <v>104</v>
      </c>
      <c r="M1399" t="s">
        <v>113</v>
      </c>
      <c r="N1399">
        <v>0</v>
      </c>
      <c r="Q1399">
        <v>6472.84</v>
      </c>
      <c r="R1399">
        <v>0</v>
      </c>
      <c r="S1399">
        <v>0</v>
      </c>
      <c r="T1399">
        <v>6472.84</v>
      </c>
      <c r="U1399">
        <v>6472.84</v>
      </c>
      <c r="V1399">
        <v>633.79999999999995</v>
      </c>
    </row>
    <row r="1400" spans="1:22" x14ac:dyDescent="0.35">
      <c r="A1400" s="26">
        <v>2083</v>
      </c>
      <c r="B1400" t="s">
        <v>35</v>
      </c>
      <c r="C1400" t="s">
        <v>136</v>
      </c>
      <c r="D1400" t="s">
        <v>100</v>
      </c>
      <c r="E1400" t="s">
        <v>190</v>
      </c>
      <c r="F1400" t="s">
        <v>34</v>
      </c>
      <c r="G1400" t="s">
        <v>103</v>
      </c>
      <c r="H1400" t="s">
        <v>105</v>
      </c>
      <c r="I1400" t="s">
        <v>127</v>
      </c>
      <c r="J1400" t="s">
        <v>103</v>
      </c>
      <c r="K1400" t="s">
        <v>106</v>
      </c>
      <c r="L1400" t="s">
        <v>104</v>
      </c>
      <c r="M1400" t="s">
        <v>113</v>
      </c>
      <c r="N1400">
        <v>0</v>
      </c>
      <c r="Q1400">
        <v>2021.49</v>
      </c>
      <c r="R1400">
        <v>0</v>
      </c>
      <c r="S1400">
        <v>0</v>
      </c>
      <c r="T1400">
        <v>2021.49</v>
      </c>
      <c r="U1400">
        <v>2021.49</v>
      </c>
      <c r="V1400">
        <v>196.8</v>
      </c>
    </row>
    <row r="1401" spans="1:22" x14ac:dyDescent="0.35">
      <c r="A1401" s="26">
        <v>2084</v>
      </c>
      <c r="B1401" t="s">
        <v>35</v>
      </c>
      <c r="C1401" t="s">
        <v>136</v>
      </c>
      <c r="D1401" t="s">
        <v>100</v>
      </c>
      <c r="E1401" t="s">
        <v>190</v>
      </c>
      <c r="F1401" t="s">
        <v>34</v>
      </c>
      <c r="G1401" t="s">
        <v>103</v>
      </c>
      <c r="H1401" t="s">
        <v>105</v>
      </c>
      <c r="I1401" t="s">
        <v>188</v>
      </c>
      <c r="J1401" t="s">
        <v>103</v>
      </c>
      <c r="K1401" t="s">
        <v>106</v>
      </c>
      <c r="L1401" t="s">
        <v>104</v>
      </c>
      <c r="M1401" t="s">
        <v>113</v>
      </c>
      <c r="N1401">
        <v>0</v>
      </c>
      <c r="Q1401">
        <v>3005.45</v>
      </c>
      <c r="R1401">
        <v>0</v>
      </c>
      <c r="S1401">
        <v>0</v>
      </c>
      <c r="T1401">
        <v>3005.45</v>
      </c>
      <c r="U1401">
        <v>3005.45</v>
      </c>
      <c r="V1401">
        <v>299.39999999999998</v>
      </c>
    </row>
    <row r="1402" spans="1:22" x14ac:dyDescent="0.35">
      <c r="A1402" s="26">
        <v>2085</v>
      </c>
      <c r="B1402" t="s">
        <v>36</v>
      </c>
      <c r="C1402" t="s">
        <v>140</v>
      </c>
      <c r="D1402" t="s">
        <v>100</v>
      </c>
      <c r="E1402" t="s">
        <v>190</v>
      </c>
      <c r="F1402" t="s">
        <v>34</v>
      </c>
      <c r="G1402" t="s">
        <v>103</v>
      </c>
      <c r="H1402" t="s">
        <v>105</v>
      </c>
      <c r="I1402" t="s">
        <v>144</v>
      </c>
      <c r="J1402" t="s">
        <v>103</v>
      </c>
      <c r="K1402" t="s">
        <v>106</v>
      </c>
      <c r="L1402" t="s">
        <v>104</v>
      </c>
      <c r="M1402" t="s">
        <v>113</v>
      </c>
      <c r="N1402">
        <v>0</v>
      </c>
      <c r="Q1402">
        <v>54441.52</v>
      </c>
      <c r="R1402">
        <v>0</v>
      </c>
      <c r="S1402">
        <v>0</v>
      </c>
      <c r="T1402">
        <v>54441.52</v>
      </c>
      <c r="U1402">
        <v>54441.52</v>
      </c>
      <c r="V1402">
        <v>5380.7049999999999</v>
      </c>
    </row>
    <row r="1403" spans="1:22" x14ac:dyDescent="0.35">
      <c r="A1403" s="26">
        <v>2086</v>
      </c>
      <c r="B1403" t="s">
        <v>36</v>
      </c>
      <c r="C1403" t="s">
        <v>140</v>
      </c>
      <c r="D1403" t="s">
        <v>100</v>
      </c>
      <c r="E1403" t="s">
        <v>190</v>
      </c>
      <c r="F1403" t="s">
        <v>34</v>
      </c>
      <c r="G1403" t="s">
        <v>103</v>
      </c>
      <c r="H1403" t="s">
        <v>105</v>
      </c>
      <c r="I1403" t="s">
        <v>103</v>
      </c>
      <c r="J1403" t="s">
        <v>103</v>
      </c>
      <c r="K1403" t="s">
        <v>106</v>
      </c>
      <c r="L1403" t="s">
        <v>104</v>
      </c>
      <c r="M1403" t="s">
        <v>113</v>
      </c>
      <c r="N1403">
        <v>0</v>
      </c>
      <c r="Q1403">
        <v>115014.72</v>
      </c>
      <c r="R1403">
        <v>0</v>
      </c>
      <c r="S1403">
        <v>0</v>
      </c>
      <c r="T1403">
        <v>115014.72</v>
      </c>
      <c r="U1403">
        <v>115014.72</v>
      </c>
      <c r="V1403">
        <v>11663.388000000001</v>
      </c>
    </row>
    <row r="1404" spans="1:22" x14ac:dyDescent="0.35">
      <c r="A1404" s="26">
        <v>2087</v>
      </c>
      <c r="B1404" t="s">
        <v>36</v>
      </c>
      <c r="C1404" t="s">
        <v>140</v>
      </c>
      <c r="D1404" t="s">
        <v>100</v>
      </c>
      <c r="E1404" t="s">
        <v>190</v>
      </c>
      <c r="F1404" t="s">
        <v>34</v>
      </c>
      <c r="G1404" t="s">
        <v>103</v>
      </c>
      <c r="H1404" t="s">
        <v>105</v>
      </c>
      <c r="I1404" t="s">
        <v>105</v>
      </c>
      <c r="J1404" t="s">
        <v>103</v>
      </c>
      <c r="K1404" t="s">
        <v>106</v>
      </c>
      <c r="L1404" t="s">
        <v>104</v>
      </c>
      <c r="M1404" t="s">
        <v>113</v>
      </c>
      <c r="N1404">
        <v>0</v>
      </c>
      <c r="Q1404">
        <v>4956.46</v>
      </c>
      <c r="R1404">
        <v>0</v>
      </c>
      <c r="S1404">
        <v>0</v>
      </c>
      <c r="T1404">
        <v>4956.46</v>
      </c>
      <c r="U1404">
        <v>4956.46</v>
      </c>
      <c r="V1404">
        <v>489.3</v>
      </c>
    </row>
    <row r="1405" spans="1:22" x14ac:dyDescent="0.35">
      <c r="A1405" s="26">
        <v>2088</v>
      </c>
      <c r="B1405" t="s">
        <v>36</v>
      </c>
      <c r="C1405" t="s">
        <v>140</v>
      </c>
      <c r="D1405" t="s">
        <v>100</v>
      </c>
      <c r="E1405" t="s">
        <v>190</v>
      </c>
      <c r="F1405" t="s">
        <v>34</v>
      </c>
      <c r="G1405" t="s">
        <v>103</v>
      </c>
      <c r="H1405" t="s">
        <v>105</v>
      </c>
      <c r="I1405" t="s">
        <v>104</v>
      </c>
      <c r="J1405" t="s">
        <v>103</v>
      </c>
      <c r="K1405" t="s">
        <v>106</v>
      </c>
      <c r="L1405" t="s">
        <v>104</v>
      </c>
      <c r="M1405" t="s">
        <v>113</v>
      </c>
      <c r="N1405">
        <v>0</v>
      </c>
      <c r="Q1405">
        <v>7474.15</v>
      </c>
      <c r="R1405">
        <v>0</v>
      </c>
      <c r="S1405">
        <v>0</v>
      </c>
      <c r="T1405">
        <v>7474.15</v>
      </c>
      <c r="U1405">
        <v>7474.15</v>
      </c>
      <c r="V1405">
        <v>735.51</v>
      </c>
    </row>
    <row r="1406" spans="1:22" x14ac:dyDescent="0.35">
      <c r="A1406" s="26">
        <v>2089</v>
      </c>
      <c r="B1406" t="s">
        <v>36</v>
      </c>
      <c r="C1406" t="s">
        <v>140</v>
      </c>
      <c r="D1406" t="s">
        <v>100</v>
      </c>
      <c r="E1406" t="s">
        <v>190</v>
      </c>
      <c r="F1406" t="s">
        <v>34</v>
      </c>
      <c r="G1406" t="s">
        <v>103</v>
      </c>
      <c r="H1406" t="s">
        <v>105</v>
      </c>
      <c r="I1406" t="s">
        <v>127</v>
      </c>
      <c r="J1406" t="s">
        <v>103</v>
      </c>
      <c r="K1406" t="s">
        <v>106</v>
      </c>
      <c r="L1406" t="s">
        <v>104</v>
      </c>
      <c r="M1406" t="s">
        <v>113</v>
      </c>
      <c r="N1406">
        <v>0</v>
      </c>
      <c r="Q1406">
        <v>2221.67</v>
      </c>
      <c r="R1406">
        <v>0</v>
      </c>
      <c r="S1406">
        <v>0</v>
      </c>
      <c r="T1406">
        <v>2221.67</v>
      </c>
      <c r="U1406">
        <v>2221.67</v>
      </c>
      <c r="V1406">
        <v>213.6</v>
      </c>
    </row>
    <row r="1407" spans="1:22" x14ac:dyDescent="0.35">
      <c r="A1407" s="26">
        <v>2090</v>
      </c>
      <c r="B1407" t="s">
        <v>36</v>
      </c>
      <c r="C1407" t="s">
        <v>140</v>
      </c>
      <c r="D1407" t="s">
        <v>100</v>
      </c>
      <c r="E1407" t="s">
        <v>190</v>
      </c>
      <c r="F1407" t="s">
        <v>34</v>
      </c>
      <c r="G1407" t="s">
        <v>103</v>
      </c>
      <c r="H1407" t="s">
        <v>105</v>
      </c>
      <c r="I1407" t="s">
        <v>188</v>
      </c>
      <c r="J1407" t="s">
        <v>103</v>
      </c>
      <c r="K1407" t="s">
        <v>106</v>
      </c>
      <c r="L1407" t="s">
        <v>104</v>
      </c>
      <c r="M1407" t="s">
        <v>113</v>
      </c>
      <c r="N1407">
        <v>0</v>
      </c>
      <c r="Q1407">
        <v>4117.92</v>
      </c>
      <c r="R1407">
        <v>0</v>
      </c>
      <c r="S1407">
        <v>0</v>
      </c>
      <c r="T1407">
        <v>4117.92</v>
      </c>
      <c r="U1407">
        <v>4117.92</v>
      </c>
      <c r="V1407">
        <v>407.4</v>
      </c>
    </row>
    <row r="1408" spans="1:22" x14ac:dyDescent="0.35">
      <c r="A1408" s="26">
        <v>2091</v>
      </c>
      <c r="B1408" t="s">
        <v>37</v>
      </c>
      <c r="C1408" t="s">
        <v>99</v>
      </c>
      <c r="D1408" t="s">
        <v>100</v>
      </c>
      <c r="E1408" t="s">
        <v>190</v>
      </c>
      <c r="F1408" t="s">
        <v>34</v>
      </c>
      <c r="G1408" t="s">
        <v>103</v>
      </c>
      <c r="H1408" t="s">
        <v>105</v>
      </c>
      <c r="I1408" t="s">
        <v>144</v>
      </c>
      <c r="J1408" t="s">
        <v>103</v>
      </c>
      <c r="K1408" t="s">
        <v>106</v>
      </c>
      <c r="L1408" t="s">
        <v>104</v>
      </c>
      <c r="M1408" t="s">
        <v>113</v>
      </c>
      <c r="N1408">
        <v>0</v>
      </c>
      <c r="Q1408">
        <v>58513.94</v>
      </c>
      <c r="R1408">
        <v>0</v>
      </c>
      <c r="S1408">
        <v>0</v>
      </c>
      <c r="T1408">
        <v>58513.94</v>
      </c>
      <c r="U1408">
        <v>58513.94</v>
      </c>
      <c r="V1408">
        <v>6680.1</v>
      </c>
    </row>
    <row r="1409" spans="1:22" x14ac:dyDescent="0.35">
      <c r="A1409" s="26">
        <v>2092</v>
      </c>
      <c r="B1409" t="s">
        <v>37</v>
      </c>
      <c r="C1409" t="s">
        <v>99</v>
      </c>
      <c r="D1409" t="s">
        <v>100</v>
      </c>
      <c r="E1409" t="s">
        <v>190</v>
      </c>
      <c r="F1409" t="s">
        <v>34</v>
      </c>
      <c r="G1409" t="s">
        <v>103</v>
      </c>
      <c r="H1409" t="s">
        <v>105</v>
      </c>
      <c r="I1409" t="s">
        <v>103</v>
      </c>
      <c r="J1409" t="s">
        <v>103</v>
      </c>
      <c r="K1409" t="s">
        <v>106</v>
      </c>
      <c r="L1409" t="s">
        <v>104</v>
      </c>
      <c r="M1409" t="s">
        <v>113</v>
      </c>
      <c r="N1409">
        <v>0</v>
      </c>
      <c r="Q1409">
        <v>138419.13</v>
      </c>
      <c r="R1409">
        <v>0</v>
      </c>
      <c r="S1409">
        <v>0</v>
      </c>
      <c r="T1409">
        <v>138419.13</v>
      </c>
      <c r="U1409">
        <v>138419.13</v>
      </c>
      <c r="V1409">
        <v>16281.081</v>
      </c>
    </row>
    <row r="1410" spans="1:22" x14ac:dyDescent="0.35">
      <c r="A1410" s="26">
        <v>2093</v>
      </c>
      <c r="B1410" t="s">
        <v>37</v>
      </c>
      <c r="C1410" t="s">
        <v>99</v>
      </c>
      <c r="D1410" t="s">
        <v>100</v>
      </c>
      <c r="E1410" t="s">
        <v>190</v>
      </c>
      <c r="F1410" t="s">
        <v>34</v>
      </c>
      <c r="G1410" t="s">
        <v>103</v>
      </c>
      <c r="H1410" t="s">
        <v>105</v>
      </c>
      <c r="I1410" t="s">
        <v>105</v>
      </c>
      <c r="J1410" t="s">
        <v>103</v>
      </c>
      <c r="K1410" t="s">
        <v>106</v>
      </c>
      <c r="L1410" t="s">
        <v>104</v>
      </c>
      <c r="M1410" t="s">
        <v>113</v>
      </c>
      <c r="N1410">
        <v>0</v>
      </c>
      <c r="Q1410">
        <v>4686.88</v>
      </c>
      <c r="R1410">
        <v>0</v>
      </c>
      <c r="S1410">
        <v>0</v>
      </c>
      <c r="T1410">
        <v>4686.88</v>
      </c>
      <c r="U1410">
        <v>4686.88</v>
      </c>
      <c r="V1410">
        <v>526.5</v>
      </c>
    </row>
    <row r="1411" spans="1:22" x14ac:dyDescent="0.35">
      <c r="A1411" s="26">
        <v>2094</v>
      </c>
      <c r="B1411" t="s">
        <v>37</v>
      </c>
      <c r="C1411" t="s">
        <v>99</v>
      </c>
      <c r="D1411" t="s">
        <v>100</v>
      </c>
      <c r="E1411" t="s">
        <v>190</v>
      </c>
      <c r="F1411" t="s">
        <v>34</v>
      </c>
      <c r="G1411" t="s">
        <v>103</v>
      </c>
      <c r="H1411" t="s">
        <v>105</v>
      </c>
      <c r="I1411" t="s">
        <v>104</v>
      </c>
      <c r="J1411" t="s">
        <v>103</v>
      </c>
      <c r="K1411" t="s">
        <v>106</v>
      </c>
      <c r="L1411" t="s">
        <v>104</v>
      </c>
      <c r="M1411" t="s">
        <v>113</v>
      </c>
      <c r="N1411">
        <v>0</v>
      </c>
      <c r="Q1411">
        <v>7322.37</v>
      </c>
      <c r="R1411">
        <v>0</v>
      </c>
      <c r="S1411">
        <v>0</v>
      </c>
      <c r="T1411">
        <v>7322.37</v>
      </c>
      <c r="U1411">
        <v>7322.37</v>
      </c>
      <c r="V1411">
        <v>826.8</v>
      </c>
    </row>
    <row r="1412" spans="1:22" x14ac:dyDescent="0.35">
      <c r="A1412" s="26">
        <v>2095</v>
      </c>
      <c r="B1412" t="s">
        <v>37</v>
      </c>
      <c r="C1412" t="s">
        <v>99</v>
      </c>
      <c r="D1412" t="s">
        <v>100</v>
      </c>
      <c r="E1412" t="s">
        <v>190</v>
      </c>
      <c r="F1412" t="s">
        <v>34</v>
      </c>
      <c r="G1412" t="s">
        <v>103</v>
      </c>
      <c r="H1412" t="s">
        <v>105</v>
      </c>
      <c r="I1412" t="s">
        <v>127</v>
      </c>
      <c r="J1412" t="s">
        <v>103</v>
      </c>
      <c r="K1412" t="s">
        <v>106</v>
      </c>
      <c r="L1412" t="s">
        <v>104</v>
      </c>
      <c r="M1412" t="s">
        <v>113</v>
      </c>
      <c r="N1412">
        <v>0</v>
      </c>
      <c r="Q1412">
        <v>2701.55</v>
      </c>
      <c r="R1412">
        <v>0</v>
      </c>
      <c r="S1412">
        <v>0</v>
      </c>
      <c r="T1412">
        <v>2701.55</v>
      </c>
      <c r="U1412">
        <v>2701.55</v>
      </c>
      <c r="V1412">
        <v>300</v>
      </c>
    </row>
    <row r="1413" spans="1:22" x14ac:dyDescent="0.35">
      <c r="A1413" s="26">
        <v>2096</v>
      </c>
      <c r="B1413" t="s">
        <v>37</v>
      </c>
      <c r="C1413" t="s">
        <v>99</v>
      </c>
      <c r="D1413" t="s">
        <v>100</v>
      </c>
      <c r="E1413" t="s">
        <v>190</v>
      </c>
      <c r="F1413" t="s">
        <v>34</v>
      </c>
      <c r="G1413" t="s">
        <v>103</v>
      </c>
      <c r="H1413" t="s">
        <v>105</v>
      </c>
      <c r="I1413" t="s">
        <v>188</v>
      </c>
      <c r="J1413" t="s">
        <v>103</v>
      </c>
      <c r="K1413" t="s">
        <v>106</v>
      </c>
      <c r="L1413" t="s">
        <v>104</v>
      </c>
      <c r="M1413" t="s">
        <v>113</v>
      </c>
      <c r="N1413">
        <v>0</v>
      </c>
      <c r="Q1413">
        <v>3188.85</v>
      </c>
      <c r="R1413">
        <v>0</v>
      </c>
      <c r="S1413">
        <v>0</v>
      </c>
      <c r="T1413">
        <v>3188.85</v>
      </c>
      <c r="U1413">
        <v>3188.85</v>
      </c>
      <c r="V1413">
        <v>363</v>
      </c>
    </row>
    <row r="1414" spans="1:22" x14ac:dyDescent="0.35">
      <c r="A1414" s="26">
        <v>2097</v>
      </c>
      <c r="B1414" t="s">
        <v>38</v>
      </c>
      <c r="C1414" t="s">
        <v>141</v>
      </c>
      <c r="D1414" t="s">
        <v>142</v>
      </c>
      <c r="E1414" t="s">
        <v>192</v>
      </c>
      <c r="F1414" t="s">
        <v>34</v>
      </c>
      <c r="G1414" t="s">
        <v>103</v>
      </c>
      <c r="H1414" t="s">
        <v>105</v>
      </c>
      <c r="I1414" t="s">
        <v>144</v>
      </c>
      <c r="J1414" t="s">
        <v>103</v>
      </c>
      <c r="K1414" t="s">
        <v>106</v>
      </c>
      <c r="L1414" t="s">
        <v>104</v>
      </c>
      <c r="M1414" t="s">
        <v>113</v>
      </c>
      <c r="N1414">
        <v>0</v>
      </c>
      <c r="Q1414">
        <v>46716.12</v>
      </c>
      <c r="R1414">
        <v>0</v>
      </c>
      <c r="S1414">
        <v>0</v>
      </c>
      <c r="T1414">
        <v>46716.12</v>
      </c>
      <c r="U1414">
        <v>46716.12</v>
      </c>
      <c r="V1414">
        <v>5754.8969999999999</v>
      </c>
    </row>
    <row r="1415" spans="1:22" x14ac:dyDescent="0.35">
      <c r="A1415" s="26">
        <v>2098</v>
      </c>
      <c r="B1415" t="s">
        <v>38</v>
      </c>
      <c r="C1415" t="s">
        <v>141</v>
      </c>
      <c r="D1415" t="s">
        <v>142</v>
      </c>
      <c r="E1415" t="s">
        <v>192</v>
      </c>
      <c r="F1415" t="s">
        <v>34</v>
      </c>
      <c r="G1415" t="s">
        <v>103</v>
      </c>
      <c r="H1415" t="s">
        <v>105</v>
      </c>
      <c r="I1415" t="s">
        <v>103</v>
      </c>
      <c r="J1415" t="s">
        <v>103</v>
      </c>
      <c r="K1415" t="s">
        <v>106</v>
      </c>
      <c r="L1415" t="s">
        <v>104</v>
      </c>
      <c r="M1415" t="s">
        <v>113</v>
      </c>
      <c r="N1415">
        <v>0</v>
      </c>
      <c r="Q1415">
        <v>94109.41</v>
      </c>
      <c r="R1415">
        <v>0</v>
      </c>
      <c r="S1415">
        <v>0</v>
      </c>
      <c r="T1415">
        <v>94109.41</v>
      </c>
      <c r="U1415">
        <v>94109.41</v>
      </c>
      <c r="V1415">
        <v>12000.152</v>
      </c>
    </row>
    <row r="1416" spans="1:22" x14ac:dyDescent="0.35">
      <c r="A1416" s="26">
        <v>2099</v>
      </c>
      <c r="B1416" t="s">
        <v>38</v>
      </c>
      <c r="C1416" t="s">
        <v>141</v>
      </c>
      <c r="D1416" t="s">
        <v>142</v>
      </c>
      <c r="E1416" t="s">
        <v>192</v>
      </c>
      <c r="F1416" t="s">
        <v>34</v>
      </c>
      <c r="G1416" t="s">
        <v>103</v>
      </c>
      <c r="H1416" t="s">
        <v>105</v>
      </c>
      <c r="I1416" t="s">
        <v>105</v>
      </c>
      <c r="J1416" t="s">
        <v>103</v>
      </c>
      <c r="K1416" t="s">
        <v>106</v>
      </c>
      <c r="L1416" t="s">
        <v>104</v>
      </c>
      <c r="M1416" t="s">
        <v>113</v>
      </c>
      <c r="N1416">
        <v>0</v>
      </c>
      <c r="Q1416">
        <v>3066.97</v>
      </c>
      <c r="R1416">
        <v>0</v>
      </c>
      <c r="S1416">
        <v>0</v>
      </c>
      <c r="T1416">
        <v>3066.97</v>
      </c>
      <c r="U1416">
        <v>3066.97</v>
      </c>
      <c r="V1416">
        <v>369.9</v>
      </c>
    </row>
    <row r="1417" spans="1:22" x14ac:dyDescent="0.35">
      <c r="A1417" s="26">
        <v>2100</v>
      </c>
      <c r="B1417" t="s">
        <v>38</v>
      </c>
      <c r="C1417" t="s">
        <v>141</v>
      </c>
      <c r="D1417" t="s">
        <v>142</v>
      </c>
      <c r="E1417" t="s">
        <v>192</v>
      </c>
      <c r="F1417" t="s">
        <v>34</v>
      </c>
      <c r="G1417" t="s">
        <v>103</v>
      </c>
      <c r="H1417" t="s">
        <v>105</v>
      </c>
      <c r="I1417" t="s">
        <v>104</v>
      </c>
      <c r="J1417" t="s">
        <v>103</v>
      </c>
      <c r="K1417" t="s">
        <v>106</v>
      </c>
      <c r="L1417" t="s">
        <v>104</v>
      </c>
      <c r="M1417" t="s">
        <v>113</v>
      </c>
      <c r="N1417">
        <v>0</v>
      </c>
      <c r="Q1417">
        <v>5802.87</v>
      </c>
      <c r="R1417">
        <v>0</v>
      </c>
      <c r="S1417">
        <v>0</v>
      </c>
      <c r="T1417">
        <v>5802.87</v>
      </c>
      <c r="U1417">
        <v>5802.87</v>
      </c>
      <c r="V1417">
        <v>698.7</v>
      </c>
    </row>
    <row r="1418" spans="1:22" x14ac:dyDescent="0.35">
      <c r="A1418" s="26">
        <v>2101</v>
      </c>
      <c r="B1418" t="s">
        <v>38</v>
      </c>
      <c r="C1418" t="s">
        <v>141</v>
      </c>
      <c r="D1418" t="s">
        <v>142</v>
      </c>
      <c r="E1418" t="s">
        <v>192</v>
      </c>
      <c r="F1418" t="s">
        <v>34</v>
      </c>
      <c r="G1418" t="s">
        <v>103</v>
      </c>
      <c r="H1418" t="s">
        <v>105</v>
      </c>
      <c r="I1418" t="s">
        <v>127</v>
      </c>
      <c r="J1418" t="s">
        <v>103</v>
      </c>
      <c r="K1418" t="s">
        <v>106</v>
      </c>
      <c r="L1418" t="s">
        <v>104</v>
      </c>
      <c r="M1418" t="s">
        <v>113</v>
      </c>
      <c r="N1418">
        <v>0</v>
      </c>
      <c r="Q1418">
        <v>1585.79</v>
      </c>
      <c r="R1418">
        <v>0</v>
      </c>
      <c r="S1418">
        <v>0</v>
      </c>
      <c r="T1418">
        <v>1585.79</v>
      </c>
      <c r="U1418">
        <v>1585.79</v>
      </c>
      <c r="V1418">
        <v>190</v>
      </c>
    </row>
    <row r="1419" spans="1:22" x14ac:dyDescent="0.35">
      <c r="A1419" s="26">
        <v>2102</v>
      </c>
      <c r="B1419" t="s">
        <v>38</v>
      </c>
      <c r="C1419" t="s">
        <v>141</v>
      </c>
      <c r="D1419" t="s">
        <v>142</v>
      </c>
      <c r="E1419" t="s">
        <v>192</v>
      </c>
      <c r="F1419" t="s">
        <v>34</v>
      </c>
      <c r="G1419" t="s">
        <v>103</v>
      </c>
      <c r="H1419" t="s">
        <v>105</v>
      </c>
      <c r="I1419" t="s">
        <v>188</v>
      </c>
      <c r="J1419" t="s">
        <v>103</v>
      </c>
      <c r="K1419" t="s">
        <v>106</v>
      </c>
      <c r="L1419" t="s">
        <v>104</v>
      </c>
      <c r="M1419" t="s">
        <v>113</v>
      </c>
      <c r="N1419">
        <v>0</v>
      </c>
      <c r="Q1419">
        <v>2475.86</v>
      </c>
      <c r="R1419">
        <v>0</v>
      </c>
      <c r="S1419">
        <v>0</v>
      </c>
      <c r="T1419">
        <v>2475.86</v>
      </c>
      <c r="U1419">
        <v>2475.86</v>
      </c>
      <c r="V1419">
        <v>301.8</v>
      </c>
    </row>
    <row r="1420" spans="1:22" x14ac:dyDescent="0.35">
      <c r="A1420" s="26">
        <v>2103</v>
      </c>
      <c r="B1420" t="s">
        <v>39</v>
      </c>
      <c r="C1420" t="s">
        <v>147</v>
      </c>
      <c r="D1420" t="s">
        <v>142</v>
      </c>
      <c r="E1420" t="s">
        <v>192</v>
      </c>
      <c r="F1420" t="s">
        <v>34</v>
      </c>
      <c r="G1420" t="s">
        <v>103</v>
      </c>
      <c r="H1420" t="s">
        <v>105</v>
      </c>
      <c r="I1420" t="s">
        <v>144</v>
      </c>
      <c r="J1420" t="s">
        <v>103</v>
      </c>
      <c r="K1420" t="s">
        <v>106</v>
      </c>
      <c r="L1420" t="s">
        <v>104</v>
      </c>
      <c r="M1420" t="s">
        <v>113</v>
      </c>
      <c r="N1420">
        <v>0</v>
      </c>
      <c r="Q1420">
        <v>73497.899999999994</v>
      </c>
      <c r="R1420">
        <v>0</v>
      </c>
      <c r="S1420">
        <v>0</v>
      </c>
      <c r="T1420">
        <v>73497.899999999994</v>
      </c>
      <c r="U1420">
        <v>73497.899999999994</v>
      </c>
      <c r="V1420">
        <v>8534.7999999999993</v>
      </c>
    </row>
    <row r="1421" spans="1:22" x14ac:dyDescent="0.35">
      <c r="A1421" s="26">
        <v>2104</v>
      </c>
      <c r="B1421" t="s">
        <v>39</v>
      </c>
      <c r="C1421" t="s">
        <v>147</v>
      </c>
      <c r="D1421" t="s">
        <v>142</v>
      </c>
      <c r="E1421" t="s">
        <v>192</v>
      </c>
      <c r="F1421" t="s">
        <v>34</v>
      </c>
      <c r="G1421" t="s">
        <v>103</v>
      </c>
      <c r="H1421" t="s">
        <v>105</v>
      </c>
      <c r="I1421" t="s">
        <v>103</v>
      </c>
      <c r="J1421" t="s">
        <v>103</v>
      </c>
      <c r="K1421" t="s">
        <v>106</v>
      </c>
      <c r="L1421" t="s">
        <v>104</v>
      </c>
      <c r="M1421" t="s">
        <v>113</v>
      </c>
      <c r="N1421">
        <v>0</v>
      </c>
      <c r="Q1421">
        <v>146441.10999999999</v>
      </c>
      <c r="R1421">
        <v>0</v>
      </c>
      <c r="S1421">
        <v>0</v>
      </c>
      <c r="T1421">
        <v>146441.10999999999</v>
      </c>
      <c r="U1421">
        <v>146441.10999999999</v>
      </c>
      <c r="V1421">
        <v>17390.465</v>
      </c>
    </row>
    <row r="1422" spans="1:22" x14ac:dyDescent="0.35">
      <c r="A1422" s="26">
        <v>2105</v>
      </c>
      <c r="B1422" t="s">
        <v>39</v>
      </c>
      <c r="C1422" t="s">
        <v>147</v>
      </c>
      <c r="D1422" t="s">
        <v>142</v>
      </c>
      <c r="E1422" t="s">
        <v>192</v>
      </c>
      <c r="F1422" t="s">
        <v>34</v>
      </c>
      <c r="G1422" t="s">
        <v>103</v>
      </c>
      <c r="H1422" t="s">
        <v>105</v>
      </c>
      <c r="I1422" t="s">
        <v>105</v>
      </c>
      <c r="J1422" t="s">
        <v>103</v>
      </c>
      <c r="K1422" t="s">
        <v>106</v>
      </c>
      <c r="L1422" t="s">
        <v>104</v>
      </c>
      <c r="M1422" t="s">
        <v>113</v>
      </c>
      <c r="N1422">
        <v>0</v>
      </c>
      <c r="Q1422">
        <v>5730.15</v>
      </c>
      <c r="R1422">
        <v>0</v>
      </c>
      <c r="S1422">
        <v>0</v>
      </c>
      <c r="T1422">
        <v>5730.15</v>
      </c>
      <c r="U1422">
        <v>5730.15</v>
      </c>
      <c r="V1422">
        <v>654.29999999999995</v>
      </c>
    </row>
    <row r="1423" spans="1:22" x14ac:dyDescent="0.35">
      <c r="A1423" s="26">
        <v>2106</v>
      </c>
      <c r="B1423" t="s">
        <v>39</v>
      </c>
      <c r="C1423" t="s">
        <v>147</v>
      </c>
      <c r="D1423" t="s">
        <v>142</v>
      </c>
      <c r="E1423" t="s">
        <v>192</v>
      </c>
      <c r="F1423" t="s">
        <v>34</v>
      </c>
      <c r="G1423" t="s">
        <v>103</v>
      </c>
      <c r="H1423" t="s">
        <v>105</v>
      </c>
      <c r="I1423" t="s">
        <v>104</v>
      </c>
      <c r="J1423" t="s">
        <v>103</v>
      </c>
      <c r="K1423" t="s">
        <v>106</v>
      </c>
      <c r="L1423" t="s">
        <v>104</v>
      </c>
      <c r="M1423" t="s">
        <v>113</v>
      </c>
      <c r="N1423">
        <v>0</v>
      </c>
      <c r="Q1423">
        <v>8739.5499999999993</v>
      </c>
      <c r="R1423">
        <v>0</v>
      </c>
      <c r="S1423">
        <v>0</v>
      </c>
      <c r="T1423">
        <v>8739.5499999999993</v>
      </c>
      <c r="U1423">
        <v>8739.5499999999993</v>
      </c>
      <c r="V1423">
        <v>1000.5</v>
      </c>
    </row>
    <row r="1424" spans="1:22" x14ac:dyDescent="0.35">
      <c r="A1424" s="26">
        <v>2107</v>
      </c>
      <c r="B1424" t="s">
        <v>39</v>
      </c>
      <c r="C1424" t="s">
        <v>147</v>
      </c>
      <c r="D1424" t="s">
        <v>142</v>
      </c>
      <c r="E1424" t="s">
        <v>192</v>
      </c>
      <c r="F1424" t="s">
        <v>34</v>
      </c>
      <c r="G1424" t="s">
        <v>103</v>
      </c>
      <c r="H1424" t="s">
        <v>105</v>
      </c>
      <c r="I1424" t="s">
        <v>127</v>
      </c>
      <c r="J1424" t="s">
        <v>103</v>
      </c>
      <c r="K1424" t="s">
        <v>106</v>
      </c>
      <c r="L1424" t="s">
        <v>104</v>
      </c>
      <c r="M1424" t="s">
        <v>113</v>
      </c>
      <c r="N1424">
        <v>0</v>
      </c>
      <c r="Q1424">
        <v>2790.28</v>
      </c>
      <c r="R1424">
        <v>0</v>
      </c>
      <c r="S1424">
        <v>0</v>
      </c>
      <c r="T1424">
        <v>2790.28</v>
      </c>
      <c r="U1424">
        <v>2790.28</v>
      </c>
      <c r="V1424">
        <v>316.2</v>
      </c>
    </row>
    <row r="1425" spans="1:22" x14ac:dyDescent="0.35">
      <c r="A1425" s="26">
        <v>2108</v>
      </c>
      <c r="B1425" t="s">
        <v>39</v>
      </c>
      <c r="C1425" t="s">
        <v>147</v>
      </c>
      <c r="D1425" t="s">
        <v>142</v>
      </c>
      <c r="E1425" t="s">
        <v>192</v>
      </c>
      <c r="F1425" t="s">
        <v>34</v>
      </c>
      <c r="G1425" t="s">
        <v>103</v>
      </c>
      <c r="H1425" t="s">
        <v>105</v>
      </c>
      <c r="I1425" t="s">
        <v>188</v>
      </c>
      <c r="J1425" t="s">
        <v>103</v>
      </c>
      <c r="K1425" t="s">
        <v>106</v>
      </c>
      <c r="L1425" t="s">
        <v>104</v>
      </c>
      <c r="M1425" t="s">
        <v>113</v>
      </c>
      <c r="N1425">
        <v>0</v>
      </c>
      <c r="Q1425">
        <v>4158.59</v>
      </c>
      <c r="R1425">
        <v>0</v>
      </c>
      <c r="S1425">
        <v>0</v>
      </c>
      <c r="T1425">
        <v>4158.59</v>
      </c>
      <c r="U1425">
        <v>4158.59</v>
      </c>
      <c r="V1425">
        <v>484.5</v>
      </c>
    </row>
    <row r="1426" spans="1:22" x14ac:dyDescent="0.35">
      <c r="A1426" s="26">
        <v>2109</v>
      </c>
      <c r="B1426" t="s">
        <v>40</v>
      </c>
      <c r="C1426" t="s">
        <v>149</v>
      </c>
      <c r="D1426" t="s">
        <v>142</v>
      </c>
      <c r="E1426" t="s">
        <v>192</v>
      </c>
      <c r="F1426" t="s">
        <v>34</v>
      </c>
      <c r="G1426" t="s">
        <v>103</v>
      </c>
      <c r="H1426" t="s">
        <v>105</v>
      </c>
      <c r="I1426" t="s">
        <v>144</v>
      </c>
      <c r="J1426" t="s">
        <v>103</v>
      </c>
      <c r="K1426" t="s">
        <v>106</v>
      </c>
      <c r="L1426" t="s">
        <v>104</v>
      </c>
      <c r="M1426" t="s">
        <v>113</v>
      </c>
      <c r="N1426">
        <v>0</v>
      </c>
      <c r="Q1426">
        <v>75626.720000000001</v>
      </c>
      <c r="R1426">
        <v>0</v>
      </c>
      <c r="S1426">
        <v>0</v>
      </c>
      <c r="T1426">
        <v>75626.720000000001</v>
      </c>
      <c r="U1426">
        <v>75626.720000000001</v>
      </c>
      <c r="V1426">
        <v>8282.34</v>
      </c>
    </row>
    <row r="1427" spans="1:22" x14ac:dyDescent="0.35">
      <c r="A1427" s="26">
        <v>2110</v>
      </c>
      <c r="B1427" t="s">
        <v>40</v>
      </c>
      <c r="C1427" t="s">
        <v>149</v>
      </c>
      <c r="D1427" t="s">
        <v>142</v>
      </c>
      <c r="E1427" t="s">
        <v>192</v>
      </c>
      <c r="F1427" t="s">
        <v>34</v>
      </c>
      <c r="G1427" t="s">
        <v>103</v>
      </c>
      <c r="H1427" t="s">
        <v>105</v>
      </c>
      <c r="I1427" t="s">
        <v>103</v>
      </c>
      <c r="J1427" t="s">
        <v>103</v>
      </c>
      <c r="K1427" t="s">
        <v>106</v>
      </c>
      <c r="L1427" t="s">
        <v>104</v>
      </c>
      <c r="M1427" t="s">
        <v>113</v>
      </c>
      <c r="N1427">
        <v>0</v>
      </c>
      <c r="Q1427">
        <v>145924.76999999999</v>
      </c>
      <c r="R1427">
        <v>0</v>
      </c>
      <c r="S1427">
        <v>0</v>
      </c>
      <c r="T1427">
        <v>145924.76999999999</v>
      </c>
      <c r="U1427">
        <v>145924.76999999999</v>
      </c>
      <c r="V1427">
        <v>16243.416999999999</v>
      </c>
    </row>
    <row r="1428" spans="1:22" x14ac:dyDescent="0.35">
      <c r="A1428" s="26">
        <v>2111</v>
      </c>
      <c r="B1428" t="s">
        <v>40</v>
      </c>
      <c r="C1428" t="s">
        <v>149</v>
      </c>
      <c r="D1428" t="s">
        <v>142</v>
      </c>
      <c r="E1428" t="s">
        <v>192</v>
      </c>
      <c r="F1428" t="s">
        <v>34</v>
      </c>
      <c r="G1428" t="s">
        <v>103</v>
      </c>
      <c r="H1428" t="s">
        <v>105</v>
      </c>
      <c r="I1428" t="s">
        <v>105</v>
      </c>
      <c r="J1428" t="s">
        <v>103</v>
      </c>
      <c r="K1428" t="s">
        <v>106</v>
      </c>
      <c r="L1428" t="s">
        <v>104</v>
      </c>
      <c r="M1428" t="s">
        <v>113</v>
      </c>
      <c r="N1428">
        <v>0</v>
      </c>
      <c r="Q1428">
        <v>6510.72</v>
      </c>
      <c r="R1428">
        <v>0</v>
      </c>
      <c r="S1428">
        <v>0</v>
      </c>
      <c r="T1428">
        <v>6510.72</v>
      </c>
      <c r="U1428">
        <v>6510.72</v>
      </c>
      <c r="V1428">
        <v>701.7</v>
      </c>
    </row>
    <row r="1429" spans="1:22" x14ac:dyDescent="0.35">
      <c r="A1429" s="26">
        <v>2112</v>
      </c>
      <c r="B1429" t="s">
        <v>40</v>
      </c>
      <c r="C1429" t="s">
        <v>149</v>
      </c>
      <c r="D1429" t="s">
        <v>142</v>
      </c>
      <c r="E1429" t="s">
        <v>192</v>
      </c>
      <c r="F1429" t="s">
        <v>34</v>
      </c>
      <c r="G1429" t="s">
        <v>103</v>
      </c>
      <c r="H1429" t="s">
        <v>105</v>
      </c>
      <c r="I1429" t="s">
        <v>104</v>
      </c>
      <c r="J1429" t="s">
        <v>103</v>
      </c>
      <c r="K1429" t="s">
        <v>106</v>
      </c>
      <c r="L1429" t="s">
        <v>104</v>
      </c>
      <c r="M1429" t="s">
        <v>113</v>
      </c>
      <c r="N1429">
        <v>0</v>
      </c>
      <c r="Q1429">
        <v>8976.7900000000009</v>
      </c>
      <c r="R1429">
        <v>0</v>
      </c>
      <c r="S1429">
        <v>0</v>
      </c>
      <c r="T1429">
        <v>8976.7900000000009</v>
      </c>
      <c r="U1429">
        <v>8976.7900000000009</v>
      </c>
      <c r="V1429">
        <v>969.3</v>
      </c>
    </row>
    <row r="1430" spans="1:22" x14ac:dyDescent="0.35">
      <c r="A1430" s="26">
        <v>2113</v>
      </c>
      <c r="B1430" t="s">
        <v>40</v>
      </c>
      <c r="C1430" t="s">
        <v>149</v>
      </c>
      <c r="D1430" t="s">
        <v>142</v>
      </c>
      <c r="E1430" t="s">
        <v>192</v>
      </c>
      <c r="F1430" t="s">
        <v>34</v>
      </c>
      <c r="G1430" t="s">
        <v>103</v>
      </c>
      <c r="H1430" t="s">
        <v>105</v>
      </c>
      <c r="I1430" t="s">
        <v>127</v>
      </c>
      <c r="J1430" t="s">
        <v>103</v>
      </c>
      <c r="K1430" t="s">
        <v>106</v>
      </c>
      <c r="L1430" t="s">
        <v>104</v>
      </c>
      <c r="M1430" t="s">
        <v>113</v>
      </c>
      <c r="N1430">
        <v>0</v>
      </c>
      <c r="Q1430">
        <v>2682.56</v>
      </c>
      <c r="R1430">
        <v>0</v>
      </c>
      <c r="S1430">
        <v>0</v>
      </c>
      <c r="T1430">
        <v>2682.56</v>
      </c>
      <c r="U1430">
        <v>2682.56</v>
      </c>
      <c r="V1430">
        <v>286.8</v>
      </c>
    </row>
    <row r="1431" spans="1:22" x14ac:dyDescent="0.35">
      <c r="A1431" s="26">
        <v>2114</v>
      </c>
      <c r="B1431" t="s">
        <v>40</v>
      </c>
      <c r="C1431" t="s">
        <v>149</v>
      </c>
      <c r="D1431" t="s">
        <v>142</v>
      </c>
      <c r="E1431" t="s">
        <v>192</v>
      </c>
      <c r="F1431" t="s">
        <v>34</v>
      </c>
      <c r="G1431" t="s">
        <v>103</v>
      </c>
      <c r="H1431" t="s">
        <v>105</v>
      </c>
      <c r="I1431" t="s">
        <v>188</v>
      </c>
      <c r="J1431" t="s">
        <v>103</v>
      </c>
      <c r="K1431" t="s">
        <v>106</v>
      </c>
      <c r="L1431" t="s">
        <v>104</v>
      </c>
      <c r="M1431" t="s">
        <v>113</v>
      </c>
      <c r="N1431">
        <v>0</v>
      </c>
      <c r="Q1431">
        <v>4546.0200000000004</v>
      </c>
      <c r="R1431">
        <v>0</v>
      </c>
      <c r="S1431">
        <v>0</v>
      </c>
      <c r="T1431">
        <v>4546.0200000000004</v>
      </c>
      <c r="U1431">
        <v>4546.0200000000004</v>
      </c>
      <c r="V1431">
        <v>500.4</v>
      </c>
    </row>
    <row r="1432" spans="1:22" x14ac:dyDescent="0.35">
      <c r="A1432" s="26">
        <v>2115</v>
      </c>
      <c r="B1432" t="s">
        <v>41</v>
      </c>
      <c r="C1432" t="s">
        <v>193</v>
      </c>
      <c r="D1432" t="s">
        <v>194</v>
      </c>
      <c r="E1432" t="s">
        <v>195</v>
      </c>
      <c r="F1432" t="s">
        <v>34</v>
      </c>
      <c r="G1432" t="s">
        <v>103</v>
      </c>
      <c r="H1432" t="s">
        <v>105</v>
      </c>
      <c r="I1432" t="s">
        <v>144</v>
      </c>
      <c r="J1432" t="s">
        <v>103</v>
      </c>
      <c r="K1432" t="s">
        <v>106</v>
      </c>
      <c r="L1432" t="s">
        <v>104</v>
      </c>
      <c r="M1432" t="s">
        <v>113</v>
      </c>
      <c r="N1432">
        <v>0</v>
      </c>
      <c r="Q1432">
        <v>75413.100000000006</v>
      </c>
      <c r="R1432">
        <v>0</v>
      </c>
      <c r="S1432">
        <v>0</v>
      </c>
      <c r="T1432">
        <v>75413.100000000006</v>
      </c>
      <c r="U1432">
        <v>75413.100000000006</v>
      </c>
      <c r="V1432">
        <v>8330.7000000000007</v>
      </c>
    </row>
    <row r="1433" spans="1:22" x14ac:dyDescent="0.35">
      <c r="A1433" s="26">
        <v>2116</v>
      </c>
      <c r="B1433" t="s">
        <v>41</v>
      </c>
      <c r="C1433" t="s">
        <v>193</v>
      </c>
      <c r="D1433" t="s">
        <v>194</v>
      </c>
      <c r="E1433" t="s">
        <v>195</v>
      </c>
      <c r="F1433" t="s">
        <v>34</v>
      </c>
      <c r="G1433" t="s">
        <v>103</v>
      </c>
      <c r="H1433" t="s">
        <v>105</v>
      </c>
      <c r="I1433" t="s">
        <v>103</v>
      </c>
      <c r="J1433" t="s">
        <v>103</v>
      </c>
      <c r="K1433" t="s">
        <v>106</v>
      </c>
      <c r="L1433" t="s">
        <v>104</v>
      </c>
      <c r="M1433" t="s">
        <v>113</v>
      </c>
      <c r="N1433">
        <v>0</v>
      </c>
      <c r="Q1433">
        <v>159348.43</v>
      </c>
      <c r="R1433">
        <v>0</v>
      </c>
      <c r="S1433">
        <v>0</v>
      </c>
      <c r="T1433">
        <v>159348.43</v>
      </c>
      <c r="U1433">
        <v>159348.43</v>
      </c>
      <c r="V1433">
        <v>17953.528999999999</v>
      </c>
    </row>
    <row r="1434" spans="1:22" x14ac:dyDescent="0.35">
      <c r="A1434" s="26">
        <v>2117</v>
      </c>
      <c r="B1434" t="s">
        <v>41</v>
      </c>
      <c r="C1434" t="s">
        <v>193</v>
      </c>
      <c r="D1434" t="s">
        <v>194</v>
      </c>
      <c r="E1434" t="s">
        <v>195</v>
      </c>
      <c r="F1434" t="s">
        <v>34</v>
      </c>
      <c r="G1434" t="s">
        <v>103</v>
      </c>
      <c r="H1434" t="s">
        <v>105</v>
      </c>
      <c r="I1434" t="s">
        <v>105</v>
      </c>
      <c r="J1434" t="s">
        <v>103</v>
      </c>
      <c r="K1434" t="s">
        <v>106</v>
      </c>
      <c r="L1434" t="s">
        <v>104</v>
      </c>
      <c r="M1434" t="s">
        <v>113</v>
      </c>
      <c r="N1434">
        <v>0</v>
      </c>
      <c r="Q1434">
        <v>6563.32</v>
      </c>
      <c r="R1434">
        <v>0</v>
      </c>
      <c r="S1434">
        <v>0</v>
      </c>
      <c r="T1434">
        <v>6563.32</v>
      </c>
      <c r="U1434">
        <v>6563.32</v>
      </c>
      <c r="V1434">
        <v>716.4</v>
      </c>
    </row>
    <row r="1435" spans="1:22" x14ac:dyDescent="0.35">
      <c r="A1435" s="26">
        <v>2118</v>
      </c>
      <c r="B1435" t="s">
        <v>41</v>
      </c>
      <c r="C1435" t="s">
        <v>193</v>
      </c>
      <c r="D1435" t="s">
        <v>194</v>
      </c>
      <c r="E1435" t="s">
        <v>195</v>
      </c>
      <c r="F1435" t="s">
        <v>34</v>
      </c>
      <c r="G1435" t="s">
        <v>103</v>
      </c>
      <c r="H1435" t="s">
        <v>105</v>
      </c>
      <c r="I1435" t="s">
        <v>104</v>
      </c>
      <c r="J1435" t="s">
        <v>103</v>
      </c>
      <c r="K1435" t="s">
        <v>106</v>
      </c>
      <c r="L1435" t="s">
        <v>104</v>
      </c>
      <c r="M1435" t="s">
        <v>113</v>
      </c>
      <c r="N1435">
        <v>0</v>
      </c>
      <c r="Q1435">
        <v>10424.49</v>
      </c>
      <c r="R1435">
        <v>0</v>
      </c>
      <c r="S1435">
        <v>0</v>
      </c>
      <c r="T1435">
        <v>10424.49</v>
      </c>
      <c r="U1435">
        <v>10424.49</v>
      </c>
      <c r="V1435">
        <v>1136.4000000000001</v>
      </c>
    </row>
    <row r="1436" spans="1:22" x14ac:dyDescent="0.35">
      <c r="A1436" s="26">
        <v>2119</v>
      </c>
      <c r="B1436" t="s">
        <v>41</v>
      </c>
      <c r="C1436" t="s">
        <v>193</v>
      </c>
      <c r="D1436" t="s">
        <v>194</v>
      </c>
      <c r="E1436" t="s">
        <v>195</v>
      </c>
      <c r="F1436" t="s">
        <v>34</v>
      </c>
      <c r="G1436" t="s">
        <v>103</v>
      </c>
      <c r="H1436" t="s">
        <v>105</v>
      </c>
      <c r="I1436" t="s">
        <v>127</v>
      </c>
      <c r="J1436" t="s">
        <v>103</v>
      </c>
      <c r="K1436" t="s">
        <v>106</v>
      </c>
      <c r="L1436" t="s">
        <v>104</v>
      </c>
      <c r="M1436" t="s">
        <v>113</v>
      </c>
      <c r="N1436">
        <v>0</v>
      </c>
      <c r="Q1436">
        <v>3673.25</v>
      </c>
      <c r="R1436">
        <v>0</v>
      </c>
      <c r="S1436">
        <v>0</v>
      </c>
      <c r="T1436">
        <v>3673.25</v>
      </c>
      <c r="U1436">
        <v>3673.25</v>
      </c>
      <c r="V1436">
        <v>396.6</v>
      </c>
    </row>
    <row r="1437" spans="1:22" x14ac:dyDescent="0.35">
      <c r="A1437" s="26">
        <v>2120</v>
      </c>
      <c r="B1437" t="s">
        <v>41</v>
      </c>
      <c r="C1437" t="s">
        <v>193</v>
      </c>
      <c r="D1437" t="s">
        <v>194</v>
      </c>
      <c r="E1437" t="s">
        <v>195</v>
      </c>
      <c r="F1437" t="s">
        <v>34</v>
      </c>
      <c r="G1437" t="s">
        <v>103</v>
      </c>
      <c r="H1437" t="s">
        <v>105</v>
      </c>
      <c r="I1437" t="s">
        <v>188</v>
      </c>
      <c r="J1437" t="s">
        <v>103</v>
      </c>
      <c r="K1437" t="s">
        <v>106</v>
      </c>
      <c r="L1437" t="s">
        <v>104</v>
      </c>
      <c r="M1437" t="s">
        <v>113</v>
      </c>
      <c r="N1437">
        <v>0</v>
      </c>
      <c r="Q1437">
        <v>4990.6000000000004</v>
      </c>
      <c r="R1437">
        <v>0</v>
      </c>
      <c r="S1437">
        <v>0</v>
      </c>
      <c r="T1437">
        <v>4990.6000000000004</v>
      </c>
      <c r="U1437">
        <v>4990.6000000000004</v>
      </c>
      <c r="V1437">
        <v>557.1</v>
      </c>
    </row>
    <row r="1438" spans="1:22" x14ac:dyDescent="0.35">
      <c r="A1438" s="26">
        <v>2285</v>
      </c>
      <c r="B1438" t="s">
        <v>39</v>
      </c>
      <c r="C1438" t="s">
        <v>147</v>
      </c>
      <c r="D1438" t="s">
        <v>142</v>
      </c>
      <c r="E1438" t="s">
        <v>192</v>
      </c>
      <c r="F1438" t="s">
        <v>34</v>
      </c>
      <c r="G1438" t="s">
        <v>103</v>
      </c>
      <c r="H1438" t="s">
        <v>105</v>
      </c>
      <c r="I1438" t="s">
        <v>144</v>
      </c>
      <c r="J1438" t="s">
        <v>103</v>
      </c>
      <c r="K1438" t="s">
        <v>125</v>
      </c>
      <c r="L1438" t="s">
        <v>105</v>
      </c>
      <c r="M1438" t="s">
        <v>145</v>
      </c>
      <c r="N1438">
        <v>0</v>
      </c>
      <c r="Q1438">
        <v>7659.5</v>
      </c>
      <c r="R1438">
        <v>0</v>
      </c>
      <c r="S1438">
        <v>0</v>
      </c>
      <c r="T1438">
        <v>7659.5</v>
      </c>
      <c r="U1438">
        <v>7659.5</v>
      </c>
      <c r="V1438">
        <v>2577.9780000000001</v>
      </c>
    </row>
    <row r="1439" spans="1:22" x14ac:dyDescent="0.35">
      <c r="A1439" s="26">
        <v>2286</v>
      </c>
      <c r="B1439" t="s">
        <v>39</v>
      </c>
      <c r="C1439" t="s">
        <v>147</v>
      </c>
      <c r="D1439" t="s">
        <v>142</v>
      </c>
      <c r="E1439" t="s">
        <v>192</v>
      </c>
      <c r="F1439" t="s">
        <v>34</v>
      </c>
      <c r="G1439" t="s">
        <v>103</v>
      </c>
      <c r="H1439" t="s">
        <v>105</v>
      </c>
      <c r="I1439" t="s">
        <v>103</v>
      </c>
      <c r="J1439" t="s">
        <v>103</v>
      </c>
      <c r="K1439" t="s">
        <v>125</v>
      </c>
      <c r="L1439" t="s">
        <v>105</v>
      </c>
      <c r="M1439" t="s">
        <v>145</v>
      </c>
      <c r="N1439">
        <v>0</v>
      </c>
      <c r="Q1439">
        <v>14400.28</v>
      </c>
      <c r="R1439">
        <v>0</v>
      </c>
      <c r="S1439">
        <v>0</v>
      </c>
      <c r="T1439">
        <v>14400.28</v>
      </c>
      <c r="U1439">
        <v>14400.28</v>
      </c>
      <c r="V1439">
        <v>4795.7759999999998</v>
      </c>
    </row>
    <row r="1440" spans="1:22" x14ac:dyDescent="0.35">
      <c r="A1440" s="26">
        <v>2287</v>
      </c>
      <c r="B1440" t="s">
        <v>39</v>
      </c>
      <c r="C1440" t="s">
        <v>147</v>
      </c>
      <c r="D1440" t="s">
        <v>142</v>
      </c>
      <c r="E1440" t="s">
        <v>192</v>
      </c>
      <c r="F1440" t="s">
        <v>34</v>
      </c>
      <c r="G1440" t="s">
        <v>103</v>
      </c>
      <c r="H1440" t="s">
        <v>105</v>
      </c>
      <c r="I1440" t="s">
        <v>105</v>
      </c>
      <c r="J1440" t="s">
        <v>103</v>
      </c>
      <c r="K1440" t="s">
        <v>125</v>
      </c>
      <c r="L1440" t="s">
        <v>105</v>
      </c>
      <c r="M1440" t="s">
        <v>145</v>
      </c>
      <c r="N1440">
        <v>0</v>
      </c>
      <c r="Q1440">
        <v>995.17</v>
      </c>
      <c r="R1440">
        <v>0</v>
      </c>
      <c r="S1440">
        <v>0</v>
      </c>
      <c r="T1440">
        <v>995.17</v>
      </c>
      <c r="U1440">
        <v>995.17</v>
      </c>
      <c r="V1440">
        <v>333.96</v>
      </c>
    </row>
    <row r="1441" spans="1:22" x14ac:dyDescent="0.35">
      <c r="A1441" s="26">
        <v>2288</v>
      </c>
      <c r="B1441" t="s">
        <v>39</v>
      </c>
      <c r="C1441" t="s">
        <v>147</v>
      </c>
      <c r="D1441" t="s">
        <v>142</v>
      </c>
      <c r="E1441" t="s">
        <v>192</v>
      </c>
      <c r="F1441" t="s">
        <v>34</v>
      </c>
      <c r="G1441" t="s">
        <v>103</v>
      </c>
      <c r="H1441" t="s">
        <v>105</v>
      </c>
      <c r="I1441" t="s">
        <v>104</v>
      </c>
      <c r="J1441" t="s">
        <v>103</v>
      </c>
      <c r="K1441" t="s">
        <v>125</v>
      </c>
      <c r="L1441" t="s">
        <v>105</v>
      </c>
      <c r="M1441" t="s">
        <v>145</v>
      </c>
      <c r="N1441">
        <v>0</v>
      </c>
      <c r="Q1441">
        <v>2891.36</v>
      </c>
      <c r="R1441">
        <v>0</v>
      </c>
      <c r="S1441">
        <v>0</v>
      </c>
      <c r="T1441">
        <v>2891.36</v>
      </c>
      <c r="U1441">
        <v>2891.36</v>
      </c>
      <c r="V1441">
        <v>965.44799999999998</v>
      </c>
    </row>
    <row r="1442" spans="1:22" x14ac:dyDescent="0.35">
      <c r="A1442" s="26">
        <v>2289</v>
      </c>
      <c r="B1442" t="s">
        <v>39</v>
      </c>
      <c r="C1442" t="s">
        <v>147</v>
      </c>
      <c r="D1442" t="s">
        <v>142</v>
      </c>
      <c r="E1442" t="s">
        <v>192</v>
      </c>
      <c r="F1442" t="s">
        <v>34</v>
      </c>
      <c r="G1442" t="s">
        <v>103</v>
      </c>
      <c r="H1442" t="s">
        <v>105</v>
      </c>
      <c r="I1442" t="s">
        <v>127</v>
      </c>
      <c r="J1442" t="s">
        <v>103</v>
      </c>
      <c r="K1442" t="s">
        <v>125</v>
      </c>
      <c r="L1442" t="s">
        <v>105</v>
      </c>
      <c r="M1442" t="s">
        <v>145</v>
      </c>
      <c r="N1442">
        <v>0</v>
      </c>
      <c r="Q1442">
        <v>110.73</v>
      </c>
      <c r="R1442">
        <v>0</v>
      </c>
      <c r="S1442">
        <v>0</v>
      </c>
      <c r="T1442">
        <v>110.73</v>
      </c>
      <c r="U1442">
        <v>110.73</v>
      </c>
      <c r="V1442">
        <v>38.363999999999997</v>
      </c>
    </row>
    <row r="1443" spans="1:22" x14ac:dyDescent="0.35">
      <c r="A1443" s="26">
        <v>2290</v>
      </c>
      <c r="B1443" t="s">
        <v>39</v>
      </c>
      <c r="C1443" t="s">
        <v>147</v>
      </c>
      <c r="D1443" t="s">
        <v>142</v>
      </c>
      <c r="E1443" t="s">
        <v>192</v>
      </c>
      <c r="F1443" t="s">
        <v>34</v>
      </c>
      <c r="G1443" t="s">
        <v>103</v>
      </c>
      <c r="H1443" t="s">
        <v>105</v>
      </c>
      <c r="I1443" t="s">
        <v>188</v>
      </c>
      <c r="J1443" t="s">
        <v>103</v>
      </c>
      <c r="K1443" t="s">
        <v>125</v>
      </c>
      <c r="L1443" t="s">
        <v>105</v>
      </c>
      <c r="M1443" t="s">
        <v>145</v>
      </c>
      <c r="N1443">
        <v>0</v>
      </c>
      <c r="Q1443">
        <v>926.84</v>
      </c>
      <c r="R1443">
        <v>0</v>
      </c>
      <c r="S1443">
        <v>0</v>
      </c>
      <c r="T1443">
        <v>926.84</v>
      </c>
      <c r="U1443">
        <v>926.84</v>
      </c>
      <c r="V1443">
        <v>305.67</v>
      </c>
    </row>
    <row r="1444" spans="1:22" x14ac:dyDescent="0.35">
      <c r="A1444" s="26">
        <v>2291</v>
      </c>
      <c r="B1444" t="s">
        <v>40</v>
      </c>
      <c r="C1444" t="s">
        <v>149</v>
      </c>
      <c r="D1444" t="s">
        <v>142</v>
      </c>
      <c r="E1444" t="s">
        <v>192</v>
      </c>
      <c r="F1444" t="s">
        <v>34</v>
      </c>
      <c r="G1444" t="s">
        <v>103</v>
      </c>
      <c r="H1444" t="s">
        <v>105</v>
      </c>
      <c r="I1444" t="s">
        <v>144</v>
      </c>
      <c r="J1444" t="s">
        <v>103</v>
      </c>
      <c r="K1444" t="s">
        <v>125</v>
      </c>
      <c r="L1444" t="s">
        <v>105</v>
      </c>
      <c r="M1444" t="s">
        <v>145</v>
      </c>
      <c r="N1444">
        <v>0</v>
      </c>
      <c r="Q1444">
        <v>7502.46</v>
      </c>
      <c r="R1444">
        <v>0</v>
      </c>
      <c r="S1444">
        <v>0</v>
      </c>
      <c r="T1444">
        <v>7502.46</v>
      </c>
      <c r="U1444">
        <v>7502.46</v>
      </c>
      <c r="V1444">
        <v>2374.8420000000001</v>
      </c>
    </row>
    <row r="1445" spans="1:22" x14ac:dyDescent="0.35">
      <c r="A1445" s="26">
        <v>2292</v>
      </c>
      <c r="B1445" t="s">
        <v>40</v>
      </c>
      <c r="C1445" t="s">
        <v>149</v>
      </c>
      <c r="D1445" t="s">
        <v>142</v>
      </c>
      <c r="E1445" t="s">
        <v>192</v>
      </c>
      <c r="F1445" t="s">
        <v>34</v>
      </c>
      <c r="G1445" t="s">
        <v>103</v>
      </c>
      <c r="H1445" t="s">
        <v>105</v>
      </c>
      <c r="I1445" t="s">
        <v>103</v>
      </c>
      <c r="J1445" t="s">
        <v>103</v>
      </c>
      <c r="K1445" t="s">
        <v>125</v>
      </c>
      <c r="L1445" t="s">
        <v>105</v>
      </c>
      <c r="M1445" t="s">
        <v>145</v>
      </c>
      <c r="N1445">
        <v>0</v>
      </c>
      <c r="Q1445">
        <v>16146.93</v>
      </c>
      <c r="R1445">
        <v>0</v>
      </c>
      <c r="S1445">
        <v>0</v>
      </c>
      <c r="T1445">
        <v>16146.93</v>
      </c>
      <c r="U1445">
        <v>16146.93</v>
      </c>
      <c r="V1445">
        <v>5068.6019999999999</v>
      </c>
    </row>
    <row r="1446" spans="1:22" x14ac:dyDescent="0.35">
      <c r="A1446" s="26">
        <v>2293</v>
      </c>
      <c r="B1446" t="s">
        <v>40</v>
      </c>
      <c r="C1446" t="s">
        <v>149</v>
      </c>
      <c r="D1446" t="s">
        <v>142</v>
      </c>
      <c r="E1446" t="s">
        <v>192</v>
      </c>
      <c r="F1446" t="s">
        <v>34</v>
      </c>
      <c r="G1446" t="s">
        <v>103</v>
      </c>
      <c r="H1446" t="s">
        <v>105</v>
      </c>
      <c r="I1446" t="s">
        <v>105</v>
      </c>
      <c r="J1446" t="s">
        <v>103</v>
      </c>
      <c r="K1446" t="s">
        <v>125</v>
      </c>
      <c r="L1446" t="s">
        <v>105</v>
      </c>
      <c r="M1446" t="s">
        <v>145</v>
      </c>
      <c r="N1446">
        <v>0</v>
      </c>
      <c r="Q1446">
        <v>1811.07</v>
      </c>
      <c r="R1446">
        <v>0</v>
      </c>
      <c r="S1446">
        <v>0</v>
      </c>
      <c r="T1446">
        <v>1811.07</v>
      </c>
      <c r="U1446">
        <v>1811.07</v>
      </c>
      <c r="V1446">
        <v>568.55999999999995</v>
      </c>
    </row>
    <row r="1447" spans="1:22" x14ac:dyDescent="0.35">
      <c r="A1447" s="26">
        <v>2294</v>
      </c>
      <c r="B1447" t="s">
        <v>40</v>
      </c>
      <c r="C1447" t="s">
        <v>149</v>
      </c>
      <c r="D1447" t="s">
        <v>142</v>
      </c>
      <c r="E1447" t="s">
        <v>192</v>
      </c>
      <c r="F1447" t="s">
        <v>34</v>
      </c>
      <c r="G1447" t="s">
        <v>103</v>
      </c>
      <c r="H1447" t="s">
        <v>105</v>
      </c>
      <c r="I1447" t="s">
        <v>104</v>
      </c>
      <c r="J1447" t="s">
        <v>103</v>
      </c>
      <c r="K1447" t="s">
        <v>125</v>
      </c>
      <c r="L1447" t="s">
        <v>105</v>
      </c>
      <c r="M1447" t="s">
        <v>145</v>
      </c>
      <c r="N1447">
        <v>0</v>
      </c>
      <c r="Q1447">
        <v>3336.98</v>
      </c>
      <c r="R1447">
        <v>0</v>
      </c>
      <c r="S1447">
        <v>0</v>
      </c>
      <c r="T1447">
        <v>3336.98</v>
      </c>
      <c r="U1447">
        <v>3336.98</v>
      </c>
      <c r="V1447">
        <v>1047.2819999999999</v>
      </c>
    </row>
    <row r="1448" spans="1:22" x14ac:dyDescent="0.35">
      <c r="A1448" s="26">
        <v>2295</v>
      </c>
      <c r="B1448" t="s">
        <v>40</v>
      </c>
      <c r="C1448" t="s">
        <v>149</v>
      </c>
      <c r="D1448" t="s">
        <v>142</v>
      </c>
      <c r="E1448" t="s">
        <v>192</v>
      </c>
      <c r="F1448" t="s">
        <v>34</v>
      </c>
      <c r="G1448" t="s">
        <v>103</v>
      </c>
      <c r="H1448" t="s">
        <v>105</v>
      </c>
      <c r="I1448" t="s">
        <v>127</v>
      </c>
      <c r="J1448" t="s">
        <v>103</v>
      </c>
      <c r="K1448" t="s">
        <v>125</v>
      </c>
      <c r="L1448" t="s">
        <v>105</v>
      </c>
      <c r="M1448" t="s">
        <v>145</v>
      </c>
      <c r="N1448">
        <v>0</v>
      </c>
      <c r="Q1448">
        <v>83.11</v>
      </c>
      <c r="R1448">
        <v>0</v>
      </c>
      <c r="S1448">
        <v>0</v>
      </c>
      <c r="T1448">
        <v>83.11</v>
      </c>
      <c r="U1448">
        <v>83.11</v>
      </c>
      <c r="V1448">
        <v>27.186</v>
      </c>
    </row>
    <row r="1449" spans="1:22" x14ac:dyDescent="0.35">
      <c r="A1449" s="26">
        <v>2296</v>
      </c>
      <c r="B1449" t="s">
        <v>40</v>
      </c>
      <c r="C1449" t="s">
        <v>149</v>
      </c>
      <c r="D1449" t="s">
        <v>142</v>
      </c>
      <c r="E1449" t="s">
        <v>192</v>
      </c>
      <c r="F1449" t="s">
        <v>34</v>
      </c>
      <c r="G1449" t="s">
        <v>103</v>
      </c>
      <c r="H1449" t="s">
        <v>105</v>
      </c>
      <c r="I1449" t="s">
        <v>188</v>
      </c>
      <c r="J1449" t="s">
        <v>103</v>
      </c>
      <c r="K1449" t="s">
        <v>125</v>
      </c>
      <c r="L1449" t="s">
        <v>105</v>
      </c>
      <c r="M1449" t="s">
        <v>145</v>
      </c>
      <c r="N1449">
        <v>0</v>
      </c>
      <c r="Q1449">
        <v>650.80999999999995</v>
      </c>
      <c r="R1449">
        <v>0</v>
      </c>
      <c r="S1449">
        <v>0</v>
      </c>
      <c r="T1449">
        <v>650.80999999999995</v>
      </c>
      <c r="U1449">
        <v>650.80999999999995</v>
      </c>
      <c r="V1449">
        <v>202.86</v>
      </c>
    </row>
    <row r="1450" spans="1:22" x14ac:dyDescent="0.35">
      <c r="A1450" s="26">
        <v>2297</v>
      </c>
      <c r="B1450" t="s">
        <v>41</v>
      </c>
      <c r="C1450" t="s">
        <v>193</v>
      </c>
      <c r="D1450" t="s">
        <v>194</v>
      </c>
      <c r="E1450" t="s">
        <v>195</v>
      </c>
      <c r="F1450" t="s">
        <v>34</v>
      </c>
      <c r="G1450" t="s">
        <v>103</v>
      </c>
      <c r="H1450" t="s">
        <v>105</v>
      </c>
      <c r="I1450" t="s">
        <v>144</v>
      </c>
      <c r="J1450" t="s">
        <v>103</v>
      </c>
      <c r="K1450" t="s">
        <v>125</v>
      </c>
      <c r="L1450" t="s">
        <v>105</v>
      </c>
      <c r="M1450" t="s">
        <v>145</v>
      </c>
      <c r="N1450">
        <v>0</v>
      </c>
      <c r="Q1450">
        <v>8508.1</v>
      </c>
      <c r="R1450">
        <v>0</v>
      </c>
      <c r="S1450">
        <v>0</v>
      </c>
      <c r="T1450">
        <v>8508.1</v>
      </c>
      <c r="U1450">
        <v>8508.1</v>
      </c>
      <c r="V1450">
        <v>2738.058</v>
      </c>
    </row>
    <row r="1451" spans="1:22" x14ac:dyDescent="0.35">
      <c r="A1451" s="26">
        <v>2298</v>
      </c>
      <c r="B1451" t="s">
        <v>41</v>
      </c>
      <c r="C1451" t="s">
        <v>193</v>
      </c>
      <c r="D1451" t="s">
        <v>194</v>
      </c>
      <c r="E1451" t="s">
        <v>195</v>
      </c>
      <c r="F1451" t="s">
        <v>34</v>
      </c>
      <c r="G1451" t="s">
        <v>103</v>
      </c>
      <c r="H1451" t="s">
        <v>105</v>
      </c>
      <c r="I1451" t="s">
        <v>103</v>
      </c>
      <c r="J1451" t="s">
        <v>103</v>
      </c>
      <c r="K1451" t="s">
        <v>125</v>
      </c>
      <c r="L1451" t="s">
        <v>105</v>
      </c>
      <c r="M1451" t="s">
        <v>145</v>
      </c>
      <c r="N1451">
        <v>0</v>
      </c>
      <c r="Q1451">
        <v>14378.57</v>
      </c>
      <c r="R1451">
        <v>0</v>
      </c>
      <c r="S1451">
        <v>0</v>
      </c>
      <c r="T1451">
        <v>14378.57</v>
      </c>
      <c r="U1451">
        <v>14378.57</v>
      </c>
      <c r="V1451">
        <v>4568.942</v>
      </c>
    </row>
    <row r="1452" spans="1:22" x14ac:dyDescent="0.35">
      <c r="A1452" s="26">
        <v>2299</v>
      </c>
      <c r="B1452" t="s">
        <v>41</v>
      </c>
      <c r="C1452" t="s">
        <v>193</v>
      </c>
      <c r="D1452" t="s">
        <v>194</v>
      </c>
      <c r="E1452" t="s">
        <v>195</v>
      </c>
      <c r="F1452" t="s">
        <v>34</v>
      </c>
      <c r="G1452" t="s">
        <v>103</v>
      </c>
      <c r="H1452" t="s">
        <v>105</v>
      </c>
      <c r="I1452" t="s">
        <v>105</v>
      </c>
      <c r="J1452" t="s">
        <v>103</v>
      </c>
      <c r="K1452" t="s">
        <v>125</v>
      </c>
      <c r="L1452" t="s">
        <v>105</v>
      </c>
      <c r="M1452" t="s">
        <v>145</v>
      </c>
      <c r="N1452">
        <v>0</v>
      </c>
      <c r="Q1452">
        <v>1695.39</v>
      </c>
      <c r="R1452">
        <v>0</v>
      </c>
      <c r="S1452">
        <v>0</v>
      </c>
      <c r="T1452">
        <v>1695.39</v>
      </c>
      <c r="U1452">
        <v>1695.39</v>
      </c>
      <c r="V1452">
        <v>538.476</v>
      </c>
    </row>
    <row r="1453" spans="1:22" x14ac:dyDescent="0.35">
      <c r="A1453" s="26">
        <v>2300</v>
      </c>
      <c r="B1453" t="s">
        <v>41</v>
      </c>
      <c r="C1453" t="s">
        <v>193</v>
      </c>
      <c r="D1453" t="s">
        <v>194</v>
      </c>
      <c r="E1453" t="s">
        <v>195</v>
      </c>
      <c r="F1453" t="s">
        <v>34</v>
      </c>
      <c r="G1453" t="s">
        <v>103</v>
      </c>
      <c r="H1453" t="s">
        <v>105</v>
      </c>
      <c r="I1453" t="s">
        <v>104</v>
      </c>
      <c r="J1453" t="s">
        <v>103</v>
      </c>
      <c r="K1453" t="s">
        <v>125</v>
      </c>
      <c r="L1453" t="s">
        <v>105</v>
      </c>
      <c r="M1453" t="s">
        <v>145</v>
      </c>
      <c r="N1453">
        <v>0</v>
      </c>
      <c r="Q1453">
        <v>2100.85</v>
      </c>
      <c r="R1453">
        <v>0</v>
      </c>
      <c r="S1453">
        <v>0</v>
      </c>
      <c r="T1453">
        <v>2100.85</v>
      </c>
      <c r="U1453">
        <v>2100.85</v>
      </c>
      <c r="V1453">
        <v>669.71400000000006</v>
      </c>
    </row>
    <row r="1454" spans="1:22" x14ac:dyDescent="0.35">
      <c r="A1454" s="26">
        <v>2301</v>
      </c>
      <c r="B1454" t="s">
        <v>41</v>
      </c>
      <c r="C1454" t="s">
        <v>193</v>
      </c>
      <c r="D1454" t="s">
        <v>194</v>
      </c>
      <c r="E1454" t="s">
        <v>195</v>
      </c>
      <c r="F1454" t="s">
        <v>34</v>
      </c>
      <c r="G1454" t="s">
        <v>103</v>
      </c>
      <c r="H1454" t="s">
        <v>105</v>
      </c>
      <c r="I1454" t="s">
        <v>127</v>
      </c>
      <c r="J1454" t="s">
        <v>103</v>
      </c>
      <c r="K1454" t="s">
        <v>125</v>
      </c>
      <c r="L1454" t="s">
        <v>105</v>
      </c>
      <c r="M1454" t="s">
        <v>145</v>
      </c>
      <c r="N1454">
        <v>0</v>
      </c>
      <c r="Q1454">
        <v>53.05</v>
      </c>
      <c r="R1454">
        <v>0</v>
      </c>
      <c r="S1454">
        <v>0</v>
      </c>
      <c r="T1454">
        <v>53.05</v>
      </c>
      <c r="U1454">
        <v>53.05</v>
      </c>
      <c r="V1454">
        <v>17.526</v>
      </c>
    </row>
    <row r="1455" spans="1:22" x14ac:dyDescent="0.35">
      <c r="A1455" s="26">
        <v>2302</v>
      </c>
      <c r="B1455" t="s">
        <v>41</v>
      </c>
      <c r="C1455" t="s">
        <v>193</v>
      </c>
      <c r="D1455" t="s">
        <v>194</v>
      </c>
      <c r="E1455" t="s">
        <v>195</v>
      </c>
      <c r="F1455" t="s">
        <v>34</v>
      </c>
      <c r="G1455" t="s">
        <v>103</v>
      </c>
      <c r="H1455" t="s">
        <v>105</v>
      </c>
      <c r="I1455" t="s">
        <v>188</v>
      </c>
      <c r="J1455" t="s">
        <v>103</v>
      </c>
      <c r="K1455" t="s">
        <v>125</v>
      </c>
      <c r="L1455" t="s">
        <v>105</v>
      </c>
      <c r="M1455" t="s">
        <v>145</v>
      </c>
      <c r="N1455">
        <v>0</v>
      </c>
      <c r="Q1455">
        <v>589.29</v>
      </c>
      <c r="R1455">
        <v>0</v>
      </c>
      <c r="S1455">
        <v>0</v>
      </c>
      <c r="T1455">
        <v>589.29</v>
      </c>
      <c r="U1455">
        <v>589.29</v>
      </c>
      <c r="V1455">
        <v>185.196</v>
      </c>
    </row>
    <row r="1456" spans="1:22" x14ac:dyDescent="0.35">
      <c r="A1456" s="26">
        <v>2323</v>
      </c>
      <c r="B1456" t="s">
        <v>39</v>
      </c>
      <c r="C1456" t="s">
        <v>147</v>
      </c>
      <c r="D1456" t="s">
        <v>142</v>
      </c>
      <c r="E1456" t="s">
        <v>192</v>
      </c>
      <c r="F1456" t="s">
        <v>34</v>
      </c>
      <c r="G1456" t="s">
        <v>103</v>
      </c>
      <c r="H1456" t="s">
        <v>105</v>
      </c>
      <c r="I1456" t="s">
        <v>144</v>
      </c>
      <c r="J1456" t="s">
        <v>105</v>
      </c>
      <c r="K1456" t="s">
        <v>121</v>
      </c>
      <c r="L1456" t="s">
        <v>127</v>
      </c>
      <c r="M1456" t="s">
        <v>146</v>
      </c>
      <c r="N1456">
        <v>0</v>
      </c>
      <c r="Q1456">
        <v>5291.43</v>
      </c>
      <c r="R1456">
        <v>0</v>
      </c>
      <c r="S1456">
        <v>0</v>
      </c>
      <c r="T1456">
        <v>5291.43</v>
      </c>
      <c r="U1456">
        <v>5291.43</v>
      </c>
      <c r="V1456">
        <v>1004.36</v>
      </c>
    </row>
    <row r="1457" spans="1:22" x14ac:dyDescent="0.35">
      <c r="A1457" s="26">
        <v>2324</v>
      </c>
      <c r="B1457" t="s">
        <v>39</v>
      </c>
      <c r="C1457" t="s">
        <v>147</v>
      </c>
      <c r="D1457" t="s">
        <v>142</v>
      </c>
      <c r="E1457" t="s">
        <v>192</v>
      </c>
      <c r="F1457" t="s">
        <v>34</v>
      </c>
      <c r="G1457" t="s">
        <v>103</v>
      </c>
      <c r="H1457" t="s">
        <v>105</v>
      </c>
      <c r="I1457" t="s">
        <v>103</v>
      </c>
      <c r="J1457" t="s">
        <v>105</v>
      </c>
      <c r="K1457" t="s">
        <v>121</v>
      </c>
      <c r="L1457" t="s">
        <v>127</v>
      </c>
      <c r="M1457" t="s">
        <v>146</v>
      </c>
      <c r="N1457">
        <v>0</v>
      </c>
      <c r="Q1457">
        <v>23422.52</v>
      </c>
      <c r="R1457">
        <v>0</v>
      </c>
      <c r="S1457">
        <v>0</v>
      </c>
      <c r="T1457">
        <v>23422.52</v>
      </c>
      <c r="U1457">
        <v>23422.52</v>
      </c>
      <c r="V1457">
        <v>5048.3959999999997</v>
      </c>
    </row>
    <row r="1458" spans="1:22" x14ac:dyDescent="0.35">
      <c r="A1458" s="26">
        <v>2325</v>
      </c>
      <c r="B1458" t="s">
        <v>39</v>
      </c>
      <c r="C1458" t="s">
        <v>147</v>
      </c>
      <c r="D1458" t="s">
        <v>142</v>
      </c>
      <c r="E1458" t="s">
        <v>192</v>
      </c>
      <c r="F1458" t="s">
        <v>34</v>
      </c>
      <c r="G1458" t="s">
        <v>103</v>
      </c>
      <c r="H1458" t="s">
        <v>105</v>
      </c>
      <c r="I1458" t="s">
        <v>105</v>
      </c>
      <c r="J1458" t="s">
        <v>105</v>
      </c>
      <c r="K1458" t="s">
        <v>121</v>
      </c>
      <c r="L1458" t="s">
        <v>127</v>
      </c>
      <c r="M1458" t="s">
        <v>146</v>
      </c>
      <c r="N1458">
        <v>0</v>
      </c>
      <c r="Q1458">
        <v>1796.64</v>
      </c>
      <c r="R1458">
        <v>0</v>
      </c>
      <c r="S1458">
        <v>0</v>
      </c>
      <c r="T1458">
        <v>1796.64</v>
      </c>
      <c r="U1458">
        <v>1796.64</v>
      </c>
      <c r="V1458">
        <v>340.65600000000001</v>
      </c>
    </row>
    <row r="1459" spans="1:22" x14ac:dyDescent="0.35">
      <c r="A1459" s="26">
        <v>2326</v>
      </c>
      <c r="B1459" t="s">
        <v>39</v>
      </c>
      <c r="C1459" t="s">
        <v>147</v>
      </c>
      <c r="D1459" t="s">
        <v>142</v>
      </c>
      <c r="E1459" t="s">
        <v>192</v>
      </c>
      <c r="F1459" t="s">
        <v>34</v>
      </c>
      <c r="G1459" t="s">
        <v>103</v>
      </c>
      <c r="H1459" t="s">
        <v>105</v>
      </c>
      <c r="I1459" t="s">
        <v>104</v>
      </c>
      <c r="J1459" t="s">
        <v>105</v>
      </c>
      <c r="K1459" t="s">
        <v>121</v>
      </c>
      <c r="L1459" t="s">
        <v>127</v>
      </c>
      <c r="M1459" t="s">
        <v>146</v>
      </c>
      <c r="N1459">
        <v>0</v>
      </c>
      <c r="Q1459">
        <v>2080.9499999999998</v>
      </c>
      <c r="R1459">
        <v>0</v>
      </c>
      <c r="S1459">
        <v>0</v>
      </c>
      <c r="T1459">
        <v>2080.9499999999998</v>
      </c>
      <c r="U1459">
        <v>2080.9499999999998</v>
      </c>
      <c r="V1459">
        <v>371.43599999999998</v>
      </c>
    </row>
    <row r="1460" spans="1:22" x14ac:dyDescent="0.35">
      <c r="A1460" s="26">
        <v>2327</v>
      </c>
      <c r="B1460" t="s">
        <v>39</v>
      </c>
      <c r="C1460" t="s">
        <v>147</v>
      </c>
      <c r="D1460" t="s">
        <v>142</v>
      </c>
      <c r="E1460" t="s">
        <v>192</v>
      </c>
      <c r="F1460" t="s">
        <v>34</v>
      </c>
      <c r="G1460" t="s">
        <v>103</v>
      </c>
      <c r="H1460" t="s">
        <v>105</v>
      </c>
      <c r="I1460" t="s">
        <v>127</v>
      </c>
      <c r="J1460" t="s">
        <v>105</v>
      </c>
      <c r="K1460" t="s">
        <v>121</v>
      </c>
      <c r="L1460" t="s">
        <v>127</v>
      </c>
      <c r="M1460" t="s">
        <v>146</v>
      </c>
      <c r="N1460">
        <v>0</v>
      </c>
      <c r="Q1460">
        <v>202.26</v>
      </c>
      <c r="R1460">
        <v>0</v>
      </c>
      <c r="S1460">
        <v>0</v>
      </c>
      <c r="T1460">
        <v>202.26</v>
      </c>
      <c r="U1460">
        <v>202.26</v>
      </c>
      <c r="V1460">
        <v>36</v>
      </c>
    </row>
    <row r="1461" spans="1:22" x14ac:dyDescent="0.35">
      <c r="A1461" s="26">
        <v>2328</v>
      </c>
      <c r="B1461" t="s">
        <v>39</v>
      </c>
      <c r="C1461" t="s">
        <v>147</v>
      </c>
      <c r="D1461" t="s">
        <v>142</v>
      </c>
      <c r="E1461" t="s">
        <v>192</v>
      </c>
      <c r="F1461" t="s">
        <v>34</v>
      </c>
      <c r="G1461" t="s">
        <v>103</v>
      </c>
      <c r="H1461" t="s">
        <v>105</v>
      </c>
      <c r="I1461" t="s">
        <v>188</v>
      </c>
      <c r="J1461" t="s">
        <v>105</v>
      </c>
      <c r="K1461" t="s">
        <v>121</v>
      </c>
      <c r="L1461" t="s">
        <v>127</v>
      </c>
      <c r="M1461" t="s">
        <v>146</v>
      </c>
      <c r="N1461">
        <v>0</v>
      </c>
      <c r="Q1461">
        <v>596.70000000000005</v>
      </c>
      <c r="R1461">
        <v>0</v>
      </c>
      <c r="S1461">
        <v>0</v>
      </c>
      <c r="T1461">
        <v>596.70000000000005</v>
      </c>
      <c r="U1461">
        <v>596.70000000000005</v>
      </c>
      <c r="V1461">
        <v>110.26</v>
      </c>
    </row>
    <row r="1462" spans="1:22" x14ac:dyDescent="0.35">
      <c r="A1462" s="26">
        <v>2329</v>
      </c>
      <c r="B1462" t="s">
        <v>40</v>
      </c>
      <c r="C1462" t="s">
        <v>149</v>
      </c>
      <c r="D1462" t="s">
        <v>142</v>
      </c>
      <c r="E1462" t="s">
        <v>192</v>
      </c>
      <c r="F1462" t="s">
        <v>34</v>
      </c>
      <c r="G1462" t="s">
        <v>103</v>
      </c>
      <c r="H1462" t="s">
        <v>105</v>
      </c>
      <c r="I1462" t="s">
        <v>144</v>
      </c>
      <c r="J1462" t="s">
        <v>105</v>
      </c>
      <c r="K1462" t="s">
        <v>121</v>
      </c>
      <c r="L1462" t="s">
        <v>127</v>
      </c>
      <c r="M1462" t="s">
        <v>146</v>
      </c>
      <c r="N1462">
        <v>0</v>
      </c>
      <c r="Q1462">
        <v>5160.62</v>
      </c>
      <c r="R1462">
        <v>0</v>
      </c>
      <c r="S1462">
        <v>0</v>
      </c>
      <c r="T1462">
        <v>5160.62</v>
      </c>
      <c r="U1462">
        <v>5160.62</v>
      </c>
      <c r="V1462">
        <v>861.298</v>
      </c>
    </row>
    <row r="1463" spans="1:22" x14ac:dyDescent="0.35">
      <c r="A1463" s="26">
        <v>2330</v>
      </c>
      <c r="B1463" t="s">
        <v>40</v>
      </c>
      <c r="C1463" t="s">
        <v>149</v>
      </c>
      <c r="D1463" t="s">
        <v>142</v>
      </c>
      <c r="E1463" t="s">
        <v>192</v>
      </c>
      <c r="F1463" t="s">
        <v>34</v>
      </c>
      <c r="G1463" t="s">
        <v>103</v>
      </c>
      <c r="H1463" t="s">
        <v>105</v>
      </c>
      <c r="I1463" t="s">
        <v>103</v>
      </c>
      <c r="J1463" t="s">
        <v>105</v>
      </c>
      <c r="K1463" t="s">
        <v>121</v>
      </c>
      <c r="L1463" t="s">
        <v>127</v>
      </c>
      <c r="M1463" t="s">
        <v>146</v>
      </c>
      <c r="N1463">
        <v>0</v>
      </c>
      <c r="Q1463">
        <v>25955.35</v>
      </c>
      <c r="R1463">
        <v>0</v>
      </c>
      <c r="S1463">
        <v>0</v>
      </c>
      <c r="T1463">
        <v>25955.35</v>
      </c>
      <c r="U1463">
        <v>25955.35</v>
      </c>
      <c r="V1463">
        <v>5252.7830000000004</v>
      </c>
    </row>
    <row r="1464" spans="1:22" x14ac:dyDescent="0.35">
      <c r="A1464" s="26">
        <v>2331</v>
      </c>
      <c r="B1464" t="s">
        <v>40</v>
      </c>
      <c r="C1464" t="s">
        <v>149</v>
      </c>
      <c r="D1464" t="s">
        <v>142</v>
      </c>
      <c r="E1464" t="s">
        <v>192</v>
      </c>
      <c r="F1464" t="s">
        <v>34</v>
      </c>
      <c r="G1464" t="s">
        <v>103</v>
      </c>
      <c r="H1464" t="s">
        <v>105</v>
      </c>
      <c r="I1464" t="s">
        <v>105</v>
      </c>
      <c r="J1464" t="s">
        <v>105</v>
      </c>
      <c r="K1464" t="s">
        <v>121</v>
      </c>
      <c r="L1464" t="s">
        <v>127</v>
      </c>
      <c r="M1464" t="s">
        <v>146</v>
      </c>
      <c r="N1464">
        <v>0</v>
      </c>
      <c r="Q1464">
        <v>1785.98</v>
      </c>
      <c r="R1464">
        <v>0</v>
      </c>
      <c r="S1464">
        <v>0</v>
      </c>
      <c r="T1464">
        <v>1785.98</v>
      </c>
      <c r="U1464">
        <v>1785.98</v>
      </c>
      <c r="V1464">
        <v>322.93799999999999</v>
      </c>
    </row>
    <row r="1465" spans="1:22" x14ac:dyDescent="0.35">
      <c r="A1465" s="26">
        <v>2332</v>
      </c>
      <c r="B1465" t="s">
        <v>40</v>
      </c>
      <c r="C1465" t="s">
        <v>149</v>
      </c>
      <c r="D1465" t="s">
        <v>142</v>
      </c>
      <c r="E1465" t="s">
        <v>192</v>
      </c>
      <c r="F1465" t="s">
        <v>34</v>
      </c>
      <c r="G1465" t="s">
        <v>103</v>
      </c>
      <c r="H1465" t="s">
        <v>105</v>
      </c>
      <c r="I1465" t="s">
        <v>104</v>
      </c>
      <c r="J1465" t="s">
        <v>105</v>
      </c>
      <c r="K1465" t="s">
        <v>121</v>
      </c>
      <c r="L1465" t="s">
        <v>127</v>
      </c>
      <c r="M1465" t="s">
        <v>146</v>
      </c>
      <c r="N1465">
        <v>0</v>
      </c>
      <c r="Q1465">
        <v>1969.68</v>
      </c>
      <c r="R1465">
        <v>0</v>
      </c>
      <c r="S1465">
        <v>0</v>
      </c>
      <c r="T1465">
        <v>1969.68</v>
      </c>
      <c r="U1465">
        <v>1969.68</v>
      </c>
      <c r="V1465">
        <v>332.13</v>
      </c>
    </row>
    <row r="1466" spans="1:22" x14ac:dyDescent="0.35">
      <c r="A1466" s="26">
        <v>2333</v>
      </c>
      <c r="B1466" t="s">
        <v>40</v>
      </c>
      <c r="C1466" t="s">
        <v>149</v>
      </c>
      <c r="D1466" t="s">
        <v>142</v>
      </c>
      <c r="E1466" t="s">
        <v>192</v>
      </c>
      <c r="F1466" t="s">
        <v>34</v>
      </c>
      <c r="G1466" t="s">
        <v>103</v>
      </c>
      <c r="H1466" t="s">
        <v>105</v>
      </c>
      <c r="I1466" t="s">
        <v>127</v>
      </c>
      <c r="J1466" t="s">
        <v>105</v>
      </c>
      <c r="K1466" t="s">
        <v>121</v>
      </c>
      <c r="L1466" t="s">
        <v>127</v>
      </c>
      <c r="M1466" t="s">
        <v>146</v>
      </c>
      <c r="N1466">
        <v>0</v>
      </c>
      <c r="Q1466">
        <v>191.14</v>
      </c>
      <c r="R1466">
        <v>0</v>
      </c>
      <c r="S1466">
        <v>0</v>
      </c>
      <c r="T1466">
        <v>191.14</v>
      </c>
      <c r="U1466">
        <v>191.14</v>
      </c>
      <c r="V1466">
        <v>32</v>
      </c>
    </row>
    <row r="1467" spans="1:22" x14ac:dyDescent="0.35">
      <c r="A1467" s="26">
        <v>2334</v>
      </c>
      <c r="B1467" t="s">
        <v>40</v>
      </c>
      <c r="C1467" t="s">
        <v>149</v>
      </c>
      <c r="D1467" t="s">
        <v>142</v>
      </c>
      <c r="E1467" t="s">
        <v>192</v>
      </c>
      <c r="F1467" t="s">
        <v>34</v>
      </c>
      <c r="G1467" t="s">
        <v>103</v>
      </c>
      <c r="H1467" t="s">
        <v>105</v>
      </c>
      <c r="I1467" t="s">
        <v>188</v>
      </c>
      <c r="J1467" t="s">
        <v>105</v>
      </c>
      <c r="K1467" t="s">
        <v>121</v>
      </c>
      <c r="L1467" t="s">
        <v>127</v>
      </c>
      <c r="M1467" t="s">
        <v>146</v>
      </c>
      <c r="N1467">
        <v>0</v>
      </c>
      <c r="Q1467">
        <v>782.64</v>
      </c>
      <c r="R1467">
        <v>0</v>
      </c>
      <c r="S1467">
        <v>0</v>
      </c>
      <c r="T1467">
        <v>782.64</v>
      </c>
      <c r="U1467">
        <v>782.64</v>
      </c>
      <c r="V1467">
        <v>135.47499999999999</v>
      </c>
    </row>
    <row r="1468" spans="1:22" x14ac:dyDescent="0.35">
      <c r="A1468" s="26">
        <v>2335</v>
      </c>
      <c r="B1468" t="s">
        <v>41</v>
      </c>
      <c r="C1468" t="s">
        <v>193</v>
      </c>
      <c r="D1468" t="s">
        <v>194</v>
      </c>
      <c r="E1468" t="s">
        <v>195</v>
      </c>
      <c r="F1468" t="s">
        <v>34</v>
      </c>
      <c r="G1468" t="s">
        <v>103</v>
      </c>
      <c r="H1468" t="s">
        <v>105</v>
      </c>
      <c r="I1468" t="s">
        <v>144</v>
      </c>
      <c r="J1468" t="s">
        <v>105</v>
      </c>
      <c r="K1468" t="s">
        <v>121</v>
      </c>
      <c r="L1468" t="s">
        <v>127</v>
      </c>
      <c r="M1468" t="s">
        <v>146</v>
      </c>
      <c r="N1468">
        <v>0</v>
      </c>
      <c r="Q1468">
        <v>5878.75</v>
      </c>
      <c r="R1468">
        <v>0</v>
      </c>
      <c r="S1468">
        <v>0</v>
      </c>
      <c r="T1468">
        <v>5878.75</v>
      </c>
      <c r="U1468">
        <v>5878.75</v>
      </c>
      <c r="V1468">
        <v>991.423</v>
      </c>
    </row>
    <row r="1469" spans="1:22" x14ac:dyDescent="0.35">
      <c r="A1469" s="26">
        <v>2336</v>
      </c>
      <c r="B1469" t="s">
        <v>41</v>
      </c>
      <c r="C1469" t="s">
        <v>193</v>
      </c>
      <c r="D1469" t="s">
        <v>194</v>
      </c>
      <c r="E1469" t="s">
        <v>195</v>
      </c>
      <c r="F1469" t="s">
        <v>34</v>
      </c>
      <c r="G1469" t="s">
        <v>103</v>
      </c>
      <c r="H1469" t="s">
        <v>105</v>
      </c>
      <c r="I1469" t="s">
        <v>103</v>
      </c>
      <c r="J1469" t="s">
        <v>105</v>
      </c>
      <c r="K1469" t="s">
        <v>121</v>
      </c>
      <c r="L1469" t="s">
        <v>127</v>
      </c>
      <c r="M1469" t="s">
        <v>146</v>
      </c>
      <c r="N1469">
        <v>0</v>
      </c>
      <c r="Q1469">
        <v>30032.98</v>
      </c>
      <c r="R1469">
        <v>0</v>
      </c>
      <c r="S1469">
        <v>0</v>
      </c>
      <c r="T1469">
        <v>30032.98</v>
      </c>
      <c r="U1469">
        <v>30032.98</v>
      </c>
      <c r="V1469">
        <v>6192.9139999999998</v>
      </c>
    </row>
    <row r="1470" spans="1:22" x14ac:dyDescent="0.35">
      <c r="A1470" s="26">
        <v>2337</v>
      </c>
      <c r="B1470" t="s">
        <v>41</v>
      </c>
      <c r="C1470" t="s">
        <v>193</v>
      </c>
      <c r="D1470" t="s">
        <v>194</v>
      </c>
      <c r="E1470" t="s">
        <v>195</v>
      </c>
      <c r="F1470" t="s">
        <v>34</v>
      </c>
      <c r="G1470" t="s">
        <v>103</v>
      </c>
      <c r="H1470" t="s">
        <v>105</v>
      </c>
      <c r="I1470" t="s">
        <v>105</v>
      </c>
      <c r="J1470" t="s">
        <v>105</v>
      </c>
      <c r="K1470" t="s">
        <v>121</v>
      </c>
      <c r="L1470" t="s">
        <v>127</v>
      </c>
      <c r="M1470" t="s">
        <v>146</v>
      </c>
      <c r="N1470">
        <v>0</v>
      </c>
      <c r="Q1470">
        <v>1703.59</v>
      </c>
      <c r="R1470">
        <v>0</v>
      </c>
      <c r="S1470">
        <v>0</v>
      </c>
      <c r="T1470">
        <v>1703.59</v>
      </c>
      <c r="U1470">
        <v>1703.59</v>
      </c>
      <c r="V1470">
        <v>313.53199999999998</v>
      </c>
    </row>
    <row r="1471" spans="1:22" x14ac:dyDescent="0.35">
      <c r="A1471" s="26">
        <v>2338</v>
      </c>
      <c r="B1471" t="s">
        <v>41</v>
      </c>
      <c r="C1471" t="s">
        <v>193</v>
      </c>
      <c r="D1471" t="s">
        <v>194</v>
      </c>
      <c r="E1471" t="s">
        <v>195</v>
      </c>
      <c r="F1471" t="s">
        <v>34</v>
      </c>
      <c r="G1471" t="s">
        <v>103</v>
      </c>
      <c r="H1471" t="s">
        <v>105</v>
      </c>
      <c r="I1471" t="s">
        <v>104</v>
      </c>
      <c r="J1471" t="s">
        <v>105</v>
      </c>
      <c r="K1471" t="s">
        <v>121</v>
      </c>
      <c r="L1471" t="s">
        <v>127</v>
      </c>
      <c r="M1471" t="s">
        <v>146</v>
      </c>
      <c r="N1471">
        <v>0</v>
      </c>
      <c r="Q1471">
        <v>1336.54</v>
      </c>
      <c r="R1471">
        <v>0</v>
      </c>
      <c r="S1471">
        <v>0</v>
      </c>
      <c r="T1471">
        <v>1336.54</v>
      </c>
      <c r="U1471">
        <v>1336.54</v>
      </c>
      <c r="V1471">
        <v>228.48400000000001</v>
      </c>
    </row>
    <row r="1472" spans="1:22" x14ac:dyDescent="0.35">
      <c r="A1472" s="26">
        <v>2339</v>
      </c>
      <c r="B1472" t="s">
        <v>41</v>
      </c>
      <c r="C1472" t="s">
        <v>193</v>
      </c>
      <c r="D1472" t="s">
        <v>194</v>
      </c>
      <c r="E1472" t="s">
        <v>195</v>
      </c>
      <c r="F1472" t="s">
        <v>34</v>
      </c>
      <c r="G1472" t="s">
        <v>103</v>
      </c>
      <c r="H1472" t="s">
        <v>105</v>
      </c>
      <c r="I1472" t="s">
        <v>127</v>
      </c>
      <c r="J1472" t="s">
        <v>105</v>
      </c>
      <c r="K1472" t="s">
        <v>121</v>
      </c>
      <c r="L1472" t="s">
        <v>127</v>
      </c>
      <c r="M1472" t="s">
        <v>146</v>
      </c>
      <c r="N1472">
        <v>0</v>
      </c>
      <c r="Q1472">
        <v>162.24</v>
      </c>
      <c r="R1472">
        <v>0</v>
      </c>
      <c r="S1472">
        <v>0</v>
      </c>
      <c r="T1472">
        <v>162.24</v>
      </c>
      <c r="U1472">
        <v>162.24</v>
      </c>
      <c r="V1472">
        <v>28</v>
      </c>
    </row>
    <row r="1473" spans="1:22" x14ac:dyDescent="0.35">
      <c r="A1473" s="26">
        <v>2340</v>
      </c>
      <c r="B1473" t="s">
        <v>41</v>
      </c>
      <c r="C1473" t="s">
        <v>193</v>
      </c>
      <c r="D1473" t="s">
        <v>194</v>
      </c>
      <c r="E1473" t="s">
        <v>195</v>
      </c>
      <c r="F1473" t="s">
        <v>34</v>
      </c>
      <c r="G1473" t="s">
        <v>103</v>
      </c>
      <c r="H1473" t="s">
        <v>105</v>
      </c>
      <c r="I1473" t="s">
        <v>188</v>
      </c>
      <c r="J1473" t="s">
        <v>105</v>
      </c>
      <c r="K1473" t="s">
        <v>121</v>
      </c>
      <c r="L1473" t="s">
        <v>127</v>
      </c>
      <c r="M1473" t="s">
        <v>146</v>
      </c>
      <c r="N1473">
        <v>0</v>
      </c>
      <c r="Q1473">
        <v>586.38</v>
      </c>
      <c r="R1473">
        <v>0</v>
      </c>
      <c r="S1473">
        <v>0</v>
      </c>
      <c r="T1473">
        <v>586.38</v>
      </c>
      <c r="U1473">
        <v>586.38</v>
      </c>
      <c r="V1473">
        <v>101.518</v>
      </c>
    </row>
    <row r="1474" spans="1:22" x14ac:dyDescent="0.35">
      <c r="A1474" s="26">
        <v>2341</v>
      </c>
      <c r="B1474" t="s">
        <v>35</v>
      </c>
      <c r="C1474" t="s">
        <v>136</v>
      </c>
      <c r="D1474" t="s">
        <v>100</v>
      </c>
      <c r="E1474" t="s">
        <v>190</v>
      </c>
      <c r="F1474" t="s">
        <v>34</v>
      </c>
      <c r="G1474" t="s">
        <v>103</v>
      </c>
      <c r="H1474" t="s">
        <v>105</v>
      </c>
      <c r="I1474" t="s">
        <v>144</v>
      </c>
      <c r="J1474" t="s">
        <v>103</v>
      </c>
      <c r="K1474" t="s">
        <v>114</v>
      </c>
      <c r="L1474" t="s">
        <v>103</v>
      </c>
      <c r="M1474" t="s">
        <v>115</v>
      </c>
      <c r="N1474">
        <v>0</v>
      </c>
      <c r="Q1474">
        <v>188751.18</v>
      </c>
      <c r="R1474">
        <v>0</v>
      </c>
      <c r="S1474">
        <v>0</v>
      </c>
      <c r="T1474">
        <v>188751.18</v>
      </c>
      <c r="U1474">
        <v>188751.18</v>
      </c>
      <c r="V1474">
        <v>67409.600000000006</v>
      </c>
    </row>
    <row r="1475" spans="1:22" x14ac:dyDescent="0.35">
      <c r="A1475" s="26">
        <v>2342</v>
      </c>
      <c r="B1475" t="s">
        <v>35</v>
      </c>
      <c r="C1475" t="s">
        <v>136</v>
      </c>
      <c r="D1475" t="s">
        <v>100</v>
      </c>
      <c r="E1475" t="s">
        <v>190</v>
      </c>
      <c r="F1475" t="s">
        <v>34</v>
      </c>
      <c r="G1475" t="s">
        <v>103</v>
      </c>
      <c r="H1475" t="s">
        <v>105</v>
      </c>
      <c r="I1475" t="s">
        <v>103</v>
      </c>
      <c r="J1475" t="s">
        <v>103</v>
      </c>
      <c r="K1475" t="s">
        <v>114</v>
      </c>
      <c r="L1475" t="s">
        <v>103</v>
      </c>
      <c r="M1475" t="s">
        <v>115</v>
      </c>
      <c r="N1475">
        <v>0</v>
      </c>
      <c r="Q1475">
        <v>1080248.04</v>
      </c>
      <c r="R1475">
        <v>0</v>
      </c>
      <c r="S1475">
        <v>0</v>
      </c>
      <c r="T1475">
        <v>1080248.04</v>
      </c>
      <c r="U1475">
        <v>1080248.04</v>
      </c>
      <c r="V1475">
        <v>381369.07</v>
      </c>
    </row>
    <row r="1476" spans="1:22" x14ac:dyDescent="0.35">
      <c r="A1476" s="26">
        <v>2343</v>
      </c>
      <c r="B1476" t="s">
        <v>35</v>
      </c>
      <c r="C1476" t="s">
        <v>136</v>
      </c>
      <c r="D1476" t="s">
        <v>100</v>
      </c>
      <c r="E1476" t="s">
        <v>190</v>
      </c>
      <c r="F1476" t="s">
        <v>34</v>
      </c>
      <c r="G1476" t="s">
        <v>103</v>
      </c>
      <c r="H1476" t="s">
        <v>105</v>
      </c>
      <c r="I1476" t="s">
        <v>105</v>
      </c>
      <c r="J1476" t="s">
        <v>103</v>
      </c>
      <c r="K1476" t="s">
        <v>114</v>
      </c>
      <c r="L1476" t="s">
        <v>103</v>
      </c>
      <c r="M1476" t="s">
        <v>115</v>
      </c>
      <c r="N1476">
        <v>0</v>
      </c>
      <c r="Q1476">
        <v>36041.08</v>
      </c>
      <c r="R1476">
        <v>0</v>
      </c>
      <c r="S1476">
        <v>0</v>
      </c>
      <c r="T1476">
        <v>36041.08</v>
      </c>
      <c r="U1476">
        <v>36041.08</v>
      </c>
      <c r="V1476">
        <v>12772.8</v>
      </c>
    </row>
    <row r="1477" spans="1:22" x14ac:dyDescent="0.35">
      <c r="A1477" s="26">
        <v>2344</v>
      </c>
      <c r="B1477" t="s">
        <v>35</v>
      </c>
      <c r="C1477" t="s">
        <v>136</v>
      </c>
      <c r="D1477" t="s">
        <v>100</v>
      </c>
      <c r="E1477" t="s">
        <v>190</v>
      </c>
      <c r="F1477" t="s">
        <v>34</v>
      </c>
      <c r="G1477" t="s">
        <v>103</v>
      </c>
      <c r="H1477" t="s">
        <v>105</v>
      </c>
      <c r="I1477" t="s">
        <v>104</v>
      </c>
      <c r="J1477" t="s">
        <v>103</v>
      </c>
      <c r="K1477" t="s">
        <v>114</v>
      </c>
      <c r="L1477" t="s">
        <v>103</v>
      </c>
      <c r="M1477" t="s">
        <v>115</v>
      </c>
      <c r="N1477">
        <v>0</v>
      </c>
      <c r="Q1477">
        <v>55772.05</v>
      </c>
      <c r="R1477">
        <v>0</v>
      </c>
      <c r="S1477">
        <v>0</v>
      </c>
      <c r="T1477">
        <v>55772.05</v>
      </c>
      <c r="U1477">
        <v>55772.05</v>
      </c>
      <c r="V1477">
        <v>20512</v>
      </c>
    </row>
    <row r="1478" spans="1:22" x14ac:dyDescent="0.35">
      <c r="A1478" s="26">
        <v>2345</v>
      </c>
      <c r="B1478" t="s">
        <v>35</v>
      </c>
      <c r="C1478" t="s">
        <v>136</v>
      </c>
      <c r="D1478" t="s">
        <v>100</v>
      </c>
      <c r="E1478" t="s">
        <v>190</v>
      </c>
      <c r="F1478" t="s">
        <v>34</v>
      </c>
      <c r="G1478" t="s">
        <v>103</v>
      </c>
      <c r="H1478" t="s">
        <v>105</v>
      </c>
      <c r="I1478" t="s">
        <v>127</v>
      </c>
      <c r="J1478" t="s">
        <v>103</v>
      </c>
      <c r="K1478" t="s">
        <v>114</v>
      </c>
      <c r="L1478" t="s">
        <v>103</v>
      </c>
      <c r="M1478" t="s">
        <v>115</v>
      </c>
      <c r="N1478">
        <v>0</v>
      </c>
      <c r="Q1478">
        <v>9805.24</v>
      </c>
      <c r="R1478">
        <v>0</v>
      </c>
      <c r="S1478">
        <v>0</v>
      </c>
      <c r="T1478">
        <v>9805.24</v>
      </c>
      <c r="U1478">
        <v>9805.24</v>
      </c>
      <c r="V1478">
        <v>3635.2</v>
      </c>
    </row>
    <row r="1479" spans="1:22" x14ac:dyDescent="0.35">
      <c r="A1479" s="26">
        <v>2346</v>
      </c>
      <c r="B1479" t="s">
        <v>35</v>
      </c>
      <c r="C1479" t="s">
        <v>136</v>
      </c>
      <c r="D1479" t="s">
        <v>100</v>
      </c>
      <c r="E1479" t="s">
        <v>190</v>
      </c>
      <c r="F1479" t="s">
        <v>34</v>
      </c>
      <c r="G1479" t="s">
        <v>103</v>
      </c>
      <c r="H1479" t="s">
        <v>105</v>
      </c>
      <c r="I1479" t="s">
        <v>188</v>
      </c>
      <c r="J1479" t="s">
        <v>103</v>
      </c>
      <c r="K1479" t="s">
        <v>114</v>
      </c>
      <c r="L1479" t="s">
        <v>103</v>
      </c>
      <c r="M1479" t="s">
        <v>115</v>
      </c>
      <c r="N1479">
        <v>0</v>
      </c>
      <c r="Q1479">
        <v>11788.62</v>
      </c>
      <c r="R1479">
        <v>0</v>
      </c>
      <c r="S1479">
        <v>0</v>
      </c>
      <c r="T1479">
        <v>11788.62</v>
      </c>
      <c r="U1479">
        <v>11788.62</v>
      </c>
      <c r="V1479">
        <v>4234.3999999999996</v>
      </c>
    </row>
    <row r="1480" spans="1:22" x14ac:dyDescent="0.35">
      <c r="A1480" s="26">
        <v>2347</v>
      </c>
      <c r="B1480" t="s">
        <v>36</v>
      </c>
      <c r="C1480" t="s">
        <v>140</v>
      </c>
      <c r="D1480" t="s">
        <v>100</v>
      </c>
      <c r="E1480" t="s">
        <v>190</v>
      </c>
      <c r="F1480" t="s">
        <v>34</v>
      </c>
      <c r="G1480" t="s">
        <v>103</v>
      </c>
      <c r="H1480" t="s">
        <v>105</v>
      </c>
      <c r="I1480" t="s">
        <v>144</v>
      </c>
      <c r="J1480" t="s">
        <v>103</v>
      </c>
      <c r="K1480" t="s">
        <v>114</v>
      </c>
      <c r="L1480" t="s">
        <v>103</v>
      </c>
      <c r="M1480" t="s">
        <v>115</v>
      </c>
      <c r="N1480">
        <v>0</v>
      </c>
      <c r="Q1480">
        <v>249667.39</v>
      </c>
      <c r="R1480">
        <v>0</v>
      </c>
      <c r="S1480">
        <v>0</v>
      </c>
      <c r="T1480">
        <v>249667.39</v>
      </c>
      <c r="U1480">
        <v>249667.39</v>
      </c>
      <c r="V1480">
        <v>86878.399999999994</v>
      </c>
    </row>
    <row r="1481" spans="1:22" x14ac:dyDescent="0.35">
      <c r="A1481" s="26">
        <v>2348</v>
      </c>
      <c r="B1481" t="s">
        <v>36</v>
      </c>
      <c r="C1481" t="s">
        <v>140</v>
      </c>
      <c r="D1481" t="s">
        <v>100</v>
      </c>
      <c r="E1481" t="s">
        <v>190</v>
      </c>
      <c r="F1481" t="s">
        <v>34</v>
      </c>
      <c r="G1481" t="s">
        <v>103</v>
      </c>
      <c r="H1481" t="s">
        <v>105</v>
      </c>
      <c r="I1481" t="s">
        <v>103</v>
      </c>
      <c r="J1481" t="s">
        <v>103</v>
      </c>
      <c r="K1481" t="s">
        <v>114</v>
      </c>
      <c r="L1481" t="s">
        <v>103</v>
      </c>
      <c r="M1481" t="s">
        <v>115</v>
      </c>
      <c r="N1481">
        <v>0</v>
      </c>
      <c r="Q1481">
        <v>1402216.69</v>
      </c>
      <c r="R1481">
        <v>0</v>
      </c>
      <c r="S1481">
        <v>0</v>
      </c>
      <c r="T1481">
        <v>1402216.69</v>
      </c>
      <c r="U1481">
        <v>1402216.69</v>
      </c>
      <c r="V1481">
        <v>480942.35499999998</v>
      </c>
    </row>
    <row r="1482" spans="1:22" x14ac:dyDescent="0.35">
      <c r="A1482" s="26">
        <v>2349</v>
      </c>
      <c r="B1482" t="s">
        <v>36</v>
      </c>
      <c r="C1482" t="s">
        <v>140</v>
      </c>
      <c r="D1482" t="s">
        <v>100</v>
      </c>
      <c r="E1482" t="s">
        <v>190</v>
      </c>
      <c r="F1482" t="s">
        <v>34</v>
      </c>
      <c r="G1482" t="s">
        <v>103</v>
      </c>
      <c r="H1482" t="s">
        <v>105</v>
      </c>
      <c r="I1482" t="s">
        <v>105</v>
      </c>
      <c r="J1482" t="s">
        <v>103</v>
      </c>
      <c r="K1482" t="s">
        <v>114</v>
      </c>
      <c r="L1482" t="s">
        <v>103</v>
      </c>
      <c r="M1482" t="s">
        <v>115</v>
      </c>
      <c r="N1482">
        <v>0</v>
      </c>
      <c r="Q1482">
        <v>41874.43</v>
      </c>
      <c r="R1482">
        <v>0</v>
      </c>
      <c r="S1482">
        <v>0</v>
      </c>
      <c r="T1482">
        <v>41874.43</v>
      </c>
      <c r="U1482">
        <v>41874.43</v>
      </c>
      <c r="V1482">
        <v>14483.2</v>
      </c>
    </row>
    <row r="1483" spans="1:22" x14ac:dyDescent="0.35">
      <c r="A1483" s="26">
        <v>2350</v>
      </c>
      <c r="B1483" t="s">
        <v>36</v>
      </c>
      <c r="C1483" t="s">
        <v>140</v>
      </c>
      <c r="D1483" t="s">
        <v>100</v>
      </c>
      <c r="E1483" t="s">
        <v>190</v>
      </c>
      <c r="F1483" t="s">
        <v>34</v>
      </c>
      <c r="G1483" t="s">
        <v>103</v>
      </c>
      <c r="H1483" t="s">
        <v>105</v>
      </c>
      <c r="I1483" t="s">
        <v>104</v>
      </c>
      <c r="J1483" t="s">
        <v>103</v>
      </c>
      <c r="K1483" t="s">
        <v>114</v>
      </c>
      <c r="L1483" t="s">
        <v>103</v>
      </c>
      <c r="M1483" t="s">
        <v>115</v>
      </c>
      <c r="N1483">
        <v>0</v>
      </c>
      <c r="Q1483">
        <v>67917.539999999994</v>
      </c>
      <c r="R1483">
        <v>0</v>
      </c>
      <c r="S1483">
        <v>0</v>
      </c>
      <c r="T1483">
        <v>67917.539999999994</v>
      </c>
      <c r="U1483">
        <v>67917.539999999994</v>
      </c>
      <c r="V1483">
        <v>23770.400000000001</v>
      </c>
    </row>
    <row r="1484" spans="1:22" x14ac:dyDescent="0.35">
      <c r="A1484" s="26">
        <v>2351</v>
      </c>
      <c r="B1484" t="s">
        <v>36</v>
      </c>
      <c r="C1484" t="s">
        <v>140</v>
      </c>
      <c r="D1484" t="s">
        <v>100</v>
      </c>
      <c r="E1484" t="s">
        <v>190</v>
      </c>
      <c r="F1484" t="s">
        <v>34</v>
      </c>
      <c r="G1484" t="s">
        <v>103</v>
      </c>
      <c r="H1484" t="s">
        <v>105</v>
      </c>
      <c r="I1484" t="s">
        <v>127</v>
      </c>
      <c r="J1484" t="s">
        <v>103</v>
      </c>
      <c r="K1484" t="s">
        <v>114</v>
      </c>
      <c r="L1484" t="s">
        <v>103</v>
      </c>
      <c r="M1484" t="s">
        <v>115</v>
      </c>
      <c r="N1484">
        <v>0</v>
      </c>
      <c r="Q1484">
        <v>8488.3700000000008</v>
      </c>
      <c r="R1484">
        <v>0</v>
      </c>
      <c r="S1484">
        <v>0</v>
      </c>
      <c r="T1484">
        <v>8488.3700000000008</v>
      </c>
      <c r="U1484">
        <v>8488.3700000000008</v>
      </c>
      <c r="V1484">
        <v>2875.2</v>
      </c>
    </row>
    <row r="1485" spans="1:22" x14ac:dyDescent="0.35">
      <c r="A1485" s="26">
        <v>2352</v>
      </c>
      <c r="B1485" t="s">
        <v>36</v>
      </c>
      <c r="C1485" t="s">
        <v>140</v>
      </c>
      <c r="D1485" t="s">
        <v>100</v>
      </c>
      <c r="E1485" t="s">
        <v>190</v>
      </c>
      <c r="F1485" t="s">
        <v>34</v>
      </c>
      <c r="G1485" t="s">
        <v>103</v>
      </c>
      <c r="H1485" t="s">
        <v>105</v>
      </c>
      <c r="I1485" t="s">
        <v>188</v>
      </c>
      <c r="J1485" t="s">
        <v>103</v>
      </c>
      <c r="K1485" t="s">
        <v>114</v>
      </c>
      <c r="L1485" t="s">
        <v>103</v>
      </c>
      <c r="M1485" t="s">
        <v>115</v>
      </c>
      <c r="N1485">
        <v>0</v>
      </c>
      <c r="Q1485">
        <v>17066.439999999999</v>
      </c>
      <c r="R1485">
        <v>0</v>
      </c>
      <c r="S1485">
        <v>0</v>
      </c>
      <c r="T1485">
        <v>17066.439999999999</v>
      </c>
      <c r="U1485">
        <v>17066.439999999999</v>
      </c>
      <c r="V1485">
        <v>5932.8</v>
      </c>
    </row>
    <row r="1486" spans="1:22" x14ac:dyDescent="0.35">
      <c r="A1486" s="26">
        <v>2353</v>
      </c>
      <c r="B1486" t="s">
        <v>37</v>
      </c>
      <c r="C1486" t="s">
        <v>99</v>
      </c>
      <c r="D1486" t="s">
        <v>100</v>
      </c>
      <c r="E1486" t="s">
        <v>190</v>
      </c>
      <c r="F1486" t="s">
        <v>34</v>
      </c>
      <c r="G1486" t="s">
        <v>103</v>
      </c>
      <c r="H1486" t="s">
        <v>105</v>
      </c>
      <c r="I1486" t="s">
        <v>144</v>
      </c>
      <c r="J1486" t="s">
        <v>103</v>
      </c>
      <c r="K1486" t="s">
        <v>114</v>
      </c>
      <c r="L1486" t="s">
        <v>103</v>
      </c>
      <c r="M1486" t="s">
        <v>115</v>
      </c>
      <c r="N1486">
        <v>0</v>
      </c>
      <c r="Q1486">
        <v>263416.76</v>
      </c>
      <c r="R1486">
        <v>0</v>
      </c>
      <c r="S1486">
        <v>0</v>
      </c>
      <c r="T1486">
        <v>263416.76</v>
      </c>
      <c r="U1486">
        <v>263416.76</v>
      </c>
      <c r="V1486">
        <v>104915.09</v>
      </c>
    </row>
    <row r="1487" spans="1:22" x14ac:dyDescent="0.35">
      <c r="A1487" s="26">
        <v>2354</v>
      </c>
      <c r="B1487" t="s">
        <v>37</v>
      </c>
      <c r="C1487" t="s">
        <v>99</v>
      </c>
      <c r="D1487" t="s">
        <v>100</v>
      </c>
      <c r="E1487" t="s">
        <v>190</v>
      </c>
      <c r="F1487" t="s">
        <v>34</v>
      </c>
      <c r="G1487" t="s">
        <v>103</v>
      </c>
      <c r="H1487" t="s">
        <v>105</v>
      </c>
      <c r="I1487" t="s">
        <v>103</v>
      </c>
      <c r="J1487" t="s">
        <v>103</v>
      </c>
      <c r="K1487" t="s">
        <v>114</v>
      </c>
      <c r="L1487" t="s">
        <v>103</v>
      </c>
      <c r="M1487" t="s">
        <v>115</v>
      </c>
      <c r="N1487">
        <v>0</v>
      </c>
      <c r="Q1487">
        <v>1414143.24</v>
      </c>
      <c r="R1487">
        <v>0</v>
      </c>
      <c r="S1487">
        <v>0</v>
      </c>
      <c r="T1487">
        <v>1414143.24</v>
      </c>
      <c r="U1487">
        <v>1414143.24</v>
      </c>
      <c r="V1487">
        <v>562654.25</v>
      </c>
    </row>
    <row r="1488" spans="1:22" x14ac:dyDescent="0.35">
      <c r="A1488" s="26">
        <v>2355</v>
      </c>
      <c r="B1488" t="s">
        <v>37</v>
      </c>
      <c r="C1488" t="s">
        <v>99</v>
      </c>
      <c r="D1488" t="s">
        <v>100</v>
      </c>
      <c r="E1488" t="s">
        <v>190</v>
      </c>
      <c r="F1488" t="s">
        <v>34</v>
      </c>
      <c r="G1488" t="s">
        <v>103</v>
      </c>
      <c r="H1488" t="s">
        <v>105</v>
      </c>
      <c r="I1488" t="s">
        <v>105</v>
      </c>
      <c r="J1488" t="s">
        <v>103</v>
      </c>
      <c r="K1488" t="s">
        <v>114</v>
      </c>
      <c r="L1488" t="s">
        <v>103</v>
      </c>
      <c r="M1488" t="s">
        <v>115</v>
      </c>
      <c r="N1488">
        <v>0</v>
      </c>
      <c r="Q1488">
        <v>43956.52</v>
      </c>
      <c r="R1488">
        <v>0</v>
      </c>
      <c r="S1488">
        <v>0</v>
      </c>
      <c r="T1488">
        <v>43956.52</v>
      </c>
      <c r="U1488">
        <v>43956.52</v>
      </c>
      <c r="V1488">
        <v>17891.8</v>
      </c>
    </row>
    <row r="1489" spans="1:22" x14ac:dyDescent="0.35">
      <c r="A1489" s="26">
        <v>2356</v>
      </c>
      <c r="B1489" t="s">
        <v>37</v>
      </c>
      <c r="C1489" t="s">
        <v>99</v>
      </c>
      <c r="D1489" t="s">
        <v>100</v>
      </c>
      <c r="E1489" t="s">
        <v>190</v>
      </c>
      <c r="F1489" t="s">
        <v>34</v>
      </c>
      <c r="G1489" t="s">
        <v>103</v>
      </c>
      <c r="H1489" t="s">
        <v>105</v>
      </c>
      <c r="I1489" t="s">
        <v>104</v>
      </c>
      <c r="J1489" t="s">
        <v>103</v>
      </c>
      <c r="K1489" t="s">
        <v>114</v>
      </c>
      <c r="L1489" t="s">
        <v>103</v>
      </c>
      <c r="M1489" t="s">
        <v>115</v>
      </c>
      <c r="N1489">
        <v>0</v>
      </c>
      <c r="Q1489">
        <v>72693.990000000005</v>
      </c>
      <c r="R1489">
        <v>0</v>
      </c>
      <c r="S1489">
        <v>0</v>
      </c>
      <c r="T1489">
        <v>72693.990000000005</v>
      </c>
      <c r="U1489">
        <v>72693.990000000005</v>
      </c>
      <c r="V1489">
        <v>29646.364000000001</v>
      </c>
    </row>
    <row r="1490" spans="1:22" x14ac:dyDescent="0.35">
      <c r="A1490" s="26">
        <v>2357</v>
      </c>
      <c r="B1490" t="s">
        <v>37</v>
      </c>
      <c r="C1490" t="s">
        <v>99</v>
      </c>
      <c r="D1490" t="s">
        <v>100</v>
      </c>
      <c r="E1490" t="s">
        <v>190</v>
      </c>
      <c r="F1490" t="s">
        <v>34</v>
      </c>
      <c r="G1490" t="s">
        <v>103</v>
      </c>
      <c r="H1490" t="s">
        <v>105</v>
      </c>
      <c r="I1490" t="s">
        <v>127</v>
      </c>
      <c r="J1490" t="s">
        <v>103</v>
      </c>
      <c r="K1490" t="s">
        <v>114</v>
      </c>
      <c r="L1490" t="s">
        <v>103</v>
      </c>
      <c r="M1490" t="s">
        <v>115</v>
      </c>
      <c r="N1490">
        <v>0</v>
      </c>
      <c r="Q1490">
        <v>11620.26</v>
      </c>
      <c r="R1490">
        <v>0</v>
      </c>
      <c r="S1490">
        <v>0</v>
      </c>
      <c r="T1490">
        <v>11620.26</v>
      </c>
      <c r="U1490">
        <v>11620.26</v>
      </c>
      <c r="V1490">
        <v>4900</v>
      </c>
    </row>
    <row r="1491" spans="1:22" x14ac:dyDescent="0.35">
      <c r="A1491" s="26">
        <v>2358</v>
      </c>
      <c r="B1491" t="s">
        <v>37</v>
      </c>
      <c r="C1491" t="s">
        <v>99</v>
      </c>
      <c r="D1491" t="s">
        <v>100</v>
      </c>
      <c r="E1491" t="s">
        <v>190</v>
      </c>
      <c r="F1491" t="s">
        <v>34</v>
      </c>
      <c r="G1491" t="s">
        <v>103</v>
      </c>
      <c r="H1491" t="s">
        <v>105</v>
      </c>
      <c r="I1491" t="s">
        <v>188</v>
      </c>
      <c r="J1491" t="s">
        <v>103</v>
      </c>
      <c r="K1491" t="s">
        <v>114</v>
      </c>
      <c r="L1491" t="s">
        <v>103</v>
      </c>
      <c r="M1491" t="s">
        <v>115</v>
      </c>
      <c r="N1491">
        <v>0</v>
      </c>
      <c r="Q1491">
        <v>17580.759999999998</v>
      </c>
      <c r="R1491">
        <v>0</v>
      </c>
      <c r="S1491">
        <v>0</v>
      </c>
      <c r="T1491">
        <v>17580.759999999998</v>
      </c>
      <c r="U1491">
        <v>17580.759999999998</v>
      </c>
      <c r="V1491">
        <v>7204</v>
      </c>
    </row>
    <row r="1492" spans="1:22" x14ac:dyDescent="0.35">
      <c r="A1492" s="26">
        <v>2359</v>
      </c>
      <c r="B1492" t="s">
        <v>38</v>
      </c>
      <c r="C1492" t="s">
        <v>141</v>
      </c>
      <c r="D1492" t="s">
        <v>142</v>
      </c>
      <c r="E1492" t="s">
        <v>192</v>
      </c>
      <c r="F1492" t="s">
        <v>34</v>
      </c>
      <c r="G1492" t="s">
        <v>103</v>
      </c>
      <c r="H1492" t="s">
        <v>105</v>
      </c>
      <c r="I1492" t="s">
        <v>144</v>
      </c>
      <c r="J1492" t="s">
        <v>103</v>
      </c>
      <c r="K1492" t="s">
        <v>114</v>
      </c>
      <c r="L1492" t="s">
        <v>103</v>
      </c>
      <c r="M1492" t="s">
        <v>115</v>
      </c>
      <c r="N1492">
        <v>0</v>
      </c>
      <c r="Q1492">
        <v>272050.90999999997</v>
      </c>
      <c r="R1492">
        <v>0</v>
      </c>
      <c r="S1492">
        <v>0</v>
      </c>
      <c r="T1492">
        <v>272050.90999999997</v>
      </c>
      <c r="U1492">
        <v>272050.90999999997</v>
      </c>
      <c r="V1492">
        <v>116137.60000000001</v>
      </c>
    </row>
    <row r="1493" spans="1:22" x14ac:dyDescent="0.35">
      <c r="A1493" s="26">
        <v>2360</v>
      </c>
      <c r="B1493" t="s">
        <v>38</v>
      </c>
      <c r="C1493" t="s">
        <v>141</v>
      </c>
      <c r="D1493" t="s">
        <v>142</v>
      </c>
      <c r="E1493" t="s">
        <v>192</v>
      </c>
      <c r="F1493" t="s">
        <v>34</v>
      </c>
      <c r="G1493" t="s">
        <v>103</v>
      </c>
      <c r="H1493" t="s">
        <v>105</v>
      </c>
      <c r="I1493" t="s">
        <v>103</v>
      </c>
      <c r="J1493" t="s">
        <v>103</v>
      </c>
      <c r="K1493" t="s">
        <v>114</v>
      </c>
      <c r="L1493" t="s">
        <v>103</v>
      </c>
      <c r="M1493" t="s">
        <v>115</v>
      </c>
      <c r="N1493">
        <v>0</v>
      </c>
      <c r="Q1493">
        <v>1531761.27</v>
      </c>
      <c r="R1493">
        <v>0</v>
      </c>
      <c r="S1493">
        <v>0</v>
      </c>
      <c r="T1493">
        <v>1531761.27</v>
      </c>
      <c r="U1493">
        <v>1531761.27</v>
      </c>
      <c r="V1493">
        <v>654828.62</v>
      </c>
    </row>
    <row r="1494" spans="1:22" x14ac:dyDescent="0.35">
      <c r="A1494" s="26">
        <v>2361</v>
      </c>
      <c r="B1494" t="s">
        <v>38</v>
      </c>
      <c r="C1494" t="s">
        <v>141</v>
      </c>
      <c r="D1494" t="s">
        <v>142</v>
      </c>
      <c r="E1494" t="s">
        <v>192</v>
      </c>
      <c r="F1494" t="s">
        <v>34</v>
      </c>
      <c r="G1494" t="s">
        <v>103</v>
      </c>
      <c r="H1494" t="s">
        <v>105</v>
      </c>
      <c r="I1494" t="s">
        <v>105</v>
      </c>
      <c r="J1494" t="s">
        <v>103</v>
      </c>
      <c r="K1494" t="s">
        <v>114</v>
      </c>
      <c r="L1494" t="s">
        <v>103</v>
      </c>
      <c r="M1494" t="s">
        <v>115</v>
      </c>
      <c r="N1494">
        <v>0</v>
      </c>
      <c r="Q1494">
        <v>46328.160000000003</v>
      </c>
      <c r="R1494">
        <v>0</v>
      </c>
      <c r="S1494">
        <v>0</v>
      </c>
      <c r="T1494">
        <v>46328.160000000003</v>
      </c>
      <c r="U1494">
        <v>46328.160000000003</v>
      </c>
      <c r="V1494">
        <v>19795.8</v>
      </c>
    </row>
    <row r="1495" spans="1:22" x14ac:dyDescent="0.35">
      <c r="A1495" s="26">
        <v>2362</v>
      </c>
      <c r="B1495" t="s">
        <v>38</v>
      </c>
      <c r="C1495" t="s">
        <v>141</v>
      </c>
      <c r="D1495" t="s">
        <v>142</v>
      </c>
      <c r="E1495" t="s">
        <v>192</v>
      </c>
      <c r="F1495" t="s">
        <v>34</v>
      </c>
      <c r="G1495" t="s">
        <v>103</v>
      </c>
      <c r="H1495" t="s">
        <v>105</v>
      </c>
      <c r="I1495" t="s">
        <v>104</v>
      </c>
      <c r="J1495" t="s">
        <v>103</v>
      </c>
      <c r="K1495" t="s">
        <v>114</v>
      </c>
      <c r="L1495" t="s">
        <v>103</v>
      </c>
      <c r="M1495" t="s">
        <v>115</v>
      </c>
      <c r="N1495">
        <v>0</v>
      </c>
      <c r="Q1495">
        <v>70483.210000000006</v>
      </c>
      <c r="R1495">
        <v>0</v>
      </c>
      <c r="S1495">
        <v>0</v>
      </c>
      <c r="T1495">
        <v>70483.210000000006</v>
      </c>
      <c r="U1495">
        <v>70483.210000000006</v>
      </c>
      <c r="V1495">
        <v>30480.445</v>
      </c>
    </row>
    <row r="1496" spans="1:22" x14ac:dyDescent="0.35">
      <c r="A1496" s="26">
        <v>2363</v>
      </c>
      <c r="B1496" t="s">
        <v>38</v>
      </c>
      <c r="C1496" t="s">
        <v>141</v>
      </c>
      <c r="D1496" t="s">
        <v>142</v>
      </c>
      <c r="E1496" t="s">
        <v>192</v>
      </c>
      <c r="F1496" t="s">
        <v>34</v>
      </c>
      <c r="G1496" t="s">
        <v>103</v>
      </c>
      <c r="H1496" t="s">
        <v>105</v>
      </c>
      <c r="I1496" t="s">
        <v>127</v>
      </c>
      <c r="J1496" t="s">
        <v>103</v>
      </c>
      <c r="K1496" t="s">
        <v>114</v>
      </c>
      <c r="L1496" t="s">
        <v>103</v>
      </c>
      <c r="M1496" t="s">
        <v>115</v>
      </c>
      <c r="N1496">
        <v>0</v>
      </c>
      <c r="Q1496">
        <v>12644.81</v>
      </c>
      <c r="R1496">
        <v>0</v>
      </c>
      <c r="S1496">
        <v>0</v>
      </c>
      <c r="T1496">
        <v>12644.81</v>
      </c>
      <c r="U1496">
        <v>12644.81</v>
      </c>
      <c r="V1496">
        <v>5423.2</v>
      </c>
    </row>
    <row r="1497" spans="1:22" x14ac:dyDescent="0.35">
      <c r="A1497" s="26">
        <v>2364</v>
      </c>
      <c r="B1497" t="s">
        <v>38</v>
      </c>
      <c r="C1497" t="s">
        <v>141</v>
      </c>
      <c r="D1497" t="s">
        <v>142</v>
      </c>
      <c r="E1497" t="s">
        <v>192</v>
      </c>
      <c r="F1497" t="s">
        <v>34</v>
      </c>
      <c r="G1497" t="s">
        <v>103</v>
      </c>
      <c r="H1497" t="s">
        <v>105</v>
      </c>
      <c r="I1497" t="s">
        <v>188</v>
      </c>
      <c r="J1497" t="s">
        <v>103</v>
      </c>
      <c r="K1497" t="s">
        <v>114</v>
      </c>
      <c r="L1497" t="s">
        <v>103</v>
      </c>
      <c r="M1497" t="s">
        <v>115</v>
      </c>
      <c r="N1497">
        <v>0</v>
      </c>
      <c r="Q1497">
        <v>15012.55</v>
      </c>
      <c r="R1497">
        <v>0</v>
      </c>
      <c r="S1497">
        <v>0</v>
      </c>
      <c r="T1497">
        <v>15012.55</v>
      </c>
      <c r="U1497">
        <v>15012.55</v>
      </c>
      <c r="V1497">
        <v>6472.8</v>
      </c>
    </row>
    <row r="1498" spans="1:22" x14ac:dyDescent="0.35">
      <c r="A1498" s="26">
        <v>2365</v>
      </c>
      <c r="B1498" t="s">
        <v>39</v>
      </c>
      <c r="C1498" t="s">
        <v>147</v>
      </c>
      <c r="D1498" t="s">
        <v>142</v>
      </c>
      <c r="E1498" t="s">
        <v>192</v>
      </c>
      <c r="F1498" t="s">
        <v>34</v>
      </c>
      <c r="G1498" t="s">
        <v>103</v>
      </c>
      <c r="H1498" t="s">
        <v>105</v>
      </c>
      <c r="I1498" t="s">
        <v>144</v>
      </c>
      <c r="J1498" t="s">
        <v>103</v>
      </c>
      <c r="K1498" t="s">
        <v>114</v>
      </c>
      <c r="L1498" t="s">
        <v>103</v>
      </c>
      <c r="M1498" t="s">
        <v>115</v>
      </c>
      <c r="N1498">
        <v>0</v>
      </c>
      <c r="Q1498">
        <v>282161.14</v>
      </c>
      <c r="R1498">
        <v>0</v>
      </c>
      <c r="S1498">
        <v>0</v>
      </c>
      <c r="T1498">
        <v>282161.14</v>
      </c>
      <c r="U1498">
        <v>282161.14</v>
      </c>
      <c r="V1498">
        <v>115301.88</v>
      </c>
    </row>
    <row r="1499" spans="1:22" x14ac:dyDescent="0.35">
      <c r="A1499" s="26">
        <v>2366</v>
      </c>
      <c r="B1499" t="s">
        <v>39</v>
      </c>
      <c r="C1499" t="s">
        <v>147</v>
      </c>
      <c r="D1499" t="s">
        <v>142</v>
      </c>
      <c r="E1499" t="s">
        <v>192</v>
      </c>
      <c r="F1499" t="s">
        <v>34</v>
      </c>
      <c r="G1499" t="s">
        <v>103</v>
      </c>
      <c r="H1499" t="s">
        <v>105</v>
      </c>
      <c r="I1499" t="s">
        <v>103</v>
      </c>
      <c r="J1499" t="s">
        <v>103</v>
      </c>
      <c r="K1499" t="s">
        <v>114</v>
      </c>
      <c r="L1499" t="s">
        <v>103</v>
      </c>
      <c r="M1499" t="s">
        <v>115</v>
      </c>
      <c r="N1499">
        <v>0</v>
      </c>
      <c r="Q1499">
        <v>1539370.22</v>
      </c>
      <c r="R1499">
        <v>0</v>
      </c>
      <c r="S1499">
        <v>0</v>
      </c>
      <c r="T1499">
        <v>1539370.22</v>
      </c>
      <c r="U1499">
        <v>1539370.22</v>
      </c>
      <c r="V1499">
        <v>631844.23400000005</v>
      </c>
    </row>
    <row r="1500" spans="1:22" x14ac:dyDescent="0.35">
      <c r="A1500" s="26">
        <v>2367</v>
      </c>
      <c r="B1500" t="s">
        <v>39</v>
      </c>
      <c r="C1500" t="s">
        <v>147</v>
      </c>
      <c r="D1500" t="s">
        <v>142</v>
      </c>
      <c r="E1500" t="s">
        <v>192</v>
      </c>
      <c r="F1500" t="s">
        <v>34</v>
      </c>
      <c r="G1500" t="s">
        <v>103</v>
      </c>
      <c r="H1500" t="s">
        <v>105</v>
      </c>
      <c r="I1500" t="s">
        <v>105</v>
      </c>
      <c r="J1500" t="s">
        <v>103</v>
      </c>
      <c r="K1500" t="s">
        <v>114</v>
      </c>
      <c r="L1500" t="s">
        <v>103</v>
      </c>
      <c r="M1500" t="s">
        <v>115</v>
      </c>
      <c r="N1500">
        <v>0</v>
      </c>
      <c r="Q1500">
        <v>45677.72</v>
      </c>
      <c r="R1500">
        <v>0</v>
      </c>
      <c r="S1500">
        <v>0</v>
      </c>
      <c r="T1500">
        <v>45677.72</v>
      </c>
      <c r="U1500">
        <v>45677.72</v>
      </c>
      <c r="V1500">
        <v>18647.2</v>
      </c>
    </row>
    <row r="1501" spans="1:22" x14ac:dyDescent="0.35">
      <c r="A1501" s="26">
        <v>2368</v>
      </c>
      <c r="B1501" t="s">
        <v>39</v>
      </c>
      <c r="C1501" t="s">
        <v>147</v>
      </c>
      <c r="D1501" t="s">
        <v>142</v>
      </c>
      <c r="E1501" t="s">
        <v>192</v>
      </c>
      <c r="F1501" t="s">
        <v>34</v>
      </c>
      <c r="G1501" t="s">
        <v>103</v>
      </c>
      <c r="H1501" t="s">
        <v>105</v>
      </c>
      <c r="I1501" t="s">
        <v>104</v>
      </c>
      <c r="J1501" t="s">
        <v>103</v>
      </c>
      <c r="K1501" t="s">
        <v>114</v>
      </c>
      <c r="L1501" t="s">
        <v>103</v>
      </c>
      <c r="M1501" t="s">
        <v>115</v>
      </c>
      <c r="N1501">
        <v>0</v>
      </c>
      <c r="Q1501">
        <v>73247.87</v>
      </c>
      <c r="R1501">
        <v>0</v>
      </c>
      <c r="S1501">
        <v>0</v>
      </c>
      <c r="T1501">
        <v>73247.87</v>
      </c>
      <c r="U1501">
        <v>73247.87</v>
      </c>
      <c r="V1501">
        <v>30252.544999999998</v>
      </c>
    </row>
    <row r="1502" spans="1:22" x14ac:dyDescent="0.35">
      <c r="A1502" s="26">
        <v>2369</v>
      </c>
      <c r="B1502" t="s">
        <v>39</v>
      </c>
      <c r="C1502" t="s">
        <v>147</v>
      </c>
      <c r="D1502" t="s">
        <v>142</v>
      </c>
      <c r="E1502" t="s">
        <v>192</v>
      </c>
      <c r="F1502" t="s">
        <v>34</v>
      </c>
      <c r="G1502" t="s">
        <v>103</v>
      </c>
      <c r="H1502" t="s">
        <v>105</v>
      </c>
      <c r="I1502" t="s">
        <v>127</v>
      </c>
      <c r="J1502" t="s">
        <v>103</v>
      </c>
      <c r="K1502" t="s">
        <v>114</v>
      </c>
      <c r="L1502" t="s">
        <v>103</v>
      </c>
      <c r="M1502" t="s">
        <v>115</v>
      </c>
      <c r="N1502">
        <v>0</v>
      </c>
      <c r="Q1502">
        <v>12205.69</v>
      </c>
      <c r="R1502">
        <v>0</v>
      </c>
      <c r="S1502">
        <v>0</v>
      </c>
      <c r="T1502">
        <v>12205.69</v>
      </c>
      <c r="U1502">
        <v>12205.69</v>
      </c>
      <c r="V1502">
        <v>5054.3999999999996</v>
      </c>
    </row>
    <row r="1503" spans="1:22" x14ac:dyDescent="0.35">
      <c r="A1503" s="26">
        <v>2370</v>
      </c>
      <c r="B1503" t="s">
        <v>39</v>
      </c>
      <c r="C1503" t="s">
        <v>147</v>
      </c>
      <c r="D1503" t="s">
        <v>142</v>
      </c>
      <c r="E1503" t="s">
        <v>192</v>
      </c>
      <c r="F1503" t="s">
        <v>34</v>
      </c>
      <c r="G1503" t="s">
        <v>103</v>
      </c>
      <c r="H1503" t="s">
        <v>105</v>
      </c>
      <c r="I1503" t="s">
        <v>188</v>
      </c>
      <c r="J1503" t="s">
        <v>103</v>
      </c>
      <c r="K1503" t="s">
        <v>114</v>
      </c>
      <c r="L1503" t="s">
        <v>103</v>
      </c>
      <c r="M1503" t="s">
        <v>115</v>
      </c>
      <c r="N1503">
        <v>0</v>
      </c>
      <c r="Q1503">
        <v>16786.650000000001</v>
      </c>
      <c r="R1503">
        <v>0</v>
      </c>
      <c r="S1503">
        <v>0</v>
      </c>
      <c r="T1503">
        <v>16786.650000000001</v>
      </c>
      <c r="U1503">
        <v>16786.650000000001</v>
      </c>
      <c r="V1503">
        <v>6796</v>
      </c>
    </row>
    <row r="1504" spans="1:22" x14ac:dyDescent="0.35">
      <c r="A1504" s="26">
        <v>2371</v>
      </c>
      <c r="B1504" t="s">
        <v>40</v>
      </c>
      <c r="C1504" t="s">
        <v>149</v>
      </c>
      <c r="D1504" t="s">
        <v>142</v>
      </c>
      <c r="E1504" t="s">
        <v>192</v>
      </c>
      <c r="F1504" t="s">
        <v>34</v>
      </c>
      <c r="G1504" t="s">
        <v>103</v>
      </c>
      <c r="H1504" t="s">
        <v>105</v>
      </c>
      <c r="I1504" t="s">
        <v>144</v>
      </c>
      <c r="J1504" t="s">
        <v>103</v>
      </c>
      <c r="K1504" t="s">
        <v>114</v>
      </c>
      <c r="L1504" t="s">
        <v>103</v>
      </c>
      <c r="M1504" t="s">
        <v>115</v>
      </c>
      <c r="N1504">
        <v>0</v>
      </c>
      <c r="Q1504">
        <v>321020.42</v>
      </c>
      <c r="R1504">
        <v>0</v>
      </c>
      <c r="S1504">
        <v>0</v>
      </c>
      <c r="T1504">
        <v>321020.42</v>
      </c>
      <c r="U1504">
        <v>321020.42</v>
      </c>
      <c r="V1504">
        <v>125327.2</v>
      </c>
    </row>
    <row r="1505" spans="1:22" x14ac:dyDescent="0.35">
      <c r="A1505" s="26">
        <v>2372</v>
      </c>
      <c r="B1505" t="s">
        <v>40</v>
      </c>
      <c r="C1505" t="s">
        <v>149</v>
      </c>
      <c r="D1505" t="s">
        <v>142</v>
      </c>
      <c r="E1505" t="s">
        <v>192</v>
      </c>
      <c r="F1505" t="s">
        <v>34</v>
      </c>
      <c r="G1505" t="s">
        <v>103</v>
      </c>
      <c r="H1505" t="s">
        <v>105</v>
      </c>
      <c r="I1505" t="s">
        <v>103</v>
      </c>
      <c r="J1505" t="s">
        <v>103</v>
      </c>
      <c r="K1505" t="s">
        <v>114</v>
      </c>
      <c r="L1505" t="s">
        <v>103</v>
      </c>
      <c r="M1505" t="s">
        <v>115</v>
      </c>
      <c r="N1505">
        <v>0</v>
      </c>
      <c r="Q1505">
        <v>1665805.77</v>
      </c>
      <c r="R1505">
        <v>0</v>
      </c>
      <c r="S1505">
        <v>0</v>
      </c>
      <c r="T1505">
        <v>1665805.77</v>
      </c>
      <c r="U1505">
        <v>1665805.77</v>
      </c>
      <c r="V1505">
        <v>649764.91</v>
      </c>
    </row>
    <row r="1506" spans="1:22" x14ac:dyDescent="0.35">
      <c r="A1506" s="26">
        <v>2373</v>
      </c>
      <c r="B1506" t="s">
        <v>40</v>
      </c>
      <c r="C1506" t="s">
        <v>149</v>
      </c>
      <c r="D1506" t="s">
        <v>142</v>
      </c>
      <c r="E1506" t="s">
        <v>192</v>
      </c>
      <c r="F1506" t="s">
        <v>34</v>
      </c>
      <c r="G1506" t="s">
        <v>103</v>
      </c>
      <c r="H1506" t="s">
        <v>105</v>
      </c>
      <c r="I1506" t="s">
        <v>105</v>
      </c>
      <c r="J1506" t="s">
        <v>103</v>
      </c>
      <c r="K1506" t="s">
        <v>114</v>
      </c>
      <c r="L1506" t="s">
        <v>103</v>
      </c>
      <c r="M1506" t="s">
        <v>115</v>
      </c>
      <c r="N1506">
        <v>0</v>
      </c>
      <c r="Q1506">
        <v>47628.35</v>
      </c>
      <c r="R1506">
        <v>0</v>
      </c>
      <c r="S1506">
        <v>0</v>
      </c>
      <c r="T1506">
        <v>47628.35</v>
      </c>
      <c r="U1506">
        <v>47628.35</v>
      </c>
      <c r="V1506">
        <v>18524.8</v>
      </c>
    </row>
    <row r="1507" spans="1:22" x14ac:dyDescent="0.35">
      <c r="A1507" s="26">
        <v>2374</v>
      </c>
      <c r="B1507" t="s">
        <v>40</v>
      </c>
      <c r="C1507" t="s">
        <v>149</v>
      </c>
      <c r="D1507" t="s">
        <v>142</v>
      </c>
      <c r="E1507" t="s">
        <v>192</v>
      </c>
      <c r="F1507" t="s">
        <v>34</v>
      </c>
      <c r="G1507" t="s">
        <v>103</v>
      </c>
      <c r="H1507" t="s">
        <v>105</v>
      </c>
      <c r="I1507" t="s">
        <v>104</v>
      </c>
      <c r="J1507" t="s">
        <v>103</v>
      </c>
      <c r="K1507" t="s">
        <v>114</v>
      </c>
      <c r="L1507" t="s">
        <v>103</v>
      </c>
      <c r="M1507" t="s">
        <v>115</v>
      </c>
      <c r="N1507">
        <v>0</v>
      </c>
      <c r="Q1507">
        <v>78907.399999999994</v>
      </c>
      <c r="R1507">
        <v>0</v>
      </c>
      <c r="S1507">
        <v>0</v>
      </c>
      <c r="T1507">
        <v>78907.399999999994</v>
      </c>
      <c r="U1507">
        <v>78907.399999999994</v>
      </c>
      <c r="V1507">
        <v>31161.9</v>
      </c>
    </row>
    <row r="1508" spans="1:22" x14ac:dyDescent="0.35">
      <c r="A1508" s="26">
        <v>2375</v>
      </c>
      <c r="B1508" t="s">
        <v>40</v>
      </c>
      <c r="C1508" t="s">
        <v>149</v>
      </c>
      <c r="D1508" t="s">
        <v>142</v>
      </c>
      <c r="E1508" t="s">
        <v>192</v>
      </c>
      <c r="F1508" t="s">
        <v>34</v>
      </c>
      <c r="G1508" t="s">
        <v>103</v>
      </c>
      <c r="H1508" t="s">
        <v>105</v>
      </c>
      <c r="I1508" t="s">
        <v>127</v>
      </c>
      <c r="J1508" t="s">
        <v>103</v>
      </c>
      <c r="K1508" t="s">
        <v>114</v>
      </c>
      <c r="L1508" t="s">
        <v>103</v>
      </c>
      <c r="M1508" t="s">
        <v>115</v>
      </c>
      <c r="N1508">
        <v>0</v>
      </c>
      <c r="Q1508">
        <v>11865.42</v>
      </c>
      <c r="R1508">
        <v>0</v>
      </c>
      <c r="S1508">
        <v>0</v>
      </c>
      <c r="T1508">
        <v>11865.42</v>
      </c>
      <c r="U1508">
        <v>11865.42</v>
      </c>
      <c r="V1508">
        <v>4688.6000000000004</v>
      </c>
    </row>
    <row r="1509" spans="1:22" x14ac:dyDescent="0.35">
      <c r="A1509" s="26">
        <v>2376</v>
      </c>
      <c r="B1509" t="s">
        <v>40</v>
      </c>
      <c r="C1509" t="s">
        <v>149</v>
      </c>
      <c r="D1509" t="s">
        <v>142</v>
      </c>
      <c r="E1509" t="s">
        <v>192</v>
      </c>
      <c r="F1509" t="s">
        <v>34</v>
      </c>
      <c r="G1509" t="s">
        <v>103</v>
      </c>
      <c r="H1509" t="s">
        <v>105</v>
      </c>
      <c r="I1509" t="s">
        <v>188</v>
      </c>
      <c r="J1509" t="s">
        <v>103</v>
      </c>
      <c r="K1509" t="s">
        <v>114</v>
      </c>
      <c r="L1509" t="s">
        <v>103</v>
      </c>
      <c r="M1509" t="s">
        <v>115</v>
      </c>
      <c r="N1509">
        <v>0</v>
      </c>
      <c r="Q1509">
        <v>18535.77</v>
      </c>
      <c r="R1509">
        <v>0</v>
      </c>
      <c r="S1509">
        <v>0</v>
      </c>
      <c r="T1509">
        <v>18535.77</v>
      </c>
      <c r="U1509">
        <v>18535.77</v>
      </c>
      <c r="V1509">
        <v>7221.6</v>
      </c>
    </row>
    <row r="1510" spans="1:22" x14ac:dyDescent="0.35">
      <c r="A1510" s="26">
        <v>2377</v>
      </c>
      <c r="B1510" t="s">
        <v>41</v>
      </c>
      <c r="C1510" t="s">
        <v>193</v>
      </c>
      <c r="D1510" t="s">
        <v>194</v>
      </c>
      <c r="E1510" t="s">
        <v>195</v>
      </c>
      <c r="F1510" t="s">
        <v>34</v>
      </c>
      <c r="G1510" t="s">
        <v>103</v>
      </c>
      <c r="H1510" t="s">
        <v>105</v>
      </c>
      <c r="I1510" t="s">
        <v>144</v>
      </c>
      <c r="J1510" t="s">
        <v>103</v>
      </c>
      <c r="K1510" t="s">
        <v>114</v>
      </c>
      <c r="L1510" t="s">
        <v>103</v>
      </c>
      <c r="M1510" t="s">
        <v>115</v>
      </c>
      <c r="N1510">
        <v>0</v>
      </c>
      <c r="Q1510">
        <v>287123.43</v>
      </c>
      <c r="R1510">
        <v>0</v>
      </c>
      <c r="S1510">
        <v>0</v>
      </c>
      <c r="T1510">
        <v>287123.43</v>
      </c>
      <c r="U1510">
        <v>287123.43</v>
      </c>
      <c r="V1510">
        <v>112512.8</v>
      </c>
    </row>
    <row r="1511" spans="1:22" x14ac:dyDescent="0.35">
      <c r="A1511" s="26">
        <v>2378</v>
      </c>
      <c r="B1511" t="s">
        <v>41</v>
      </c>
      <c r="C1511" t="s">
        <v>193</v>
      </c>
      <c r="D1511" t="s">
        <v>194</v>
      </c>
      <c r="E1511" t="s">
        <v>195</v>
      </c>
      <c r="F1511" t="s">
        <v>34</v>
      </c>
      <c r="G1511" t="s">
        <v>103</v>
      </c>
      <c r="H1511" t="s">
        <v>105</v>
      </c>
      <c r="I1511" t="s">
        <v>103</v>
      </c>
      <c r="J1511" t="s">
        <v>103</v>
      </c>
      <c r="K1511" t="s">
        <v>114</v>
      </c>
      <c r="L1511" t="s">
        <v>103</v>
      </c>
      <c r="M1511" t="s">
        <v>115</v>
      </c>
      <c r="N1511">
        <v>0</v>
      </c>
      <c r="Q1511">
        <v>1458966.93</v>
      </c>
      <c r="R1511">
        <v>0</v>
      </c>
      <c r="S1511">
        <v>0</v>
      </c>
      <c r="T1511">
        <v>1458966.93</v>
      </c>
      <c r="U1511">
        <v>1458966.93</v>
      </c>
      <c r="V1511">
        <v>569810.93000000005</v>
      </c>
    </row>
    <row r="1512" spans="1:22" x14ac:dyDescent="0.35">
      <c r="A1512" s="26">
        <v>2379</v>
      </c>
      <c r="B1512" t="s">
        <v>41</v>
      </c>
      <c r="C1512" t="s">
        <v>193</v>
      </c>
      <c r="D1512" t="s">
        <v>194</v>
      </c>
      <c r="E1512" t="s">
        <v>195</v>
      </c>
      <c r="F1512" t="s">
        <v>34</v>
      </c>
      <c r="G1512" t="s">
        <v>103</v>
      </c>
      <c r="H1512" t="s">
        <v>105</v>
      </c>
      <c r="I1512" t="s">
        <v>105</v>
      </c>
      <c r="J1512" t="s">
        <v>103</v>
      </c>
      <c r="K1512" t="s">
        <v>114</v>
      </c>
      <c r="L1512" t="s">
        <v>103</v>
      </c>
      <c r="M1512" t="s">
        <v>115</v>
      </c>
      <c r="N1512">
        <v>0</v>
      </c>
      <c r="Q1512">
        <v>41906.129999999997</v>
      </c>
      <c r="R1512">
        <v>0</v>
      </c>
      <c r="S1512">
        <v>0</v>
      </c>
      <c r="T1512">
        <v>41906.129999999997</v>
      </c>
      <c r="U1512">
        <v>41906.129999999997</v>
      </c>
      <c r="V1512">
        <v>16448</v>
      </c>
    </row>
    <row r="1513" spans="1:22" x14ac:dyDescent="0.35">
      <c r="A1513" s="26">
        <v>2380</v>
      </c>
      <c r="B1513" t="s">
        <v>41</v>
      </c>
      <c r="C1513" t="s">
        <v>193</v>
      </c>
      <c r="D1513" t="s">
        <v>194</v>
      </c>
      <c r="E1513" t="s">
        <v>195</v>
      </c>
      <c r="F1513" t="s">
        <v>34</v>
      </c>
      <c r="G1513" t="s">
        <v>103</v>
      </c>
      <c r="H1513" t="s">
        <v>105</v>
      </c>
      <c r="I1513" t="s">
        <v>104</v>
      </c>
      <c r="J1513" t="s">
        <v>103</v>
      </c>
      <c r="K1513" t="s">
        <v>114</v>
      </c>
      <c r="L1513" t="s">
        <v>103</v>
      </c>
      <c r="M1513" t="s">
        <v>115</v>
      </c>
      <c r="N1513">
        <v>0</v>
      </c>
      <c r="Q1513">
        <v>64389.53</v>
      </c>
      <c r="R1513">
        <v>0</v>
      </c>
      <c r="S1513">
        <v>0</v>
      </c>
      <c r="T1513">
        <v>64389.53</v>
      </c>
      <c r="U1513">
        <v>64389.53</v>
      </c>
      <c r="V1513">
        <v>25643.200000000001</v>
      </c>
    </row>
    <row r="1514" spans="1:22" x14ac:dyDescent="0.35">
      <c r="A1514" s="26">
        <v>2381</v>
      </c>
      <c r="B1514" t="s">
        <v>41</v>
      </c>
      <c r="C1514" t="s">
        <v>193</v>
      </c>
      <c r="D1514" t="s">
        <v>194</v>
      </c>
      <c r="E1514" t="s">
        <v>195</v>
      </c>
      <c r="F1514" t="s">
        <v>34</v>
      </c>
      <c r="G1514" t="s">
        <v>103</v>
      </c>
      <c r="H1514" t="s">
        <v>105</v>
      </c>
      <c r="I1514" t="s">
        <v>127</v>
      </c>
      <c r="J1514" t="s">
        <v>103</v>
      </c>
      <c r="K1514" t="s">
        <v>114</v>
      </c>
      <c r="L1514" t="s">
        <v>103</v>
      </c>
      <c r="M1514" t="s">
        <v>115</v>
      </c>
      <c r="N1514">
        <v>0</v>
      </c>
      <c r="Q1514">
        <v>11874.52</v>
      </c>
      <c r="R1514">
        <v>0</v>
      </c>
      <c r="S1514">
        <v>0</v>
      </c>
      <c r="T1514">
        <v>11874.52</v>
      </c>
      <c r="U1514">
        <v>11874.52</v>
      </c>
      <c r="V1514">
        <v>4833.6000000000004</v>
      </c>
    </row>
    <row r="1515" spans="1:22" x14ac:dyDescent="0.35">
      <c r="A1515" s="26">
        <v>2382</v>
      </c>
      <c r="B1515" t="s">
        <v>41</v>
      </c>
      <c r="C1515" t="s">
        <v>193</v>
      </c>
      <c r="D1515" t="s">
        <v>194</v>
      </c>
      <c r="E1515" t="s">
        <v>195</v>
      </c>
      <c r="F1515" t="s">
        <v>34</v>
      </c>
      <c r="G1515" t="s">
        <v>103</v>
      </c>
      <c r="H1515" t="s">
        <v>105</v>
      </c>
      <c r="I1515" t="s">
        <v>188</v>
      </c>
      <c r="J1515" t="s">
        <v>103</v>
      </c>
      <c r="K1515" t="s">
        <v>114</v>
      </c>
      <c r="L1515" t="s">
        <v>103</v>
      </c>
      <c r="M1515" t="s">
        <v>115</v>
      </c>
      <c r="N1515">
        <v>0</v>
      </c>
      <c r="Q1515">
        <v>16200.76</v>
      </c>
      <c r="R1515">
        <v>0</v>
      </c>
      <c r="S1515">
        <v>0</v>
      </c>
      <c r="T1515">
        <v>16200.76</v>
      </c>
      <c r="U1515">
        <v>16200.76</v>
      </c>
      <c r="V1515">
        <v>6420.96</v>
      </c>
    </row>
    <row r="1516" spans="1:22" x14ac:dyDescent="0.35">
      <c r="A1516" s="26">
        <v>2383</v>
      </c>
      <c r="B1516" t="s">
        <v>35</v>
      </c>
      <c r="C1516" t="s">
        <v>136</v>
      </c>
      <c r="D1516" t="s">
        <v>100</v>
      </c>
      <c r="E1516" t="s">
        <v>190</v>
      </c>
      <c r="F1516" t="s">
        <v>34</v>
      </c>
      <c r="G1516" t="s">
        <v>103</v>
      </c>
      <c r="H1516" t="s">
        <v>105</v>
      </c>
      <c r="I1516" t="s">
        <v>144</v>
      </c>
      <c r="J1516" t="s">
        <v>116</v>
      </c>
      <c r="K1516" t="s">
        <v>117</v>
      </c>
      <c r="L1516" t="s">
        <v>116</v>
      </c>
      <c r="M1516" t="s">
        <v>118</v>
      </c>
      <c r="N1516">
        <v>0</v>
      </c>
      <c r="Q1516">
        <v>15688.09</v>
      </c>
      <c r="R1516">
        <v>0</v>
      </c>
      <c r="S1516">
        <v>0</v>
      </c>
      <c r="T1516">
        <v>15688.09</v>
      </c>
      <c r="U1516">
        <v>15688.09</v>
      </c>
      <c r="V1516">
        <v>2649.09</v>
      </c>
    </row>
    <row r="1517" spans="1:22" x14ac:dyDescent="0.35">
      <c r="A1517" s="26">
        <v>2384</v>
      </c>
      <c r="B1517" t="s">
        <v>35</v>
      </c>
      <c r="C1517" t="s">
        <v>136</v>
      </c>
      <c r="D1517" t="s">
        <v>100</v>
      </c>
      <c r="E1517" t="s">
        <v>190</v>
      </c>
      <c r="F1517" t="s">
        <v>34</v>
      </c>
      <c r="G1517" t="s">
        <v>103</v>
      </c>
      <c r="H1517" t="s">
        <v>105</v>
      </c>
      <c r="I1517" t="s">
        <v>103</v>
      </c>
      <c r="J1517" t="s">
        <v>116</v>
      </c>
      <c r="K1517" t="s">
        <v>117</v>
      </c>
      <c r="L1517" t="s">
        <v>116</v>
      </c>
      <c r="M1517" t="s">
        <v>118</v>
      </c>
      <c r="N1517">
        <v>0</v>
      </c>
      <c r="Q1517">
        <v>35838.07</v>
      </c>
      <c r="R1517">
        <v>0</v>
      </c>
      <c r="S1517">
        <v>0</v>
      </c>
      <c r="T1517">
        <v>35838.07</v>
      </c>
      <c r="U1517">
        <v>35838.07</v>
      </c>
      <c r="V1517">
        <v>6142.62</v>
      </c>
    </row>
    <row r="1518" spans="1:22" x14ac:dyDescent="0.35">
      <c r="A1518" s="26">
        <v>2385</v>
      </c>
      <c r="B1518" t="s">
        <v>35</v>
      </c>
      <c r="C1518" t="s">
        <v>136</v>
      </c>
      <c r="D1518" t="s">
        <v>100</v>
      </c>
      <c r="E1518" t="s">
        <v>190</v>
      </c>
      <c r="F1518" t="s">
        <v>34</v>
      </c>
      <c r="G1518" t="s">
        <v>103</v>
      </c>
      <c r="H1518" t="s">
        <v>105</v>
      </c>
      <c r="I1518" t="s">
        <v>105</v>
      </c>
      <c r="J1518" t="s">
        <v>116</v>
      </c>
      <c r="K1518" t="s">
        <v>117</v>
      </c>
      <c r="L1518" t="s">
        <v>116</v>
      </c>
      <c r="M1518" t="s">
        <v>118</v>
      </c>
      <c r="N1518">
        <v>0</v>
      </c>
      <c r="Q1518">
        <v>720.42</v>
      </c>
      <c r="R1518">
        <v>0</v>
      </c>
      <c r="S1518">
        <v>0</v>
      </c>
      <c r="T1518">
        <v>720.42</v>
      </c>
      <c r="U1518">
        <v>720.42</v>
      </c>
      <c r="V1518">
        <v>130.298</v>
      </c>
    </row>
    <row r="1519" spans="1:22" x14ac:dyDescent="0.35">
      <c r="A1519" s="26">
        <v>2386</v>
      </c>
      <c r="B1519" t="s">
        <v>35</v>
      </c>
      <c r="C1519" t="s">
        <v>136</v>
      </c>
      <c r="D1519" t="s">
        <v>100</v>
      </c>
      <c r="E1519" t="s">
        <v>190</v>
      </c>
      <c r="F1519" t="s">
        <v>34</v>
      </c>
      <c r="G1519" t="s">
        <v>103</v>
      </c>
      <c r="H1519" t="s">
        <v>105</v>
      </c>
      <c r="I1519" t="s">
        <v>104</v>
      </c>
      <c r="J1519" t="s">
        <v>116</v>
      </c>
      <c r="K1519" t="s">
        <v>117</v>
      </c>
      <c r="L1519" t="s">
        <v>116</v>
      </c>
      <c r="M1519" t="s">
        <v>118</v>
      </c>
      <c r="N1519">
        <v>0</v>
      </c>
      <c r="Q1519">
        <v>2157.94</v>
      </c>
      <c r="R1519">
        <v>0</v>
      </c>
      <c r="S1519">
        <v>0</v>
      </c>
      <c r="T1519">
        <v>2157.94</v>
      </c>
      <c r="U1519">
        <v>2157.94</v>
      </c>
      <c r="V1519">
        <v>368.19400000000002</v>
      </c>
    </row>
    <row r="1520" spans="1:22" x14ac:dyDescent="0.35">
      <c r="A1520" s="26">
        <v>2387</v>
      </c>
      <c r="B1520" t="s">
        <v>35</v>
      </c>
      <c r="C1520" t="s">
        <v>136</v>
      </c>
      <c r="D1520" t="s">
        <v>100</v>
      </c>
      <c r="E1520" t="s">
        <v>190</v>
      </c>
      <c r="F1520" t="s">
        <v>34</v>
      </c>
      <c r="G1520" t="s">
        <v>103</v>
      </c>
      <c r="H1520" t="s">
        <v>105</v>
      </c>
      <c r="I1520" t="s">
        <v>127</v>
      </c>
      <c r="J1520" t="s">
        <v>116</v>
      </c>
      <c r="K1520" t="s">
        <v>117</v>
      </c>
      <c r="L1520" t="s">
        <v>116</v>
      </c>
      <c r="M1520" t="s">
        <v>118</v>
      </c>
      <c r="N1520">
        <v>0</v>
      </c>
      <c r="Q1520">
        <v>1080.4000000000001</v>
      </c>
      <c r="R1520">
        <v>0</v>
      </c>
      <c r="S1520">
        <v>0</v>
      </c>
      <c r="T1520">
        <v>1080.4000000000001</v>
      </c>
      <c r="U1520">
        <v>1080.4000000000001</v>
      </c>
      <c r="V1520">
        <v>197.49</v>
      </c>
    </row>
    <row r="1521" spans="1:22" x14ac:dyDescent="0.35">
      <c r="A1521" s="26">
        <v>2388</v>
      </c>
      <c r="B1521" t="s">
        <v>35</v>
      </c>
      <c r="C1521" t="s">
        <v>136</v>
      </c>
      <c r="D1521" t="s">
        <v>100</v>
      </c>
      <c r="E1521" t="s">
        <v>190</v>
      </c>
      <c r="F1521" t="s">
        <v>34</v>
      </c>
      <c r="G1521" t="s">
        <v>103</v>
      </c>
      <c r="H1521" t="s">
        <v>105</v>
      </c>
      <c r="I1521" t="s">
        <v>188</v>
      </c>
      <c r="J1521" t="s">
        <v>116</v>
      </c>
      <c r="K1521" t="s">
        <v>117</v>
      </c>
      <c r="L1521" t="s">
        <v>116</v>
      </c>
      <c r="M1521" t="s">
        <v>118</v>
      </c>
      <c r="N1521">
        <v>0</v>
      </c>
      <c r="Q1521">
        <v>591.42999999999995</v>
      </c>
      <c r="R1521">
        <v>0</v>
      </c>
      <c r="S1521">
        <v>0</v>
      </c>
      <c r="T1521">
        <v>591.42999999999995</v>
      </c>
      <c r="U1521">
        <v>591.42999999999995</v>
      </c>
      <c r="V1521">
        <v>103.512</v>
      </c>
    </row>
    <row r="1522" spans="1:22" x14ac:dyDescent="0.35">
      <c r="A1522" s="26">
        <v>2389</v>
      </c>
      <c r="B1522" t="s">
        <v>36</v>
      </c>
      <c r="C1522" t="s">
        <v>140</v>
      </c>
      <c r="D1522" t="s">
        <v>100</v>
      </c>
      <c r="E1522" t="s">
        <v>190</v>
      </c>
      <c r="F1522" t="s">
        <v>34</v>
      </c>
      <c r="G1522" t="s">
        <v>103</v>
      </c>
      <c r="H1522" t="s">
        <v>105</v>
      </c>
      <c r="I1522" t="s">
        <v>144</v>
      </c>
      <c r="J1522" t="s">
        <v>116</v>
      </c>
      <c r="K1522" t="s">
        <v>117</v>
      </c>
      <c r="L1522" t="s">
        <v>116</v>
      </c>
      <c r="M1522" t="s">
        <v>118</v>
      </c>
      <c r="N1522">
        <v>0</v>
      </c>
      <c r="Q1522">
        <v>17356.03</v>
      </c>
      <c r="R1522">
        <v>0</v>
      </c>
      <c r="S1522">
        <v>0</v>
      </c>
      <c r="T1522">
        <v>17356.03</v>
      </c>
      <c r="U1522">
        <v>17356.03</v>
      </c>
      <c r="V1522">
        <v>2987.6819999999998</v>
      </c>
    </row>
    <row r="1523" spans="1:22" x14ac:dyDescent="0.35">
      <c r="A1523" s="26">
        <v>2390</v>
      </c>
      <c r="B1523" t="s">
        <v>36</v>
      </c>
      <c r="C1523" t="s">
        <v>140</v>
      </c>
      <c r="D1523" t="s">
        <v>100</v>
      </c>
      <c r="E1523" t="s">
        <v>190</v>
      </c>
      <c r="F1523" t="s">
        <v>34</v>
      </c>
      <c r="G1523" t="s">
        <v>103</v>
      </c>
      <c r="H1523" t="s">
        <v>105</v>
      </c>
      <c r="I1523" t="s">
        <v>103</v>
      </c>
      <c r="J1523" t="s">
        <v>116</v>
      </c>
      <c r="K1523" t="s">
        <v>117</v>
      </c>
      <c r="L1523" t="s">
        <v>116</v>
      </c>
      <c r="M1523" t="s">
        <v>118</v>
      </c>
      <c r="N1523">
        <v>0</v>
      </c>
      <c r="Q1523">
        <v>45725.23</v>
      </c>
      <c r="R1523">
        <v>0</v>
      </c>
      <c r="S1523">
        <v>0</v>
      </c>
      <c r="T1523">
        <v>45725.23</v>
      </c>
      <c r="U1523">
        <v>45725.23</v>
      </c>
      <c r="V1523">
        <v>7601.1220000000003</v>
      </c>
    </row>
    <row r="1524" spans="1:22" x14ac:dyDescent="0.35">
      <c r="A1524" s="26">
        <v>2391</v>
      </c>
      <c r="B1524" t="s">
        <v>36</v>
      </c>
      <c r="C1524" t="s">
        <v>140</v>
      </c>
      <c r="D1524" t="s">
        <v>100</v>
      </c>
      <c r="E1524" t="s">
        <v>190</v>
      </c>
      <c r="F1524" t="s">
        <v>34</v>
      </c>
      <c r="G1524" t="s">
        <v>103</v>
      </c>
      <c r="H1524" t="s">
        <v>105</v>
      </c>
      <c r="I1524" t="s">
        <v>105</v>
      </c>
      <c r="J1524" t="s">
        <v>116</v>
      </c>
      <c r="K1524" t="s">
        <v>117</v>
      </c>
      <c r="L1524" t="s">
        <v>116</v>
      </c>
      <c r="M1524" t="s">
        <v>118</v>
      </c>
      <c r="N1524">
        <v>0</v>
      </c>
      <c r="Q1524">
        <v>1014.99</v>
      </c>
      <c r="R1524">
        <v>0</v>
      </c>
      <c r="S1524">
        <v>0</v>
      </c>
      <c r="T1524">
        <v>1014.99</v>
      </c>
      <c r="U1524">
        <v>1014.99</v>
      </c>
      <c r="V1524">
        <v>174.33600000000001</v>
      </c>
    </row>
    <row r="1525" spans="1:22" x14ac:dyDescent="0.35">
      <c r="A1525" s="26">
        <v>2392</v>
      </c>
      <c r="B1525" t="s">
        <v>36</v>
      </c>
      <c r="C1525" t="s">
        <v>140</v>
      </c>
      <c r="D1525" t="s">
        <v>100</v>
      </c>
      <c r="E1525" t="s">
        <v>190</v>
      </c>
      <c r="F1525" t="s">
        <v>34</v>
      </c>
      <c r="G1525" t="s">
        <v>103</v>
      </c>
      <c r="H1525" t="s">
        <v>105</v>
      </c>
      <c r="I1525" t="s">
        <v>104</v>
      </c>
      <c r="J1525" t="s">
        <v>116</v>
      </c>
      <c r="K1525" t="s">
        <v>117</v>
      </c>
      <c r="L1525" t="s">
        <v>116</v>
      </c>
      <c r="M1525" t="s">
        <v>118</v>
      </c>
      <c r="N1525">
        <v>0</v>
      </c>
      <c r="Q1525">
        <v>1840.61</v>
      </c>
      <c r="R1525">
        <v>0</v>
      </c>
      <c r="S1525">
        <v>0</v>
      </c>
      <c r="T1525">
        <v>1840.61</v>
      </c>
      <c r="U1525">
        <v>1840.61</v>
      </c>
      <c r="V1525">
        <v>329.60399999999998</v>
      </c>
    </row>
    <row r="1526" spans="1:22" x14ac:dyDescent="0.35">
      <c r="A1526" s="26">
        <v>2393</v>
      </c>
      <c r="B1526" t="s">
        <v>36</v>
      </c>
      <c r="C1526" t="s">
        <v>140</v>
      </c>
      <c r="D1526" t="s">
        <v>100</v>
      </c>
      <c r="E1526" t="s">
        <v>190</v>
      </c>
      <c r="F1526" t="s">
        <v>34</v>
      </c>
      <c r="G1526" t="s">
        <v>103</v>
      </c>
      <c r="H1526" t="s">
        <v>105</v>
      </c>
      <c r="I1526" t="s">
        <v>127</v>
      </c>
      <c r="J1526" t="s">
        <v>116</v>
      </c>
      <c r="K1526" t="s">
        <v>117</v>
      </c>
      <c r="L1526" t="s">
        <v>116</v>
      </c>
      <c r="M1526" t="s">
        <v>118</v>
      </c>
      <c r="N1526">
        <v>0</v>
      </c>
      <c r="Q1526">
        <v>1148.98</v>
      </c>
      <c r="R1526">
        <v>0</v>
      </c>
      <c r="S1526">
        <v>0</v>
      </c>
      <c r="T1526">
        <v>1148.98</v>
      </c>
      <c r="U1526">
        <v>1148.98</v>
      </c>
      <c r="V1526">
        <v>175.69800000000001</v>
      </c>
    </row>
    <row r="1527" spans="1:22" x14ac:dyDescent="0.35">
      <c r="A1527" s="26">
        <v>2394</v>
      </c>
      <c r="B1527" t="s">
        <v>36</v>
      </c>
      <c r="C1527" t="s">
        <v>140</v>
      </c>
      <c r="D1527" t="s">
        <v>100</v>
      </c>
      <c r="E1527" t="s">
        <v>190</v>
      </c>
      <c r="F1527" t="s">
        <v>34</v>
      </c>
      <c r="G1527" t="s">
        <v>103</v>
      </c>
      <c r="H1527" t="s">
        <v>105</v>
      </c>
      <c r="I1527" t="s">
        <v>188</v>
      </c>
      <c r="J1527" t="s">
        <v>116</v>
      </c>
      <c r="K1527" t="s">
        <v>117</v>
      </c>
      <c r="L1527" t="s">
        <v>116</v>
      </c>
      <c r="M1527" t="s">
        <v>118</v>
      </c>
      <c r="N1527">
        <v>0</v>
      </c>
      <c r="Q1527">
        <v>554.75</v>
      </c>
      <c r="R1527">
        <v>0</v>
      </c>
      <c r="S1527">
        <v>0</v>
      </c>
      <c r="T1527">
        <v>554.75</v>
      </c>
      <c r="U1527">
        <v>554.75</v>
      </c>
      <c r="V1527">
        <v>106.69</v>
      </c>
    </row>
    <row r="1528" spans="1:22" x14ac:dyDescent="0.35">
      <c r="A1528" s="26">
        <v>2395</v>
      </c>
      <c r="B1528" t="s">
        <v>37</v>
      </c>
      <c r="C1528" t="s">
        <v>99</v>
      </c>
      <c r="D1528" t="s">
        <v>100</v>
      </c>
      <c r="E1528" t="s">
        <v>190</v>
      </c>
      <c r="F1528" t="s">
        <v>34</v>
      </c>
      <c r="G1528" t="s">
        <v>103</v>
      </c>
      <c r="H1528" t="s">
        <v>105</v>
      </c>
      <c r="I1528" t="s">
        <v>144</v>
      </c>
      <c r="J1528" t="s">
        <v>116</v>
      </c>
      <c r="K1528" t="s">
        <v>117</v>
      </c>
      <c r="L1528" t="s">
        <v>116</v>
      </c>
      <c r="M1528" t="s">
        <v>118</v>
      </c>
      <c r="N1528">
        <v>0</v>
      </c>
      <c r="Q1528">
        <v>23620.959999999999</v>
      </c>
      <c r="R1528">
        <v>0</v>
      </c>
      <c r="S1528">
        <v>0</v>
      </c>
      <c r="T1528">
        <v>23620.959999999999</v>
      </c>
      <c r="U1528">
        <v>23620.959999999999</v>
      </c>
      <c r="V1528">
        <v>4625.3519999999999</v>
      </c>
    </row>
    <row r="1529" spans="1:22" x14ac:dyDescent="0.35">
      <c r="A1529" s="26">
        <v>2396</v>
      </c>
      <c r="B1529" t="s">
        <v>37</v>
      </c>
      <c r="C1529" t="s">
        <v>99</v>
      </c>
      <c r="D1529" t="s">
        <v>100</v>
      </c>
      <c r="E1529" t="s">
        <v>190</v>
      </c>
      <c r="F1529" t="s">
        <v>34</v>
      </c>
      <c r="G1529" t="s">
        <v>103</v>
      </c>
      <c r="H1529" t="s">
        <v>105</v>
      </c>
      <c r="I1529" t="s">
        <v>103</v>
      </c>
      <c r="J1529" t="s">
        <v>116</v>
      </c>
      <c r="K1529" t="s">
        <v>117</v>
      </c>
      <c r="L1529" t="s">
        <v>116</v>
      </c>
      <c r="M1529" t="s">
        <v>118</v>
      </c>
      <c r="N1529">
        <v>0</v>
      </c>
      <c r="Q1529">
        <v>49438.71</v>
      </c>
      <c r="R1529">
        <v>0</v>
      </c>
      <c r="S1529">
        <v>0</v>
      </c>
      <c r="T1529">
        <v>49438.71</v>
      </c>
      <c r="U1529">
        <v>49438.71</v>
      </c>
      <c r="V1529">
        <v>10010.683999999999</v>
      </c>
    </row>
    <row r="1530" spans="1:22" x14ac:dyDescent="0.35">
      <c r="A1530" s="26">
        <v>2397</v>
      </c>
      <c r="B1530" t="s">
        <v>37</v>
      </c>
      <c r="C1530" t="s">
        <v>99</v>
      </c>
      <c r="D1530" t="s">
        <v>100</v>
      </c>
      <c r="E1530" t="s">
        <v>190</v>
      </c>
      <c r="F1530" t="s">
        <v>34</v>
      </c>
      <c r="G1530" t="s">
        <v>103</v>
      </c>
      <c r="H1530" t="s">
        <v>105</v>
      </c>
      <c r="I1530" t="s">
        <v>105</v>
      </c>
      <c r="J1530" t="s">
        <v>116</v>
      </c>
      <c r="K1530" t="s">
        <v>117</v>
      </c>
      <c r="L1530" t="s">
        <v>116</v>
      </c>
      <c r="M1530" t="s">
        <v>118</v>
      </c>
      <c r="N1530">
        <v>0</v>
      </c>
      <c r="Q1530">
        <v>984.72</v>
      </c>
      <c r="R1530">
        <v>0</v>
      </c>
      <c r="S1530">
        <v>0</v>
      </c>
      <c r="T1530">
        <v>984.72</v>
      </c>
      <c r="U1530">
        <v>984.72</v>
      </c>
      <c r="V1530">
        <v>198.852</v>
      </c>
    </row>
    <row r="1531" spans="1:22" x14ac:dyDescent="0.35">
      <c r="A1531" s="26">
        <v>2398</v>
      </c>
      <c r="B1531" t="s">
        <v>37</v>
      </c>
      <c r="C1531" t="s">
        <v>99</v>
      </c>
      <c r="D1531" t="s">
        <v>100</v>
      </c>
      <c r="E1531" t="s">
        <v>190</v>
      </c>
      <c r="F1531" t="s">
        <v>34</v>
      </c>
      <c r="G1531" t="s">
        <v>103</v>
      </c>
      <c r="H1531" t="s">
        <v>105</v>
      </c>
      <c r="I1531" t="s">
        <v>104</v>
      </c>
      <c r="J1531" t="s">
        <v>116</v>
      </c>
      <c r="K1531" t="s">
        <v>117</v>
      </c>
      <c r="L1531" t="s">
        <v>116</v>
      </c>
      <c r="M1531" t="s">
        <v>118</v>
      </c>
      <c r="N1531">
        <v>0</v>
      </c>
      <c r="Q1531">
        <v>1651.36</v>
      </c>
      <c r="R1531">
        <v>0</v>
      </c>
      <c r="S1531">
        <v>0</v>
      </c>
      <c r="T1531">
        <v>1651.36</v>
      </c>
      <c r="U1531">
        <v>1651.36</v>
      </c>
      <c r="V1531">
        <v>345.94799999999998</v>
      </c>
    </row>
    <row r="1532" spans="1:22" x14ac:dyDescent="0.35">
      <c r="A1532" s="26">
        <v>2399</v>
      </c>
      <c r="B1532" t="s">
        <v>37</v>
      </c>
      <c r="C1532" t="s">
        <v>99</v>
      </c>
      <c r="D1532" t="s">
        <v>100</v>
      </c>
      <c r="E1532" t="s">
        <v>190</v>
      </c>
      <c r="F1532" t="s">
        <v>34</v>
      </c>
      <c r="G1532" t="s">
        <v>103</v>
      </c>
      <c r="H1532" t="s">
        <v>105</v>
      </c>
      <c r="I1532" t="s">
        <v>127</v>
      </c>
      <c r="J1532" t="s">
        <v>116</v>
      </c>
      <c r="K1532" t="s">
        <v>117</v>
      </c>
      <c r="L1532" t="s">
        <v>116</v>
      </c>
      <c r="M1532" t="s">
        <v>118</v>
      </c>
      <c r="N1532">
        <v>0</v>
      </c>
      <c r="Q1532">
        <v>1147.17</v>
      </c>
      <c r="R1532">
        <v>0</v>
      </c>
      <c r="S1532">
        <v>0</v>
      </c>
      <c r="T1532">
        <v>1147.17</v>
      </c>
      <c r="U1532">
        <v>1147.17</v>
      </c>
      <c r="V1532">
        <v>231.54</v>
      </c>
    </row>
    <row r="1533" spans="1:22" x14ac:dyDescent="0.35">
      <c r="A1533" s="26">
        <v>2400</v>
      </c>
      <c r="B1533" t="s">
        <v>37</v>
      </c>
      <c r="C1533" t="s">
        <v>99</v>
      </c>
      <c r="D1533" t="s">
        <v>100</v>
      </c>
      <c r="E1533" t="s">
        <v>190</v>
      </c>
      <c r="F1533" t="s">
        <v>34</v>
      </c>
      <c r="G1533" t="s">
        <v>103</v>
      </c>
      <c r="H1533" t="s">
        <v>105</v>
      </c>
      <c r="I1533" t="s">
        <v>188</v>
      </c>
      <c r="J1533" t="s">
        <v>116</v>
      </c>
      <c r="K1533" t="s">
        <v>117</v>
      </c>
      <c r="L1533" t="s">
        <v>116</v>
      </c>
      <c r="M1533" t="s">
        <v>118</v>
      </c>
      <c r="N1533">
        <v>0</v>
      </c>
      <c r="Q1533">
        <v>795</v>
      </c>
      <c r="R1533">
        <v>0</v>
      </c>
      <c r="S1533">
        <v>0</v>
      </c>
      <c r="T1533">
        <v>795</v>
      </c>
      <c r="U1533">
        <v>795</v>
      </c>
      <c r="V1533">
        <v>162.98599999999999</v>
      </c>
    </row>
    <row r="1534" spans="1:22" x14ac:dyDescent="0.35">
      <c r="A1534" s="26">
        <v>2401</v>
      </c>
      <c r="B1534" t="s">
        <v>38</v>
      </c>
      <c r="C1534" t="s">
        <v>141</v>
      </c>
      <c r="D1534" t="s">
        <v>142</v>
      </c>
      <c r="E1534" t="s">
        <v>192</v>
      </c>
      <c r="F1534" t="s">
        <v>34</v>
      </c>
      <c r="G1534" t="s">
        <v>103</v>
      </c>
      <c r="H1534" t="s">
        <v>105</v>
      </c>
      <c r="I1534" t="s">
        <v>144</v>
      </c>
      <c r="J1534" t="s">
        <v>116</v>
      </c>
      <c r="K1534" t="s">
        <v>117</v>
      </c>
      <c r="L1534" t="s">
        <v>116</v>
      </c>
      <c r="M1534" t="s">
        <v>118</v>
      </c>
      <c r="N1534">
        <v>0</v>
      </c>
      <c r="Q1534">
        <v>19088.78</v>
      </c>
      <c r="R1534">
        <v>0</v>
      </c>
      <c r="S1534">
        <v>0</v>
      </c>
      <c r="T1534">
        <v>19088.78</v>
      </c>
      <c r="U1534">
        <v>19088.78</v>
      </c>
      <c r="V1534">
        <v>3843.11</v>
      </c>
    </row>
    <row r="1535" spans="1:22" x14ac:dyDescent="0.35">
      <c r="A1535" s="26">
        <v>2402</v>
      </c>
      <c r="B1535" t="s">
        <v>38</v>
      </c>
      <c r="C1535" t="s">
        <v>141</v>
      </c>
      <c r="D1535" t="s">
        <v>142</v>
      </c>
      <c r="E1535" t="s">
        <v>192</v>
      </c>
      <c r="F1535" t="s">
        <v>34</v>
      </c>
      <c r="G1535" t="s">
        <v>103</v>
      </c>
      <c r="H1535" t="s">
        <v>105</v>
      </c>
      <c r="I1535" t="s">
        <v>103</v>
      </c>
      <c r="J1535" t="s">
        <v>116</v>
      </c>
      <c r="K1535" t="s">
        <v>117</v>
      </c>
      <c r="L1535" t="s">
        <v>116</v>
      </c>
      <c r="M1535" t="s">
        <v>118</v>
      </c>
      <c r="N1535">
        <v>0</v>
      </c>
      <c r="Q1535">
        <v>33723.97</v>
      </c>
      <c r="R1535">
        <v>0</v>
      </c>
      <c r="S1535">
        <v>0</v>
      </c>
      <c r="T1535">
        <v>33723.97</v>
      </c>
      <c r="U1535">
        <v>33723.97</v>
      </c>
      <c r="V1535">
        <v>7124.366</v>
      </c>
    </row>
    <row r="1536" spans="1:22" x14ac:dyDescent="0.35">
      <c r="A1536" s="26">
        <v>2403</v>
      </c>
      <c r="B1536" t="s">
        <v>38</v>
      </c>
      <c r="C1536" t="s">
        <v>141</v>
      </c>
      <c r="D1536" t="s">
        <v>142</v>
      </c>
      <c r="E1536" t="s">
        <v>192</v>
      </c>
      <c r="F1536" t="s">
        <v>34</v>
      </c>
      <c r="G1536" t="s">
        <v>103</v>
      </c>
      <c r="H1536" t="s">
        <v>105</v>
      </c>
      <c r="I1536" t="s">
        <v>105</v>
      </c>
      <c r="J1536" t="s">
        <v>116</v>
      </c>
      <c r="K1536" t="s">
        <v>117</v>
      </c>
      <c r="L1536" t="s">
        <v>116</v>
      </c>
      <c r="M1536" t="s">
        <v>118</v>
      </c>
      <c r="N1536">
        <v>0</v>
      </c>
      <c r="Q1536">
        <v>594.99</v>
      </c>
      <c r="R1536">
        <v>0</v>
      </c>
      <c r="S1536">
        <v>0</v>
      </c>
      <c r="T1536">
        <v>594.99</v>
      </c>
      <c r="U1536">
        <v>594.99</v>
      </c>
      <c r="V1536">
        <v>120.31</v>
      </c>
    </row>
    <row r="1537" spans="1:22" x14ac:dyDescent="0.35">
      <c r="A1537" s="26">
        <v>2404</v>
      </c>
      <c r="B1537" t="s">
        <v>38</v>
      </c>
      <c r="C1537" t="s">
        <v>141</v>
      </c>
      <c r="D1537" t="s">
        <v>142</v>
      </c>
      <c r="E1537" t="s">
        <v>192</v>
      </c>
      <c r="F1537" t="s">
        <v>34</v>
      </c>
      <c r="G1537" t="s">
        <v>103</v>
      </c>
      <c r="H1537" t="s">
        <v>105</v>
      </c>
      <c r="I1537" t="s">
        <v>104</v>
      </c>
      <c r="J1537" t="s">
        <v>116</v>
      </c>
      <c r="K1537" t="s">
        <v>117</v>
      </c>
      <c r="L1537" t="s">
        <v>116</v>
      </c>
      <c r="M1537" t="s">
        <v>118</v>
      </c>
      <c r="N1537">
        <v>0</v>
      </c>
      <c r="Q1537">
        <v>1546.64</v>
      </c>
      <c r="R1537">
        <v>0</v>
      </c>
      <c r="S1537">
        <v>0</v>
      </c>
      <c r="T1537">
        <v>1546.64</v>
      </c>
      <c r="U1537">
        <v>1546.64</v>
      </c>
      <c r="V1537">
        <v>328.69600000000003</v>
      </c>
    </row>
    <row r="1538" spans="1:22" x14ac:dyDescent="0.35">
      <c r="A1538" s="26">
        <v>2405</v>
      </c>
      <c r="B1538" t="s">
        <v>38</v>
      </c>
      <c r="C1538" t="s">
        <v>141</v>
      </c>
      <c r="D1538" t="s">
        <v>142</v>
      </c>
      <c r="E1538" t="s">
        <v>192</v>
      </c>
      <c r="F1538" t="s">
        <v>34</v>
      </c>
      <c r="G1538" t="s">
        <v>103</v>
      </c>
      <c r="H1538" t="s">
        <v>105</v>
      </c>
      <c r="I1538" t="s">
        <v>127</v>
      </c>
      <c r="J1538" t="s">
        <v>116</v>
      </c>
      <c r="K1538" t="s">
        <v>117</v>
      </c>
      <c r="L1538" t="s">
        <v>116</v>
      </c>
      <c r="M1538" t="s">
        <v>118</v>
      </c>
      <c r="N1538">
        <v>0</v>
      </c>
      <c r="Q1538">
        <v>1532.85</v>
      </c>
      <c r="R1538">
        <v>0</v>
      </c>
      <c r="S1538">
        <v>0</v>
      </c>
      <c r="T1538">
        <v>1532.85</v>
      </c>
      <c r="U1538">
        <v>1532.85</v>
      </c>
      <c r="V1538">
        <v>270.13</v>
      </c>
    </row>
    <row r="1539" spans="1:22" x14ac:dyDescent="0.35">
      <c r="A1539" s="26">
        <v>2406</v>
      </c>
      <c r="B1539" t="s">
        <v>38</v>
      </c>
      <c r="C1539" t="s">
        <v>141</v>
      </c>
      <c r="D1539" t="s">
        <v>142</v>
      </c>
      <c r="E1539" t="s">
        <v>192</v>
      </c>
      <c r="F1539" t="s">
        <v>34</v>
      </c>
      <c r="G1539" t="s">
        <v>103</v>
      </c>
      <c r="H1539" t="s">
        <v>105</v>
      </c>
      <c r="I1539" t="s">
        <v>188</v>
      </c>
      <c r="J1539" t="s">
        <v>116</v>
      </c>
      <c r="K1539" t="s">
        <v>117</v>
      </c>
      <c r="L1539" t="s">
        <v>116</v>
      </c>
      <c r="M1539" t="s">
        <v>118</v>
      </c>
      <c r="N1539">
        <v>0</v>
      </c>
      <c r="Q1539">
        <v>839.48</v>
      </c>
      <c r="R1539">
        <v>0</v>
      </c>
      <c r="S1539">
        <v>0</v>
      </c>
      <c r="T1539">
        <v>839.48</v>
      </c>
      <c r="U1539">
        <v>839.48</v>
      </c>
      <c r="V1539">
        <v>170.25</v>
      </c>
    </row>
    <row r="1540" spans="1:22" x14ac:dyDescent="0.35">
      <c r="A1540" s="26">
        <v>2407</v>
      </c>
      <c r="B1540" t="s">
        <v>39</v>
      </c>
      <c r="C1540" t="s">
        <v>147</v>
      </c>
      <c r="D1540" t="s">
        <v>142</v>
      </c>
      <c r="E1540" t="s">
        <v>192</v>
      </c>
      <c r="F1540" t="s">
        <v>34</v>
      </c>
      <c r="G1540" t="s">
        <v>103</v>
      </c>
      <c r="H1540" t="s">
        <v>105</v>
      </c>
      <c r="I1540" t="s">
        <v>144</v>
      </c>
      <c r="J1540" t="s">
        <v>116</v>
      </c>
      <c r="K1540" t="s">
        <v>117</v>
      </c>
      <c r="L1540" t="s">
        <v>116</v>
      </c>
      <c r="M1540" t="s">
        <v>118</v>
      </c>
      <c r="N1540">
        <v>0</v>
      </c>
      <c r="Q1540">
        <v>20435.46</v>
      </c>
      <c r="R1540">
        <v>0</v>
      </c>
      <c r="S1540">
        <v>0</v>
      </c>
      <c r="T1540">
        <v>20435.46</v>
      </c>
      <c r="U1540">
        <v>20435.46</v>
      </c>
      <c r="V1540">
        <v>3971.1379999999999</v>
      </c>
    </row>
    <row r="1541" spans="1:22" x14ac:dyDescent="0.35">
      <c r="A1541" s="26">
        <v>2408</v>
      </c>
      <c r="B1541" t="s">
        <v>39</v>
      </c>
      <c r="C1541" t="s">
        <v>147</v>
      </c>
      <c r="D1541" t="s">
        <v>142</v>
      </c>
      <c r="E1541" t="s">
        <v>192</v>
      </c>
      <c r="F1541" t="s">
        <v>34</v>
      </c>
      <c r="G1541" t="s">
        <v>103</v>
      </c>
      <c r="H1541" t="s">
        <v>105</v>
      </c>
      <c r="I1541" t="s">
        <v>103</v>
      </c>
      <c r="J1541" t="s">
        <v>116</v>
      </c>
      <c r="K1541" t="s">
        <v>117</v>
      </c>
      <c r="L1541" t="s">
        <v>116</v>
      </c>
      <c r="M1541" t="s">
        <v>118</v>
      </c>
      <c r="N1541">
        <v>0</v>
      </c>
      <c r="Q1541">
        <v>46006.71</v>
      </c>
      <c r="R1541">
        <v>0</v>
      </c>
      <c r="S1541">
        <v>0</v>
      </c>
      <c r="T1541">
        <v>46006.71</v>
      </c>
      <c r="U1541">
        <v>46006.71</v>
      </c>
      <c r="V1541">
        <v>9390.5360000000001</v>
      </c>
    </row>
    <row r="1542" spans="1:22" x14ac:dyDescent="0.35">
      <c r="A1542" s="26">
        <v>2409</v>
      </c>
      <c r="B1542" t="s">
        <v>39</v>
      </c>
      <c r="C1542" t="s">
        <v>147</v>
      </c>
      <c r="D1542" t="s">
        <v>142</v>
      </c>
      <c r="E1542" t="s">
        <v>192</v>
      </c>
      <c r="F1542" t="s">
        <v>34</v>
      </c>
      <c r="G1542" t="s">
        <v>103</v>
      </c>
      <c r="H1542" t="s">
        <v>105</v>
      </c>
      <c r="I1542" t="s">
        <v>105</v>
      </c>
      <c r="J1542" t="s">
        <v>116</v>
      </c>
      <c r="K1542" t="s">
        <v>117</v>
      </c>
      <c r="L1542" t="s">
        <v>116</v>
      </c>
      <c r="M1542" t="s">
        <v>118</v>
      </c>
      <c r="N1542">
        <v>0</v>
      </c>
      <c r="Q1542">
        <v>958.63</v>
      </c>
      <c r="R1542">
        <v>0</v>
      </c>
      <c r="S1542">
        <v>0</v>
      </c>
      <c r="T1542">
        <v>958.63</v>
      </c>
      <c r="U1542">
        <v>958.63</v>
      </c>
      <c r="V1542">
        <v>189.31800000000001</v>
      </c>
    </row>
    <row r="1543" spans="1:22" x14ac:dyDescent="0.35">
      <c r="A1543" s="26">
        <v>2410</v>
      </c>
      <c r="B1543" t="s">
        <v>39</v>
      </c>
      <c r="C1543" t="s">
        <v>147</v>
      </c>
      <c r="D1543" t="s">
        <v>142</v>
      </c>
      <c r="E1543" t="s">
        <v>192</v>
      </c>
      <c r="F1543" t="s">
        <v>34</v>
      </c>
      <c r="G1543" t="s">
        <v>103</v>
      </c>
      <c r="H1543" t="s">
        <v>105</v>
      </c>
      <c r="I1543" t="s">
        <v>104</v>
      </c>
      <c r="J1543" t="s">
        <v>116</v>
      </c>
      <c r="K1543" t="s">
        <v>117</v>
      </c>
      <c r="L1543" t="s">
        <v>116</v>
      </c>
      <c r="M1543" t="s">
        <v>118</v>
      </c>
      <c r="N1543">
        <v>0</v>
      </c>
      <c r="Q1543">
        <v>1893.63</v>
      </c>
      <c r="R1543">
        <v>0</v>
      </c>
      <c r="S1543">
        <v>0</v>
      </c>
      <c r="T1543">
        <v>1893.63</v>
      </c>
      <c r="U1543">
        <v>1893.63</v>
      </c>
      <c r="V1543">
        <v>384.99200000000002</v>
      </c>
    </row>
    <row r="1544" spans="1:22" x14ac:dyDescent="0.35">
      <c r="A1544" s="26">
        <v>2411</v>
      </c>
      <c r="B1544" t="s">
        <v>39</v>
      </c>
      <c r="C1544" t="s">
        <v>147</v>
      </c>
      <c r="D1544" t="s">
        <v>142</v>
      </c>
      <c r="E1544" t="s">
        <v>192</v>
      </c>
      <c r="F1544" t="s">
        <v>34</v>
      </c>
      <c r="G1544" t="s">
        <v>103</v>
      </c>
      <c r="H1544" t="s">
        <v>105</v>
      </c>
      <c r="I1544" t="s">
        <v>127</v>
      </c>
      <c r="J1544" t="s">
        <v>116</v>
      </c>
      <c r="K1544" t="s">
        <v>117</v>
      </c>
      <c r="L1544" t="s">
        <v>116</v>
      </c>
      <c r="M1544" t="s">
        <v>118</v>
      </c>
      <c r="N1544">
        <v>0</v>
      </c>
      <c r="Q1544">
        <v>1638.59</v>
      </c>
      <c r="R1544">
        <v>0</v>
      </c>
      <c r="S1544">
        <v>0</v>
      </c>
      <c r="T1544">
        <v>1638.59</v>
      </c>
      <c r="U1544">
        <v>1638.59</v>
      </c>
      <c r="V1544">
        <v>312.80599999999998</v>
      </c>
    </row>
    <row r="1545" spans="1:22" x14ac:dyDescent="0.35">
      <c r="A1545" s="26">
        <v>2412</v>
      </c>
      <c r="B1545" t="s">
        <v>39</v>
      </c>
      <c r="C1545" t="s">
        <v>147</v>
      </c>
      <c r="D1545" t="s">
        <v>142</v>
      </c>
      <c r="E1545" t="s">
        <v>192</v>
      </c>
      <c r="F1545" t="s">
        <v>34</v>
      </c>
      <c r="G1545" t="s">
        <v>103</v>
      </c>
      <c r="H1545" t="s">
        <v>105</v>
      </c>
      <c r="I1545" t="s">
        <v>188</v>
      </c>
      <c r="J1545" t="s">
        <v>116</v>
      </c>
      <c r="K1545" t="s">
        <v>117</v>
      </c>
      <c r="L1545" t="s">
        <v>116</v>
      </c>
      <c r="M1545" t="s">
        <v>118</v>
      </c>
      <c r="N1545">
        <v>0</v>
      </c>
      <c r="Q1545">
        <v>865.63</v>
      </c>
      <c r="R1545">
        <v>0</v>
      </c>
      <c r="S1545">
        <v>0</v>
      </c>
      <c r="T1545">
        <v>865.63</v>
      </c>
      <c r="U1545">
        <v>865.63</v>
      </c>
      <c r="V1545">
        <v>173.428</v>
      </c>
    </row>
    <row r="1546" spans="1:22" x14ac:dyDescent="0.35">
      <c r="A1546" s="26">
        <v>2413</v>
      </c>
      <c r="B1546" t="s">
        <v>40</v>
      </c>
      <c r="C1546" t="s">
        <v>149</v>
      </c>
      <c r="D1546" t="s">
        <v>142</v>
      </c>
      <c r="E1546" t="s">
        <v>192</v>
      </c>
      <c r="F1546" t="s">
        <v>34</v>
      </c>
      <c r="G1546" t="s">
        <v>103</v>
      </c>
      <c r="H1546" t="s">
        <v>105</v>
      </c>
      <c r="I1546" t="s">
        <v>144</v>
      </c>
      <c r="J1546" t="s">
        <v>116</v>
      </c>
      <c r="K1546" t="s">
        <v>117</v>
      </c>
      <c r="L1546" t="s">
        <v>116</v>
      </c>
      <c r="M1546" t="s">
        <v>118</v>
      </c>
      <c r="N1546">
        <v>0</v>
      </c>
      <c r="Q1546">
        <v>28361.05</v>
      </c>
      <c r="R1546">
        <v>0</v>
      </c>
      <c r="S1546">
        <v>0</v>
      </c>
      <c r="T1546">
        <v>28361.05</v>
      </c>
      <c r="U1546">
        <v>28361.05</v>
      </c>
      <c r="V1546">
        <v>3896.6819999999998</v>
      </c>
    </row>
    <row r="1547" spans="1:22" x14ac:dyDescent="0.35">
      <c r="A1547" s="26">
        <v>2414</v>
      </c>
      <c r="B1547" t="s">
        <v>40</v>
      </c>
      <c r="C1547" t="s">
        <v>149</v>
      </c>
      <c r="D1547" t="s">
        <v>142</v>
      </c>
      <c r="E1547" t="s">
        <v>192</v>
      </c>
      <c r="F1547" t="s">
        <v>34</v>
      </c>
      <c r="G1547" t="s">
        <v>103</v>
      </c>
      <c r="H1547" t="s">
        <v>105</v>
      </c>
      <c r="I1547" t="s">
        <v>103</v>
      </c>
      <c r="J1547" t="s">
        <v>116</v>
      </c>
      <c r="K1547" t="s">
        <v>117</v>
      </c>
      <c r="L1547" t="s">
        <v>116</v>
      </c>
      <c r="M1547" t="s">
        <v>118</v>
      </c>
      <c r="N1547">
        <v>0</v>
      </c>
      <c r="Q1547">
        <v>65101.19</v>
      </c>
      <c r="R1547">
        <v>0</v>
      </c>
      <c r="S1547">
        <v>0</v>
      </c>
      <c r="T1547">
        <v>65101.19</v>
      </c>
      <c r="U1547">
        <v>65101.19</v>
      </c>
      <c r="V1547">
        <v>9145.83</v>
      </c>
    </row>
    <row r="1548" spans="1:22" x14ac:dyDescent="0.35">
      <c r="A1548" s="26">
        <v>2415</v>
      </c>
      <c r="B1548" t="s">
        <v>40</v>
      </c>
      <c r="C1548" t="s">
        <v>149</v>
      </c>
      <c r="D1548" t="s">
        <v>142</v>
      </c>
      <c r="E1548" t="s">
        <v>192</v>
      </c>
      <c r="F1548" t="s">
        <v>34</v>
      </c>
      <c r="G1548" t="s">
        <v>103</v>
      </c>
      <c r="H1548" t="s">
        <v>105</v>
      </c>
      <c r="I1548" t="s">
        <v>105</v>
      </c>
      <c r="J1548" t="s">
        <v>116</v>
      </c>
      <c r="K1548" t="s">
        <v>117</v>
      </c>
      <c r="L1548" t="s">
        <v>116</v>
      </c>
      <c r="M1548" t="s">
        <v>118</v>
      </c>
      <c r="N1548">
        <v>0</v>
      </c>
      <c r="Q1548">
        <v>1799.81</v>
      </c>
      <c r="R1548">
        <v>0</v>
      </c>
      <c r="S1548">
        <v>0</v>
      </c>
      <c r="T1548">
        <v>1799.81</v>
      </c>
      <c r="U1548">
        <v>1799.81</v>
      </c>
      <c r="V1548">
        <v>242.43600000000001</v>
      </c>
    </row>
    <row r="1549" spans="1:22" x14ac:dyDescent="0.35">
      <c r="A1549" s="26">
        <v>2416</v>
      </c>
      <c r="B1549" t="s">
        <v>40</v>
      </c>
      <c r="C1549" t="s">
        <v>149</v>
      </c>
      <c r="D1549" t="s">
        <v>142</v>
      </c>
      <c r="E1549" t="s">
        <v>192</v>
      </c>
      <c r="F1549" t="s">
        <v>34</v>
      </c>
      <c r="G1549" t="s">
        <v>103</v>
      </c>
      <c r="H1549" t="s">
        <v>105</v>
      </c>
      <c r="I1549" t="s">
        <v>104</v>
      </c>
      <c r="J1549" t="s">
        <v>116</v>
      </c>
      <c r="K1549" t="s">
        <v>117</v>
      </c>
      <c r="L1549" t="s">
        <v>116</v>
      </c>
      <c r="M1549" t="s">
        <v>118</v>
      </c>
      <c r="N1549">
        <v>0</v>
      </c>
      <c r="Q1549">
        <v>3165.52</v>
      </c>
      <c r="R1549">
        <v>0</v>
      </c>
      <c r="S1549">
        <v>0</v>
      </c>
      <c r="T1549">
        <v>3165.52</v>
      </c>
      <c r="U1549">
        <v>3165.52</v>
      </c>
      <c r="V1549">
        <v>432.20800000000003</v>
      </c>
    </row>
    <row r="1550" spans="1:22" x14ac:dyDescent="0.35">
      <c r="A1550" s="26">
        <v>2417</v>
      </c>
      <c r="B1550" t="s">
        <v>40</v>
      </c>
      <c r="C1550" t="s">
        <v>149</v>
      </c>
      <c r="D1550" t="s">
        <v>142</v>
      </c>
      <c r="E1550" t="s">
        <v>192</v>
      </c>
      <c r="F1550" t="s">
        <v>34</v>
      </c>
      <c r="G1550" t="s">
        <v>103</v>
      </c>
      <c r="H1550" t="s">
        <v>105</v>
      </c>
      <c r="I1550" t="s">
        <v>127</v>
      </c>
      <c r="J1550" t="s">
        <v>116</v>
      </c>
      <c r="K1550" t="s">
        <v>117</v>
      </c>
      <c r="L1550" t="s">
        <v>116</v>
      </c>
      <c r="M1550" t="s">
        <v>118</v>
      </c>
      <c r="N1550">
        <v>0</v>
      </c>
      <c r="Q1550">
        <v>2078.04</v>
      </c>
      <c r="R1550">
        <v>0</v>
      </c>
      <c r="S1550">
        <v>0</v>
      </c>
      <c r="T1550">
        <v>2078.04</v>
      </c>
      <c r="U1550">
        <v>2078.04</v>
      </c>
      <c r="V1550">
        <v>277.84800000000001</v>
      </c>
    </row>
    <row r="1551" spans="1:22" x14ac:dyDescent="0.35">
      <c r="A1551" s="26">
        <v>2418</v>
      </c>
      <c r="B1551" t="s">
        <v>40</v>
      </c>
      <c r="C1551" t="s">
        <v>149</v>
      </c>
      <c r="D1551" t="s">
        <v>142</v>
      </c>
      <c r="E1551" t="s">
        <v>192</v>
      </c>
      <c r="F1551" t="s">
        <v>34</v>
      </c>
      <c r="G1551" t="s">
        <v>103</v>
      </c>
      <c r="H1551" t="s">
        <v>105</v>
      </c>
      <c r="I1551" t="s">
        <v>188</v>
      </c>
      <c r="J1551" t="s">
        <v>116</v>
      </c>
      <c r="K1551" t="s">
        <v>117</v>
      </c>
      <c r="L1551" t="s">
        <v>116</v>
      </c>
      <c r="M1551" t="s">
        <v>118</v>
      </c>
      <c r="N1551">
        <v>0</v>
      </c>
      <c r="Q1551">
        <v>1011.11</v>
      </c>
      <c r="R1551">
        <v>0</v>
      </c>
      <c r="S1551">
        <v>0</v>
      </c>
      <c r="T1551">
        <v>1011.11</v>
      </c>
      <c r="U1551">
        <v>1011.11</v>
      </c>
      <c r="V1551">
        <v>138.92400000000001</v>
      </c>
    </row>
    <row r="1552" spans="1:22" x14ac:dyDescent="0.35">
      <c r="A1552" s="26">
        <v>2419</v>
      </c>
      <c r="B1552" t="s">
        <v>41</v>
      </c>
      <c r="C1552" t="s">
        <v>193</v>
      </c>
      <c r="D1552" t="s">
        <v>194</v>
      </c>
      <c r="E1552" t="s">
        <v>195</v>
      </c>
      <c r="F1552" t="s">
        <v>34</v>
      </c>
      <c r="G1552" t="s">
        <v>103</v>
      </c>
      <c r="H1552" t="s">
        <v>105</v>
      </c>
      <c r="I1552" t="s">
        <v>144</v>
      </c>
      <c r="J1552" t="s">
        <v>116</v>
      </c>
      <c r="K1552" t="s">
        <v>117</v>
      </c>
      <c r="L1552" t="s">
        <v>116</v>
      </c>
      <c r="M1552" t="s">
        <v>118</v>
      </c>
      <c r="N1552">
        <v>0</v>
      </c>
      <c r="Q1552">
        <v>31642.25</v>
      </c>
      <c r="R1552">
        <v>0</v>
      </c>
      <c r="S1552">
        <v>0</v>
      </c>
      <c r="T1552">
        <v>31642.25</v>
      </c>
      <c r="U1552">
        <v>31642.25</v>
      </c>
      <c r="V1552">
        <v>4335.2460000000001</v>
      </c>
    </row>
    <row r="1553" spans="1:22" x14ac:dyDescent="0.35">
      <c r="A1553" s="26">
        <v>2420</v>
      </c>
      <c r="B1553" t="s">
        <v>41</v>
      </c>
      <c r="C1553" t="s">
        <v>193</v>
      </c>
      <c r="D1553" t="s">
        <v>194</v>
      </c>
      <c r="E1553" t="s">
        <v>195</v>
      </c>
      <c r="F1553" t="s">
        <v>34</v>
      </c>
      <c r="G1553" t="s">
        <v>103</v>
      </c>
      <c r="H1553" t="s">
        <v>105</v>
      </c>
      <c r="I1553" t="s">
        <v>103</v>
      </c>
      <c r="J1553" t="s">
        <v>116</v>
      </c>
      <c r="K1553" t="s">
        <v>117</v>
      </c>
      <c r="L1553" t="s">
        <v>116</v>
      </c>
      <c r="M1553" t="s">
        <v>118</v>
      </c>
      <c r="N1553">
        <v>0</v>
      </c>
      <c r="Q1553">
        <v>59990.95</v>
      </c>
      <c r="R1553">
        <v>0</v>
      </c>
      <c r="S1553">
        <v>0</v>
      </c>
      <c r="T1553">
        <v>59990.95</v>
      </c>
      <c r="U1553">
        <v>59990.95</v>
      </c>
      <c r="V1553">
        <v>8405.81</v>
      </c>
    </row>
    <row r="1554" spans="1:22" x14ac:dyDescent="0.35">
      <c r="A1554" s="26">
        <v>2421</v>
      </c>
      <c r="B1554" t="s">
        <v>41</v>
      </c>
      <c r="C1554" t="s">
        <v>193</v>
      </c>
      <c r="D1554" t="s">
        <v>194</v>
      </c>
      <c r="E1554" t="s">
        <v>195</v>
      </c>
      <c r="F1554" t="s">
        <v>34</v>
      </c>
      <c r="G1554" t="s">
        <v>103</v>
      </c>
      <c r="H1554" t="s">
        <v>105</v>
      </c>
      <c r="I1554" t="s">
        <v>105</v>
      </c>
      <c r="J1554" t="s">
        <v>116</v>
      </c>
      <c r="K1554" t="s">
        <v>117</v>
      </c>
      <c r="L1554" t="s">
        <v>116</v>
      </c>
      <c r="M1554" t="s">
        <v>118</v>
      </c>
      <c r="N1554">
        <v>0</v>
      </c>
      <c r="Q1554">
        <v>1579.77</v>
      </c>
      <c r="R1554">
        <v>0</v>
      </c>
      <c r="S1554">
        <v>0</v>
      </c>
      <c r="T1554">
        <v>1579.77</v>
      </c>
      <c r="U1554">
        <v>1579.77</v>
      </c>
      <c r="V1554">
        <v>213.834</v>
      </c>
    </row>
    <row r="1555" spans="1:22" x14ac:dyDescent="0.35">
      <c r="A1555" s="26">
        <v>2422</v>
      </c>
      <c r="B1555" t="s">
        <v>41</v>
      </c>
      <c r="C1555" t="s">
        <v>193</v>
      </c>
      <c r="D1555" t="s">
        <v>194</v>
      </c>
      <c r="E1555" t="s">
        <v>195</v>
      </c>
      <c r="F1555" t="s">
        <v>34</v>
      </c>
      <c r="G1555" t="s">
        <v>103</v>
      </c>
      <c r="H1555" t="s">
        <v>105</v>
      </c>
      <c r="I1555" t="s">
        <v>104</v>
      </c>
      <c r="J1555" t="s">
        <v>116</v>
      </c>
      <c r="K1555" t="s">
        <v>117</v>
      </c>
      <c r="L1555" t="s">
        <v>116</v>
      </c>
      <c r="M1555" t="s">
        <v>118</v>
      </c>
      <c r="N1555">
        <v>0</v>
      </c>
      <c r="Q1555">
        <v>4044.64</v>
      </c>
      <c r="R1555">
        <v>0</v>
      </c>
      <c r="S1555">
        <v>0</v>
      </c>
      <c r="T1555">
        <v>4044.64</v>
      </c>
      <c r="U1555">
        <v>4044.64</v>
      </c>
      <c r="V1555">
        <v>554.78800000000001</v>
      </c>
    </row>
    <row r="1556" spans="1:22" x14ac:dyDescent="0.35">
      <c r="A1556" s="26">
        <v>2423</v>
      </c>
      <c r="B1556" t="s">
        <v>41</v>
      </c>
      <c r="C1556" t="s">
        <v>193</v>
      </c>
      <c r="D1556" t="s">
        <v>194</v>
      </c>
      <c r="E1556" t="s">
        <v>195</v>
      </c>
      <c r="F1556" t="s">
        <v>34</v>
      </c>
      <c r="G1556" t="s">
        <v>103</v>
      </c>
      <c r="H1556" t="s">
        <v>105</v>
      </c>
      <c r="I1556" t="s">
        <v>127</v>
      </c>
      <c r="J1556" t="s">
        <v>116</v>
      </c>
      <c r="K1556" t="s">
        <v>117</v>
      </c>
      <c r="L1556" t="s">
        <v>116</v>
      </c>
      <c r="M1556" t="s">
        <v>118</v>
      </c>
      <c r="N1556">
        <v>0</v>
      </c>
      <c r="Q1556">
        <v>2183.2600000000002</v>
      </c>
      <c r="R1556">
        <v>0</v>
      </c>
      <c r="S1556">
        <v>0</v>
      </c>
      <c r="T1556">
        <v>2183.2600000000002</v>
      </c>
      <c r="U1556">
        <v>2183.2600000000002</v>
      </c>
      <c r="V1556">
        <v>291.01400000000001</v>
      </c>
    </row>
    <row r="1557" spans="1:22" x14ac:dyDescent="0.35">
      <c r="A1557" s="26">
        <v>2424</v>
      </c>
      <c r="B1557" t="s">
        <v>41</v>
      </c>
      <c r="C1557" t="s">
        <v>193</v>
      </c>
      <c r="D1557" t="s">
        <v>194</v>
      </c>
      <c r="E1557" t="s">
        <v>195</v>
      </c>
      <c r="F1557" t="s">
        <v>34</v>
      </c>
      <c r="G1557" t="s">
        <v>103</v>
      </c>
      <c r="H1557" t="s">
        <v>105</v>
      </c>
      <c r="I1557" t="s">
        <v>188</v>
      </c>
      <c r="J1557" t="s">
        <v>116</v>
      </c>
      <c r="K1557" t="s">
        <v>117</v>
      </c>
      <c r="L1557" t="s">
        <v>116</v>
      </c>
      <c r="M1557" t="s">
        <v>118</v>
      </c>
      <c r="N1557">
        <v>0</v>
      </c>
      <c r="Q1557">
        <v>1302.78</v>
      </c>
      <c r="R1557">
        <v>0</v>
      </c>
      <c r="S1557">
        <v>0</v>
      </c>
      <c r="T1557">
        <v>1302.78</v>
      </c>
      <c r="U1557">
        <v>1302.78</v>
      </c>
      <c r="V1557">
        <v>179.78399999999999</v>
      </c>
    </row>
    <row r="1558" spans="1:22" x14ac:dyDescent="0.35">
      <c r="A1558" s="26">
        <v>2470</v>
      </c>
      <c r="B1558" t="s">
        <v>35</v>
      </c>
      <c r="C1558" t="s">
        <v>136</v>
      </c>
      <c r="D1558" t="s">
        <v>100</v>
      </c>
      <c r="E1558" t="s">
        <v>190</v>
      </c>
      <c r="F1558" t="s">
        <v>34</v>
      </c>
      <c r="G1558" t="s">
        <v>103</v>
      </c>
      <c r="H1558" t="s">
        <v>105</v>
      </c>
      <c r="I1558" t="s">
        <v>144</v>
      </c>
      <c r="J1558" t="s">
        <v>103</v>
      </c>
      <c r="K1558" t="s">
        <v>106</v>
      </c>
      <c r="L1558" t="s">
        <v>103</v>
      </c>
      <c r="M1558" t="s">
        <v>119</v>
      </c>
      <c r="N1558">
        <v>0</v>
      </c>
      <c r="Q1558">
        <v>20508.150000000001</v>
      </c>
      <c r="R1558">
        <v>0</v>
      </c>
      <c r="S1558">
        <v>0</v>
      </c>
      <c r="T1558">
        <v>20508.150000000001</v>
      </c>
      <c r="U1558">
        <v>20508.150000000001</v>
      </c>
      <c r="V1558">
        <v>1530.2070000000001</v>
      </c>
    </row>
    <row r="1559" spans="1:22" x14ac:dyDescent="0.35">
      <c r="A1559" s="26">
        <v>2471</v>
      </c>
      <c r="B1559" t="s">
        <v>35</v>
      </c>
      <c r="C1559" t="s">
        <v>136</v>
      </c>
      <c r="D1559" t="s">
        <v>100</v>
      </c>
      <c r="E1559" t="s">
        <v>190</v>
      </c>
      <c r="F1559" t="s">
        <v>34</v>
      </c>
      <c r="G1559" t="s">
        <v>103</v>
      </c>
      <c r="H1559" t="s">
        <v>105</v>
      </c>
      <c r="I1559" t="s">
        <v>103</v>
      </c>
      <c r="J1559" t="s">
        <v>103</v>
      </c>
      <c r="K1559" t="s">
        <v>106</v>
      </c>
      <c r="L1559" t="s">
        <v>103</v>
      </c>
      <c r="M1559" t="s">
        <v>119</v>
      </c>
      <c r="N1559">
        <v>0</v>
      </c>
      <c r="Q1559">
        <v>61209.57</v>
      </c>
      <c r="R1559">
        <v>0</v>
      </c>
      <c r="S1559">
        <v>0</v>
      </c>
      <c r="T1559">
        <v>61209.57</v>
      </c>
      <c r="U1559">
        <v>61209.57</v>
      </c>
      <c r="V1559">
        <v>4574.05</v>
      </c>
    </row>
    <row r="1560" spans="1:22" x14ac:dyDescent="0.35">
      <c r="A1560" s="26">
        <v>2472</v>
      </c>
      <c r="B1560" t="s">
        <v>35</v>
      </c>
      <c r="C1560" t="s">
        <v>136</v>
      </c>
      <c r="D1560" t="s">
        <v>100</v>
      </c>
      <c r="E1560" t="s">
        <v>190</v>
      </c>
      <c r="F1560" t="s">
        <v>34</v>
      </c>
      <c r="G1560" t="s">
        <v>103</v>
      </c>
      <c r="H1560" t="s">
        <v>105</v>
      </c>
      <c r="I1560" t="s">
        <v>105</v>
      </c>
      <c r="J1560" t="s">
        <v>103</v>
      </c>
      <c r="K1560" t="s">
        <v>106</v>
      </c>
      <c r="L1560" t="s">
        <v>103</v>
      </c>
      <c r="M1560" t="s">
        <v>119</v>
      </c>
      <c r="N1560">
        <v>0</v>
      </c>
      <c r="Q1560">
        <v>1336.65</v>
      </c>
      <c r="R1560">
        <v>0</v>
      </c>
      <c r="S1560">
        <v>0</v>
      </c>
      <c r="T1560">
        <v>1336.65</v>
      </c>
      <c r="U1560">
        <v>1336.65</v>
      </c>
      <c r="V1560">
        <v>95.793999999999997</v>
      </c>
    </row>
    <row r="1561" spans="1:22" x14ac:dyDescent="0.35">
      <c r="A1561" s="26">
        <v>2473</v>
      </c>
      <c r="B1561" t="s">
        <v>35</v>
      </c>
      <c r="C1561" t="s">
        <v>136</v>
      </c>
      <c r="D1561" t="s">
        <v>100</v>
      </c>
      <c r="E1561" t="s">
        <v>190</v>
      </c>
      <c r="F1561" t="s">
        <v>34</v>
      </c>
      <c r="G1561" t="s">
        <v>103</v>
      </c>
      <c r="H1561" t="s">
        <v>105</v>
      </c>
      <c r="I1561" t="s">
        <v>104</v>
      </c>
      <c r="J1561" t="s">
        <v>103</v>
      </c>
      <c r="K1561" t="s">
        <v>106</v>
      </c>
      <c r="L1561" t="s">
        <v>103</v>
      </c>
      <c r="M1561" t="s">
        <v>119</v>
      </c>
      <c r="N1561">
        <v>0</v>
      </c>
      <c r="Q1561">
        <v>2231.21</v>
      </c>
      <c r="R1561">
        <v>0</v>
      </c>
      <c r="S1561">
        <v>0</v>
      </c>
      <c r="T1561">
        <v>2231.21</v>
      </c>
      <c r="U1561">
        <v>2231.21</v>
      </c>
      <c r="V1561">
        <v>161.39699999999999</v>
      </c>
    </row>
    <row r="1562" spans="1:22" x14ac:dyDescent="0.35">
      <c r="A1562" s="26">
        <v>2474</v>
      </c>
      <c r="B1562" t="s">
        <v>35</v>
      </c>
      <c r="C1562" t="s">
        <v>136</v>
      </c>
      <c r="D1562" t="s">
        <v>100</v>
      </c>
      <c r="E1562" t="s">
        <v>190</v>
      </c>
      <c r="F1562" t="s">
        <v>34</v>
      </c>
      <c r="G1562" t="s">
        <v>103</v>
      </c>
      <c r="H1562" t="s">
        <v>105</v>
      </c>
      <c r="I1562" t="s">
        <v>127</v>
      </c>
      <c r="J1562" t="s">
        <v>103</v>
      </c>
      <c r="K1562" t="s">
        <v>106</v>
      </c>
      <c r="L1562" t="s">
        <v>103</v>
      </c>
      <c r="M1562" t="s">
        <v>119</v>
      </c>
      <c r="N1562">
        <v>0</v>
      </c>
      <c r="Q1562">
        <v>1087.21</v>
      </c>
      <c r="R1562">
        <v>0</v>
      </c>
      <c r="S1562">
        <v>0</v>
      </c>
      <c r="T1562">
        <v>1087.21</v>
      </c>
      <c r="U1562">
        <v>1087.21</v>
      </c>
      <c r="V1562">
        <v>81.947000000000003</v>
      </c>
    </row>
    <row r="1563" spans="1:22" x14ac:dyDescent="0.35">
      <c r="A1563" s="26">
        <v>2475</v>
      </c>
      <c r="B1563" t="s">
        <v>35</v>
      </c>
      <c r="C1563" t="s">
        <v>136</v>
      </c>
      <c r="D1563" t="s">
        <v>100</v>
      </c>
      <c r="E1563" t="s">
        <v>190</v>
      </c>
      <c r="F1563" t="s">
        <v>34</v>
      </c>
      <c r="G1563" t="s">
        <v>103</v>
      </c>
      <c r="H1563" t="s">
        <v>105</v>
      </c>
      <c r="I1563" t="s">
        <v>188</v>
      </c>
      <c r="J1563" t="s">
        <v>103</v>
      </c>
      <c r="K1563" t="s">
        <v>106</v>
      </c>
      <c r="L1563" t="s">
        <v>103</v>
      </c>
      <c r="M1563" t="s">
        <v>119</v>
      </c>
      <c r="N1563">
        <v>0</v>
      </c>
      <c r="Q1563">
        <v>1237.8</v>
      </c>
      <c r="R1563">
        <v>0</v>
      </c>
      <c r="S1563">
        <v>0</v>
      </c>
      <c r="T1563">
        <v>1237.8</v>
      </c>
      <c r="U1563">
        <v>1237.8</v>
      </c>
      <c r="V1563">
        <v>86.486999999999995</v>
      </c>
    </row>
    <row r="1564" spans="1:22" x14ac:dyDescent="0.35">
      <c r="A1564" s="26">
        <v>2476</v>
      </c>
      <c r="B1564" t="s">
        <v>36</v>
      </c>
      <c r="C1564" t="s">
        <v>140</v>
      </c>
      <c r="D1564" t="s">
        <v>100</v>
      </c>
      <c r="E1564" t="s">
        <v>190</v>
      </c>
      <c r="F1564" t="s">
        <v>34</v>
      </c>
      <c r="G1564" t="s">
        <v>103</v>
      </c>
      <c r="H1564" t="s">
        <v>105</v>
      </c>
      <c r="I1564" t="s">
        <v>144</v>
      </c>
      <c r="J1564" t="s">
        <v>103</v>
      </c>
      <c r="K1564" t="s">
        <v>106</v>
      </c>
      <c r="L1564" t="s">
        <v>103</v>
      </c>
      <c r="M1564" t="s">
        <v>119</v>
      </c>
      <c r="N1564">
        <v>0</v>
      </c>
      <c r="Q1564">
        <v>24157.73</v>
      </c>
      <c r="R1564">
        <v>0</v>
      </c>
      <c r="S1564">
        <v>0</v>
      </c>
      <c r="T1564">
        <v>24157.73</v>
      </c>
      <c r="U1564">
        <v>24157.73</v>
      </c>
      <c r="V1564">
        <v>1757.2070000000001</v>
      </c>
    </row>
    <row r="1565" spans="1:22" x14ac:dyDescent="0.35">
      <c r="A1565" s="26">
        <v>2477</v>
      </c>
      <c r="B1565" t="s">
        <v>36</v>
      </c>
      <c r="C1565" t="s">
        <v>140</v>
      </c>
      <c r="D1565" t="s">
        <v>100</v>
      </c>
      <c r="E1565" t="s">
        <v>190</v>
      </c>
      <c r="F1565" t="s">
        <v>34</v>
      </c>
      <c r="G1565" t="s">
        <v>103</v>
      </c>
      <c r="H1565" t="s">
        <v>105</v>
      </c>
      <c r="I1565" t="s">
        <v>103</v>
      </c>
      <c r="J1565" t="s">
        <v>103</v>
      </c>
      <c r="K1565" t="s">
        <v>106</v>
      </c>
      <c r="L1565" t="s">
        <v>103</v>
      </c>
      <c r="M1565" t="s">
        <v>119</v>
      </c>
      <c r="N1565">
        <v>0</v>
      </c>
      <c r="Q1565">
        <v>83170.44</v>
      </c>
      <c r="R1565">
        <v>0</v>
      </c>
      <c r="S1565">
        <v>0</v>
      </c>
      <c r="T1565">
        <v>83170.44</v>
      </c>
      <c r="U1565">
        <v>83170.44</v>
      </c>
      <c r="V1565">
        <v>5917.4359999999997</v>
      </c>
    </row>
    <row r="1566" spans="1:22" x14ac:dyDescent="0.35">
      <c r="A1566" s="26">
        <v>2478</v>
      </c>
      <c r="B1566" t="s">
        <v>36</v>
      </c>
      <c r="C1566" t="s">
        <v>140</v>
      </c>
      <c r="D1566" t="s">
        <v>100</v>
      </c>
      <c r="E1566" t="s">
        <v>190</v>
      </c>
      <c r="F1566" t="s">
        <v>34</v>
      </c>
      <c r="G1566" t="s">
        <v>103</v>
      </c>
      <c r="H1566" t="s">
        <v>105</v>
      </c>
      <c r="I1566" t="s">
        <v>105</v>
      </c>
      <c r="J1566" t="s">
        <v>103</v>
      </c>
      <c r="K1566" t="s">
        <v>106</v>
      </c>
      <c r="L1566" t="s">
        <v>103</v>
      </c>
      <c r="M1566" t="s">
        <v>119</v>
      </c>
      <c r="N1566">
        <v>0</v>
      </c>
      <c r="Q1566">
        <v>1564.52</v>
      </c>
      <c r="R1566">
        <v>0</v>
      </c>
      <c r="S1566">
        <v>0</v>
      </c>
      <c r="T1566">
        <v>1564.52</v>
      </c>
      <c r="U1566">
        <v>1564.52</v>
      </c>
      <c r="V1566">
        <v>117.813</v>
      </c>
    </row>
    <row r="1567" spans="1:22" x14ac:dyDescent="0.35">
      <c r="A1567" s="26">
        <v>2479</v>
      </c>
      <c r="B1567" t="s">
        <v>36</v>
      </c>
      <c r="C1567" t="s">
        <v>140</v>
      </c>
      <c r="D1567" t="s">
        <v>100</v>
      </c>
      <c r="E1567" t="s">
        <v>190</v>
      </c>
      <c r="F1567" t="s">
        <v>34</v>
      </c>
      <c r="G1567" t="s">
        <v>103</v>
      </c>
      <c r="H1567" t="s">
        <v>105</v>
      </c>
      <c r="I1567" t="s">
        <v>104</v>
      </c>
      <c r="J1567" t="s">
        <v>103</v>
      </c>
      <c r="K1567" t="s">
        <v>106</v>
      </c>
      <c r="L1567" t="s">
        <v>103</v>
      </c>
      <c r="M1567" t="s">
        <v>119</v>
      </c>
      <c r="N1567">
        <v>0</v>
      </c>
      <c r="Q1567">
        <v>2507.2800000000002</v>
      </c>
      <c r="R1567">
        <v>0</v>
      </c>
      <c r="S1567">
        <v>0</v>
      </c>
      <c r="T1567">
        <v>2507.2800000000002</v>
      </c>
      <c r="U1567">
        <v>2507.2800000000002</v>
      </c>
      <c r="V1567">
        <v>187.50200000000001</v>
      </c>
    </row>
    <row r="1568" spans="1:22" x14ac:dyDescent="0.35">
      <c r="A1568" s="26">
        <v>2480</v>
      </c>
      <c r="B1568" t="s">
        <v>36</v>
      </c>
      <c r="C1568" t="s">
        <v>140</v>
      </c>
      <c r="D1568" t="s">
        <v>100</v>
      </c>
      <c r="E1568" t="s">
        <v>190</v>
      </c>
      <c r="F1568" t="s">
        <v>34</v>
      </c>
      <c r="G1568" t="s">
        <v>103</v>
      </c>
      <c r="H1568" t="s">
        <v>105</v>
      </c>
      <c r="I1568" t="s">
        <v>127</v>
      </c>
      <c r="J1568" t="s">
        <v>103</v>
      </c>
      <c r="K1568" t="s">
        <v>106</v>
      </c>
      <c r="L1568" t="s">
        <v>103</v>
      </c>
      <c r="M1568" t="s">
        <v>119</v>
      </c>
      <c r="N1568">
        <v>0</v>
      </c>
      <c r="Q1568">
        <v>2027.13</v>
      </c>
      <c r="R1568">
        <v>0</v>
      </c>
      <c r="S1568">
        <v>0</v>
      </c>
      <c r="T1568">
        <v>2027.13</v>
      </c>
      <c r="U1568">
        <v>2027.13</v>
      </c>
      <c r="V1568">
        <v>138.92400000000001</v>
      </c>
    </row>
    <row r="1569" spans="1:22" x14ac:dyDescent="0.35">
      <c r="A1569" s="26">
        <v>2481</v>
      </c>
      <c r="B1569" t="s">
        <v>36</v>
      </c>
      <c r="C1569" t="s">
        <v>140</v>
      </c>
      <c r="D1569" t="s">
        <v>100</v>
      </c>
      <c r="E1569" t="s">
        <v>190</v>
      </c>
      <c r="F1569" t="s">
        <v>34</v>
      </c>
      <c r="G1569" t="s">
        <v>103</v>
      </c>
      <c r="H1569" t="s">
        <v>105</v>
      </c>
      <c r="I1569" t="s">
        <v>188</v>
      </c>
      <c r="J1569" t="s">
        <v>103</v>
      </c>
      <c r="K1569" t="s">
        <v>106</v>
      </c>
      <c r="L1569" t="s">
        <v>103</v>
      </c>
      <c r="M1569" t="s">
        <v>119</v>
      </c>
      <c r="N1569">
        <v>0</v>
      </c>
      <c r="Q1569">
        <v>2374.14</v>
      </c>
      <c r="R1569">
        <v>0</v>
      </c>
      <c r="S1569">
        <v>0</v>
      </c>
      <c r="T1569">
        <v>2374.14</v>
      </c>
      <c r="U1569">
        <v>2374.14</v>
      </c>
      <c r="V1569">
        <v>174.10900000000001</v>
      </c>
    </row>
    <row r="1570" spans="1:22" x14ac:dyDescent="0.35">
      <c r="A1570" s="26">
        <v>2482</v>
      </c>
      <c r="B1570" t="s">
        <v>37</v>
      </c>
      <c r="C1570" t="s">
        <v>99</v>
      </c>
      <c r="D1570" t="s">
        <v>100</v>
      </c>
      <c r="E1570" t="s">
        <v>190</v>
      </c>
      <c r="F1570" t="s">
        <v>34</v>
      </c>
      <c r="G1570" t="s">
        <v>103</v>
      </c>
      <c r="H1570" t="s">
        <v>105</v>
      </c>
      <c r="I1570" t="s">
        <v>144</v>
      </c>
      <c r="J1570" t="s">
        <v>103</v>
      </c>
      <c r="K1570" t="s">
        <v>106</v>
      </c>
      <c r="L1570" t="s">
        <v>103</v>
      </c>
      <c r="M1570" t="s">
        <v>119</v>
      </c>
      <c r="N1570">
        <v>0</v>
      </c>
      <c r="Q1570">
        <v>34011.61</v>
      </c>
      <c r="R1570">
        <v>0</v>
      </c>
      <c r="S1570">
        <v>0</v>
      </c>
      <c r="T1570">
        <v>34011.61</v>
      </c>
      <c r="U1570">
        <v>34011.61</v>
      </c>
      <c r="V1570">
        <v>2647.5010000000002</v>
      </c>
    </row>
    <row r="1571" spans="1:22" x14ac:dyDescent="0.35">
      <c r="A1571" s="26">
        <v>2483</v>
      </c>
      <c r="B1571" t="s">
        <v>37</v>
      </c>
      <c r="C1571" t="s">
        <v>99</v>
      </c>
      <c r="D1571" t="s">
        <v>100</v>
      </c>
      <c r="E1571" t="s">
        <v>190</v>
      </c>
      <c r="F1571" t="s">
        <v>34</v>
      </c>
      <c r="G1571" t="s">
        <v>103</v>
      </c>
      <c r="H1571" t="s">
        <v>105</v>
      </c>
      <c r="I1571" t="s">
        <v>103</v>
      </c>
      <c r="J1571" t="s">
        <v>103</v>
      </c>
      <c r="K1571" t="s">
        <v>106</v>
      </c>
      <c r="L1571" t="s">
        <v>103</v>
      </c>
      <c r="M1571" t="s">
        <v>119</v>
      </c>
      <c r="N1571">
        <v>0</v>
      </c>
      <c r="Q1571">
        <v>120819.4</v>
      </c>
      <c r="R1571">
        <v>0</v>
      </c>
      <c r="S1571">
        <v>0</v>
      </c>
      <c r="T1571">
        <v>120819.4</v>
      </c>
      <c r="U1571">
        <v>120819.4</v>
      </c>
      <c r="V1571">
        <v>9620.4869999999992</v>
      </c>
    </row>
    <row r="1572" spans="1:22" x14ac:dyDescent="0.35">
      <c r="A1572" s="26">
        <v>2484</v>
      </c>
      <c r="B1572" t="s">
        <v>37</v>
      </c>
      <c r="C1572" t="s">
        <v>99</v>
      </c>
      <c r="D1572" t="s">
        <v>100</v>
      </c>
      <c r="E1572" t="s">
        <v>190</v>
      </c>
      <c r="F1572" t="s">
        <v>34</v>
      </c>
      <c r="G1572" t="s">
        <v>103</v>
      </c>
      <c r="H1572" t="s">
        <v>105</v>
      </c>
      <c r="I1572" t="s">
        <v>105</v>
      </c>
      <c r="J1572" t="s">
        <v>103</v>
      </c>
      <c r="K1572" t="s">
        <v>106</v>
      </c>
      <c r="L1572" t="s">
        <v>103</v>
      </c>
      <c r="M1572" t="s">
        <v>119</v>
      </c>
      <c r="N1572">
        <v>0</v>
      </c>
      <c r="Q1572">
        <v>1762.76</v>
      </c>
      <c r="R1572">
        <v>0</v>
      </c>
      <c r="S1572">
        <v>0</v>
      </c>
      <c r="T1572">
        <v>1762.76</v>
      </c>
      <c r="U1572">
        <v>1762.76</v>
      </c>
      <c r="V1572">
        <v>142.32900000000001</v>
      </c>
    </row>
    <row r="1573" spans="1:22" x14ac:dyDescent="0.35">
      <c r="A1573" s="26">
        <v>2485</v>
      </c>
      <c r="B1573" t="s">
        <v>37</v>
      </c>
      <c r="C1573" t="s">
        <v>99</v>
      </c>
      <c r="D1573" t="s">
        <v>100</v>
      </c>
      <c r="E1573" t="s">
        <v>190</v>
      </c>
      <c r="F1573" t="s">
        <v>34</v>
      </c>
      <c r="G1573" t="s">
        <v>103</v>
      </c>
      <c r="H1573" t="s">
        <v>105</v>
      </c>
      <c r="I1573" t="s">
        <v>104</v>
      </c>
      <c r="J1573" t="s">
        <v>103</v>
      </c>
      <c r="K1573" t="s">
        <v>106</v>
      </c>
      <c r="L1573" t="s">
        <v>103</v>
      </c>
      <c r="M1573" t="s">
        <v>119</v>
      </c>
      <c r="N1573">
        <v>0</v>
      </c>
      <c r="Q1573">
        <v>3402.17</v>
      </c>
      <c r="R1573">
        <v>0</v>
      </c>
      <c r="S1573">
        <v>0</v>
      </c>
      <c r="T1573">
        <v>3402.17</v>
      </c>
      <c r="U1573">
        <v>3402.17</v>
      </c>
      <c r="V1573">
        <v>271.26499999999999</v>
      </c>
    </row>
    <row r="1574" spans="1:22" x14ac:dyDescent="0.35">
      <c r="A1574" s="26">
        <v>2486</v>
      </c>
      <c r="B1574" t="s">
        <v>37</v>
      </c>
      <c r="C1574" t="s">
        <v>99</v>
      </c>
      <c r="D1574" t="s">
        <v>100</v>
      </c>
      <c r="E1574" t="s">
        <v>190</v>
      </c>
      <c r="F1574" t="s">
        <v>34</v>
      </c>
      <c r="G1574" t="s">
        <v>103</v>
      </c>
      <c r="H1574" t="s">
        <v>105</v>
      </c>
      <c r="I1574" t="s">
        <v>127</v>
      </c>
      <c r="J1574" t="s">
        <v>103</v>
      </c>
      <c r="K1574" t="s">
        <v>106</v>
      </c>
      <c r="L1574" t="s">
        <v>103</v>
      </c>
      <c r="M1574" t="s">
        <v>119</v>
      </c>
      <c r="N1574">
        <v>0</v>
      </c>
      <c r="Q1574">
        <v>2492.0500000000002</v>
      </c>
      <c r="R1574">
        <v>0</v>
      </c>
      <c r="S1574">
        <v>0</v>
      </c>
      <c r="T1574">
        <v>2492.0500000000002</v>
      </c>
      <c r="U1574">
        <v>2492.0500000000002</v>
      </c>
      <c r="V1574">
        <v>194.99299999999999</v>
      </c>
    </row>
    <row r="1575" spans="1:22" x14ac:dyDescent="0.35">
      <c r="A1575" s="26">
        <v>2487</v>
      </c>
      <c r="B1575" t="s">
        <v>37</v>
      </c>
      <c r="C1575" t="s">
        <v>99</v>
      </c>
      <c r="D1575" t="s">
        <v>100</v>
      </c>
      <c r="E1575" t="s">
        <v>190</v>
      </c>
      <c r="F1575" t="s">
        <v>34</v>
      </c>
      <c r="G1575" t="s">
        <v>103</v>
      </c>
      <c r="H1575" t="s">
        <v>105</v>
      </c>
      <c r="I1575" t="s">
        <v>188</v>
      </c>
      <c r="J1575" t="s">
        <v>103</v>
      </c>
      <c r="K1575" t="s">
        <v>106</v>
      </c>
      <c r="L1575" t="s">
        <v>103</v>
      </c>
      <c r="M1575" t="s">
        <v>119</v>
      </c>
      <c r="N1575">
        <v>0</v>
      </c>
      <c r="Q1575">
        <v>2274.91</v>
      </c>
      <c r="R1575">
        <v>0</v>
      </c>
      <c r="S1575">
        <v>0</v>
      </c>
      <c r="T1575">
        <v>2274.91</v>
      </c>
      <c r="U1575">
        <v>2274.91</v>
      </c>
      <c r="V1575">
        <v>179.33</v>
      </c>
    </row>
    <row r="1576" spans="1:22" x14ac:dyDescent="0.35">
      <c r="A1576" s="26">
        <v>2488</v>
      </c>
      <c r="B1576" t="s">
        <v>38</v>
      </c>
      <c r="C1576" t="s">
        <v>141</v>
      </c>
      <c r="D1576" t="s">
        <v>142</v>
      </c>
      <c r="E1576" t="s">
        <v>192</v>
      </c>
      <c r="F1576" t="s">
        <v>34</v>
      </c>
      <c r="G1576" t="s">
        <v>103</v>
      </c>
      <c r="H1576" t="s">
        <v>105</v>
      </c>
      <c r="I1576" t="s">
        <v>144</v>
      </c>
      <c r="J1576" t="s">
        <v>103</v>
      </c>
      <c r="K1576" t="s">
        <v>106</v>
      </c>
      <c r="L1576" t="s">
        <v>103</v>
      </c>
      <c r="M1576" t="s">
        <v>119</v>
      </c>
      <c r="N1576">
        <v>0</v>
      </c>
      <c r="Q1576">
        <v>31756.46</v>
      </c>
      <c r="R1576">
        <v>0</v>
      </c>
      <c r="S1576">
        <v>0</v>
      </c>
      <c r="T1576">
        <v>31756.46</v>
      </c>
      <c r="U1576">
        <v>31756.46</v>
      </c>
      <c r="V1576">
        <v>2655.9</v>
      </c>
    </row>
    <row r="1577" spans="1:22" x14ac:dyDescent="0.35">
      <c r="A1577" s="26">
        <v>2489</v>
      </c>
      <c r="B1577" t="s">
        <v>38</v>
      </c>
      <c r="C1577" t="s">
        <v>141</v>
      </c>
      <c r="D1577" t="s">
        <v>142</v>
      </c>
      <c r="E1577" t="s">
        <v>192</v>
      </c>
      <c r="F1577" t="s">
        <v>34</v>
      </c>
      <c r="G1577" t="s">
        <v>103</v>
      </c>
      <c r="H1577" t="s">
        <v>105</v>
      </c>
      <c r="I1577" t="s">
        <v>103</v>
      </c>
      <c r="J1577" t="s">
        <v>103</v>
      </c>
      <c r="K1577" t="s">
        <v>106</v>
      </c>
      <c r="L1577" t="s">
        <v>103</v>
      </c>
      <c r="M1577" t="s">
        <v>119</v>
      </c>
      <c r="N1577">
        <v>0</v>
      </c>
      <c r="Q1577">
        <v>93421.04</v>
      </c>
      <c r="R1577">
        <v>0</v>
      </c>
      <c r="S1577">
        <v>0</v>
      </c>
      <c r="T1577">
        <v>93421.04</v>
      </c>
      <c r="U1577">
        <v>93421.04</v>
      </c>
      <c r="V1577">
        <v>8013.8119999999999</v>
      </c>
    </row>
    <row r="1578" spans="1:22" x14ac:dyDescent="0.35">
      <c r="A1578" s="26">
        <v>2490</v>
      </c>
      <c r="B1578" t="s">
        <v>38</v>
      </c>
      <c r="C1578" t="s">
        <v>141</v>
      </c>
      <c r="D1578" t="s">
        <v>142</v>
      </c>
      <c r="E1578" t="s">
        <v>192</v>
      </c>
      <c r="F1578" t="s">
        <v>34</v>
      </c>
      <c r="G1578" t="s">
        <v>103</v>
      </c>
      <c r="H1578" t="s">
        <v>105</v>
      </c>
      <c r="I1578" t="s">
        <v>105</v>
      </c>
      <c r="J1578" t="s">
        <v>103</v>
      </c>
      <c r="K1578" t="s">
        <v>106</v>
      </c>
      <c r="L1578" t="s">
        <v>103</v>
      </c>
      <c r="M1578" t="s">
        <v>119</v>
      </c>
      <c r="N1578">
        <v>0</v>
      </c>
      <c r="Q1578">
        <v>1366.49</v>
      </c>
      <c r="R1578">
        <v>0</v>
      </c>
      <c r="S1578">
        <v>0</v>
      </c>
      <c r="T1578">
        <v>1366.49</v>
      </c>
      <c r="U1578">
        <v>1366.49</v>
      </c>
      <c r="V1578">
        <v>112.36499999999999</v>
      </c>
    </row>
    <row r="1579" spans="1:22" x14ac:dyDescent="0.35">
      <c r="A1579" s="26">
        <v>2491</v>
      </c>
      <c r="B1579" t="s">
        <v>38</v>
      </c>
      <c r="C1579" t="s">
        <v>141</v>
      </c>
      <c r="D1579" t="s">
        <v>142</v>
      </c>
      <c r="E1579" t="s">
        <v>192</v>
      </c>
      <c r="F1579" t="s">
        <v>34</v>
      </c>
      <c r="G1579" t="s">
        <v>103</v>
      </c>
      <c r="H1579" t="s">
        <v>105</v>
      </c>
      <c r="I1579" t="s">
        <v>104</v>
      </c>
      <c r="J1579" t="s">
        <v>103</v>
      </c>
      <c r="K1579" t="s">
        <v>106</v>
      </c>
      <c r="L1579" t="s">
        <v>103</v>
      </c>
      <c r="M1579" t="s">
        <v>119</v>
      </c>
      <c r="N1579">
        <v>0</v>
      </c>
      <c r="Q1579">
        <v>3234.59</v>
      </c>
      <c r="R1579">
        <v>0</v>
      </c>
      <c r="S1579">
        <v>0</v>
      </c>
      <c r="T1579">
        <v>3234.59</v>
      </c>
      <c r="U1579">
        <v>3234.59</v>
      </c>
      <c r="V1579">
        <v>271.49200000000002</v>
      </c>
    </row>
    <row r="1580" spans="1:22" x14ac:dyDescent="0.35">
      <c r="A1580" s="26">
        <v>2492</v>
      </c>
      <c r="B1580" t="s">
        <v>38</v>
      </c>
      <c r="C1580" t="s">
        <v>141</v>
      </c>
      <c r="D1580" t="s">
        <v>142</v>
      </c>
      <c r="E1580" t="s">
        <v>192</v>
      </c>
      <c r="F1580" t="s">
        <v>34</v>
      </c>
      <c r="G1580" t="s">
        <v>103</v>
      </c>
      <c r="H1580" t="s">
        <v>105</v>
      </c>
      <c r="I1580" t="s">
        <v>127</v>
      </c>
      <c r="J1580" t="s">
        <v>103</v>
      </c>
      <c r="K1580" t="s">
        <v>106</v>
      </c>
      <c r="L1580" t="s">
        <v>103</v>
      </c>
      <c r="M1580" t="s">
        <v>119</v>
      </c>
      <c r="N1580">
        <v>0</v>
      </c>
      <c r="Q1580">
        <v>4134.71</v>
      </c>
      <c r="R1580">
        <v>0</v>
      </c>
      <c r="S1580">
        <v>0</v>
      </c>
      <c r="T1580">
        <v>4134.71</v>
      </c>
      <c r="U1580">
        <v>4134.71</v>
      </c>
      <c r="V1580">
        <v>308.26600000000002</v>
      </c>
    </row>
    <row r="1581" spans="1:22" x14ac:dyDescent="0.35">
      <c r="A1581" s="26">
        <v>2493</v>
      </c>
      <c r="B1581" t="s">
        <v>38</v>
      </c>
      <c r="C1581" t="s">
        <v>141</v>
      </c>
      <c r="D1581" t="s">
        <v>142</v>
      </c>
      <c r="E1581" t="s">
        <v>192</v>
      </c>
      <c r="F1581" t="s">
        <v>34</v>
      </c>
      <c r="G1581" t="s">
        <v>103</v>
      </c>
      <c r="H1581" t="s">
        <v>105</v>
      </c>
      <c r="I1581" t="s">
        <v>188</v>
      </c>
      <c r="J1581" t="s">
        <v>103</v>
      </c>
      <c r="K1581" t="s">
        <v>106</v>
      </c>
      <c r="L1581" t="s">
        <v>103</v>
      </c>
      <c r="M1581" t="s">
        <v>119</v>
      </c>
      <c r="N1581">
        <v>0</v>
      </c>
      <c r="Q1581">
        <v>1419.52</v>
      </c>
      <c r="R1581">
        <v>0</v>
      </c>
      <c r="S1581">
        <v>0</v>
      </c>
      <c r="T1581">
        <v>1419.52</v>
      </c>
      <c r="U1581">
        <v>1419.52</v>
      </c>
      <c r="V1581">
        <v>119.175</v>
      </c>
    </row>
    <row r="1582" spans="1:22" x14ac:dyDescent="0.35">
      <c r="A1582" s="26">
        <v>2494</v>
      </c>
      <c r="B1582" t="s">
        <v>39</v>
      </c>
      <c r="C1582" t="s">
        <v>147</v>
      </c>
      <c r="D1582" t="s">
        <v>142</v>
      </c>
      <c r="E1582" t="s">
        <v>192</v>
      </c>
      <c r="F1582" t="s">
        <v>34</v>
      </c>
      <c r="G1582" t="s">
        <v>103</v>
      </c>
      <c r="H1582" t="s">
        <v>105</v>
      </c>
      <c r="I1582" t="s">
        <v>144</v>
      </c>
      <c r="J1582" t="s">
        <v>103</v>
      </c>
      <c r="K1582" t="s">
        <v>106</v>
      </c>
      <c r="L1582" t="s">
        <v>103</v>
      </c>
      <c r="M1582" t="s">
        <v>119</v>
      </c>
      <c r="N1582">
        <v>0</v>
      </c>
      <c r="Q1582">
        <v>1279.48</v>
      </c>
      <c r="R1582">
        <v>0</v>
      </c>
      <c r="S1582">
        <v>0</v>
      </c>
      <c r="T1582">
        <v>1279.48</v>
      </c>
      <c r="U1582">
        <v>1279.48</v>
      </c>
      <c r="V1582">
        <v>116.678</v>
      </c>
    </row>
    <row r="1583" spans="1:22" x14ac:dyDescent="0.35">
      <c r="A1583" s="26">
        <v>2495</v>
      </c>
      <c r="B1583" t="s">
        <v>39</v>
      </c>
      <c r="C1583" t="s">
        <v>147</v>
      </c>
      <c r="D1583" t="s">
        <v>142</v>
      </c>
      <c r="E1583" t="s">
        <v>192</v>
      </c>
      <c r="F1583" t="s">
        <v>34</v>
      </c>
      <c r="G1583" t="s">
        <v>103</v>
      </c>
      <c r="H1583" t="s">
        <v>105</v>
      </c>
      <c r="I1583" t="s">
        <v>103</v>
      </c>
      <c r="J1583" t="s">
        <v>103</v>
      </c>
      <c r="K1583" t="s">
        <v>106</v>
      </c>
      <c r="L1583" t="s">
        <v>103</v>
      </c>
      <c r="M1583" t="s">
        <v>119</v>
      </c>
      <c r="N1583">
        <v>0</v>
      </c>
      <c r="Q1583">
        <v>9704.9500000000007</v>
      </c>
      <c r="R1583">
        <v>0</v>
      </c>
      <c r="S1583">
        <v>0</v>
      </c>
      <c r="T1583">
        <v>9704.9500000000007</v>
      </c>
      <c r="U1583">
        <v>9704.9500000000007</v>
      </c>
      <c r="V1583">
        <v>903.23299999999995</v>
      </c>
    </row>
    <row r="1584" spans="1:22" x14ac:dyDescent="0.35">
      <c r="A1584" s="26">
        <v>2496</v>
      </c>
      <c r="B1584" t="s">
        <v>39</v>
      </c>
      <c r="C1584" t="s">
        <v>147</v>
      </c>
      <c r="D1584" t="s">
        <v>142</v>
      </c>
      <c r="E1584" t="s">
        <v>192</v>
      </c>
      <c r="F1584" t="s">
        <v>34</v>
      </c>
      <c r="G1584" t="s">
        <v>103</v>
      </c>
      <c r="H1584" t="s">
        <v>105</v>
      </c>
      <c r="I1584" t="s">
        <v>105</v>
      </c>
      <c r="J1584" t="s">
        <v>103</v>
      </c>
      <c r="K1584" t="s">
        <v>106</v>
      </c>
      <c r="L1584" t="s">
        <v>103</v>
      </c>
      <c r="M1584" t="s">
        <v>119</v>
      </c>
      <c r="N1584">
        <v>0</v>
      </c>
      <c r="Q1584">
        <v>28.77</v>
      </c>
      <c r="R1584">
        <v>0</v>
      </c>
      <c r="S1584">
        <v>0</v>
      </c>
      <c r="T1584">
        <v>28.77</v>
      </c>
      <c r="U1584">
        <v>28.77</v>
      </c>
      <c r="V1584">
        <v>4.7670000000000003</v>
      </c>
    </row>
    <row r="1585" spans="1:22" x14ac:dyDescent="0.35">
      <c r="A1585" s="26">
        <v>2497</v>
      </c>
      <c r="B1585" t="s">
        <v>39</v>
      </c>
      <c r="C1585" t="s">
        <v>147</v>
      </c>
      <c r="D1585" t="s">
        <v>142</v>
      </c>
      <c r="E1585" t="s">
        <v>192</v>
      </c>
      <c r="F1585" t="s">
        <v>34</v>
      </c>
      <c r="G1585" t="s">
        <v>103</v>
      </c>
      <c r="H1585" t="s">
        <v>105</v>
      </c>
      <c r="I1585" t="s">
        <v>104</v>
      </c>
      <c r="J1585" t="s">
        <v>103</v>
      </c>
      <c r="K1585" t="s">
        <v>106</v>
      </c>
      <c r="L1585" t="s">
        <v>103</v>
      </c>
      <c r="M1585" t="s">
        <v>119</v>
      </c>
      <c r="N1585">
        <v>0</v>
      </c>
      <c r="Q1585">
        <v>16.02</v>
      </c>
      <c r="R1585">
        <v>0</v>
      </c>
      <c r="S1585">
        <v>0</v>
      </c>
      <c r="T1585">
        <v>16.02</v>
      </c>
      <c r="U1585">
        <v>16.02</v>
      </c>
      <c r="V1585">
        <v>7.4909999999999997</v>
      </c>
    </row>
    <row r="1586" spans="1:22" x14ac:dyDescent="0.35">
      <c r="A1586" s="26">
        <v>2498</v>
      </c>
      <c r="B1586" t="s">
        <v>39</v>
      </c>
      <c r="C1586" t="s">
        <v>147</v>
      </c>
      <c r="D1586" t="s">
        <v>142</v>
      </c>
      <c r="E1586" t="s">
        <v>192</v>
      </c>
      <c r="F1586" t="s">
        <v>34</v>
      </c>
      <c r="G1586" t="s">
        <v>103</v>
      </c>
      <c r="H1586" t="s">
        <v>105</v>
      </c>
      <c r="I1586" t="s">
        <v>127</v>
      </c>
      <c r="J1586" t="s">
        <v>103</v>
      </c>
      <c r="K1586" t="s">
        <v>106</v>
      </c>
      <c r="L1586" t="s">
        <v>103</v>
      </c>
      <c r="M1586" t="s">
        <v>119</v>
      </c>
      <c r="N1586">
        <v>0</v>
      </c>
      <c r="Q1586">
        <v>-40.69</v>
      </c>
      <c r="R1586">
        <v>0</v>
      </c>
      <c r="S1586">
        <v>0</v>
      </c>
      <c r="T1586">
        <v>-40.69</v>
      </c>
      <c r="U1586">
        <v>-40.69</v>
      </c>
      <c r="V1586">
        <v>-0.90800000000000003</v>
      </c>
    </row>
    <row r="1587" spans="1:22" x14ac:dyDescent="0.35">
      <c r="A1587" s="26">
        <v>2499</v>
      </c>
      <c r="B1587" t="s">
        <v>39</v>
      </c>
      <c r="C1587" t="s">
        <v>147</v>
      </c>
      <c r="D1587" t="s">
        <v>142</v>
      </c>
      <c r="E1587" t="s">
        <v>192</v>
      </c>
      <c r="F1587" t="s">
        <v>34</v>
      </c>
      <c r="G1587" t="s">
        <v>103</v>
      </c>
      <c r="H1587" t="s">
        <v>105</v>
      </c>
      <c r="I1587" t="s">
        <v>188</v>
      </c>
      <c r="J1587" t="s">
        <v>103</v>
      </c>
      <c r="K1587" t="s">
        <v>106</v>
      </c>
      <c r="L1587" t="s">
        <v>103</v>
      </c>
      <c r="M1587" t="s">
        <v>119</v>
      </c>
      <c r="N1587">
        <v>0</v>
      </c>
      <c r="Q1587">
        <v>88.67</v>
      </c>
      <c r="R1587">
        <v>0</v>
      </c>
      <c r="S1587">
        <v>0</v>
      </c>
      <c r="T1587">
        <v>88.67</v>
      </c>
      <c r="U1587">
        <v>88.67</v>
      </c>
      <c r="V1587">
        <v>6.3559999999999999</v>
      </c>
    </row>
    <row r="1588" spans="1:22" x14ac:dyDescent="0.35">
      <c r="A1588" s="26">
        <v>2500</v>
      </c>
      <c r="B1588" t="s">
        <v>40</v>
      </c>
      <c r="C1588" t="s">
        <v>149</v>
      </c>
      <c r="D1588" t="s">
        <v>142</v>
      </c>
      <c r="E1588" t="s">
        <v>192</v>
      </c>
      <c r="F1588" t="s">
        <v>34</v>
      </c>
      <c r="G1588" t="s">
        <v>103</v>
      </c>
      <c r="H1588" t="s">
        <v>105</v>
      </c>
      <c r="I1588" t="s">
        <v>144</v>
      </c>
      <c r="J1588" t="s">
        <v>103</v>
      </c>
      <c r="K1588" t="s">
        <v>106</v>
      </c>
      <c r="L1588" t="s">
        <v>103</v>
      </c>
      <c r="M1588" t="s">
        <v>119</v>
      </c>
      <c r="N1588">
        <v>0</v>
      </c>
      <c r="Q1588">
        <v>-142.54</v>
      </c>
      <c r="R1588">
        <v>0</v>
      </c>
      <c r="S1588">
        <v>0</v>
      </c>
      <c r="T1588">
        <v>-142.54</v>
      </c>
      <c r="U1588">
        <v>-142.54</v>
      </c>
      <c r="V1588">
        <v>-10.215</v>
      </c>
    </row>
    <row r="1589" spans="1:22" x14ac:dyDescent="0.35">
      <c r="A1589" s="26">
        <v>2501</v>
      </c>
      <c r="B1589" t="s">
        <v>40</v>
      </c>
      <c r="C1589" t="s">
        <v>149</v>
      </c>
      <c r="D1589" t="s">
        <v>142</v>
      </c>
      <c r="E1589" t="s">
        <v>192</v>
      </c>
      <c r="F1589" t="s">
        <v>34</v>
      </c>
      <c r="G1589" t="s">
        <v>103</v>
      </c>
      <c r="H1589" t="s">
        <v>105</v>
      </c>
      <c r="I1589" t="s">
        <v>103</v>
      </c>
      <c r="J1589" t="s">
        <v>103</v>
      </c>
      <c r="K1589" t="s">
        <v>106</v>
      </c>
      <c r="L1589" t="s">
        <v>103</v>
      </c>
      <c r="M1589" t="s">
        <v>119</v>
      </c>
      <c r="N1589">
        <v>0</v>
      </c>
      <c r="Q1589">
        <v>-1010.55</v>
      </c>
      <c r="R1589">
        <v>0</v>
      </c>
      <c r="S1589">
        <v>0</v>
      </c>
      <c r="T1589">
        <v>-1010.55</v>
      </c>
      <c r="U1589">
        <v>-1010.55</v>
      </c>
      <c r="V1589">
        <v>-106.46299999999999</v>
      </c>
    </row>
    <row r="1590" spans="1:22" x14ac:dyDescent="0.35">
      <c r="A1590" s="26">
        <v>2502</v>
      </c>
      <c r="B1590" t="s">
        <v>40</v>
      </c>
      <c r="C1590" t="s">
        <v>149</v>
      </c>
      <c r="D1590" t="s">
        <v>142</v>
      </c>
      <c r="E1590" t="s">
        <v>192</v>
      </c>
      <c r="F1590" t="s">
        <v>34</v>
      </c>
      <c r="G1590" t="s">
        <v>103</v>
      </c>
      <c r="H1590" t="s">
        <v>105</v>
      </c>
      <c r="I1590" t="s">
        <v>105</v>
      </c>
      <c r="J1590" t="s">
        <v>103</v>
      </c>
      <c r="K1590" t="s">
        <v>106</v>
      </c>
      <c r="L1590" t="s">
        <v>103</v>
      </c>
      <c r="M1590" t="s">
        <v>119</v>
      </c>
      <c r="N1590">
        <v>0</v>
      </c>
      <c r="Q1590">
        <v>-7.41</v>
      </c>
      <c r="R1590">
        <v>0</v>
      </c>
      <c r="S1590">
        <v>0</v>
      </c>
      <c r="T1590">
        <v>-7.41</v>
      </c>
      <c r="U1590">
        <v>-7.41</v>
      </c>
      <c r="V1590">
        <v>-0.45400000000000001</v>
      </c>
    </row>
    <row r="1591" spans="1:22" x14ac:dyDescent="0.35">
      <c r="A1591" s="26">
        <v>2503</v>
      </c>
      <c r="B1591" t="s">
        <v>40</v>
      </c>
      <c r="C1591" t="s">
        <v>149</v>
      </c>
      <c r="D1591" t="s">
        <v>142</v>
      </c>
      <c r="E1591" t="s">
        <v>192</v>
      </c>
      <c r="F1591" t="s">
        <v>34</v>
      </c>
      <c r="G1591" t="s">
        <v>103</v>
      </c>
      <c r="H1591" t="s">
        <v>105</v>
      </c>
      <c r="I1591" t="s">
        <v>104</v>
      </c>
      <c r="J1591" t="s">
        <v>103</v>
      </c>
      <c r="K1591" t="s">
        <v>106</v>
      </c>
      <c r="L1591" t="s">
        <v>103</v>
      </c>
      <c r="M1591" t="s">
        <v>119</v>
      </c>
      <c r="N1591">
        <v>0</v>
      </c>
      <c r="Q1591">
        <v>-138.88999999999999</v>
      </c>
      <c r="R1591">
        <v>0</v>
      </c>
      <c r="S1591">
        <v>0</v>
      </c>
      <c r="T1591">
        <v>-138.88999999999999</v>
      </c>
      <c r="U1591">
        <v>-138.88999999999999</v>
      </c>
      <c r="V1591">
        <v>-7.718</v>
      </c>
    </row>
    <row r="1592" spans="1:22" x14ac:dyDescent="0.35">
      <c r="A1592" s="26">
        <v>2504</v>
      </c>
      <c r="B1592" t="s">
        <v>40</v>
      </c>
      <c r="C1592" t="s">
        <v>149</v>
      </c>
      <c r="D1592" t="s">
        <v>142</v>
      </c>
      <c r="E1592" t="s">
        <v>192</v>
      </c>
      <c r="F1592" t="s">
        <v>34</v>
      </c>
      <c r="G1592" t="s">
        <v>103</v>
      </c>
      <c r="H1592" t="s">
        <v>105</v>
      </c>
      <c r="I1592" t="s">
        <v>127</v>
      </c>
      <c r="J1592" t="s">
        <v>103</v>
      </c>
      <c r="K1592" t="s">
        <v>106</v>
      </c>
      <c r="L1592" t="s">
        <v>103</v>
      </c>
      <c r="M1592" t="s">
        <v>119</v>
      </c>
      <c r="N1592">
        <v>0</v>
      </c>
      <c r="Q1592">
        <v>-4.0999999999999996</v>
      </c>
      <c r="R1592">
        <v>0</v>
      </c>
      <c r="S1592">
        <v>0</v>
      </c>
      <c r="T1592">
        <v>-4.0999999999999996</v>
      </c>
      <c r="U1592">
        <v>-4.0999999999999996</v>
      </c>
      <c r="V1592">
        <v>-0.22700000000000001</v>
      </c>
    </row>
    <row r="1593" spans="1:22" x14ac:dyDescent="0.35">
      <c r="A1593" s="26">
        <v>2505</v>
      </c>
      <c r="B1593" t="s">
        <v>40</v>
      </c>
      <c r="C1593" t="s">
        <v>149</v>
      </c>
      <c r="D1593" t="s">
        <v>142</v>
      </c>
      <c r="E1593" t="s">
        <v>192</v>
      </c>
      <c r="F1593" t="s">
        <v>34</v>
      </c>
      <c r="G1593" t="s">
        <v>103</v>
      </c>
      <c r="H1593" t="s">
        <v>105</v>
      </c>
      <c r="I1593" t="s">
        <v>188</v>
      </c>
      <c r="J1593" t="s">
        <v>103</v>
      </c>
      <c r="K1593" t="s">
        <v>106</v>
      </c>
      <c r="L1593" t="s">
        <v>103</v>
      </c>
      <c r="M1593" t="s">
        <v>119</v>
      </c>
      <c r="N1593">
        <v>0</v>
      </c>
      <c r="Q1593">
        <v>-15.7</v>
      </c>
      <c r="R1593">
        <v>0</v>
      </c>
      <c r="S1593">
        <v>0</v>
      </c>
      <c r="T1593">
        <v>-15.7</v>
      </c>
      <c r="U1593">
        <v>-15.7</v>
      </c>
      <c r="V1593">
        <v>-0.90800000000000003</v>
      </c>
    </row>
    <row r="1594" spans="1:22" x14ac:dyDescent="0.35">
      <c r="A1594" s="26">
        <v>2506</v>
      </c>
      <c r="B1594" t="s">
        <v>41</v>
      </c>
      <c r="C1594" t="s">
        <v>193</v>
      </c>
      <c r="D1594" t="s">
        <v>194</v>
      </c>
      <c r="E1594" t="s">
        <v>195</v>
      </c>
      <c r="F1594" t="s">
        <v>34</v>
      </c>
      <c r="G1594" t="s">
        <v>103</v>
      </c>
      <c r="H1594" t="s">
        <v>105</v>
      </c>
      <c r="I1594" t="s">
        <v>144</v>
      </c>
      <c r="J1594" t="s">
        <v>103</v>
      </c>
      <c r="K1594" t="s">
        <v>106</v>
      </c>
      <c r="L1594" t="s">
        <v>103</v>
      </c>
      <c r="M1594" t="s">
        <v>119</v>
      </c>
      <c r="N1594">
        <v>0</v>
      </c>
      <c r="Q1594">
        <v>18782.330000000002</v>
      </c>
      <c r="R1594">
        <v>0</v>
      </c>
      <c r="S1594">
        <v>0</v>
      </c>
      <c r="T1594">
        <v>18782.330000000002</v>
      </c>
      <c r="U1594">
        <v>18782.330000000002</v>
      </c>
      <c r="V1594">
        <v>1183.124</v>
      </c>
    </row>
    <row r="1595" spans="1:22" x14ac:dyDescent="0.35">
      <c r="A1595" s="26">
        <v>2507</v>
      </c>
      <c r="B1595" t="s">
        <v>41</v>
      </c>
      <c r="C1595" t="s">
        <v>193</v>
      </c>
      <c r="D1595" t="s">
        <v>194</v>
      </c>
      <c r="E1595" t="s">
        <v>195</v>
      </c>
      <c r="F1595" t="s">
        <v>34</v>
      </c>
      <c r="G1595" t="s">
        <v>103</v>
      </c>
      <c r="H1595" t="s">
        <v>105</v>
      </c>
      <c r="I1595" t="s">
        <v>103</v>
      </c>
      <c r="J1595" t="s">
        <v>103</v>
      </c>
      <c r="K1595" t="s">
        <v>106</v>
      </c>
      <c r="L1595" t="s">
        <v>103</v>
      </c>
      <c r="M1595" t="s">
        <v>119</v>
      </c>
      <c r="N1595">
        <v>0</v>
      </c>
      <c r="Q1595">
        <v>41730.660000000003</v>
      </c>
      <c r="R1595">
        <v>0</v>
      </c>
      <c r="S1595">
        <v>0</v>
      </c>
      <c r="T1595">
        <v>41730.660000000003</v>
      </c>
      <c r="U1595">
        <v>41730.660000000003</v>
      </c>
      <c r="V1595">
        <v>2577.8119999999999</v>
      </c>
    </row>
    <row r="1596" spans="1:22" x14ac:dyDescent="0.35">
      <c r="A1596" s="26">
        <v>2508</v>
      </c>
      <c r="B1596" t="s">
        <v>41</v>
      </c>
      <c r="C1596" t="s">
        <v>193</v>
      </c>
      <c r="D1596" t="s">
        <v>194</v>
      </c>
      <c r="E1596" t="s">
        <v>195</v>
      </c>
      <c r="F1596" t="s">
        <v>34</v>
      </c>
      <c r="G1596" t="s">
        <v>103</v>
      </c>
      <c r="H1596" t="s">
        <v>105</v>
      </c>
      <c r="I1596" t="s">
        <v>105</v>
      </c>
      <c r="J1596" t="s">
        <v>103</v>
      </c>
      <c r="K1596" t="s">
        <v>106</v>
      </c>
      <c r="L1596" t="s">
        <v>103</v>
      </c>
      <c r="M1596" t="s">
        <v>119</v>
      </c>
      <c r="N1596">
        <v>0</v>
      </c>
      <c r="Q1596">
        <v>718.89</v>
      </c>
      <c r="R1596">
        <v>0</v>
      </c>
      <c r="S1596">
        <v>0</v>
      </c>
      <c r="T1596">
        <v>718.89</v>
      </c>
      <c r="U1596">
        <v>718.89</v>
      </c>
      <c r="V1596">
        <v>43.811</v>
      </c>
    </row>
    <row r="1597" spans="1:22" x14ac:dyDescent="0.35">
      <c r="A1597" s="26">
        <v>2509</v>
      </c>
      <c r="B1597" t="s">
        <v>41</v>
      </c>
      <c r="C1597" t="s">
        <v>193</v>
      </c>
      <c r="D1597" t="s">
        <v>194</v>
      </c>
      <c r="E1597" t="s">
        <v>195</v>
      </c>
      <c r="F1597" t="s">
        <v>34</v>
      </c>
      <c r="G1597" t="s">
        <v>103</v>
      </c>
      <c r="H1597" t="s">
        <v>105</v>
      </c>
      <c r="I1597" t="s">
        <v>104</v>
      </c>
      <c r="J1597" t="s">
        <v>103</v>
      </c>
      <c r="K1597" t="s">
        <v>106</v>
      </c>
      <c r="L1597" t="s">
        <v>103</v>
      </c>
      <c r="M1597" t="s">
        <v>119</v>
      </c>
      <c r="N1597">
        <v>0</v>
      </c>
      <c r="Q1597">
        <v>1619.46</v>
      </c>
      <c r="R1597">
        <v>0</v>
      </c>
      <c r="S1597">
        <v>0</v>
      </c>
      <c r="T1597">
        <v>1619.46</v>
      </c>
      <c r="U1597">
        <v>1619.46</v>
      </c>
      <c r="V1597">
        <v>98.290999999999997</v>
      </c>
    </row>
    <row r="1598" spans="1:22" x14ac:dyDescent="0.35">
      <c r="A1598" s="26">
        <v>2510</v>
      </c>
      <c r="B1598" t="s">
        <v>41</v>
      </c>
      <c r="C1598" t="s">
        <v>193</v>
      </c>
      <c r="D1598" t="s">
        <v>194</v>
      </c>
      <c r="E1598" t="s">
        <v>195</v>
      </c>
      <c r="F1598" t="s">
        <v>34</v>
      </c>
      <c r="G1598" t="s">
        <v>103</v>
      </c>
      <c r="H1598" t="s">
        <v>105</v>
      </c>
      <c r="I1598" t="s">
        <v>127</v>
      </c>
      <c r="J1598" t="s">
        <v>103</v>
      </c>
      <c r="K1598" t="s">
        <v>106</v>
      </c>
      <c r="L1598" t="s">
        <v>103</v>
      </c>
      <c r="M1598" t="s">
        <v>119</v>
      </c>
      <c r="N1598">
        <v>0</v>
      </c>
      <c r="Q1598">
        <v>2902.22</v>
      </c>
      <c r="R1598">
        <v>0</v>
      </c>
      <c r="S1598">
        <v>0</v>
      </c>
      <c r="T1598">
        <v>2902.22</v>
      </c>
      <c r="U1598">
        <v>2902.22</v>
      </c>
      <c r="V1598">
        <v>175.017</v>
      </c>
    </row>
    <row r="1599" spans="1:22" x14ac:dyDescent="0.35">
      <c r="A1599" s="26">
        <v>2511</v>
      </c>
      <c r="B1599" t="s">
        <v>41</v>
      </c>
      <c r="C1599" t="s">
        <v>193</v>
      </c>
      <c r="D1599" t="s">
        <v>194</v>
      </c>
      <c r="E1599" t="s">
        <v>195</v>
      </c>
      <c r="F1599" t="s">
        <v>34</v>
      </c>
      <c r="G1599" t="s">
        <v>103</v>
      </c>
      <c r="H1599" t="s">
        <v>105</v>
      </c>
      <c r="I1599" t="s">
        <v>188</v>
      </c>
      <c r="J1599" t="s">
        <v>103</v>
      </c>
      <c r="K1599" t="s">
        <v>106</v>
      </c>
      <c r="L1599" t="s">
        <v>103</v>
      </c>
      <c r="M1599" t="s">
        <v>119</v>
      </c>
      <c r="N1599">
        <v>0</v>
      </c>
      <c r="Q1599">
        <v>1112.8399999999999</v>
      </c>
      <c r="R1599">
        <v>0</v>
      </c>
      <c r="S1599">
        <v>0</v>
      </c>
      <c r="T1599">
        <v>1112.8399999999999</v>
      </c>
      <c r="U1599">
        <v>1112.8399999999999</v>
      </c>
      <c r="V1599">
        <v>67.418999999999997</v>
      </c>
    </row>
    <row r="1600" spans="1:22" x14ac:dyDescent="0.35">
      <c r="A1600" s="26">
        <v>2555</v>
      </c>
      <c r="B1600" t="s">
        <v>35</v>
      </c>
      <c r="C1600" t="s">
        <v>136</v>
      </c>
      <c r="D1600" t="s">
        <v>100</v>
      </c>
      <c r="E1600" t="s">
        <v>190</v>
      </c>
      <c r="F1600" t="s">
        <v>34</v>
      </c>
      <c r="G1600" t="s">
        <v>103</v>
      </c>
      <c r="H1600" t="s">
        <v>105</v>
      </c>
      <c r="I1600" t="s">
        <v>144</v>
      </c>
      <c r="J1600" t="s">
        <v>105</v>
      </c>
      <c r="K1600" t="s">
        <v>114</v>
      </c>
      <c r="L1600" t="s">
        <v>105</v>
      </c>
      <c r="M1600" t="s">
        <v>120</v>
      </c>
      <c r="N1600">
        <v>0</v>
      </c>
      <c r="Q1600">
        <v>6971.77</v>
      </c>
      <c r="R1600">
        <v>0</v>
      </c>
      <c r="S1600">
        <v>0</v>
      </c>
      <c r="T1600">
        <v>6971.77</v>
      </c>
      <c r="U1600">
        <v>6971.77</v>
      </c>
      <c r="V1600">
        <v>614.76</v>
      </c>
    </row>
    <row r="1601" spans="1:22" x14ac:dyDescent="0.35">
      <c r="A1601" s="26">
        <v>2556</v>
      </c>
      <c r="B1601" t="s">
        <v>35</v>
      </c>
      <c r="C1601" t="s">
        <v>136</v>
      </c>
      <c r="D1601" t="s">
        <v>100</v>
      </c>
      <c r="E1601" t="s">
        <v>190</v>
      </c>
      <c r="F1601" t="s">
        <v>34</v>
      </c>
      <c r="G1601" t="s">
        <v>103</v>
      </c>
      <c r="H1601" t="s">
        <v>105</v>
      </c>
      <c r="I1601" t="s">
        <v>103</v>
      </c>
      <c r="J1601" t="s">
        <v>105</v>
      </c>
      <c r="K1601" t="s">
        <v>114</v>
      </c>
      <c r="L1601" t="s">
        <v>105</v>
      </c>
      <c r="M1601" t="s">
        <v>120</v>
      </c>
      <c r="N1601">
        <v>0</v>
      </c>
      <c r="Q1601">
        <v>31817.57</v>
      </c>
      <c r="R1601">
        <v>0</v>
      </c>
      <c r="S1601">
        <v>0</v>
      </c>
      <c r="T1601">
        <v>31817.57</v>
      </c>
      <c r="U1601">
        <v>31817.57</v>
      </c>
      <c r="V1601">
        <v>2921.28</v>
      </c>
    </row>
    <row r="1602" spans="1:22" x14ac:dyDescent="0.35">
      <c r="A1602" s="26">
        <v>2557</v>
      </c>
      <c r="B1602" t="s">
        <v>35</v>
      </c>
      <c r="C1602" t="s">
        <v>136</v>
      </c>
      <c r="D1602" t="s">
        <v>100</v>
      </c>
      <c r="E1602" t="s">
        <v>190</v>
      </c>
      <c r="F1602" t="s">
        <v>34</v>
      </c>
      <c r="G1602" t="s">
        <v>103</v>
      </c>
      <c r="H1602" t="s">
        <v>105</v>
      </c>
      <c r="I1602" t="s">
        <v>105</v>
      </c>
      <c r="J1602" t="s">
        <v>105</v>
      </c>
      <c r="K1602" t="s">
        <v>114</v>
      </c>
      <c r="L1602" t="s">
        <v>105</v>
      </c>
      <c r="M1602" t="s">
        <v>120</v>
      </c>
      <c r="N1602">
        <v>0</v>
      </c>
      <c r="Q1602">
        <v>451.34</v>
      </c>
      <c r="R1602">
        <v>0</v>
      </c>
      <c r="S1602">
        <v>0</v>
      </c>
      <c r="T1602">
        <v>451.34</v>
      </c>
      <c r="U1602">
        <v>451.34</v>
      </c>
      <c r="V1602">
        <v>40.46</v>
      </c>
    </row>
    <row r="1603" spans="1:22" x14ac:dyDescent="0.35">
      <c r="A1603" s="26">
        <v>2558</v>
      </c>
      <c r="B1603" t="s">
        <v>35</v>
      </c>
      <c r="C1603" t="s">
        <v>136</v>
      </c>
      <c r="D1603" t="s">
        <v>100</v>
      </c>
      <c r="E1603" t="s">
        <v>190</v>
      </c>
      <c r="F1603" t="s">
        <v>34</v>
      </c>
      <c r="G1603" t="s">
        <v>103</v>
      </c>
      <c r="H1603" t="s">
        <v>105</v>
      </c>
      <c r="I1603" t="s">
        <v>104</v>
      </c>
      <c r="J1603" t="s">
        <v>105</v>
      </c>
      <c r="K1603" t="s">
        <v>114</v>
      </c>
      <c r="L1603" t="s">
        <v>105</v>
      </c>
      <c r="M1603" t="s">
        <v>120</v>
      </c>
      <c r="N1603">
        <v>0</v>
      </c>
      <c r="Q1603">
        <v>2163.6</v>
      </c>
      <c r="R1603">
        <v>0</v>
      </c>
      <c r="S1603">
        <v>0</v>
      </c>
      <c r="T1603">
        <v>2163.6</v>
      </c>
      <c r="U1603">
        <v>2163.6</v>
      </c>
      <c r="V1603">
        <v>180.2</v>
      </c>
    </row>
    <row r="1604" spans="1:22" x14ac:dyDescent="0.35">
      <c r="A1604" s="26">
        <v>2559</v>
      </c>
      <c r="B1604" t="s">
        <v>35</v>
      </c>
      <c r="C1604" t="s">
        <v>136</v>
      </c>
      <c r="D1604" t="s">
        <v>100</v>
      </c>
      <c r="E1604" t="s">
        <v>190</v>
      </c>
      <c r="F1604" t="s">
        <v>34</v>
      </c>
      <c r="G1604" t="s">
        <v>103</v>
      </c>
      <c r="H1604" t="s">
        <v>105</v>
      </c>
      <c r="I1604" t="s">
        <v>127</v>
      </c>
      <c r="J1604" t="s">
        <v>105</v>
      </c>
      <c r="K1604" t="s">
        <v>114</v>
      </c>
      <c r="L1604" t="s">
        <v>105</v>
      </c>
      <c r="M1604" t="s">
        <v>120</v>
      </c>
      <c r="N1604">
        <v>0</v>
      </c>
      <c r="Q1604">
        <v>1733.27</v>
      </c>
      <c r="R1604">
        <v>0</v>
      </c>
      <c r="S1604">
        <v>0</v>
      </c>
      <c r="T1604">
        <v>1733.27</v>
      </c>
      <c r="U1604">
        <v>1733.27</v>
      </c>
      <c r="V1604">
        <v>143.82</v>
      </c>
    </row>
    <row r="1605" spans="1:22" x14ac:dyDescent="0.35">
      <c r="A1605" s="26">
        <v>2560</v>
      </c>
      <c r="B1605" t="s">
        <v>35</v>
      </c>
      <c r="C1605" t="s">
        <v>136</v>
      </c>
      <c r="D1605" t="s">
        <v>100</v>
      </c>
      <c r="E1605" t="s">
        <v>190</v>
      </c>
      <c r="F1605" t="s">
        <v>34</v>
      </c>
      <c r="G1605" t="s">
        <v>103</v>
      </c>
      <c r="H1605" t="s">
        <v>105</v>
      </c>
      <c r="I1605" t="s">
        <v>188</v>
      </c>
      <c r="J1605" t="s">
        <v>105</v>
      </c>
      <c r="K1605" t="s">
        <v>114</v>
      </c>
      <c r="L1605" t="s">
        <v>105</v>
      </c>
      <c r="M1605" t="s">
        <v>120</v>
      </c>
      <c r="N1605">
        <v>0</v>
      </c>
      <c r="Q1605">
        <v>926.09</v>
      </c>
      <c r="R1605">
        <v>0</v>
      </c>
      <c r="S1605">
        <v>0</v>
      </c>
      <c r="T1605">
        <v>926.09</v>
      </c>
      <c r="U1605">
        <v>926.09</v>
      </c>
      <c r="V1605">
        <v>79.56</v>
      </c>
    </row>
    <row r="1606" spans="1:22" x14ac:dyDescent="0.35">
      <c r="A1606" s="26">
        <v>2561</v>
      </c>
      <c r="B1606" t="s">
        <v>36</v>
      </c>
      <c r="C1606" t="s">
        <v>140</v>
      </c>
      <c r="D1606" t="s">
        <v>100</v>
      </c>
      <c r="E1606" t="s">
        <v>190</v>
      </c>
      <c r="F1606" t="s">
        <v>34</v>
      </c>
      <c r="G1606" t="s">
        <v>103</v>
      </c>
      <c r="H1606" t="s">
        <v>105</v>
      </c>
      <c r="I1606" t="s">
        <v>144</v>
      </c>
      <c r="J1606" t="s">
        <v>105</v>
      </c>
      <c r="K1606" t="s">
        <v>114</v>
      </c>
      <c r="L1606" t="s">
        <v>105</v>
      </c>
      <c r="M1606" t="s">
        <v>120</v>
      </c>
      <c r="N1606">
        <v>0</v>
      </c>
      <c r="Q1606">
        <v>10398.1</v>
      </c>
      <c r="R1606">
        <v>0</v>
      </c>
      <c r="S1606">
        <v>0</v>
      </c>
      <c r="T1606">
        <v>10398.1</v>
      </c>
      <c r="U1606">
        <v>10398.1</v>
      </c>
      <c r="V1606">
        <v>932.32</v>
      </c>
    </row>
    <row r="1607" spans="1:22" x14ac:dyDescent="0.35">
      <c r="A1607" s="26">
        <v>2562</v>
      </c>
      <c r="B1607" t="s">
        <v>36</v>
      </c>
      <c r="C1607" t="s">
        <v>140</v>
      </c>
      <c r="D1607" t="s">
        <v>100</v>
      </c>
      <c r="E1607" t="s">
        <v>190</v>
      </c>
      <c r="F1607" t="s">
        <v>34</v>
      </c>
      <c r="G1607" t="s">
        <v>103</v>
      </c>
      <c r="H1607" t="s">
        <v>105</v>
      </c>
      <c r="I1607" t="s">
        <v>103</v>
      </c>
      <c r="J1607" t="s">
        <v>105</v>
      </c>
      <c r="K1607" t="s">
        <v>114</v>
      </c>
      <c r="L1607" t="s">
        <v>105</v>
      </c>
      <c r="M1607" t="s">
        <v>120</v>
      </c>
      <c r="N1607">
        <v>0</v>
      </c>
      <c r="Q1607">
        <v>23057.07</v>
      </c>
      <c r="R1607">
        <v>0</v>
      </c>
      <c r="S1607">
        <v>0</v>
      </c>
      <c r="T1607">
        <v>23057.07</v>
      </c>
      <c r="U1607">
        <v>23057.07</v>
      </c>
      <c r="V1607">
        <v>2735.54</v>
      </c>
    </row>
    <row r="1608" spans="1:22" x14ac:dyDescent="0.35">
      <c r="A1608" s="26">
        <v>2563</v>
      </c>
      <c r="B1608" t="s">
        <v>36</v>
      </c>
      <c r="C1608" t="s">
        <v>140</v>
      </c>
      <c r="D1608" t="s">
        <v>100</v>
      </c>
      <c r="E1608" t="s">
        <v>190</v>
      </c>
      <c r="F1608" t="s">
        <v>34</v>
      </c>
      <c r="G1608" t="s">
        <v>103</v>
      </c>
      <c r="H1608" t="s">
        <v>105</v>
      </c>
      <c r="I1608" t="s">
        <v>105</v>
      </c>
      <c r="J1608" t="s">
        <v>105</v>
      </c>
      <c r="K1608" t="s">
        <v>114</v>
      </c>
      <c r="L1608" t="s">
        <v>105</v>
      </c>
      <c r="M1608" t="s">
        <v>120</v>
      </c>
      <c r="N1608">
        <v>0</v>
      </c>
      <c r="Q1608">
        <v>703.05</v>
      </c>
      <c r="R1608">
        <v>0</v>
      </c>
      <c r="S1608">
        <v>0</v>
      </c>
      <c r="T1608">
        <v>703.05</v>
      </c>
      <c r="U1608">
        <v>703.05</v>
      </c>
      <c r="V1608">
        <v>62.22</v>
      </c>
    </row>
    <row r="1609" spans="1:22" x14ac:dyDescent="0.35">
      <c r="A1609" s="26">
        <v>2564</v>
      </c>
      <c r="B1609" t="s">
        <v>36</v>
      </c>
      <c r="C1609" t="s">
        <v>140</v>
      </c>
      <c r="D1609" t="s">
        <v>100</v>
      </c>
      <c r="E1609" t="s">
        <v>190</v>
      </c>
      <c r="F1609" t="s">
        <v>34</v>
      </c>
      <c r="G1609" t="s">
        <v>103</v>
      </c>
      <c r="H1609" t="s">
        <v>105</v>
      </c>
      <c r="I1609" t="s">
        <v>104</v>
      </c>
      <c r="J1609" t="s">
        <v>105</v>
      </c>
      <c r="K1609" t="s">
        <v>114</v>
      </c>
      <c r="L1609" t="s">
        <v>105</v>
      </c>
      <c r="M1609" t="s">
        <v>120</v>
      </c>
      <c r="N1609">
        <v>0</v>
      </c>
      <c r="Q1609">
        <v>1346.91</v>
      </c>
      <c r="R1609">
        <v>0</v>
      </c>
      <c r="S1609">
        <v>0</v>
      </c>
      <c r="T1609">
        <v>1346.91</v>
      </c>
      <c r="U1609">
        <v>1346.91</v>
      </c>
      <c r="V1609">
        <v>117.3</v>
      </c>
    </row>
    <row r="1610" spans="1:22" x14ac:dyDescent="0.35">
      <c r="A1610" s="26">
        <v>2565</v>
      </c>
      <c r="B1610" t="s">
        <v>36</v>
      </c>
      <c r="C1610" t="s">
        <v>140</v>
      </c>
      <c r="D1610" t="s">
        <v>100</v>
      </c>
      <c r="E1610" t="s">
        <v>190</v>
      </c>
      <c r="F1610" t="s">
        <v>34</v>
      </c>
      <c r="G1610" t="s">
        <v>103</v>
      </c>
      <c r="H1610" t="s">
        <v>105</v>
      </c>
      <c r="I1610" t="s">
        <v>127</v>
      </c>
      <c r="J1610" t="s">
        <v>105</v>
      </c>
      <c r="K1610" t="s">
        <v>114</v>
      </c>
      <c r="L1610" t="s">
        <v>105</v>
      </c>
      <c r="M1610" t="s">
        <v>120</v>
      </c>
      <c r="N1610">
        <v>0</v>
      </c>
      <c r="Q1610">
        <v>837.6</v>
      </c>
      <c r="R1610">
        <v>0</v>
      </c>
      <c r="S1610">
        <v>0</v>
      </c>
      <c r="T1610">
        <v>837.6</v>
      </c>
      <c r="U1610">
        <v>837.6</v>
      </c>
      <c r="V1610">
        <v>66.3</v>
      </c>
    </row>
    <row r="1611" spans="1:22" x14ac:dyDescent="0.35">
      <c r="A1611" s="26">
        <v>2566</v>
      </c>
      <c r="B1611" t="s">
        <v>36</v>
      </c>
      <c r="C1611" t="s">
        <v>140</v>
      </c>
      <c r="D1611" t="s">
        <v>100</v>
      </c>
      <c r="E1611" t="s">
        <v>190</v>
      </c>
      <c r="F1611" t="s">
        <v>34</v>
      </c>
      <c r="G1611" t="s">
        <v>103</v>
      </c>
      <c r="H1611" t="s">
        <v>105</v>
      </c>
      <c r="I1611" t="s">
        <v>188</v>
      </c>
      <c r="J1611" t="s">
        <v>105</v>
      </c>
      <c r="K1611" t="s">
        <v>114</v>
      </c>
      <c r="L1611" t="s">
        <v>105</v>
      </c>
      <c r="M1611" t="s">
        <v>120</v>
      </c>
      <c r="N1611">
        <v>0</v>
      </c>
      <c r="Q1611">
        <v>548.97</v>
      </c>
      <c r="R1611">
        <v>0</v>
      </c>
      <c r="S1611">
        <v>0</v>
      </c>
      <c r="T1611">
        <v>548.97</v>
      </c>
      <c r="U1611">
        <v>548.97</v>
      </c>
      <c r="V1611">
        <v>49.98</v>
      </c>
    </row>
    <row r="1612" spans="1:22" x14ac:dyDescent="0.35">
      <c r="A1612" s="26">
        <v>2567</v>
      </c>
      <c r="B1612" t="s">
        <v>37</v>
      </c>
      <c r="C1612" t="s">
        <v>99</v>
      </c>
      <c r="D1612" t="s">
        <v>100</v>
      </c>
      <c r="E1612" t="s">
        <v>190</v>
      </c>
      <c r="F1612" t="s">
        <v>34</v>
      </c>
      <c r="G1612" t="s">
        <v>103</v>
      </c>
      <c r="H1612" t="s">
        <v>105</v>
      </c>
      <c r="I1612" t="s">
        <v>144</v>
      </c>
      <c r="J1612" t="s">
        <v>105</v>
      </c>
      <c r="K1612" t="s">
        <v>114</v>
      </c>
      <c r="L1612" t="s">
        <v>105</v>
      </c>
      <c r="M1612" t="s">
        <v>120</v>
      </c>
      <c r="N1612">
        <v>0</v>
      </c>
      <c r="Q1612">
        <v>21765.61</v>
      </c>
      <c r="R1612">
        <v>0</v>
      </c>
      <c r="S1612">
        <v>0</v>
      </c>
      <c r="T1612">
        <v>21765.61</v>
      </c>
      <c r="U1612">
        <v>21765.61</v>
      </c>
      <c r="V1612">
        <v>2038.98</v>
      </c>
    </row>
    <row r="1613" spans="1:22" x14ac:dyDescent="0.35">
      <c r="A1613" s="26">
        <v>2568</v>
      </c>
      <c r="B1613" t="s">
        <v>37</v>
      </c>
      <c r="C1613" t="s">
        <v>99</v>
      </c>
      <c r="D1613" t="s">
        <v>100</v>
      </c>
      <c r="E1613" t="s">
        <v>190</v>
      </c>
      <c r="F1613" t="s">
        <v>34</v>
      </c>
      <c r="G1613" t="s">
        <v>103</v>
      </c>
      <c r="H1613" t="s">
        <v>105</v>
      </c>
      <c r="I1613" t="s">
        <v>103</v>
      </c>
      <c r="J1613" t="s">
        <v>105</v>
      </c>
      <c r="K1613" t="s">
        <v>114</v>
      </c>
      <c r="L1613" t="s">
        <v>105</v>
      </c>
      <c r="M1613" t="s">
        <v>120</v>
      </c>
      <c r="N1613">
        <v>0</v>
      </c>
      <c r="Q1613">
        <v>108905</v>
      </c>
      <c r="R1613">
        <v>0</v>
      </c>
      <c r="S1613">
        <v>0</v>
      </c>
      <c r="T1613">
        <v>108905</v>
      </c>
      <c r="U1613">
        <v>108905</v>
      </c>
      <c r="V1613">
        <v>10605.79</v>
      </c>
    </row>
    <row r="1614" spans="1:22" x14ac:dyDescent="0.35">
      <c r="A1614" s="26">
        <v>2569</v>
      </c>
      <c r="B1614" t="s">
        <v>37</v>
      </c>
      <c r="C1614" t="s">
        <v>99</v>
      </c>
      <c r="D1614" t="s">
        <v>100</v>
      </c>
      <c r="E1614" t="s">
        <v>190</v>
      </c>
      <c r="F1614" t="s">
        <v>34</v>
      </c>
      <c r="G1614" t="s">
        <v>103</v>
      </c>
      <c r="H1614" t="s">
        <v>105</v>
      </c>
      <c r="I1614" t="s">
        <v>105</v>
      </c>
      <c r="J1614" t="s">
        <v>105</v>
      </c>
      <c r="K1614" t="s">
        <v>114</v>
      </c>
      <c r="L1614" t="s">
        <v>105</v>
      </c>
      <c r="M1614" t="s">
        <v>120</v>
      </c>
      <c r="N1614">
        <v>0</v>
      </c>
      <c r="Q1614">
        <v>1442.27</v>
      </c>
      <c r="R1614">
        <v>0</v>
      </c>
      <c r="S1614">
        <v>0</v>
      </c>
      <c r="T1614">
        <v>1442.27</v>
      </c>
      <c r="U1614">
        <v>1442.27</v>
      </c>
      <c r="V1614">
        <v>138.72</v>
      </c>
    </row>
    <row r="1615" spans="1:22" x14ac:dyDescent="0.35">
      <c r="A1615" s="26">
        <v>2570</v>
      </c>
      <c r="B1615" t="s">
        <v>37</v>
      </c>
      <c r="C1615" t="s">
        <v>99</v>
      </c>
      <c r="D1615" t="s">
        <v>100</v>
      </c>
      <c r="E1615" t="s">
        <v>190</v>
      </c>
      <c r="F1615" t="s">
        <v>34</v>
      </c>
      <c r="G1615" t="s">
        <v>103</v>
      </c>
      <c r="H1615" t="s">
        <v>105</v>
      </c>
      <c r="I1615" t="s">
        <v>104</v>
      </c>
      <c r="J1615" t="s">
        <v>105</v>
      </c>
      <c r="K1615" t="s">
        <v>114</v>
      </c>
      <c r="L1615" t="s">
        <v>105</v>
      </c>
      <c r="M1615" t="s">
        <v>120</v>
      </c>
      <c r="N1615">
        <v>0</v>
      </c>
      <c r="Q1615">
        <v>3619.08</v>
      </c>
      <c r="R1615">
        <v>0</v>
      </c>
      <c r="S1615">
        <v>0</v>
      </c>
      <c r="T1615">
        <v>3619.08</v>
      </c>
      <c r="U1615">
        <v>3619.08</v>
      </c>
      <c r="V1615">
        <v>342.38</v>
      </c>
    </row>
    <row r="1616" spans="1:22" x14ac:dyDescent="0.35">
      <c r="A1616" s="26">
        <v>2571</v>
      </c>
      <c r="B1616" t="s">
        <v>37</v>
      </c>
      <c r="C1616" t="s">
        <v>99</v>
      </c>
      <c r="D1616" t="s">
        <v>100</v>
      </c>
      <c r="E1616" t="s">
        <v>190</v>
      </c>
      <c r="F1616" t="s">
        <v>34</v>
      </c>
      <c r="G1616" t="s">
        <v>103</v>
      </c>
      <c r="H1616" t="s">
        <v>105</v>
      </c>
      <c r="I1616" t="s">
        <v>127</v>
      </c>
      <c r="J1616" t="s">
        <v>105</v>
      </c>
      <c r="K1616" t="s">
        <v>114</v>
      </c>
      <c r="L1616" t="s">
        <v>105</v>
      </c>
      <c r="M1616" t="s">
        <v>120</v>
      </c>
      <c r="N1616">
        <v>0</v>
      </c>
      <c r="Q1616">
        <v>3819.18</v>
      </c>
      <c r="R1616">
        <v>0</v>
      </c>
      <c r="S1616">
        <v>0</v>
      </c>
      <c r="T1616">
        <v>3819.18</v>
      </c>
      <c r="U1616">
        <v>3819.18</v>
      </c>
      <c r="V1616">
        <v>349.52</v>
      </c>
    </row>
    <row r="1617" spans="1:22" x14ac:dyDescent="0.35">
      <c r="A1617" s="26">
        <v>2572</v>
      </c>
      <c r="B1617" t="s">
        <v>37</v>
      </c>
      <c r="C1617" t="s">
        <v>99</v>
      </c>
      <c r="D1617" t="s">
        <v>100</v>
      </c>
      <c r="E1617" t="s">
        <v>190</v>
      </c>
      <c r="F1617" t="s">
        <v>34</v>
      </c>
      <c r="G1617" t="s">
        <v>103</v>
      </c>
      <c r="H1617" t="s">
        <v>105</v>
      </c>
      <c r="I1617" t="s">
        <v>188</v>
      </c>
      <c r="J1617" t="s">
        <v>105</v>
      </c>
      <c r="K1617" t="s">
        <v>114</v>
      </c>
      <c r="L1617" t="s">
        <v>105</v>
      </c>
      <c r="M1617" t="s">
        <v>120</v>
      </c>
      <c r="N1617">
        <v>0</v>
      </c>
      <c r="Q1617">
        <v>2510.23</v>
      </c>
      <c r="R1617">
        <v>0</v>
      </c>
      <c r="S1617">
        <v>0</v>
      </c>
      <c r="T1617">
        <v>2510.23</v>
      </c>
      <c r="U1617">
        <v>2510.23</v>
      </c>
      <c r="V1617">
        <v>234.94</v>
      </c>
    </row>
    <row r="1618" spans="1:22" x14ac:dyDescent="0.35">
      <c r="A1618" s="26">
        <v>2573</v>
      </c>
      <c r="B1618" t="s">
        <v>38</v>
      </c>
      <c r="C1618" t="s">
        <v>141</v>
      </c>
      <c r="D1618" t="s">
        <v>142</v>
      </c>
      <c r="E1618" t="s">
        <v>192</v>
      </c>
      <c r="F1618" t="s">
        <v>34</v>
      </c>
      <c r="G1618" t="s">
        <v>103</v>
      </c>
      <c r="H1618" t="s">
        <v>105</v>
      </c>
      <c r="I1618" t="s">
        <v>144</v>
      </c>
      <c r="J1618" t="s">
        <v>105</v>
      </c>
      <c r="K1618" t="s">
        <v>114</v>
      </c>
      <c r="L1618" t="s">
        <v>105</v>
      </c>
      <c r="M1618" t="s">
        <v>120</v>
      </c>
      <c r="N1618">
        <v>0</v>
      </c>
      <c r="Q1618">
        <v>20069.150000000001</v>
      </c>
      <c r="R1618">
        <v>0</v>
      </c>
      <c r="S1618">
        <v>0</v>
      </c>
      <c r="T1618">
        <v>20069.150000000001</v>
      </c>
      <c r="U1618">
        <v>20069.150000000001</v>
      </c>
      <c r="V1618">
        <v>1986.62</v>
      </c>
    </row>
    <row r="1619" spans="1:22" x14ac:dyDescent="0.35">
      <c r="A1619" s="26">
        <v>2574</v>
      </c>
      <c r="B1619" t="s">
        <v>38</v>
      </c>
      <c r="C1619" t="s">
        <v>141</v>
      </c>
      <c r="D1619" t="s">
        <v>142</v>
      </c>
      <c r="E1619" t="s">
        <v>192</v>
      </c>
      <c r="F1619" t="s">
        <v>34</v>
      </c>
      <c r="G1619" t="s">
        <v>103</v>
      </c>
      <c r="H1619" t="s">
        <v>105</v>
      </c>
      <c r="I1619" t="s">
        <v>103</v>
      </c>
      <c r="J1619" t="s">
        <v>105</v>
      </c>
      <c r="K1619" t="s">
        <v>114</v>
      </c>
      <c r="L1619" t="s">
        <v>105</v>
      </c>
      <c r="M1619" t="s">
        <v>120</v>
      </c>
      <c r="N1619">
        <v>0</v>
      </c>
      <c r="Q1619">
        <v>80668.210000000006</v>
      </c>
      <c r="R1619">
        <v>0</v>
      </c>
      <c r="S1619">
        <v>0</v>
      </c>
      <c r="T1619">
        <v>80668.210000000006</v>
      </c>
      <c r="U1619">
        <v>80668.210000000006</v>
      </c>
      <c r="V1619">
        <v>8293.6200000000008</v>
      </c>
    </row>
    <row r="1620" spans="1:22" x14ac:dyDescent="0.35">
      <c r="A1620" s="26">
        <v>2575</v>
      </c>
      <c r="B1620" t="s">
        <v>38</v>
      </c>
      <c r="C1620" t="s">
        <v>141</v>
      </c>
      <c r="D1620" t="s">
        <v>142</v>
      </c>
      <c r="E1620" t="s">
        <v>192</v>
      </c>
      <c r="F1620" t="s">
        <v>34</v>
      </c>
      <c r="G1620" t="s">
        <v>103</v>
      </c>
      <c r="H1620" t="s">
        <v>105</v>
      </c>
      <c r="I1620" t="s">
        <v>105</v>
      </c>
      <c r="J1620" t="s">
        <v>105</v>
      </c>
      <c r="K1620" t="s">
        <v>114</v>
      </c>
      <c r="L1620" t="s">
        <v>105</v>
      </c>
      <c r="M1620" t="s">
        <v>120</v>
      </c>
      <c r="N1620">
        <v>0</v>
      </c>
      <c r="Q1620">
        <v>1195.6400000000001</v>
      </c>
      <c r="R1620">
        <v>0</v>
      </c>
      <c r="S1620">
        <v>0</v>
      </c>
      <c r="T1620">
        <v>1195.6400000000001</v>
      </c>
      <c r="U1620">
        <v>1195.6400000000001</v>
      </c>
      <c r="V1620">
        <v>118.66</v>
      </c>
    </row>
    <row r="1621" spans="1:22" x14ac:dyDescent="0.35">
      <c r="A1621" s="26">
        <v>2576</v>
      </c>
      <c r="B1621" t="s">
        <v>38</v>
      </c>
      <c r="C1621" t="s">
        <v>141</v>
      </c>
      <c r="D1621" t="s">
        <v>142</v>
      </c>
      <c r="E1621" t="s">
        <v>192</v>
      </c>
      <c r="F1621" t="s">
        <v>34</v>
      </c>
      <c r="G1621" t="s">
        <v>103</v>
      </c>
      <c r="H1621" t="s">
        <v>105</v>
      </c>
      <c r="I1621" t="s">
        <v>104</v>
      </c>
      <c r="J1621" t="s">
        <v>105</v>
      </c>
      <c r="K1621" t="s">
        <v>114</v>
      </c>
      <c r="L1621" t="s">
        <v>105</v>
      </c>
      <c r="M1621" t="s">
        <v>120</v>
      </c>
      <c r="N1621">
        <v>0</v>
      </c>
      <c r="Q1621">
        <v>2995.29</v>
      </c>
      <c r="R1621">
        <v>0</v>
      </c>
      <c r="S1621">
        <v>0</v>
      </c>
      <c r="T1621">
        <v>2995.29</v>
      </c>
      <c r="U1621">
        <v>2995.29</v>
      </c>
      <c r="V1621">
        <v>307.36</v>
      </c>
    </row>
    <row r="1622" spans="1:22" x14ac:dyDescent="0.35">
      <c r="A1622" s="26">
        <v>2577</v>
      </c>
      <c r="B1622" t="s">
        <v>38</v>
      </c>
      <c r="C1622" t="s">
        <v>141</v>
      </c>
      <c r="D1622" t="s">
        <v>142</v>
      </c>
      <c r="E1622" t="s">
        <v>192</v>
      </c>
      <c r="F1622" t="s">
        <v>34</v>
      </c>
      <c r="G1622" t="s">
        <v>103</v>
      </c>
      <c r="H1622" t="s">
        <v>105</v>
      </c>
      <c r="I1622" t="s">
        <v>127</v>
      </c>
      <c r="J1622" t="s">
        <v>105</v>
      </c>
      <c r="K1622" t="s">
        <v>114</v>
      </c>
      <c r="L1622" t="s">
        <v>105</v>
      </c>
      <c r="M1622" t="s">
        <v>120</v>
      </c>
      <c r="N1622">
        <v>0</v>
      </c>
      <c r="Q1622">
        <v>3688.02</v>
      </c>
      <c r="R1622">
        <v>0</v>
      </c>
      <c r="S1622">
        <v>0</v>
      </c>
      <c r="T1622">
        <v>3688.02</v>
      </c>
      <c r="U1622">
        <v>3688.02</v>
      </c>
      <c r="V1622">
        <v>345.44</v>
      </c>
    </row>
    <row r="1623" spans="1:22" x14ac:dyDescent="0.35">
      <c r="A1623" s="26">
        <v>2578</v>
      </c>
      <c r="B1623" t="s">
        <v>38</v>
      </c>
      <c r="C1623" t="s">
        <v>141</v>
      </c>
      <c r="D1623" t="s">
        <v>142</v>
      </c>
      <c r="E1623" t="s">
        <v>192</v>
      </c>
      <c r="F1623" t="s">
        <v>34</v>
      </c>
      <c r="G1623" t="s">
        <v>103</v>
      </c>
      <c r="H1623" t="s">
        <v>105</v>
      </c>
      <c r="I1623" t="s">
        <v>188</v>
      </c>
      <c r="J1623" t="s">
        <v>105</v>
      </c>
      <c r="K1623" t="s">
        <v>114</v>
      </c>
      <c r="L1623" t="s">
        <v>105</v>
      </c>
      <c r="M1623" t="s">
        <v>120</v>
      </c>
      <c r="N1623">
        <v>0</v>
      </c>
      <c r="Q1623">
        <v>1905.83</v>
      </c>
      <c r="R1623">
        <v>0</v>
      </c>
      <c r="S1623">
        <v>0</v>
      </c>
      <c r="T1623">
        <v>1905.83</v>
      </c>
      <c r="U1623">
        <v>1905.83</v>
      </c>
      <c r="V1623">
        <v>188.36</v>
      </c>
    </row>
    <row r="1624" spans="1:22" x14ac:dyDescent="0.35">
      <c r="A1624" s="26">
        <v>2579</v>
      </c>
      <c r="B1624" t="s">
        <v>39</v>
      </c>
      <c r="C1624" t="s">
        <v>147</v>
      </c>
      <c r="D1624" t="s">
        <v>142</v>
      </c>
      <c r="E1624" t="s">
        <v>192</v>
      </c>
      <c r="F1624" t="s">
        <v>34</v>
      </c>
      <c r="G1624" t="s">
        <v>103</v>
      </c>
      <c r="H1624" t="s">
        <v>105</v>
      </c>
      <c r="I1624" t="s">
        <v>144</v>
      </c>
      <c r="J1624" t="s">
        <v>105</v>
      </c>
      <c r="K1624" t="s">
        <v>114</v>
      </c>
      <c r="L1624" t="s">
        <v>105</v>
      </c>
      <c r="M1624" t="s">
        <v>120</v>
      </c>
      <c r="N1624">
        <v>0</v>
      </c>
      <c r="Q1624">
        <v>-16.399999999999999</v>
      </c>
      <c r="R1624">
        <v>0</v>
      </c>
      <c r="S1624">
        <v>0</v>
      </c>
      <c r="T1624">
        <v>-16.399999999999999</v>
      </c>
      <c r="U1624">
        <v>-16.399999999999999</v>
      </c>
      <c r="V1624">
        <v>20.059999999999999</v>
      </c>
    </row>
    <row r="1625" spans="1:22" x14ac:dyDescent="0.35">
      <c r="A1625" s="26">
        <v>2580</v>
      </c>
      <c r="B1625" t="s">
        <v>39</v>
      </c>
      <c r="C1625" t="s">
        <v>147</v>
      </c>
      <c r="D1625" t="s">
        <v>142</v>
      </c>
      <c r="E1625" t="s">
        <v>192</v>
      </c>
      <c r="F1625" t="s">
        <v>34</v>
      </c>
      <c r="G1625" t="s">
        <v>103</v>
      </c>
      <c r="H1625" t="s">
        <v>105</v>
      </c>
      <c r="I1625" t="s">
        <v>103</v>
      </c>
      <c r="J1625" t="s">
        <v>105</v>
      </c>
      <c r="K1625" t="s">
        <v>114</v>
      </c>
      <c r="L1625" t="s">
        <v>105</v>
      </c>
      <c r="M1625" t="s">
        <v>120</v>
      </c>
      <c r="N1625">
        <v>0</v>
      </c>
      <c r="Q1625">
        <v>6046.7</v>
      </c>
      <c r="R1625">
        <v>0</v>
      </c>
      <c r="S1625">
        <v>0</v>
      </c>
      <c r="T1625">
        <v>6046.7</v>
      </c>
      <c r="U1625">
        <v>6046.7</v>
      </c>
      <c r="V1625">
        <v>637.5</v>
      </c>
    </row>
    <row r="1626" spans="1:22" x14ac:dyDescent="0.35">
      <c r="A1626" s="26">
        <v>2581</v>
      </c>
      <c r="B1626" t="s">
        <v>39</v>
      </c>
      <c r="C1626" t="s">
        <v>147</v>
      </c>
      <c r="D1626" t="s">
        <v>142</v>
      </c>
      <c r="E1626" t="s">
        <v>192</v>
      </c>
      <c r="F1626" t="s">
        <v>34</v>
      </c>
      <c r="G1626" t="s">
        <v>103</v>
      </c>
      <c r="H1626" t="s">
        <v>105</v>
      </c>
      <c r="I1626" t="s">
        <v>105</v>
      </c>
      <c r="J1626" t="s">
        <v>105</v>
      </c>
      <c r="K1626" t="s">
        <v>114</v>
      </c>
      <c r="L1626" t="s">
        <v>105</v>
      </c>
      <c r="M1626" t="s">
        <v>120</v>
      </c>
      <c r="N1626">
        <v>0</v>
      </c>
      <c r="Q1626">
        <v>-25.27</v>
      </c>
      <c r="R1626">
        <v>0</v>
      </c>
      <c r="S1626">
        <v>0</v>
      </c>
      <c r="T1626">
        <v>-25.27</v>
      </c>
      <c r="U1626">
        <v>-25.27</v>
      </c>
      <c r="V1626">
        <v>-0.34</v>
      </c>
    </row>
    <row r="1627" spans="1:22" x14ac:dyDescent="0.35">
      <c r="A1627" s="26">
        <v>2582</v>
      </c>
      <c r="B1627" t="s">
        <v>39</v>
      </c>
      <c r="C1627" t="s">
        <v>147</v>
      </c>
      <c r="D1627" t="s">
        <v>142</v>
      </c>
      <c r="E1627" t="s">
        <v>192</v>
      </c>
      <c r="F1627" t="s">
        <v>34</v>
      </c>
      <c r="G1627" t="s">
        <v>103</v>
      </c>
      <c r="H1627" t="s">
        <v>105</v>
      </c>
      <c r="I1627" t="s">
        <v>104</v>
      </c>
      <c r="J1627" t="s">
        <v>105</v>
      </c>
      <c r="K1627" t="s">
        <v>114</v>
      </c>
      <c r="L1627" t="s">
        <v>105</v>
      </c>
      <c r="M1627" t="s">
        <v>120</v>
      </c>
      <c r="N1627">
        <v>0</v>
      </c>
      <c r="Q1627">
        <v>43.03</v>
      </c>
      <c r="R1627">
        <v>0</v>
      </c>
      <c r="S1627">
        <v>0</v>
      </c>
      <c r="T1627">
        <v>43.03</v>
      </c>
      <c r="U1627">
        <v>43.03</v>
      </c>
      <c r="V1627">
        <v>8.84</v>
      </c>
    </row>
    <row r="1628" spans="1:22" x14ac:dyDescent="0.35">
      <c r="A1628" s="26">
        <v>2583</v>
      </c>
      <c r="B1628" t="s">
        <v>39</v>
      </c>
      <c r="C1628" t="s">
        <v>147</v>
      </c>
      <c r="D1628" t="s">
        <v>142</v>
      </c>
      <c r="E1628" t="s">
        <v>192</v>
      </c>
      <c r="F1628" t="s">
        <v>34</v>
      </c>
      <c r="G1628" t="s">
        <v>103</v>
      </c>
      <c r="H1628" t="s">
        <v>105</v>
      </c>
      <c r="I1628" t="s">
        <v>127</v>
      </c>
      <c r="J1628" t="s">
        <v>105</v>
      </c>
      <c r="K1628" t="s">
        <v>114</v>
      </c>
      <c r="L1628" t="s">
        <v>105</v>
      </c>
      <c r="M1628" t="s">
        <v>120</v>
      </c>
      <c r="N1628">
        <v>0</v>
      </c>
      <c r="Q1628">
        <v>-39.04</v>
      </c>
      <c r="R1628">
        <v>0</v>
      </c>
      <c r="S1628">
        <v>0</v>
      </c>
      <c r="T1628">
        <v>-39.04</v>
      </c>
      <c r="U1628">
        <v>-39.04</v>
      </c>
      <c r="V1628">
        <v>-2.38</v>
      </c>
    </row>
    <row r="1629" spans="1:22" x14ac:dyDescent="0.35">
      <c r="A1629" s="26">
        <v>2584</v>
      </c>
      <c r="B1629" t="s">
        <v>39</v>
      </c>
      <c r="C1629" t="s">
        <v>147</v>
      </c>
      <c r="D1629" t="s">
        <v>142</v>
      </c>
      <c r="E1629" t="s">
        <v>192</v>
      </c>
      <c r="F1629" t="s">
        <v>34</v>
      </c>
      <c r="G1629" t="s">
        <v>103</v>
      </c>
      <c r="H1629" t="s">
        <v>105</v>
      </c>
      <c r="I1629" t="s">
        <v>188</v>
      </c>
      <c r="J1629" t="s">
        <v>105</v>
      </c>
      <c r="K1629" t="s">
        <v>114</v>
      </c>
      <c r="L1629" t="s">
        <v>105</v>
      </c>
      <c r="M1629" t="s">
        <v>120</v>
      </c>
      <c r="N1629">
        <v>0</v>
      </c>
      <c r="Q1629">
        <v>0.23</v>
      </c>
      <c r="R1629">
        <v>0</v>
      </c>
      <c r="S1629">
        <v>0</v>
      </c>
      <c r="T1629">
        <v>0.23</v>
      </c>
      <c r="U1629">
        <v>0.23</v>
      </c>
      <c r="V1629">
        <v>1.36</v>
      </c>
    </row>
    <row r="1630" spans="1:22" x14ac:dyDescent="0.35">
      <c r="A1630" s="26">
        <v>2585</v>
      </c>
      <c r="B1630" t="s">
        <v>40</v>
      </c>
      <c r="C1630" t="s">
        <v>149</v>
      </c>
      <c r="D1630" t="s">
        <v>142</v>
      </c>
      <c r="E1630" t="s">
        <v>192</v>
      </c>
      <c r="F1630" t="s">
        <v>34</v>
      </c>
      <c r="G1630" t="s">
        <v>103</v>
      </c>
      <c r="H1630" t="s">
        <v>105</v>
      </c>
      <c r="I1630" t="s">
        <v>144</v>
      </c>
      <c r="J1630" t="s">
        <v>105</v>
      </c>
      <c r="K1630" t="s">
        <v>114</v>
      </c>
      <c r="L1630" t="s">
        <v>105</v>
      </c>
      <c r="M1630" t="s">
        <v>120</v>
      </c>
      <c r="N1630">
        <v>0</v>
      </c>
      <c r="Q1630">
        <v>-243.19</v>
      </c>
      <c r="R1630">
        <v>0</v>
      </c>
      <c r="S1630">
        <v>0</v>
      </c>
      <c r="T1630">
        <v>-243.19</v>
      </c>
      <c r="U1630">
        <v>-243.19</v>
      </c>
      <c r="V1630">
        <v>-16.66</v>
      </c>
    </row>
    <row r="1631" spans="1:22" x14ac:dyDescent="0.35">
      <c r="A1631" s="26">
        <v>2586</v>
      </c>
      <c r="B1631" t="s">
        <v>40</v>
      </c>
      <c r="C1631" t="s">
        <v>149</v>
      </c>
      <c r="D1631" t="s">
        <v>142</v>
      </c>
      <c r="E1631" t="s">
        <v>192</v>
      </c>
      <c r="F1631" t="s">
        <v>34</v>
      </c>
      <c r="G1631" t="s">
        <v>103</v>
      </c>
      <c r="H1631" t="s">
        <v>105</v>
      </c>
      <c r="I1631" t="s">
        <v>103</v>
      </c>
      <c r="J1631" t="s">
        <v>105</v>
      </c>
      <c r="K1631" t="s">
        <v>114</v>
      </c>
      <c r="L1631" t="s">
        <v>105</v>
      </c>
      <c r="M1631" t="s">
        <v>120</v>
      </c>
      <c r="N1631">
        <v>0</v>
      </c>
      <c r="Q1631">
        <v>-339.12</v>
      </c>
      <c r="R1631">
        <v>0</v>
      </c>
      <c r="S1631">
        <v>0</v>
      </c>
      <c r="T1631">
        <v>-339.12</v>
      </c>
      <c r="U1631">
        <v>-339.12</v>
      </c>
      <c r="V1631">
        <v>-36.380000000000003</v>
      </c>
    </row>
    <row r="1632" spans="1:22" x14ac:dyDescent="0.35">
      <c r="A1632" s="26">
        <v>2587</v>
      </c>
      <c r="B1632" t="s">
        <v>40</v>
      </c>
      <c r="C1632" t="s">
        <v>149</v>
      </c>
      <c r="D1632" t="s">
        <v>142</v>
      </c>
      <c r="E1632" t="s">
        <v>192</v>
      </c>
      <c r="F1632" t="s">
        <v>34</v>
      </c>
      <c r="G1632" t="s">
        <v>103</v>
      </c>
      <c r="H1632" t="s">
        <v>105</v>
      </c>
      <c r="I1632" t="s">
        <v>105</v>
      </c>
      <c r="J1632" t="s">
        <v>105</v>
      </c>
      <c r="K1632" t="s">
        <v>114</v>
      </c>
      <c r="L1632" t="s">
        <v>105</v>
      </c>
      <c r="M1632" t="s">
        <v>120</v>
      </c>
      <c r="N1632">
        <v>0</v>
      </c>
      <c r="Q1632">
        <v>-14.04</v>
      </c>
      <c r="R1632">
        <v>0</v>
      </c>
      <c r="S1632">
        <v>0</v>
      </c>
      <c r="T1632">
        <v>-14.04</v>
      </c>
      <c r="U1632">
        <v>-14.04</v>
      </c>
      <c r="V1632">
        <v>-1.02</v>
      </c>
    </row>
    <row r="1633" spans="1:22" x14ac:dyDescent="0.35">
      <c r="A1633" s="26">
        <v>2588</v>
      </c>
      <c r="B1633" t="s">
        <v>40</v>
      </c>
      <c r="C1633" t="s">
        <v>149</v>
      </c>
      <c r="D1633" t="s">
        <v>142</v>
      </c>
      <c r="E1633" t="s">
        <v>192</v>
      </c>
      <c r="F1633" t="s">
        <v>34</v>
      </c>
      <c r="G1633" t="s">
        <v>103</v>
      </c>
      <c r="H1633" t="s">
        <v>105</v>
      </c>
      <c r="I1633" t="s">
        <v>104</v>
      </c>
      <c r="J1633" t="s">
        <v>105</v>
      </c>
      <c r="K1633" t="s">
        <v>114</v>
      </c>
      <c r="L1633" t="s">
        <v>105</v>
      </c>
      <c r="M1633" t="s">
        <v>120</v>
      </c>
      <c r="N1633">
        <v>0</v>
      </c>
      <c r="Q1633">
        <v>-24.11</v>
      </c>
      <c r="R1633">
        <v>0</v>
      </c>
      <c r="S1633">
        <v>0</v>
      </c>
      <c r="T1633">
        <v>-24.11</v>
      </c>
      <c r="U1633">
        <v>-24.11</v>
      </c>
      <c r="V1633">
        <v>-2.04</v>
      </c>
    </row>
    <row r="1634" spans="1:22" x14ac:dyDescent="0.35">
      <c r="A1634" s="26">
        <v>2589</v>
      </c>
      <c r="B1634" t="s">
        <v>40</v>
      </c>
      <c r="C1634" t="s">
        <v>149</v>
      </c>
      <c r="D1634" t="s">
        <v>142</v>
      </c>
      <c r="E1634" t="s">
        <v>192</v>
      </c>
      <c r="F1634" t="s">
        <v>34</v>
      </c>
      <c r="G1634" t="s">
        <v>103</v>
      </c>
      <c r="H1634" t="s">
        <v>105</v>
      </c>
      <c r="I1634" t="s">
        <v>127</v>
      </c>
      <c r="J1634" t="s">
        <v>105</v>
      </c>
      <c r="K1634" t="s">
        <v>114</v>
      </c>
      <c r="L1634" t="s">
        <v>105</v>
      </c>
      <c r="M1634" t="s">
        <v>120</v>
      </c>
      <c r="N1634">
        <v>0</v>
      </c>
      <c r="Q1634">
        <v>-4.6900000000000004</v>
      </c>
      <c r="R1634">
        <v>0</v>
      </c>
      <c r="S1634">
        <v>0</v>
      </c>
      <c r="T1634">
        <v>-4.6900000000000004</v>
      </c>
      <c r="U1634">
        <v>-4.6900000000000004</v>
      </c>
      <c r="V1634">
        <v>-0.34</v>
      </c>
    </row>
    <row r="1635" spans="1:22" x14ac:dyDescent="0.35">
      <c r="A1635" s="26">
        <v>2590</v>
      </c>
      <c r="B1635" t="s">
        <v>40</v>
      </c>
      <c r="C1635" t="s">
        <v>149</v>
      </c>
      <c r="D1635" t="s">
        <v>142</v>
      </c>
      <c r="E1635" t="s">
        <v>192</v>
      </c>
      <c r="F1635" t="s">
        <v>34</v>
      </c>
      <c r="G1635" t="s">
        <v>103</v>
      </c>
      <c r="H1635" t="s">
        <v>105</v>
      </c>
      <c r="I1635" t="s">
        <v>188</v>
      </c>
      <c r="J1635" t="s">
        <v>105</v>
      </c>
      <c r="K1635" t="s">
        <v>114</v>
      </c>
      <c r="L1635" t="s">
        <v>105</v>
      </c>
      <c r="M1635" t="s">
        <v>120</v>
      </c>
      <c r="N1635">
        <v>0</v>
      </c>
      <c r="Q1635">
        <v>-4.68</v>
      </c>
      <c r="R1635">
        <v>0</v>
      </c>
      <c r="S1635">
        <v>0</v>
      </c>
      <c r="T1635">
        <v>-4.68</v>
      </c>
      <c r="U1635">
        <v>-4.68</v>
      </c>
      <c r="V1635">
        <v>-0.34</v>
      </c>
    </row>
    <row r="1636" spans="1:22" x14ac:dyDescent="0.35">
      <c r="A1636" s="26">
        <v>2591</v>
      </c>
      <c r="B1636" t="s">
        <v>41</v>
      </c>
      <c r="C1636" t="s">
        <v>193</v>
      </c>
      <c r="D1636" t="s">
        <v>194</v>
      </c>
      <c r="E1636" t="s">
        <v>195</v>
      </c>
      <c r="F1636" t="s">
        <v>34</v>
      </c>
      <c r="G1636" t="s">
        <v>103</v>
      </c>
      <c r="H1636" t="s">
        <v>105</v>
      </c>
      <c r="I1636" t="s">
        <v>144</v>
      </c>
      <c r="J1636" t="s">
        <v>105</v>
      </c>
      <c r="K1636" t="s">
        <v>114</v>
      </c>
      <c r="L1636" t="s">
        <v>105</v>
      </c>
      <c r="M1636" t="s">
        <v>120</v>
      </c>
      <c r="N1636">
        <v>0</v>
      </c>
      <c r="Q1636">
        <v>10261.17</v>
      </c>
      <c r="R1636">
        <v>0</v>
      </c>
      <c r="S1636">
        <v>0</v>
      </c>
      <c r="T1636">
        <v>10261.17</v>
      </c>
      <c r="U1636">
        <v>10261.17</v>
      </c>
      <c r="V1636">
        <v>788.12</v>
      </c>
    </row>
    <row r="1637" spans="1:22" x14ac:dyDescent="0.35">
      <c r="A1637" s="26">
        <v>2592</v>
      </c>
      <c r="B1637" t="s">
        <v>41</v>
      </c>
      <c r="C1637" t="s">
        <v>193</v>
      </c>
      <c r="D1637" t="s">
        <v>194</v>
      </c>
      <c r="E1637" t="s">
        <v>195</v>
      </c>
      <c r="F1637" t="s">
        <v>34</v>
      </c>
      <c r="G1637" t="s">
        <v>103</v>
      </c>
      <c r="H1637" t="s">
        <v>105</v>
      </c>
      <c r="I1637" t="s">
        <v>103</v>
      </c>
      <c r="J1637" t="s">
        <v>105</v>
      </c>
      <c r="K1637" t="s">
        <v>114</v>
      </c>
      <c r="L1637" t="s">
        <v>105</v>
      </c>
      <c r="M1637" t="s">
        <v>120</v>
      </c>
      <c r="N1637">
        <v>0</v>
      </c>
      <c r="Q1637">
        <v>49783.07</v>
      </c>
      <c r="R1637">
        <v>0</v>
      </c>
      <c r="S1637">
        <v>0</v>
      </c>
      <c r="T1637">
        <v>49783.07</v>
      </c>
      <c r="U1637">
        <v>49783.07</v>
      </c>
      <c r="V1637">
        <v>4007.92</v>
      </c>
    </row>
    <row r="1638" spans="1:22" x14ac:dyDescent="0.35">
      <c r="A1638" s="26">
        <v>2593</v>
      </c>
      <c r="B1638" t="s">
        <v>41</v>
      </c>
      <c r="C1638" t="s">
        <v>193</v>
      </c>
      <c r="D1638" t="s">
        <v>194</v>
      </c>
      <c r="E1638" t="s">
        <v>195</v>
      </c>
      <c r="F1638" t="s">
        <v>34</v>
      </c>
      <c r="G1638" t="s">
        <v>103</v>
      </c>
      <c r="H1638" t="s">
        <v>105</v>
      </c>
      <c r="I1638" t="s">
        <v>105</v>
      </c>
      <c r="J1638" t="s">
        <v>105</v>
      </c>
      <c r="K1638" t="s">
        <v>114</v>
      </c>
      <c r="L1638" t="s">
        <v>105</v>
      </c>
      <c r="M1638" t="s">
        <v>120</v>
      </c>
      <c r="N1638">
        <v>0</v>
      </c>
      <c r="Q1638">
        <v>781.93</v>
      </c>
      <c r="R1638">
        <v>0</v>
      </c>
      <c r="S1638">
        <v>0</v>
      </c>
      <c r="T1638">
        <v>781.93</v>
      </c>
      <c r="U1638">
        <v>781.93</v>
      </c>
      <c r="V1638">
        <v>58.48</v>
      </c>
    </row>
    <row r="1639" spans="1:22" x14ac:dyDescent="0.35">
      <c r="A1639" s="26">
        <v>2594</v>
      </c>
      <c r="B1639" t="s">
        <v>41</v>
      </c>
      <c r="C1639" t="s">
        <v>193</v>
      </c>
      <c r="D1639" t="s">
        <v>194</v>
      </c>
      <c r="E1639" t="s">
        <v>195</v>
      </c>
      <c r="F1639" t="s">
        <v>34</v>
      </c>
      <c r="G1639" t="s">
        <v>103</v>
      </c>
      <c r="H1639" t="s">
        <v>105</v>
      </c>
      <c r="I1639" t="s">
        <v>104</v>
      </c>
      <c r="J1639" t="s">
        <v>105</v>
      </c>
      <c r="K1639" t="s">
        <v>114</v>
      </c>
      <c r="L1639" t="s">
        <v>105</v>
      </c>
      <c r="M1639" t="s">
        <v>120</v>
      </c>
      <c r="N1639">
        <v>0</v>
      </c>
      <c r="Q1639">
        <v>1561.35</v>
      </c>
      <c r="R1639">
        <v>0</v>
      </c>
      <c r="S1639">
        <v>0</v>
      </c>
      <c r="T1639">
        <v>1561.35</v>
      </c>
      <c r="U1639">
        <v>1561.35</v>
      </c>
      <c r="V1639">
        <v>119.68</v>
      </c>
    </row>
    <row r="1640" spans="1:22" x14ac:dyDescent="0.35">
      <c r="A1640" s="26">
        <v>2595</v>
      </c>
      <c r="B1640" t="s">
        <v>41</v>
      </c>
      <c r="C1640" t="s">
        <v>193</v>
      </c>
      <c r="D1640" t="s">
        <v>194</v>
      </c>
      <c r="E1640" t="s">
        <v>195</v>
      </c>
      <c r="F1640" t="s">
        <v>34</v>
      </c>
      <c r="G1640" t="s">
        <v>103</v>
      </c>
      <c r="H1640" t="s">
        <v>105</v>
      </c>
      <c r="I1640" t="s">
        <v>127</v>
      </c>
      <c r="J1640" t="s">
        <v>105</v>
      </c>
      <c r="K1640" t="s">
        <v>114</v>
      </c>
      <c r="L1640" t="s">
        <v>105</v>
      </c>
      <c r="M1640" t="s">
        <v>120</v>
      </c>
      <c r="N1640">
        <v>0</v>
      </c>
      <c r="Q1640">
        <v>3278.08</v>
      </c>
      <c r="R1640">
        <v>0</v>
      </c>
      <c r="S1640">
        <v>0</v>
      </c>
      <c r="T1640">
        <v>3278.08</v>
      </c>
      <c r="U1640">
        <v>3278.08</v>
      </c>
      <c r="V1640">
        <v>244.12</v>
      </c>
    </row>
    <row r="1641" spans="1:22" x14ac:dyDescent="0.35">
      <c r="A1641" s="26">
        <v>2596</v>
      </c>
      <c r="B1641" t="s">
        <v>41</v>
      </c>
      <c r="C1641" t="s">
        <v>193</v>
      </c>
      <c r="D1641" t="s">
        <v>194</v>
      </c>
      <c r="E1641" t="s">
        <v>195</v>
      </c>
      <c r="F1641" t="s">
        <v>34</v>
      </c>
      <c r="G1641" t="s">
        <v>103</v>
      </c>
      <c r="H1641" t="s">
        <v>105</v>
      </c>
      <c r="I1641" t="s">
        <v>188</v>
      </c>
      <c r="J1641" t="s">
        <v>105</v>
      </c>
      <c r="K1641" t="s">
        <v>114</v>
      </c>
      <c r="L1641" t="s">
        <v>105</v>
      </c>
      <c r="M1641" t="s">
        <v>120</v>
      </c>
      <c r="N1641">
        <v>0</v>
      </c>
      <c r="Q1641">
        <v>882.77</v>
      </c>
      <c r="R1641">
        <v>0</v>
      </c>
      <c r="S1641">
        <v>0</v>
      </c>
      <c r="T1641">
        <v>882.77</v>
      </c>
      <c r="U1641">
        <v>882.77</v>
      </c>
      <c r="V1641">
        <v>68.680000000000007</v>
      </c>
    </row>
    <row r="1642" spans="1:22" x14ac:dyDescent="0.35">
      <c r="A1642" s="26">
        <v>2749</v>
      </c>
      <c r="B1642" t="s">
        <v>35</v>
      </c>
      <c r="C1642" t="s">
        <v>136</v>
      </c>
      <c r="D1642" t="s">
        <v>100</v>
      </c>
      <c r="E1642" t="s">
        <v>190</v>
      </c>
      <c r="F1642" t="s">
        <v>34</v>
      </c>
      <c r="G1642" t="s">
        <v>103</v>
      </c>
      <c r="H1642" t="s">
        <v>105</v>
      </c>
      <c r="I1642" t="s">
        <v>144</v>
      </c>
      <c r="J1642" t="s">
        <v>105</v>
      </c>
      <c r="K1642" t="s">
        <v>121</v>
      </c>
      <c r="L1642" t="s">
        <v>116</v>
      </c>
      <c r="M1642" t="s">
        <v>122</v>
      </c>
      <c r="N1642">
        <v>0</v>
      </c>
      <c r="Q1642">
        <v>12440.18</v>
      </c>
      <c r="R1642">
        <v>0</v>
      </c>
      <c r="S1642">
        <v>0</v>
      </c>
      <c r="T1642">
        <v>12440.18</v>
      </c>
      <c r="U1642">
        <v>12440.18</v>
      </c>
      <c r="V1642">
        <v>3080.4</v>
      </c>
    </row>
    <row r="1643" spans="1:22" x14ac:dyDescent="0.35">
      <c r="A1643" s="26">
        <v>2750</v>
      </c>
      <c r="B1643" t="s">
        <v>35</v>
      </c>
      <c r="C1643" t="s">
        <v>136</v>
      </c>
      <c r="D1643" t="s">
        <v>100</v>
      </c>
      <c r="E1643" t="s">
        <v>190</v>
      </c>
      <c r="F1643" t="s">
        <v>34</v>
      </c>
      <c r="G1643" t="s">
        <v>103</v>
      </c>
      <c r="H1643" t="s">
        <v>105</v>
      </c>
      <c r="I1643" t="s">
        <v>103</v>
      </c>
      <c r="J1643" t="s">
        <v>105</v>
      </c>
      <c r="K1643" t="s">
        <v>121</v>
      </c>
      <c r="L1643" t="s">
        <v>116</v>
      </c>
      <c r="M1643" t="s">
        <v>122</v>
      </c>
      <c r="N1643">
        <v>0</v>
      </c>
      <c r="Q1643">
        <v>11193.93</v>
      </c>
      <c r="R1643">
        <v>0</v>
      </c>
      <c r="S1643">
        <v>0</v>
      </c>
      <c r="T1643">
        <v>11193.93</v>
      </c>
      <c r="U1643">
        <v>11193.93</v>
      </c>
      <c r="V1643">
        <v>3056.4</v>
      </c>
    </row>
    <row r="1644" spans="1:22" x14ac:dyDescent="0.35">
      <c r="A1644" s="26">
        <v>2751</v>
      </c>
      <c r="B1644" t="s">
        <v>35</v>
      </c>
      <c r="C1644" t="s">
        <v>136</v>
      </c>
      <c r="D1644" t="s">
        <v>100</v>
      </c>
      <c r="E1644" t="s">
        <v>190</v>
      </c>
      <c r="F1644" t="s">
        <v>34</v>
      </c>
      <c r="G1644" t="s">
        <v>103</v>
      </c>
      <c r="H1644" t="s">
        <v>105</v>
      </c>
      <c r="I1644" t="s">
        <v>105</v>
      </c>
      <c r="J1644" t="s">
        <v>105</v>
      </c>
      <c r="K1644" t="s">
        <v>121</v>
      </c>
      <c r="L1644" t="s">
        <v>116</v>
      </c>
      <c r="M1644" t="s">
        <v>122</v>
      </c>
      <c r="N1644">
        <v>0</v>
      </c>
      <c r="Q1644">
        <v>13.86</v>
      </c>
      <c r="R1644">
        <v>0</v>
      </c>
      <c r="S1644">
        <v>0</v>
      </c>
      <c r="T1644">
        <v>13.86</v>
      </c>
      <c r="U1644">
        <v>13.86</v>
      </c>
      <c r="V1644">
        <v>3.6</v>
      </c>
    </row>
    <row r="1645" spans="1:22" x14ac:dyDescent="0.35">
      <c r="A1645" s="26">
        <v>2752</v>
      </c>
      <c r="B1645" t="s">
        <v>35</v>
      </c>
      <c r="C1645" t="s">
        <v>136</v>
      </c>
      <c r="D1645" t="s">
        <v>100</v>
      </c>
      <c r="E1645" t="s">
        <v>190</v>
      </c>
      <c r="F1645" t="s">
        <v>34</v>
      </c>
      <c r="G1645" t="s">
        <v>103</v>
      </c>
      <c r="H1645" t="s">
        <v>105</v>
      </c>
      <c r="I1645" t="s">
        <v>104</v>
      </c>
      <c r="J1645" t="s">
        <v>105</v>
      </c>
      <c r="K1645" t="s">
        <v>121</v>
      </c>
      <c r="L1645" t="s">
        <v>116</v>
      </c>
      <c r="M1645" t="s">
        <v>122</v>
      </c>
      <c r="N1645">
        <v>0</v>
      </c>
      <c r="Q1645">
        <v>18.489999999999998</v>
      </c>
      <c r="R1645">
        <v>0</v>
      </c>
      <c r="S1645">
        <v>0</v>
      </c>
      <c r="T1645">
        <v>18.489999999999998</v>
      </c>
      <c r="U1645">
        <v>18.489999999999998</v>
      </c>
      <c r="V1645">
        <v>4.8</v>
      </c>
    </row>
    <row r="1646" spans="1:22" x14ac:dyDescent="0.35">
      <c r="A1646" s="26">
        <v>2753</v>
      </c>
      <c r="B1646" t="s">
        <v>35</v>
      </c>
      <c r="C1646" t="s">
        <v>136</v>
      </c>
      <c r="D1646" t="s">
        <v>100</v>
      </c>
      <c r="E1646" t="s">
        <v>190</v>
      </c>
      <c r="F1646" t="s">
        <v>34</v>
      </c>
      <c r="G1646" t="s">
        <v>103</v>
      </c>
      <c r="H1646" t="s">
        <v>105</v>
      </c>
      <c r="I1646" t="s">
        <v>127</v>
      </c>
      <c r="J1646" t="s">
        <v>105</v>
      </c>
      <c r="K1646" t="s">
        <v>121</v>
      </c>
      <c r="L1646" t="s">
        <v>116</v>
      </c>
      <c r="M1646" t="s">
        <v>122</v>
      </c>
      <c r="N1646">
        <v>0</v>
      </c>
      <c r="Q1646">
        <v>162.47</v>
      </c>
      <c r="R1646">
        <v>0</v>
      </c>
      <c r="S1646">
        <v>0</v>
      </c>
      <c r="T1646">
        <v>162.47</v>
      </c>
      <c r="U1646">
        <v>162.47</v>
      </c>
      <c r="V1646">
        <v>36</v>
      </c>
    </row>
    <row r="1647" spans="1:22" x14ac:dyDescent="0.35">
      <c r="A1647" s="26">
        <v>2754</v>
      </c>
      <c r="B1647" t="s">
        <v>35</v>
      </c>
      <c r="C1647" t="s">
        <v>136</v>
      </c>
      <c r="D1647" t="s">
        <v>100</v>
      </c>
      <c r="E1647" t="s">
        <v>190</v>
      </c>
      <c r="F1647" t="s">
        <v>34</v>
      </c>
      <c r="G1647" t="s">
        <v>103</v>
      </c>
      <c r="H1647" t="s">
        <v>105</v>
      </c>
      <c r="I1647" t="s">
        <v>188</v>
      </c>
      <c r="J1647" t="s">
        <v>105</v>
      </c>
      <c r="K1647" t="s">
        <v>121</v>
      </c>
      <c r="L1647" t="s">
        <v>116</v>
      </c>
      <c r="M1647" t="s">
        <v>122</v>
      </c>
      <c r="N1647">
        <v>0</v>
      </c>
      <c r="Q1647">
        <v>9.24</v>
      </c>
      <c r="R1647">
        <v>0</v>
      </c>
      <c r="S1647">
        <v>0</v>
      </c>
      <c r="T1647">
        <v>9.24</v>
      </c>
      <c r="U1647">
        <v>9.24</v>
      </c>
      <c r="V1647">
        <v>2.4</v>
      </c>
    </row>
    <row r="1648" spans="1:22" x14ac:dyDescent="0.35">
      <c r="A1648" s="26">
        <v>2755</v>
      </c>
      <c r="B1648" t="s">
        <v>36</v>
      </c>
      <c r="C1648" t="s">
        <v>140</v>
      </c>
      <c r="D1648" t="s">
        <v>100</v>
      </c>
      <c r="E1648" t="s">
        <v>190</v>
      </c>
      <c r="F1648" t="s">
        <v>34</v>
      </c>
      <c r="G1648" t="s">
        <v>103</v>
      </c>
      <c r="H1648" t="s">
        <v>105</v>
      </c>
      <c r="I1648" t="s">
        <v>144</v>
      </c>
      <c r="J1648" t="s">
        <v>105</v>
      </c>
      <c r="K1648" t="s">
        <v>121</v>
      </c>
      <c r="L1648" t="s">
        <v>116</v>
      </c>
      <c r="M1648" t="s">
        <v>122</v>
      </c>
      <c r="N1648">
        <v>0</v>
      </c>
      <c r="Q1648">
        <v>13036.63</v>
      </c>
      <c r="R1648">
        <v>0</v>
      </c>
      <c r="S1648">
        <v>0</v>
      </c>
      <c r="T1648">
        <v>13036.63</v>
      </c>
      <c r="U1648">
        <v>13036.63</v>
      </c>
      <c r="V1648">
        <v>3126</v>
      </c>
    </row>
    <row r="1649" spans="1:22" x14ac:dyDescent="0.35">
      <c r="A1649" s="26">
        <v>2756</v>
      </c>
      <c r="B1649" t="s">
        <v>36</v>
      </c>
      <c r="C1649" t="s">
        <v>140</v>
      </c>
      <c r="D1649" t="s">
        <v>100</v>
      </c>
      <c r="E1649" t="s">
        <v>190</v>
      </c>
      <c r="F1649" t="s">
        <v>34</v>
      </c>
      <c r="G1649" t="s">
        <v>103</v>
      </c>
      <c r="H1649" t="s">
        <v>105</v>
      </c>
      <c r="I1649" t="s">
        <v>103</v>
      </c>
      <c r="J1649" t="s">
        <v>105</v>
      </c>
      <c r="K1649" t="s">
        <v>121</v>
      </c>
      <c r="L1649" t="s">
        <v>116</v>
      </c>
      <c r="M1649" t="s">
        <v>122</v>
      </c>
      <c r="N1649">
        <v>0</v>
      </c>
      <c r="Q1649">
        <v>9247.4500000000007</v>
      </c>
      <c r="R1649">
        <v>0</v>
      </c>
      <c r="S1649">
        <v>0</v>
      </c>
      <c r="T1649">
        <v>9247.4500000000007</v>
      </c>
      <c r="U1649">
        <v>9247.4500000000007</v>
      </c>
      <c r="V1649">
        <v>2455.1999999999998</v>
      </c>
    </row>
    <row r="1650" spans="1:22" x14ac:dyDescent="0.35">
      <c r="A1650" s="26">
        <v>2757</v>
      </c>
      <c r="B1650" t="s">
        <v>36</v>
      </c>
      <c r="C1650" t="s">
        <v>140</v>
      </c>
      <c r="D1650" t="s">
        <v>100</v>
      </c>
      <c r="E1650" t="s">
        <v>190</v>
      </c>
      <c r="F1650" t="s">
        <v>34</v>
      </c>
      <c r="G1650" t="s">
        <v>103</v>
      </c>
      <c r="H1650" t="s">
        <v>105</v>
      </c>
      <c r="I1650" t="s">
        <v>105</v>
      </c>
      <c r="J1650" t="s">
        <v>105</v>
      </c>
      <c r="K1650" t="s">
        <v>121</v>
      </c>
      <c r="L1650" t="s">
        <v>116</v>
      </c>
      <c r="M1650" t="s">
        <v>122</v>
      </c>
      <c r="N1650">
        <v>0</v>
      </c>
      <c r="Q1650">
        <v>159.47</v>
      </c>
      <c r="R1650">
        <v>0</v>
      </c>
      <c r="S1650">
        <v>0</v>
      </c>
      <c r="T1650">
        <v>159.47</v>
      </c>
      <c r="U1650">
        <v>159.47</v>
      </c>
      <c r="V1650">
        <v>36</v>
      </c>
    </row>
    <row r="1651" spans="1:22" x14ac:dyDescent="0.35">
      <c r="A1651" s="26">
        <v>2758</v>
      </c>
      <c r="B1651" t="s">
        <v>36</v>
      </c>
      <c r="C1651" t="s">
        <v>140</v>
      </c>
      <c r="D1651" t="s">
        <v>100</v>
      </c>
      <c r="E1651" t="s">
        <v>190</v>
      </c>
      <c r="F1651" t="s">
        <v>34</v>
      </c>
      <c r="G1651" t="s">
        <v>103</v>
      </c>
      <c r="H1651" t="s">
        <v>105</v>
      </c>
      <c r="I1651" t="s">
        <v>104</v>
      </c>
      <c r="J1651" t="s">
        <v>105</v>
      </c>
      <c r="K1651" t="s">
        <v>121</v>
      </c>
      <c r="L1651" t="s">
        <v>116</v>
      </c>
      <c r="M1651" t="s">
        <v>122</v>
      </c>
      <c r="N1651">
        <v>0</v>
      </c>
      <c r="Q1651">
        <v>19.059999999999999</v>
      </c>
      <c r="R1651">
        <v>0</v>
      </c>
      <c r="S1651">
        <v>0</v>
      </c>
      <c r="T1651">
        <v>19.059999999999999</v>
      </c>
      <c r="U1651">
        <v>19.059999999999999</v>
      </c>
      <c r="V1651">
        <v>4.8</v>
      </c>
    </row>
    <row r="1652" spans="1:22" x14ac:dyDescent="0.35">
      <c r="A1652" s="26">
        <v>2759</v>
      </c>
      <c r="B1652" t="s">
        <v>36</v>
      </c>
      <c r="C1652" t="s">
        <v>140</v>
      </c>
      <c r="D1652" t="s">
        <v>100</v>
      </c>
      <c r="E1652" t="s">
        <v>190</v>
      </c>
      <c r="F1652" t="s">
        <v>34</v>
      </c>
      <c r="G1652" t="s">
        <v>103</v>
      </c>
      <c r="H1652" t="s">
        <v>105</v>
      </c>
      <c r="I1652" t="s">
        <v>127</v>
      </c>
      <c r="J1652" t="s">
        <v>105</v>
      </c>
      <c r="K1652" t="s">
        <v>121</v>
      </c>
      <c r="L1652" t="s">
        <v>116</v>
      </c>
      <c r="M1652" t="s">
        <v>122</v>
      </c>
      <c r="N1652">
        <v>0</v>
      </c>
      <c r="Q1652">
        <v>87.95</v>
      </c>
      <c r="R1652">
        <v>0</v>
      </c>
      <c r="S1652">
        <v>0</v>
      </c>
      <c r="T1652">
        <v>87.95</v>
      </c>
      <c r="U1652">
        <v>87.95</v>
      </c>
      <c r="V1652">
        <v>18</v>
      </c>
    </row>
    <row r="1653" spans="1:22" x14ac:dyDescent="0.35">
      <c r="A1653" s="26">
        <v>2760</v>
      </c>
      <c r="B1653" t="s">
        <v>36</v>
      </c>
      <c r="C1653" t="s">
        <v>140</v>
      </c>
      <c r="D1653" t="s">
        <v>100</v>
      </c>
      <c r="E1653" t="s">
        <v>190</v>
      </c>
      <c r="F1653" t="s">
        <v>34</v>
      </c>
      <c r="G1653" t="s">
        <v>103</v>
      </c>
      <c r="H1653" t="s">
        <v>105</v>
      </c>
      <c r="I1653" t="s">
        <v>188</v>
      </c>
      <c r="J1653" t="s">
        <v>105</v>
      </c>
      <c r="K1653" t="s">
        <v>121</v>
      </c>
      <c r="L1653" t="s">
        <v>116</v>
      </c>
      <c r="M1653" t="s">
        <v>122</v>
      </c>
      <c r="N1653">
        <v>0</v>
      </c>
      <c r="Q1653">
        <v>33.090000000000003</v>
      </c>
      <c r="R1653">
        <v>0</v>
      </c>
      <c r="S1653">
        <v>0</v>
      </c>
      <c r="T1653">
        <v>33.090000000000003</v>
      </c>
      <c r="U1653">
        <v>33.090000000000003</v>
      </c>
      <c r="V1653">
        <v>8.4</v>
      </c>
    </row>
    <row r="1654" spans="1:22" x14ac:dyDescent="0.35">
      <c r="A1654" s="26">
        <v>2761</v>
      </c>
      <c r="B1654" t="s">
        <v>37</v>
      </c>
      <c r="C1654" t="s">
        <v>99</v>
      </c>
      <c r="D1654" t="s">
        <v>100</v>
      </c>
      <c r="E1654" t="s">
        <v>190</v>
      </c>
      <c r="F1654" t="s">
        <v>34</v>
      </c>
      <c r="G1654" t="s">
        <v>103</v>
      </c>
      <c r="H1654" t="s">
        <v>105</v>
      </c>
      <c r="I1654" t="s">
        <v>144</v>
      </c>
      <c r="J1654" t="s">
        <v>105</v>
      </c>
      <c r="K1654" t="s">
        <v>121</v>
      </c>
      <c r="L1654" t="s">
        <v>116</v>
      </c>
      <c r="M1654" t="s">
        <v>122</v>
      </c>
      <c r="N1654">
        <v>0</v>
      </c>
      <c r="Q1654">
        <v>31118.28</v>
      </c>
      <c r="R1654">
        <v>0</v>
      </c>
      <c r="S1654">
        <v>0</v>
      </c>
      <c r="T1654">
        <v>31118.28</v>
      </c>
      <c r="U1654">
        <v>31118.28</v>
      </c>
      <c r="V1654">
        <v>8398.7999999999993</v>
      </c>
    </row>
    <row r="1655" spans="1:22" x14ac:dyDescent="0.35">
      <c r="A1655" s="26">
        <v>2762</v>
      </c>
      <c r="B1655" t="s">
        <v>37</v>
      </c>
      <c r="C1655" t="s">
        <v>99</v>
      </c>
      <c r="D1655" t="s">
        <v>100</v>
      </c>
      <c r="E1655" t="s">
        <v>190</v>
      </c>
      <c r="F1655" t="s">
        <v>34</v>
      </c>
      <c r="G1655" t="s">
        <v>103</v>
      </c>
      <c r="H1655" t="s">
        <v>105</v>
      </c>
      <c r="I1655" t="s">
        <v>103</v>
      </c>
      <c r="J1655" t="s">
        <v>105</v>
      </c>
      <c r="K1655" t="s">
        <v>121</v>
      </c>
      <c r="L1655" t="s">
        <v>116</v>
      </c>
      <c r="M1655" t="s">
        <v>122</v>
      </c>
      <c r="N1655">
        <v>0</v>
      </c>
      <c r="Q1655">
        <v>29567.33</v>
      </c>
      <c r="R1655">
        <v>0</v>
      </c>
      <c r="S1655">
        <v>0</v>
      </c>
      <c r="T1655">
        <v>29567.33</v>
      </c>
      <c r="U1655">
        <v>29567.33</v>
      </c>
      <c r="V1655">
        <v>8727.6</v>
      </c>
    </row>
    <row r="1656" spans="1:22" x14ac:dyDescent="0.35">
      <c r="A1656" s="26">
        <v>2763</v>
      </c>
      <c r="B1656" t="s">
        <v>37</v>
      </c>
      <c r="C1656" t="s">
        <v>99</v>
      </c>
      <c r="D1656" t="s">
        <v>100</v>
      </c>
      <c r="E1656" t="s">
        <v>190</v>
      </c>
      <c r="F1656" t="s">
        <v>34</v>
      </c>
      <c r="G1656" t="s">
        <v>103</v>
      </c>
      <c r="H1656" t="s">
        <v>105</v>
      </c>
      <c r="I1656" t="s">
        <v>105</v>
      </c>
      <c r="J1656" t="s">
        <v>105</v>
      </c>
      <c r="K1656" t="s">
        <v>121</v>
      </c>
      <c r="L1656" t="s">
        <v>116</v>
      </c>
      <c r="M1656" t="s">
        <v>122</v>
      </c>
      <c r="N1656">
        <v>0</v>
      </c>
      <c r="Q1656">
        <v>415.42</v>
      </c>
      <c r="R1656">
        <v>0</v>
      </c>
      <c r="S1656">
        <v>0</v>
      </c>
      <c r="T1656">
        <v>415.42</v>
      </c>
      <c r="U1656">
        <v>415.42</v>
      </c>
      <c r="V1656">
        <v>110.4</v>
      </c>
    </row>
    <row r="1657" spans="1:22" x14ac:dyDescent="0.35">
      <c r="A1657" s="26">
        <v>2764</v>
      </c>
      <c r="B1657" t="s">
        <v>37</v>
      </c>
      <c r="C1657" t="s">
        <v>99</v>
      </c>
      <c r="D1657" t="s">
        <v>100</v>
      </c>
      <c r="E1657" t="s">
        <v>190</v>
      </c>
      <c r="F1657" t="s">
        <v>34</v>
      </c>
      <c r="G1657" t="s">
        <v>103</v>
      </c>
      <c r="H1657" t="s">
        <v>105</v>
      </c>
      <c r="I1657" t="s">
        <v>104</v>
      </c>
      <c r="J1657" t="s">
        <v>105</v>
      </c>
      <c r="K1657" t="s">
        <v>121</v>
      </c>
      <c r="L1657" t="s">
        <v>116</v>
      </c>
      <c r="M1657" t="s">
        <v>122</v>
      </c>
      <c r="N1657">
        <v>0</v>
      </c>
      <c r="Q1657">
        <v>-25.95</v>
      </c>
      <c r="R1657">
        <v>0</v>
      </c>
      <c r="S1657">
        <v>0</v>
      </c>
      <c r="T1657">
        <v>-25.95</v>
      </c>
      <c r="U1657">
        <v>-25.95</v>
      </c>
      <c r="V1657">
        <v>-6</v>
      </c>
    </row>
    <row r="1658" spans="1:22" x14ac:dyDescent="0.35">
      <c r="A1658" s="26">
        <v>2765</v>
      </c>
      <c r="B1658" t="s">
        <v>37</v>
      </c>
      <c r="C1658" t="s">
        <v>99</v>
      </c>
      <c r="D1658" t="s">
        <v>100</v>
      </c>
      <c r="E1658" t="s">
        <v>190</v>
      </c>
      <c r="F1658" t="s">
        <v>34</v>
      </c>
      <c r="G1658" t="s">
        <v>103</v>
      </c>
      <c r="H1658" t="s">
        <v>105</v>
      </c>
      <c r="I1658" t="s">
        <v>127</v>
      </c>
      <c r="J1658" t="s">
        <v>105</v>
      </c>
      <c r="K1658" t="s">
        <v>121</v>
      </c>
      <c r="L1658" t="s">
        <v>116</v>
      </c>
      <c r="M1658" t="s">
        <v>122</v>
      </c>
      <c r="N1658">
        <v>0</v>
      </c>
      <c r="Q1658">
        <v>247.8</v>
      </c>
      <c r="R1658">
        <v>0</v>
      </c>
      <c r="S1658">
        <v>0</v>
      </c>
      <c r="T1658">
        <v>247.8</v>
      </c>
      <c r="U1658">
        <v>247.8</v>
      </c>
      <c r="V1658">
        <v>54</v>
      </c>
    </row>
    <row r="1659" spans="1:22" x14ac:dyDescent="0.35">
      <c r="A1659" s="26">
        <v>2766</v>
      </c>
      <c r="B1659" t="s">
        <v>37</v>
      </c>
      <c r="C1659" t="s">
        <v>99</v>
      </c>
      <c r="D1659" t="s">
        <v>100</v>
      </c>
      <c r="E1659" t="s">
        <v>190</v>
      </c>
      <c r="F1659" t="s">
        <v>34</v>
      </c>
      <c r="G1659" t="s">
        <v>103</v>
      </c>
      <c r="H1659" t="s">
        <v>105</v>
      </c>
      <c r="I1659" t="s">
        <v>188</v>
      </c>
      <c r="J1659" t="s">
        <v>105</v>
      </c>
      <c r="K1659" t="s">
        <v>121</v>
      </c>
      <c r="L1659" t="s">
        <v>116</v>
      </c>
      <c r="M1659" t="s">
        <v>122</v>
      </c>
      <c r="N1659">
        <v>0</v>
      </c>
      <c r="Q1659">
        <v>12.21</v>
      </c>
      <c r="R1659">
        <v>0</v>
      </c>
      <c r="S1659">
        <v>0</v>
      </c>
      <c r="T1659">
        <v>12.21</v>
      </c>
      <c r="U1659">
        <v>12.21</v>
      </c>
      <c r="V1659">
        <v>3.6</v>
      </c>
    </row>
    <row r="1660" spans="1:22" x14ac:dyDescent="0.35">
      <c r="A1660" s="26">
        <v>2767</v>
      </c>
      <c r="B1660" t="s">
        <v>38</v>
      </c>
      <c r="C1660" t="s">
        <v>141</v>
      </c>
      <c r="D1660" t="s">
        <v>142</v>
      </c>
      <c r="E1660" t="s">
        <v>192</v>
      </c>
      <c r="F1660" t="s">
        <v>34</v>
      </c>
      <c r="G1660" t="s">
        <v>103</v>
      </c>
      <c r="H1660" t="s">
        <v>105</v>
      </c>
      <c r="I1660" t="s">
        <v>144</v>
      </c>
      <c r="J1660" t="s">
        <v>105</v>
      </c>
      <c r="K1660" t="s">
        <v>121</v>
      </c>
      <c r="L1660" t="s">
        <v>116</v>
      </c>
      <c r="M1660" t="s">
        <v>122</v>
      </c>
      <c r="N1660">
        <v>0</v>
      </c>
      <c r="Q1660">
        <v>16580.78</v>
      </c>
      <c r="R1660">
        <v>0</v>
      </c>
      <c r="S1660">
        <v>0</v>
      </c>
      <c r="T1660">
        <v>16580.78</v>
      </c>
      <c r="U1660">
        <v>16580.78</v>
      </c>
      <c r="V1660">
        <v>4828.8</v>
      </c>
    </row>
    <row r="1661" spans="1:22" x14ac:dyDescent="0.35">
      <c r="A1661" s="26">
        <v>2768</v>
      </c>
      <c r="B1661" t="s">
        <v>38</v>
      </c>
      <c r="C1661" t="s">
        <v>141</v>
      </c>
      <c r="D1661" t="s">
        <v>142</v>
      </c>
      <c r="E1661" t="s">
        <v>192</v>
      </c>
      <c r="F1661" t="s">
        <v>34</v>
      </c>
      <c r="G1661" t="s">
        <v>103</v>
      </c>
      <c r="H1661" t="s">
        <v>105</v>
      </c>
      <c r="I1661" t="s">
        <v>103</v>
      </c>
      <c r="J1661" t="s">
        <v>105</v>
      </c>
      <c r="K1661" t="s">
        <v>121</v>
      </c>
      <c r="L1661" t="s">
        <v>116</v>
      </c>
      <c r="M1661" t="s">
        <v>122</v>
      </c>
      <c r="N1661">
        <v>0</v>
      </c>
      <c r="Q1661">
        <v>18357.97</v>
      </c>
      <c r="R1661">
        <v>0</v>
      </c>
      <c r="S1661">
        <v>0</v>
      </c>
      <c r="T1661">
        <v>18357.97</v>
      </c>
      <c r="U1661">
        <v>18357.97</v>
      </c>
      <c r="V1661">
        <v>5666.4</v>
      </c>
    </row>
    <row r="1662" spans="1:22" x14ac:dyDescent="0.35">
      <c r="A1662" s="26">
        <v>2769</v>
      </c>
      <c r="B1662" t="s">
        <v>38</v>
      </c>
      <c r="C1662" t="s">
        <v>141</v>
      </c>
      <c r="D1662" t="s">
        <v>142</v>
      </c>
      <c r="E1662" t="s">
        <v>192</v>
      </c>
      <c r="F1662" t="s">
        <v>34</v>
      </c>
      <c r="G1662" t="s">
        <v>103</v>
      </c>
      <c r="H1662" t="s">
        <v>105</v>
      </c>
      <c r="I1662" t="s">
        <v>105</v>
      </c>
      <c r="J1662" t="s">
        <v>105</v>
      </c>
      <c r="K1662" t="s">
        <v>121</v>
      </c>
      <c r="L1662" t="s">
        <v>116</v>
      </c>
      <c r="M1662" t="s">
        <v>122</v>
      </c>
      <c r="N1662">
        <v>0</v>
      </c>
      <c r="Q1662">
        <v>11.07</v>
      </c>
      <c r="R1662">
        <v>0</v>
      </c>
      <c r="S1662">
        <v>0</v>
      </c>
      <c r="T1662">
        <v>11.07</v>
      </c>
      <c r="U1662">
        <v>11.07</v>
      </c>
      <c r="V1662">
        <v>3.6</v>
      </c>
    </row>
    <row r="1663" spans="1:22" x14ac:dyDescent="0.35">
      <c r="A1663" s="26">
        <v>2770</v>
      </c>
      <c r="B1663" t="s">
        <v>38</v>
      </c>
      <c r="C1663" t="s">
        <v>141</v>
      </c>
      <c r="D1663" t="s">
        <v>142</v>
      </c>
      <c r="E1663" t="s">
        <v>192</v>
      </c>
      <c r="F1663" t="s">
        <v>34</v>
      </c>
      <c r="G1663" t="s">
        <v>103</v>
      </c>
      <c r="H1663" t="s">
        <v>105</v>
      </c>
      <c r="I1663" t="s">
        <v>104</v>
      </c>
      <c r="J1663" t="s">
        <v>105</v>
      </c>
      <c r="K1663" t="s">
        <v>121</v>
      </c>
      <c r="L1663" t="s">
        <v>116</v>
      </c>
      <c r="M1663" t="s">
        <v>122</v>
      </c>
      <c r="N1663">
        <v>0</v>
      </c>
      <c r="Q1663">
        <v>26.54</v>
      </c>
      <c r="R1663">
        <v>0</v>
      </c>
      <c r="S1663">
        <v>0</v>
      </c>
      <c r="T1663">
        <v>26.54</v>
      </c>
      <c r="U1663">
        <v>26.54</v>
      </c>
      <c r="V1663">
        <v>8.4</v>
      </c>
    </row>
    <row r="1664" spans="1:22" x14ac:dyDescent="0.35">
      <c r="A1664" s="26">
        <v>2771</v>
      </c>
      <c r="B1664" t="s">
        <v>38</v>
      </c>
      <c r="C1664" t="s">
        <v>141</v>
      </c>
      <c r="D1664" t="s">
        <v>142</v>
      </c>
      <c r="E1664" t="s">
        <v>192</v>
      </c>
      <c r="F1664" t="s">
        <v>34</v>
      </c>
      <c r="G1664" t="s">
        <v>103</v>
      </c>
      <c r="H1664" t="s">
        <v>105</v>
      </c>
      <c r="I1664" t="s">
        <v>127</v>
      </c>
      <c r="J1664" t="s">
        <v>105</v>
      </c>
      <c r="K1664" t="s">
        <v>121</v>
      </c>
      <c r="L1664" t="s">
        <v>116</v>
      </c>
      <c r="M1664" t="s">
        <v>122</v>
      </c>
      <c r="N1664">
        <v>0</v>
      </c>
      <c r="Q1664">
        <v>374.34</v>
      </c>
      <c r="R1664">
        <v>0</v>
      </c>
      <c r="S1664">
        <v>0</v>
      </c>
      <c r="T1664">
        <v>374.34</v>
      </c>
      <c r="U1664">
        <v>374.34</v>
      </c>
      <c r="V1664">
        <v>90</v>
      </c>
    </row>
    <row r="1665" spans="1:22" x14ac:dyDescent="0.35">
      <c r="A1665" s="26">
        <v>2772</v>
      </c>
      <c r="B1665" t="s">
        <v>38</v>
      </c>
      <c r="C1665" t="s">
        <v>141</v>
      </c>
      <c r="D1665" t="s">
        <v>142</v>
      </c>
      <c r="E1665" t="s">
        <v>192</v>
      </c>
      <c r="F1665" t="s">
        <v>34</v>
      </c>
      <c r="G1665" t="s">
        <v>103</v>
      </c>
      <c r="H1665" t="s">
        <v>105</v>
      </c>
      <c r="I1665" t="s">
        <v>188</v>
      </c>
      <c r="J1665" t="s">
        <v>105</v>
      </c>
      <c r="K1665" t="s">
        <v>121</v>
      </c>
      <c r="L1665" t="s">
        <v>116</v>
      </c>
      <c r="M1665" t="s">
        <v>122</v>
      </c>
      <c r="N1665">
        <v>0</v>
      </c>
      <c r="Q1665">
        <v>18.45</v>
      </c>
      <c r="R1665">
        <v>0</v>
      </c>
      <c r="S1665">
        <v>0</v>
      </c>
      <c r="T1665">
        <v>18.45</v>
      </c>
      <c r="U1665">
        <v>18.45</v>
      </c>
      <c r="V1665">
        <v>6</v>
      </c>
    </row>
    <row r="1666" spans="1:22" x14ac:dyDescent="0.35">
      <c r="A1666" s="26">
        <v>2773</v>
      </c>
      <c r="B1666" t="s">
        <v>39</v>
      </c>
      <c r="C1666" t="s">
        <v>147</v>
      </c>
      <c r="D1666" t="s">
        <v>142</v>
      </c>
      <c r="E1666" t="s">
        <v>192</v>
      </c>
      <c r="F1666" t="s">
        <v>34</v>
      </c>
      <c r="G1666" t="s">
        <v>103</v>
      </c>
      <c r="H1666" t="s">
        <v>105</v>
      </c>
      <c r="I1666" t="s">
        <v>144</v>
      </c>
      <c r="J1666" t="s">
        <v>105</v>
      </c>
      <c r="K1666" t="s">
        <v>121</v>
      </c>
      <c r="L1666" t="s">
        <v>116</v>
      </c>
      <c r="M1666" t="s">
        <v>122</v>
      </c>
      <c r="N1666">
        <v>0</v>
      </c>
      <c r="Q1666">
        <v>31490.77</v>
      </c>
      <c r="R1666">
        <v>0</v>
      </c>
      <c r="S1666">
        <v>0</v>
      </c>
      <c r="T1666">
        <v>31490.77</v>
      </c>
      <c r="U1666">
        <v>31490.77</v>
      </c>
      <c r="V1666">
        <v>8310</v>
      </c>
    </row>
    <row r="1667" spans="1:22" x14ac:dyDescent="0.35">
      <c r="A1667" s="26">
        <v>2774</v>
      </c>
      <c r="B1667" t="s">
        <v>39</v>
      </c>
      <c r="C1667" t="s">
        <v>147</v>
      </c>
      <c r="D1667" t="s">
        <v>142</v>
      </c>
      <c r="E1667" t="s">
        <v>192</v>
      </c>
      <c r="F1667" t="s">
        <v>34</v>
      </c>
      <c r="G1667" t="s">
        <v>103</v>
      </c>
      <c r="H1667" t="s">
        <v>105</v>
      </c>
      <c r="I1667" t="s">
        <v>103</v>
      </c>
      <c r="J1667" t="s">
        <v>105</v>
      </c>
      <c r="K1667" t="s">
        <v>121</v>
      </c>
      <c r="L1667" t="s">
        <v>116</v>
      </c>
      <c r="M1667" t="s">
        <v>122</v>
      </c>
      <c r="N1667">
        <v>0</v>
      </c>
      <c r="Q1667">
        <v>1228.0999999999999</v>
      </c>
      <c r="R1667">
        <v>0</v>
      </c>
      <c r="S1667">
        <v>0</v>
      </c>
      <c r="T1667">
        <v>1228.0999999999999</v>
      </c>
      <c r="U1667">
        <v>1228.0999999999999</v>
      </c>
      <c r="V1667">
        <v>361.2</v>
      </c>
    </row>
    <row r="1668" spans="1:22" x14ac:dyDescent="0.35">
      <c r="A1668" s="26">
        <v>2775</v>
      </c>
      <c r="B1668" t="s">
        <v>39</v>
      </c>
      <c r="C1668" t="s">
        <v>147</v>
      </c>
      <c r="D1668" t="s">
        <v>142</v>
      </c>
      <c r="E1668" t="s">
        <v>192</v>
      </c>
      <c r="F1668" t="s">
        <v>34</v>
      </c>
      <c r="G1668" t="s">
        <v>103</v>
      </c>
      <c r="H1668" t="s">
        <v>105</v>
      </c>
      <c r="I1668" t="s">
        <v>104</v>
      </c>
      <c r="J1668" t="s">
        <v>105</v>
      </c>
      <c r="K1668" t="s">
        <v>121</v>
      </c>
      <c r="L1668" t="s">
        <v>116</v>
      </c>
      <c r="M1668" t="s">
        <v>122</v>
      </c>
      <c r="N1668">
        <v>0</v>
      </c>
      <c r="Q1668">
        <v>4.1500000000000004</v>
      </c>
      <c r="R1668">
        <v>0</v>
      </c>
      <c r="S1668">
        <v>0</v>
      </c>
      <c r="T1668">
        <v>4.1500000000000004</v>
      </c>
      <c r="U1668">
        <v>4.1500000000000004</v>
      </c>
      <c r="V1668">
        <v>1.2</v>
      </c>
    </row>
    <row r="1669" spans="1:22" x14ac:dyDescent="0.35">
      <c r="A1669" s="26">
        <v>2776</v>
      </c>
      <c r="B1669" t="s">
        <v>39</v>
      </c>
      <c r="C1669" t="s">
        <v>147</v>
      </c>
      <c r="D1669" t="s">
        <v>142</v>
      </c>
      <c r="E1669" t="s">
        <v>192</v>
      </c>
      <c r="F1669" t="s">
        <v>34</v>
      </c>
      <c r="G1669" t="s">
        <v>103</v>
      </c>
      <c r="H1669" t="s">
        <v>105</v>
      </c>
      <c r="I1669" t="s">
        <v>127</v>
      </c>
      <c r="J1669" t="s">
        <v>105</v>
      </c>
      <c r="K1669" t="s">
        <v>121</v>
      </c>
      <c r="L1669" t="s">
        <v>116</v>
      </c>
      <c r="M1669" t="s">
        <v>122</v>
      </c>
      <c r="N1669">
        <v>0</v>
      </c>
      <c r="Q1669">
        <v>307.89</v>
      </c>
      <c r="R1669">
        <v>0</v>
      </c>
      <c r="S1669">
        <v>0</v>
      </c>
      <c r="T1669">
        <v>307.89</v>
      </c>
      <c r="U1669">
        <v>307.89</v>
      </c>
      <c r="V1669">
        <v>72</v>
      </c>
    </row>
    <row r="1670" spans="1:22" x14ac:dyDescent="0.35">
      <c r="A1670" s="26">
        <v>2777</v>
      </c>
      <c r="B1670" t="s">
        <v>39</v>
      </c>
      <c r="C1670" t="s">
        <v>147</v>
      </c>
      <c r="D1670" t="s">
        <v>142</v>
      </c>
      <c r="E1670" t="s">
        <v>192</v>
      </c>
      <c r="F1670" t="s">
        <v>34</v>
      </c>
      <c r="G1670" t="s">
        <v>103</v>
      </c>
      <c r="H1670" t="s">
        <v>105</v>
      </c>
      <c r="I1670" t="s">
        <v>188</v>
      </c>
      <c r="J1670" t="s">
        <v>105</v>
      </c>
      <c r="K1670" t="s">
        <v>121</v>
      </c>
      <c r="L1670" t="s">
        <v>116</v>
      </c>
      <c r="M1670" t="s">
        <v>122</v>
      </c>
      <c r="N1670">
        <v>0</v>
      </c>
      <c r="Q1670">
        <v>4.1500000000000004</v>
      </c>
      <c r="R1670">
        <v>0</v>
      </c>
      <c r="S1670">
        <v>0</v>
      </c>
      <c r="T1670">
        <v>4.1500000000000004</v>
      </c>
      <c r="U1670">
        <v>4.1500000000000004</v>
      </c>
      <c r="V1670">
        <v>1.2</v>
      </c>
    </row>
    <row r="1671" spans="1:22" x14ac:dyDescent="0.35">
      <c r="A1671" s="26">
        <v>2778</v>
      </c>
      <c r="B1671" t="s">
        <v>40</v>
      </c>
      <c r="C1671" t="s">
        <v>149</v>
      </c>
      <c r="D1671" t="s">
        <v>142</v>
      </c>
      <c r="E1671" t="s">
        <v>192</v>
      </c>
      <c r="F1671" t="s">
        <v>34</v>
      </c>
      <c r="G1671" t="s">
        <v>103</v>
      </c>
      <c r="H1671" t="s">
        <v>105</v>
      </c>
      <c r="I1671" t="s">
        <v>144</v>
      </c>
      <c r="J1671" t="s">
        <v>105</v>
      </c>
      <c r="K1671" t="s">
        <v>121</v>
      </c>
      <c r="L1671" t="s">
        <v>116</v>
      </c>
      <c r="M1671" t="s">
        <v>122</v>
      </c>
      <c r="N1671">
        <v>0</v>
      </c>
      <c r="Q1671">
        <v>5411.2</v>
      </c>
      <c r="R1671">
        <v>0</v>
      </c>
      <c r="S1671">
        <v>0</v>
      </c>
      <c r="T1671">
        <v>5411.2</v>
      </c>
      <c r="U1671">
        <v>5411.2</v>
      </c>
      <c r="V1671">
        <v>1347.6</v>
      </c>
    </row>
    <row r="1672" spans="1:22" x14ac:dyDescent="0.35">
      <c r="A1672" s="26">
        <v>2779</v>
      </c>
      <c r="B1672" t="s">
        <v>40</v>
      </c>
      <c r="C1672" t="s">
        <v>149</v>
      </c>
      <c r="D1672" t="s">
        <v>142</v>
      </c>
      <c r="E1672" t="s">
        <v>192</v>
      </c>
      <c r="F1672" t="s">
        <v>34</v>
      </c>
      <c r="G1672" t="s">
        <v>103</v>
      </c>
      <c r="H1672" t="s">
        <v>105</v>
      </c>
      <c r="I1672" t="s">
        <v>103</v>
      </c>
      <c r="J1672" t="s">
        <v>105</v>
      </c>
      <c r="K1672" t="s">
        <v>121</v>
      </c>
      <c r="L1672" t="s">
        <v>116</v>
      </c>
      <c r="M1672" t="s">
        <v>122</v>
      </c>
      <c r="N1672">
        <v>0</v>
      </c>
      <c r="Q1672">
        <v>12027.09</v>
      </c>
      <c r="R1672">
        <v>0</v>
      </c>
      <c r="S1672">
        <v>0</v>
      </c>
      <c r="T1672">
        <v>12027.09</v>
      </c>
      <c r="U1672">
        <v>12027.09</v>
      </c>
      <c r="V1672">
        <v>3276</v>
      </c>
    </row>
    <row r="1673" spans="1:22" x14ac:dyDescent="0.35">
      <c r="A1673" s="26">
        <v>2780</v>
      </c>
      <c r="B1673" t="s">
        <v>40</v>
      </c>
      <c r="C1673" t="s">
        <v>149</v>
      </c>
      <c r="D1673" t="s">
        <v>142</v>
      </c>
      <c r="E1673" t="s">
        <v>192</v>
      </c>
      <c r="F1673" t="s">
        <v>34</v>
      </c>
      <c r="G1673" t="s">
        <v>103</v>
      </c>
      <c r="H1673" t="s">
        <v>105</v>
      </c>
      <c r="I1673" t="s">
        <v>105</v>
      </c>
      <c r="J1673" t="s">
        <v>105</v>
      </c>
      <c r="K1673" t="s">
        <v>121</v>
      </c>
      <c r="L1673" t="s">
        <v>116</v>
      </c>
      <c r="M1673" t="s">
        <v>122</v>
      </c>
      <c r="N1673">
        <v>0</v>
      </c>
      <c r="Q1673">
        <v>221.67</v>
      </c>
      <c r="R1673">
        <v>0</v>
      </c>
      <c r="S1673">
        <v>0</v>
      </c>
      <c r="T1673">
        <v>221.67</v>
      </c>
      <c r="U1673">
        <v>221.67</v>
      </c>
      <c r="V1673">
        <v>54</v>
      </c>
    </row>
    <row r="1674" spans="1:22" x14ac:dyDescent="0.35">
      <c r="A1674" s="26">
        <v>2781</v>
      </c>
      <c r="B1674" t="s">
        <v>40</v>
      </c>
      <c r="C1674" t="s">
        <v>149</v>
      </c>
      <c r="D1674" t="s">
        <v>142</v>
      </c>
      <c r="E1674" t="s">
        <v>192</v>
      </c>
      <c r="F1674" t="s">
        <v>34</v>
      </c>
      <c r="G1674" t="s">
        <v>103</v>
      </c>
      <c r="H1674" t="s">
        <v>105</v>
      </c>
      <c r="I1674" t="s">
        <v>104</v>
      </c>
      <c r="J1674" t="s">
        <v>105</v>
      </c>
      <c r="K1674" t="s">
        <v>121</v>
      </c>
      <c r="L1674" t="s">
        <v>116</v>
      </c>
      <c r="M1674" t="s">
        <v>122</v>
      </c>
      <c r="N1674">
        <v>0</v>
      </c>
      <c r="Q1674">
        <v>17.600000000000001</v>
      </c>
      <c r="R1674">
        <v>0</v>
      </c>
      <c r="S1674">
        <v>0</v>
      </c>
      <c r="T1674">
        <v>17.600000000000001</v>
      </c>
      <c r="U1674">
        <v>17.600000000000001</v>
      </c>
      <c r="V1674">
        <v>4.8</v>
      </c>
    </row>
    <row r="1675" spans="1:22" x14ac:dyDescent="0.35">
      <c r="A1675" s="26">
        <v>2782</v>
      </c>
      <c r="B1675" t="s">
        <v>40</v>
      </c>
      <c r="C1675" t="s">
        <v>149</v>
      </c>
      <c r="D1675" t="s">
        <v>142</v>
      </c>
      <c r="E1675" t="s">
        <v>192</v>
      </c>
      <c r="F1675" t="s">
        <v>34</v>
      </c>
      <c r="G1675" t="s">
        <v>103</v>
      </c>
      <c r="H1675" t="s">
        <v>105</v>
      </c>
      <c r="I1675" t="s">
        <v>188</v>
      </c>
      <c r="J1675" t="s">
        <v>105</v>
      </c>
      <c r="K1675" t="s">
        <v>121</v>
      </c>
      <c r="L1675" t="s">
        <v>116</v>
      </c>
      <c r="M1675" t="s">
        <v>122</v>
      </c>
      <c r="N1675">
        <v>0</v>
      </c>
      <c r="Q1675">
        <v>13.2</v>
      </c>
      <c r="R1675">
        <v>0</v>
      </c>
      <c r="S1675">
        <v>0</v>
      </c>
      <c r="T1675">
        <v>13.2</v>
      </c>
      <c r="U1675">
        <v>13.2</v>
      </c>
      <c r="V1675">
        <v>3.6</v>
      </c>
    </row>
    <row r="1676" spans="1:22" x14ac:dyDescent="0.35">
      <c r="A1676" s="26">
        <v>2783</v>
      </c>
      <c r="B1676" t="s">
        <v>41</v>
      </c>
      <c r="C1676" t="s">
        <v>193</v>
      </c>
      <c r="D1676" t="s">
        <v>194</v>
      </c>
      <c r="E1676" t="s">
        <v>195</v>
      </c>
      <c r="F1676" t="s">
        <v>34</v>
      </c>
      <c r="G1676" t="s">
        <v>103</v>
      </c>
      <c r="H1676" t="s">
        <v>105</v>
      </c>
      <c r="I1676" t="s">
        <v>144</v>
      </c>
      <c r="J1676" t="s">
        <v>105</v>
      </c>
      <c r="K1676" t="s">
        <v>121</v>
      </c>
      <c r="L1676" t="s">
        <v>116</v>
      </c>
      <c r="M1676" t="s">
        <v>122</v>
      </c>
      <c r="N1676">
        <v>0</v>
      </c>
      <c r="Q1676">
        <v>12620.66</v>
      </c>
      <c r="R1676">
        <v>0</v>
      </c>
      <c r="S1676">
        <v>0</v>
      </c>
      <c r="T1676">
        <v>12620.66</v>
      </c>
      <c r="U1676">
        <v>12620.66</v>
      </c>
      <c r="V1676">
        <v>3170.4</v>
      </c>
    </row>
    <row r="1677" spans="1:22" x14ac:dyDescent="0.35">
      <c r="A1677" s="26">
        <v>2784</v>
      </c>
      <c r="B1677" t="s">
        <v>41</v>
      </c>
      <c r="C1677" t="s">
        <v>193</v>
      </c>
      <c r="D1677" t="s">
        <v>194</v>
      </c>
      <c r="E1677" t="s">
        <v>195</v>
      </c>
      <c r="F1677" t="s">
        <v>34</v>
      </c>
      <c r="G1677" t="s">
        <v>103</v>
      </c>
      <c r="H1677" t="s">
        <v>105</v>
      </c>
      <c r="I1677" t="s">
        <v>103</v>
      </c>
      <c r="J1677" t="s">
        <v>105</v>
      </c>
      <c r="K1677" t="s">
        <v>121</v>
      </c>
      <c r="L1677" t="s">
        <v>116</v>
      </c>
      <c r="M1677" t="s">
        <v>122</v>
      </c>
      <c r="N1677">
        <v>0</v>
      </c>
      <c r="Q1677">
        <v>10790.63</v>
      </c>
      <c r="R1677">
        <v>0</v>
      </c>
      <c r="S1677">
        <v>0</v>
      </c>
      <c r="T1677">
        <v>10790.63</v>
      </c>
      <c r="U1677">
        <v>10790.63</v>
      </c>
      <c r="V1677">
        <v>2977.2</v>
      </c>
    </row>
    <row r="1678" spans="1:22" x14ac:dyDescent="0.35">
      <c r="A1678" s="26">
        <v>2785</v>
      </c>
      <c r="B1678" t="s">
        <v>41</v>
      </c>
      <c r="C1678" t="s">
        <v>193</v>
      </c>
      <c r="D1678" t="s">
        <v>194</v>
      </c>
      <c r="E1678" t="s">
        <v>195</v>
      </c>
      <c r="F1678" t="s">
        <v>34</v>
      </c>
      <c r="G1678" t="s">
        <v>103</v>
      </c>
      <c r="H1678" t="s">
        <v>105</v>
      </c>
      <c r="I1678" t="s">
        <v>105</v>
      </c>
      <c r="J1678" t="s">
        <v>105</v>
      </c>
      <c r="K1678" t="s">
        <v>121</v>
      </c>
      <c r="L1678" t="s">
        <v>116</v>
      </c>
      <c r="M1678" t="s">
        <v>122</v>
      </c>
      <c r="N1678">
        <v>0</v>
      </c>
      <c r="Q1678">
        <v>81.89</v>
      </c>
      <c r="R1678">
        <v>0</v>
      </c>
      <c r="S1678">
        <v>0</v>
      </c>
      <c r="T1678">
        <v>81.89</v>
      </c>
      <c r="U1678">
        <v>81.89</v>
      </c>
      <c r="V1678">
        <v>20.399999999999999</v>
      </c>
    </row>
    <row r="1679" spans="1:22" x14ac:dyDescent="0.35">
      <c r="A1679" s="26">
        <v>2786</v>
      </c>
      <c r="B1679" t="s">
        <v>41</v>
      </c>
      <c r="C1679" t="s">
        <v>193</v>
      </c>
      <c r="D1679" t="s">
        <v>194</v>
      </c>
      <c r="E1679" t="s">
        <v>195</v>
      </c>
      <c r="F1679" t="s">
        <v>34</v>
      </c>
      <c r="G1679" t="s">
        <v>103</v>
      </c>
      <c r="H1679" t="s">
        <v>105</v>
      </c>
      <c r="I1679" t="s">
        <v>104</v>
      </c>
      <c r="J1679" t="s">
        <v>105</v>
      </c>
      <c r="K1679" t="s">
        <v>121</v>
      </c>
      <c r="L1679" t="s">
        <v>116</v>
      </c>
      <c r="M1679" t="s">
        <v>122</v>
      </c>
      <c r="N1679">
        <v>0</v>
      </c>
      <c r="Q1679">
        <v>74.069999999999993</v>
      </c>
      <c r="R1679">
        <v>0</v>
      </c>
      <c r="S1679">
        <v>0</v>
      </c>
      <c r="T1679">
        <v>74.069999999999993</v>
      </c>
      <c r="U1679">
        <v>74.069999999999993</v>
      </c>
      <c r="V1679">
        <v>20.399999999999999</v>
      </c>
    </row>
    <row r="1680" spans="1:22" x14ac:dyDescent="0.35">
      <c r="A1680" s="26">
        <v>2787</v>
      </c>
      <c r="B1680" t="s">
        <v>41</v>
      </c>
      <c r="C1680" t="s">
        <v>193</v>
      </c>
      <c r="D1680" t="s">
        <v>194</v>
      </c>
      <c r="E1680" t="s">
        <v>195</v>
      </c>
      <c r="F1680" t="s">
        <v>34</v>
      </c>
      <c r="G1680" t="s">
        <v>103</v>
      </c>
      <c r="H1680" t="s">
        <v>105</v>
      </c>
      <c r="I1680" t="s">
        <v>127</v>
      </c>
      <c r="J1680" t="s">
        <v>105</v>
      </c>
      <c r="K1680" t="s">
        <v>121</v>
      </c>
      <c r="L1680" t="s">
        <v>116</v>
      </c>
      <c r="M1680" t="s">
        <v>122</v>
      </c>
      <c r="N1680">
        <v>0</v>
      </c>
      <c r="Q1680">
        <v>80.73</v>
      </c>
      <c r="R1680">
        <v>0</v>
      </c>
      <c r="S1680">
        <v>0</v>
      </c>
      <c r="T1680">
        <v>80.73</v>
      </c>
      <c r="U1680">
        <v>80.73</v>
      </c>
      <c r="V1680">
        <v>18</v>
      </c>
    </row>
    <row r="1681" spans="1:22" x14ac:dyDescent="0.35">
      <c r="A1681" s="26">
        <v>2788</v>
      </c>
      <c r="B1681" t="s">
        <v>41</v>
      </c>
      <c r="C1681" t="s">
        <v>193</v>
      </c>
      <c r="D1681" t="s">
        <v>194</v>
      </c>
      <c r="E1681" t="s">
        <v>195</v>
      </c>
      <c r="F1681" t="s">
        <v>34</v>
      </c>
      <c r="G1681" t="s">
        <v>103</v>
      </c>
      <c r="H1681" t="s">
        <v>105</v>
      </c>
      <c r="I1681" t="s">
        <v>188</v>
      </c>
      <c r="J1681" t="s">
        <v>105</v>
      </c>
      <c r="K1681" t="s">
        <v>121</v>
      </c>
      <c r="L1681" t="s">
        <v>116</v>
      </c>
      <c r="M1681" t="s">
        <v>122</v>
      </c>
      <c r="N1681">
        <v>0</v>
      </c>
      <c r="Q1681">
        <v>21.75</v>
      </c>
      <c r="R1681">
        <v>0</v>
      </c>
      <c r="S1681">
        <v>0</v>
      </c>
      <c r="T1681">
        <v>21.75</v>
      </c>
      <c r="U1681">
        <v>21.75</v>
      </c>
      <c r="V1681">
        <v>6</v>
      </c>
    </row>
    <row r="1682" spans="1:22" x14ac:dyDescent="0.35">
      <c r="A1682" s="26">
        <v>2868</v>
      </c>
      <c r="B1682" t="s">
        <v>35</v>
      </c>
      <c r="C1682" t="s">
        <v>136</v>
      </c>
      <c r="D1682" t="s">
        <v>100</v>
      </c>
      <c r="E1682" t="s">
        <v>190</v>
      </c>
      <c r="F1682" t="s">
        <v>34</v>
      </c>
      <c r="G1682" t="s">
        <v>103</v>
      </c>
      <c r="H1682" t="s">
        <v>105</v>
      </c>
      <c r="I1682" t="s">
        <v>144</v>
      </c>
      <c r="J1682" t="s">
        <v>116</v>
      </c>
      <c r="K1682" t="s">
        <v>121</v>
      </c>
      <c r="L1682" t="s">
        <v>116</v>
      </c>
      <c r="M1682" t="s">
        <v>123</v>
      </c>
      <c r="N1682">
        <v>0</v>
      </c>
      <c r="Q1682">
        <v>23341.98</v>
      </c>
      <c r="R1682">
        <v>0</v>
      </c>
      <c r="S1682">
        <v>0</v>
      </c>
      <c r="T1682">
        <v>23341.98</v>
      </c>
      <c r="U1682">
        <v>23341.98</v>
      </c>
      <c r="V1682">
        <v>3068.5859999999998</v>
      </c>
    </row>
    <row r="1683" spans="1:22" x14ac:dyDescent="0.35">
      <c r="A1683" s="26">
        <v>2869</v>
      </c>
      <c r="B1683" t="s">
        <v>35</v>
      </c>
      <c r="C1683" t="s">
        <v>136</v>
      </c>
      <c r="D1683" t="s">
        <v>100</v>
      </c>
      <c r="E1683" t="s">
        <v>190</v>
      </c>
      <c r="F1683" t="s">
        <v>34</v>
      </c>
      <c r="G1683" t="s">
        <v>103</v>
      </c>
      <c r="H1683" t="s">
        <v>105</v>
      </c>
      <c r="I1683" t="s">
        <v>103</v>
      </c>
      <c r="J1683" t="s">
        <v>116</v>
      </c>
      <c r="K1683" t="s">
        <v>121</v>
      </c>
      <c r="L1683" t="s">
        <v>116</v>
      </c>
      <c r="M1683" t="s">
        <v>123</v>
      </c>
      <c r="N1683">
        <v>0</v>
      </c>
      <c r="Q1683">
        <v>149588.06</v>
      </c>
      <c r="R1683">
        <v>0</v>
      </c>
      <c r="S1683">
        <v>0</v>
      </c>
      <c r="T1683">
        <v>149588.06</v>
      </c>
      <c r="U1683">
        <v>149588.06</v>
      </c>
      <c r="V1683">
        <v>24846.511999999999</v>
      </c>
    </row>
    <row r="1684" spans="1:22" x14ac:dyDescent="0.35">
      <c r="A1684" s="26">
        <v>2870</v>
      </c>
      <c r="B1684" t="s">
        <v>35</v>
      </c>
      <c r="C1684" t="s">
        <v>136</v>
      </c>
      <c r="D1684" t="s">
        <v>100</v>
      </c>
      <c r="E1684" t="s">
        <v>190</v>
      </c>
      <c r="F1684" t="s">
        <v>34</v>
      </c>
      <c r="G1684" t="s">
        <v>103</v>
      </c>
      <c r="H1684" t="s">
        <v>105</v>
      </c>
      <c r="I1684" t="s">
        <v>105</v>
      </c>
      <c r="J1684" t="s">
        <v>116</v>
      </c>
      <c r="K1684" t="s">
        <v>121</v>
      </c>
      <c r="L1684" t="s">
        <v>116</v>
      </c>
      <c r="M1684" t="s">
        <v>123</v>
      </c>
      <c r="N1684">
        <v>0</v>
      </c>
      <c r="Q1684">
        <v>1837.57</v>
      </c>
      <c r="R1684">
        <v>0</v>
      </c>
      <c r="S1684">
        <v>0</v>
      </c>
      <c r="T1684">
        <v>1837.57</v>
      </c>
      <c r="U1684">
        <v>1837.57</v>
      </c>
      <c r="V1684">
        <v>239.71199999999999</v>
      </c>
    </row>
    <row r="1685" spans="1:22" x14ac:dyDescent="0.35">
      <c r="A1685" s="26">
        <v>2871</v>
      </c>
      <c r="B1685" t="s">
        <v>35</v>
      </c>
      <c r="C1685" t="s">
        <v>136</v>
      </c>
      <c r="D1685" t="s">
        <v>100</v>
      </c>
      <c r="E1685" t="s">
        <v>190</v>
      </c>
      <c r="F1685" t="s">
        <v>34</v>
      </c>
      <c r="G1685" t="s">
        <v>103</v>
      </c>
      <c r="H1685" t="s">
        <v>105</v>
      </c>
      <c r="I1685" t="s">
        <v>104</v>
      </c>
      <c r="J1685" t="s">
        <v>116</v>
      </c>
      <c r="K1685" t="s">
        <v>121</v>
      </c>
      <c r="L1685" t="s">
        <v>116</v>
      </c>
      <c r="M1685" t="s">
        <v>123</v>
      </c>
      <c r="N1685">
        <v>0</v>
      </c>
      <c r="Q1685">
        <v>4134.7299999999996</v>
      </c>
      <c r="R1685">
        <v>0</v>
      </c>
      <c r="S1685">
        <v>0</v>
      </c>
      <c r="T1685">
        <v>4134.7299999999996</v>
      </c>
      <c r="U1685">
        <v>4134.7299999999996</v>
      </c>
      <c r="V1685">
        <v>547.97799999999995</v>
      </c>
    </row>
    <row r="1686" spans="1:22" x14ac:dyDescent="0.35">
      <c r="A1686" s="26">
        <v>2872</v>
      </c>
      <c r="B1686" t="s">
        <v>35</v>
      </c>
      <c r="C1686" t="s">
        <v>136</v>
      </c>
      <c r="D1686" t="s">
        <v>100</v>
      </c>
      <c r="E1686" t="s">
        <v>190</v>
      </c>
      <c r="F1686" t="s">
        <v>34</v>
      </c>
      <c r="G1686" t="s">
        <v>103</v>
      </c>
      <c r="H1686" t="s">
        <v>105</v>
      </c>
      <c r="I1686" t="s">
        <v>127</v>
      </c>
      <c r="J1686" t="s">
        <v>116</v>
      </c>
      <c r="K1686" t="s">
        <v>121</v>
      </c>
      <c r="L1686" t="s">
        <v>116</v>
      </c>
      <c r="M1686" t="s">
        <v>123</v>
      </c>
      <c r="N1686">
        <v>0</v>
      </c>
      <c r="Q1686">
        <v>713.73</v>
      </c>
      <c r="R1686">
        <v>0</v>
      </c>
      <c r="S1686">
        <v>0</v>
      </c>
      <c r="T1686">
        <v>713.73</v>
      </c>
      <c r="U1686">
        <v>713.73</v>
      </c>
      <c r="V1686">
        <v>95.34</v>
      </c>
    </row>
    <row r="1687" spans="1:22" x14ac:dyDescent="0.35">
      <c r="A1687" s="26">
        <v>2873</v>
      </c>
      <c r="B1687" t="s">
        <v>35</v>
      </c>
      <c r="C1687" t="s">
        <v>136</v>
      </c>
      <c r="D1687" t="s">
        <v>100</v>
      </c>
      <c r="E1687" t="s">
        <v>190</v>
      </c>
      <c r="F1687" t="s">
        <v>34</v>
      </c>
      <c r="G1687" t="s">
        <v>103</v>
      </c>
      <c r="H1687" t="s">
        <v>105</v>
      </c>
      <c r="I1687" t="s">
        <v>188</v>
      </c>
      <c r="J1687" t="s">
        <v>116</v>
      </c>
      <c r="K1687" t="s">
        <v>121</v>
      </c>
      <c r="L1687" t="s">
        <v>116</v>
      </c>
      <c r="M1687" t="s">
        <v>123</v>
      </c>
      <c r="N1687">
        <v>0</v>
      </c>
      <c r="Q1687">
        <v>1944.84</v>
      </c>
      <c r="R1687">
        <v>0</v>
      </c>
      <c r="S1687">
        <v>0</v>
      </c>
      <c r="T1687">
        <v>1944.84</v>
      </c>
      <c r="U1687">
        <v>1944.84</v>
      </c>
      <c r="V1687">
        <v>256.51</v>
      </c>
    </row>
    <row r="1688" spans="1:22" x14ac:dyDescent="0.35">
      <c r="A1688" s="26">
        <v>2874</v>
      </c>
      <c r="B1688" t="s">
        <v>36</v>
      </c>
      <c r="C1688" t="s">
        <v>140</v>
      </c>
      <c r="D1688" t="s">
        <v>100</v>
      </c>
      <c r="E1688" t="s">
        <v>190</v>
      </c>
      <c r="F1688" t="s">
        <v>34</v>
      </c>
      <c r="G1688" t="s">
        <v>103</v>
      </c>
      <c r="H1688" t="s">
        <v>105</v>
      </c>
      <c r="I1688" t="s">
        <v>144</v>
      </c>
      <c r="J1688" t="s">
        <v>116</v>
      </c>
      <c r="K1688" t="s">
        <v>121</v>
      </c>
      <c r="L1688" t="s">
        <v>116</v>
      </c>
      <c r="M1688" t="s">
        <v>123</v>
      </c>
      <c r="N1688">
        <v>0</v>
      </c>
      <c r="Q1688">
        <v>31299.439999999999</v>
      </c>
      <c r="R1688">
        <v>0</v>
      </c>
      <c r="S1688">
        <v>0</v>
      </c>
      <c r="T1688">
        <v>31299.439999999999</v>
      </c>
      <c r="U1688">
        <v>31299.439999999999</v>
      </c>
      <c r="V1688">
        <v>3957.518</v>
      </c>
    </row>
    <row r="1689" spans="1:22" x14ac:dyDescent="0.35">
      <c r="A1689" s="26">
        <v>2875</v>
      </c>
      <c r="B1689" t="s">
        <v>36</v>
      </c>
      <c r="C1689" t="s">
        <v>140</v>
      </c>
      <c r="D1689" t="s">
        <v>100</v>
      </c>
      <c r="E1689" t="s">
        <v>190</v>
      </c>
      <c r="F1689" t="s">
        <v>34</v>
      </c>
      <c r="G1689" t="s">
        <v>103</v>
      </c>
      <c r="H1689" t="s">
        <v>105</v>
      </c>
      <c r="I1689" t="s">
        <v>103</v>
      </c>
      <c r="J1689" t="s">
        <v>116</v>
      </c>
      <c r="K1689" t="s">
        <v>121</v>
      </c>
      <c r="L1689" t="s">
        <v>116</v>
      </c>
      <c r="M1689" t="s">
        <v>123</v>
      </c>
      <c r="N1689">
        <v>0</v>
      </c>
      <c r="Q1689">
        <v>163915.21</v>
      </c>
      <c r="R1689">
        <v>0</v>
      </c>
      <c r="S1689">
        <v>0</v>
      </c>
      <c r="T1689">
        <v>163915.21</v>
      </c>
      <c r="U1689">
        <v>163915.21</v>
      </c>
      <c r="V1689">
        <v>26010.567999999999</v>
      </c>
    </row>
    <row r="1690" spans="1:22" x14ac:dyDescent="0.35">
      <c r="A1690" s="26">
        <v>2876</v>
      </c>
      <c r="B1690" t="s">
        <v>36</v>
      </c>
      <c r="C1690" t="s">
        <v>140</v>
      </c>
      <c r="D1690" t="s">
        <v>100</v>
      </c>
      <c r="E1690" t="s">
        <v>190</v>
      </c>
      <c r="F1690" t="s">
        <v>34</v>
      </c>
      <c r="G1690" t="s">
        <v>103</v>
      </c>
      <c r="H1690" t="s">
        <v>105</v>
      </c>
      <c r="I1690" t="s">
        <v>105</v>
      </c>
      <c r="J1690" t="s">
        <v>116</v>
      </c>
      <c r="K1690" t="s">
        <v>121</v>
      </c>
      <c r="L1690" t="s">
        <v>116</v>
      </c>
      <c r="M1690" t="s">
        <v>123</v>
      </c>
      <c r="N1690">
        <v>0</v>
      </c>
      <c r="Q1690">
        <v>2354.2800000000002</v>
      </c>
      <c r="R1690">
        <v>0</v>
      </c>
      <c r="S1690">
        <v>0</v>
      </c>
      <c r="T1690">
        <v>2354.2800000000002</v>
      </c>
      <c r="U1690">
        <v>2354.2800000000002</v>
      </c>
      <c r="V1690">
        <v>316.43799999999999</v>
      </c>
    </row>
    <row r="1691" spans="1:22" x14ac:dyDescent="0.35">
      <c r="A1691" s="26">
        <v>2877</v>
      </c>
      <c r="B1691" t="s">
        <v>36</v>
      </c>
      <c r="C1691" t="s">
        <v>140</v>
      </c>
      <c r="D1691" t="s">
        <v>100</v>
      </c>
      <c r="E1691" t="s">
        <v>190</v>
      </c>
      <c r="F1691" t="s">
        <v>34</v>
      </c>
      <c r="G1691" t="s">
        <v>103</v>
      </c>
      <c r="H1691" t="s">
        <v>105</v>
      </c>
      <c r="I1691" t="s">
        <v>104</v>
      </c>
      <c r="J1691" t="s">
        <v>116</v>
      </c>
      <c r="K1691" t="s">
        <v>121</v>
      </c>
      <c r="L1691" t="s">
        <v>116</v>
      </c>
      <c r="M1691" t="s">
        <v>123</v>
      </c>
      <c r="N1691">
        <v>0</v>
      </c>
      <c r="Q1691">
        <v>4576.18</v>
      </c>
      <c r="R1691">
        <v>0</v>
      </c>
      <c r="S1691">
        <v>0</v>
      </c>
      <c r="T1691">
        <v>4576.18</v>
      </c>
      <c r="U1691">
        <v>4576.18</v>
      </c>
      <c r="V1691">
        <v>627.428</v>
      </c>
    </row>
    <row r="1692" spans="1:22" x14ac:dyDescent="0.35">
      <c r="A1692" s="26">
        <v>2878</v>
      </c>
      <c r="B1692" t="s">
        <v>36</v>
      </c>
      <c r="C1692" t="s">
        <v>140</v>
      </c>
      <c r="D1692" t="s">
        <v>100</v>
      </c>
      <c r="E1692" t="s">
        <v>190</v>
      </c>
      <c r="F1692" t="s">
        <v>34</v>
      </c>
      <c r="G1692" t="s">
        <v>103</v>
      </c>
      <c r="H1692" t="s">
        <v>105</v>
      </c>
      <c r="I1692" t="s">
        <v>127</v>
      </c>
      <c r="J1692" t="s">
        <v>116</v>
      </c>
      <c r="K1692" t="s">
        <v>121</v>
      </c>
      <c r="L1692" t="s">
        <v>116</v>
      </c>
      <c r="M1692" t="s">
        <v>123</v>
      </c>
      <c r="N1692">
        <v>0</v>
      </c>
      <c r="Q1692">
        <v>873.45</v>
      </c>
      <c r="R1692">
        <v>0</v>
      </c>
      <c r="S1692">
        <v>0</v>
      </c>
      <c r="T1692">
        <v>873.45</v>
      </c>
      <c r="U1692">
        <v>873.45</v>
      </c>
      <c r="V1692">
        <v>110.322</v>
      </c>
    </row>
    <row r="1693" spans="1:22" x14ac:dyDescent="0.35">
      <c r="A1693" s="26">
        <v>2879</v>
      </c>
      <c r="B1693" t="s">
        <v>36</v>
      </c>
      <c r="C1693" t="s">
        <v>140</v>
      </c>
      <c r="D1693" t="s">
        <v>100</v>
      </c>
      <c r="E1693" t="s">
        <v>190</v>
      </c>
      <c r="F1693" t="s">
        <v>34</v>
      </c>
      <c r="G1693" t="s">
        <v>103</v>
      </c>
      <c r="H1693" t="s">
        <v>105</v>
      </c>
      <c r="I1693" t="s">
        <v>188</v>
      </c>
      <c r="J1693" t="s">
        <v>116</v>
      </c>
      <c r="K1693" t="s">
        <v>121</v>
      </c>
      <c r="L1693" t="s">
        <v>116</v>
      </c>
      <c r="M1693" t="s">
        <v>123</v>
      </c>
      <c r="N1693">
        <v>0</v>
      </c>
      <c r="Q1693">
        <v>2102.84</v>
      </c>
      <c r="R1693">
        <v>0</v>
      </c>
      <c r="S1693">
        <v>0</v>
      </c>
      <c r="T1693">
        <v>2102.84</v>
      </c>
      <c r="U1693">
        <v>2102.84</v>
      </c>
      <c r="V1693">
        <v>289.65199999999999</v>
      </c>
    </row>
    <row r="1694" spans="1:22" x14ac:dyDescent="0.35">
      <c r="A1694" s="26">
        <v>2880</v>
      </c>
      <c r="B1694" t="s">
        <v>37</v>
      </c>
      <c r="C1694" t="s">
        <v>99</v>
      </c>
      <c r="D1694" t="s">
        <v>100</v>
      </c>
      <c r="E1694" t="s">
        <v>190</v>
      </c>
      <c r="F1694" t="s">
        <v>34</v>
      </c>
      <c r="G1694" t="s">
        <v>103</v>
      </c>
      <c r="H1694" t="s">
        <v>105</v>
      </c>
      <c r="I1694" t="s">
        <v>144</v>
      </c>
      <c r="J1694" t="s">
        <v>116</v>
      </c>
      <c r="K1694" t="s">
        <v>121</v>
      </c>
      <c r="L1694" t="s">
        <v>116</v>
      </c>
      <c r="M1694" t="s">
        <v>123</v>
      </c>
      <c r="N1694">
        <v>0</v>
      </c>
      <c r="Q1694">
        <v>30816.85</v>
      </c>
      <c r="R1694">
        <v>0</v>
      </c>
      <c r="S1694">
        <v>0</v>
      </c>
      <c r="T1694">
        <v>30816.85</v>
      </c>
      <c r="U1694">
        <v>30816.85</v>
      </c>
      <c r="V1694">
        <v>4537.2759999999998</v>
      </c>
    </row>
    <row r="1695" spans="1:22" x14ac:dyDescent="0.35">
      <c r="A1695" s="26">
        <v>2881</v>
      </c>
      <c r="B1695" t="s">
        <v>37</v>
      </c>
      <c r="C1695" t="s">
        <v>99</v>
      </c>
      <c r="D1695" t="s">
        <v>100</v>
      </c>
      <c r="E1695" t="s">
        <v>190</v>
      </c>
      <c r="F1695" t="s">
        <v>34</v>
      </c>
      <c r="G1695" t="s">
        <v>103</v>
      </c>
      <c r="H1695" t="s">
        <v>105</v>
      </c>
      <c r="I1695" t="s">
        <v>103</v>
      </c>
      <c r="J1695" t="s">
        <v>116</v>
      </c>
      <c r="K1695" t="s">
        <v>121</v>
      </c>
      <c r="L1695" t="s">
        <v>116</v>
      </c>
      <c r="M1695" t="s">
        <v>123</v>
      </c>
      <c r="N1695">
        <v>0</v>
      </c>
      <c r="Q1695">
        <v>115099.64</v>
      </c>
      <c r="R1695">
        <v>0</v>
      </c>
      <c r="S1695">
        <v>0</v>
      </c>
      <c r="T1695">
        <v>115099.64</v>
      </c>
      <c r="U1695">
        <v>115099.64</v>
      </c>
      <c r="V1695">
        <v>19026.594000000001</v>
      </c>
    </row>
    <row r="1696" spans="1:22" x14ac:dyDescent="0.35">
      <c r="A1696" s="26">
        <v>2882</v>
      </c>
      <c r="B1696" t="s">
        <v>37</v>
      </c>
      <c r="C1696" t="s">
        <v>99</v>
      </c>
      <c r="D1696" t="s">
        <v>100</v>
      </c>
      <c r="E1696" t="s">
        <v>190</v>
      </c>
      <c r="F1696" t="s">
        <v>34</v>
      </c>
      <c r="G1696" t="s">
        <v>103</v>
      </c>
      <c r="H1696" t="s">
        <v>105</v>
      </c>
      <c r="I1696" t="s">
        <v>105</v>
      </c>
      <c r="J1696" t="s">
        <v>116</v>
      </c>
      <c r="K1696" t="s">
        <v>121</v>
      </c>
      <c r="L1696" t="s">
        <v>116</v>
      </c>
      <c r="M1696" t="s">
        <v>123</v>
      </c>
      <c r="N1696">
        <v>0</v>
      </c>
      <c r="Q1696">
        <v>2322.2600000000002</v>
      </c>
      <c r="R1696">
        <v>0</v>
      </c>
      <c r="S1696">
        <v>0</v>
      </c>
      <c r="T1696">
        <v>2322.2600000000002</v>
      </c>
      <c r="U1696">
        <v>2322.2600000000002</v>
      </c>
      <c r="V1696">
        <v>339.13799999999998</v>
      </c>
    </row>
    <row r="1697" spans="1:22" x14ac:dyDescent="0.35">
      <c r="A1697" s="26">
        <v>2883</v>
      </c>
      <c r="B1697" t="s">
        <v>37</v>
      </c>
      <c r="C1697" t="s">
        <v>99</v>
      </c>
      <c r="D1697" t="s">
        <v>100</v>
      </c>
      <c r="E1697" t="s">
        <v>190</v>
      </c>
      <c r="F1697" t="s">
        <v>34</v>
      </c>
      <c r="G1697" t="s">
        <v>103</v>
      </c>
      <c r="H1697" t="s">
        <v>105</v>
      </c>
      <c r="I1697" t="s">
        <v>104</v>
      </c>
      <c r="J1697" t="s">
        <v>116</v>
      </c>
      <c r="K1697" t="s">
        <v>121</v>
      </c>
      <c r="L1697" t="s">
        <v>116</v>
      </c>
      <c r="M1697" t="s">
        <v>123</v>
      </c>
      <c r="N1697">
        <v>0</v>
      </c>
      <c r="Q1697">
        <v>6024.37</v>
      </c>
      <c r="R1697">
        <v>0</v>
      </c>
      <c r="S1697">
        <v>0</v>
      </c>
      <c r="T1697">
        <v>6024.37</v>
      </c>
      <c r="U1697">
        <v>6024.37</v>
      </c>
      <c r="V1697">
        <v>891.202</v>
      </c>
    </row>
    <row r="1698" spans="1:22" x14ac:dyDescent="0.35">
      <c r="A1698" s="26">
        <v>2884</v>
      </c>
      <c r="B1698" t="s">
        <v>37</v>
      </c>
      <c r="C1698" t="s">
        <v>99</v>
      </c>
      <c r="D1698" t="s">
        <v>100</v>
      </c>
      <c r="E1698" t="s">
        <v>190</v>
      </c>
      <c r="F1698" t="s">
        <v>34</v>
      </c>
      <c r="G1698" t="s">
        <v>103</v>
      </c>
      <c r="H1698" t="s">
        <v>105</v>
      </c>
      <c r="I1698" t="s">
        <v>127</v>
      </c>
      <c r="J1698" t="s">
        <v>116</v>
      </c>
      <c r="K1698" t="s">
        <v>121</v>
      </c>
      <c r="L1698" t="s">
        <v>116</v>
      </c>
      <c r="M1698" t="s">
        <v>123</v>
      </c>
      <c r="N1698">
        <v>0</v>
      </c>
      <c r="Q1698">
        <v>1457.31</v>
      </c>
      <c r="R1698">
        <v>0</v>
      </c>
      <c r="S1698">
        <v>0</v>
      </c>
      <c r="T1698">
        <v>1457.31</v>
      </c>
      <c r="U1698">
        <v>1457.31</v>
      </c>
      <c r="V1698">
        <v>194.76599999999999</v>
      </c>
    </row>
    <row r="1699" spans="1:22" x14ac:dyDescent="0.35">
      <c r="A1699" s="26">
        <v>2885</v>
      </c>
      <c r="B1699" t="s">
        <v>37</v>
      </c>
      <c r="C1699" t="s">
        <v>99</v>
      </c>
      <c r="D1699" t="s">
        <v>100</v>
      </c>
      <c r="E1699" t="s">
        <v>190</v>
      </c>
      <c r="F1699" t="s">
        <v>34</v>
      </c>
      <c r="G1699" t="s">
        <v>103</v>
      </c>
      <c r="H1699" t="s">
        <v>105</v>
      </c>
      <c r="I1699" t="s">
        <v>188</v>
      </c>
      <c r="J1699" t="s">
        <v>116</v>
      </c>
      <c r="K1699" t="s">
        <v>121</v>
      </c>
      <c r="L1699" t="s">
        <v>116</v>
      </c>
      <c r="M1699" t="s">
        <v>123</v>
      </c>
      <c r="N1699">
        <v>0</v>
      </c>
      <c r="Q1699">
        <v>2323.71</v>
      </c>
      <c r="R1699">
        <v>0</v>
      </c>
      <c r="S1699">
        <v>0</v>
      </c>
      <c r="T1699">
        <v>2323.71</v>
      </c>
      <c r="U1699">
        <v>2323.71</v>
      </c>
      <c r="V1699">
        <v>325.51799999999997</v>
      </c>
    </row>
    <row r="1700" spans="1:22" x14ac:dyDescent="0.35">
      <c r="A1700" s="26">
        <v>2886</v>
      </c>
      <c r="B1700" t="s">
        <v>38</v>
      </c>
      <c r="C1700" t="s">
        <v>141</v>
      </c>
      <c r="D1700" t="s">
        <v>142</v>
      </c>
      <c r="E1700" t="s">
        <v>192</v>
      </c>
      <c r="F1700" t="s">
        <v>34</v>
      </c>
      <c r="G1700" t="s">
        <v>103</v>
      </c>
      <c r="H1700" t="s">
        <v>105</v>
      </c>
      <c r="I1700" t="s">
        <v>144</v>
      </c>
      <c r="J1700" t="s">
        <v>116</v>
      </c>
      <c r="K1700" t="s">
        <v>121</v>
      </c>
      <c r="L1700" t="s">
        <v>116</v>
      </c>
      <c r="M1700" t="s">
        <v>123</v>
      </c>
      <c r="N1700">
        <v>0</v>
      </c>
      <c r="Q1700">
        <v>44530.84</v>
      </c>
      <c r="R1700">
        <v>0</v>
      </c>
      <c r="S1700">
        <v>0</v>
      </c>
      <c r="T1700">
        <v>44530.84</v>
      </c>
      <c r="U1700">
        <v>44530.84</v>
      </c>
      <c r="V1700">
        <v>6721.0159999999996</v>
      </c>
    </row>
    <row r="1701" spans="1:22" x14ac:dyDescent="0.35">
      <c r="A1701" s="26">
        <v>2887</v>
      </c>
      <c r="B1701" t="s">
        <v>38</v>
      </c>
      <c r="C1701" t="s">
        <v>141</v>
      </c>
      <c r="D1701" t="s">
        <v>142</v>
      </c>
      <c r="E1701" t="s">
        <v>192</v>
      </c>
      <c r="F1701" t="s">
        <v>34</v>
      </c>
      <c r="G1701" t="s">
        <v>103</v>
      </c>
      <c r="H1701" t="s">
        <v>105</v>
      </c>
      <c r="I1701" t="s">
        <v>103</v>
      </c>
      <c r="J1701" t="s">
        <v>116</v>
      </c>
      <c r="K1701" t="s">
        <v>121</v>
      </c>
      <c r="L1701" t="s">
        <v>116</v>
      </c>
      <c r="M1701" t="s">
        <v>123</v>
      </c>
      <c r="N1701">
        <v>0</v>
      </c>
      <c r="Q1701">
        <v>115934.32</v>
      </c>
      <c r="R1701">
        <v>0</v>
      </c>
      <c r="S1701">
        <v>0</v>
      </c>
      <c r="T1701">
        <v>115934.32</v>
      </c>
      <c r="U1701">
        <v>115934.32</v>
      </c>
      <c r="V1701">
        <v>21107.276000000002</v>
      </c>
    </row>
    <row r="1702" spans="1:22" x14ac:dyDescent="0.35">
      <c r="A1702" s="26">
        <v>2888</v>
      </c>
      <c r="B1702" t="s">
        <v>38</v>
      </c>
      <c r="C1702" t="s">
        <v>141</v>
      </c>
      <c r="D1702" t="s">
        <v>142</v>
      </c>
      <c r="E1702" t="s">
        <v>192</v>
      </c>
      <c r="F1702" t="s">
        <v>34</v>
      </c>
      <c r="G1702" t="s">
        <v>103</v>
      </c>
      <c r="H1702" t="s">
        <v>105</v>
      </c>
      <c r="I1702" t="s">
        <v>105</v>
      </c>
      <c r="J1702" t="s">
        <v>116</v>
      </c>
      <c r="K1702" t="s">
        <v>121</v>
      </c>
      <c r="L1702" t="s">
        <v>116</v>
      </c>
      <c r="M1702" t="s">
        <v>123</v>
      </c>
      <c r="N1702">
        <v>0</v>
      </c>
      <c r="Q1702">
        <v>2969.07</v>
      </c>
      <c r="R1702">
        <v>0</v>
      </c>
      <c r="S1702">
        <v>0</v>
      </c>
      <c r="T1702">
        <v>2969.07</v>
      </c>
      <c r="U1702">
        <v>2969.07</v>
      </c>
      <c r="V1702">
        <v>480.786</v>
      </c>
    </row>
    <row r="1703" spans="1:22" x14ac:dyDescent="0.35">
      <c r="A1703" s="26">
        <v>2889</v>
      </c>
      <c r="B1703" t="s">
        <v>38</v>
      </c>
      <c r="C1703" t="s">
        <v>141</v>
      </c>
      <c r="D1703" t="s">
        <v>142</v>
      </c>
      <c r="E1703" t="s">
        <v>192</v>
      </c>
      <c r="F1703" t="s">
        <v>34</v>
      </c>
      <c r="G1703" t="s">
        <v>103</v>
      </c>
      <c r="H1703" t="s">
        <v>105</v>
      </c>
      <c r="I1703" t="s">
        <v>104</v>
      </c>
      <c r="J1703" t="s">
        <v>116</v>
      </c>
      <c r="K1703" t="s">
        <v>121</v>
      </c>
      <c r="L1703" t="s">
        <v>116</v>
      </c>
      <c r="M1703" t="s">
        <v>123</v>
      </c>
      <c r="N1703">
        <v>0</v>
      </c>
      <c r="Q1703">
        <v>7731.23</v>
      </c>
      <c r="R1703">
        <v>0</v>
      </c>
      <c r="S1703">
        <v>0</v>
      </c>
      <c r="T1703">
        <v>7731.23</v>
      </c>
      <c r="U1703">
        <v>7731.23</v>
      </c>
      <c r="V1703">
        <v>1210.818</v>
      </c>
    </row>
    <row r="1704" spans="1:22" x14ac:dyDescent="0.35">
      <c r="A1704" s="26">
        <v>2890</v>
      </c>
      <c r="B1704" t="s">
        <v>38</v>
      </c>
      <c r="C1704" t="s">
        <v>141</v>
      </c>
      <c r="D1704" t="s">
        <v>142</v>
      </c>
      <c r="E1704" t="s">
        <v>192</v>
      </c>
      <c r="F1704" t="s">
        <v>34</v>
      </c>
      <c r="G1704" t="s">
        <v>103</v>
      </c>
      <c r="H1704" t="s">
        <v>105</v>
      </c>
      <c r="I1704" t="s">
        <v>127</v>
      </c>
      <c r="J1704" t="s">
        <v>116</v>
      </c>
      <c r="K1704" t="s">
        <v>121</v>
      </c>
      <c r="L1704" t="s">
        <v>116</v>
      </c>
      <c r="M1704" t="s">
        <v>123</v>
      </c>
      <c r="N1704">
        <v>0</v>
      </c>
      <c r="Q1704">
        <v>1734.63</v>
      </c>
      <c r="R1704">
        <v>0</v>
      </c>
      <c r="S1704">
        <v>0</v>
      </c>
      <c r="T1704">
        <v>1734.63</v>
      </c>
      <c r="U1704">
        <v>1734.63</v>
      </c>
      <c r="V1704">
        <v>233.35599999999999</v>
      </c>
    </row>
    <row r="1705" spans="1:22" x14ac:dyDescent="0.35">
      <c r="A1705" s="26">
        <v>2891</v>
      </c>
      <c r="B1705" t="s">
        <v>38</v>
      </c>
      <c r="C1705" t="s">
        <v>141</v>
      </c>
      <c r="D1705" t="s">
        <v>142</v>
      </c>
      <c r="E1705" t="s">
        <v>192</v>
      </c>
      <c r="F1705" t="s">
        <v>34</v>
      </c>
      <c r="G1705" t="s">
        <v>103</v>
      </c>
      <c r="H1705" t="s">
        <v>105</v>
      </c>
      <c r="I1705" t="s">
        <v>188</v>
      </c>
      <c r="J1705" t="s">
        <v>116</v>
      </c>
      <c r="K1705" t="s">
        <v>121</v>
      </c>
      <c r="L1705" t="s">
        <v>116</v>
      </c>
      <c r="M1705" t="s">
        <v>123</v>
      </c>
      <c r="N1705">
        <v>0</v>
      </c>
      <c r="Q1705">
        <v>2586.6799999999998</v>
      </c>
      <c r="R1705">
        <v>0</v>
      </c>
      <c r="S1705">
        <v>0</v>
      </c>
      <c r="T1705">
        <v>2586.6799999999998</v>
      </c>
      <c r="U1705">
        <v>2586.6799999999998</v>
      </c>
      <c r="V1705">
        <v>398.15800000000002</v>
      </c>
    </row>
    <row r="1706" spans="1:22" x14ac:dyDescent="0.35">
      <c r="A1706" s="26">
        <v>2892</v>
      </c>
      <c r="B1706" t="s">
        <v>39</v>
      </c>
      <c r="C1706" t="s">
        <v>147</v>
      </c>
      <c r="D1706" t="s">
        <v>142</v>
      </c>
      <c r="E1706" t="s">
        <v>192</v>
      </c>
      <c r="F1706" t="s">
        <v>34</v>
      </c>
      <c r="G1706" t="s">
        <v>103</v>
      </c>
      <c r="H1706" t="s">
        <v>105</v>
      </c>
      <c r="I1706" t="s">
        <v>144</v>
      </c>
      <c r="J1706" t="s">
        <v>116</v>
      </c>
      <c r="K1706" t="s">
        <v>121</v>
      </c>
      <c r="L1706" t="s">
        <v>116</v>
      </c>
      <c r="M1706" t="s">
        <v>123</v>
      </c>
      <c r="N1706">
        <v>0</v>
      </c>
      <c r="Q1706">
        <v>39779.440000000002</v>
      </c>
      <c r="R1706">
        <v>0</v>
      </c>
      <c r="S1706">
        <v>0</v>
      </c>
      <c r="T1706">
        <v>39779.440000000002</v>
      </c>
      <c r="U1706">
        <v>39779.440000000002</v>
      </c>
      <c r="V1706">
        <v>6024.58</v>
      </c>
    </row>
    <row r="1707" spans="1:22" x14ac:dyDescent="0.35">
      <c r="A1707" s="26">
        <v>2893</v>
      </c>
      <c r="B1707" t="s">
        <v>39</v>
      </c>
      <c r="C1707" t="s">
        <v>147</v>
      </c>
      <c r="D1707" t="s">
        <v>142</v>
      </c>
      <c r="E1707" t="s">
        <v>192</v>
      </c>
      <c r="F1707" t="s">
        <v>34</v>
      </c>
      <c r="G1707" t="s">
        <v>103</v>
      </c>
      <c r="H1707" t="s">
        <v>105</v>
      </c>
      <c r="I1707" t="s">
        <v>103</v>
      </c>
      <c r="J1707" t="s">
        <v>116</v>
      </c>
      <c r="K1707" t="s">
        <v>121</v>
      </c>
      <c r="L1707" t="s">
        <v>116</v>
      </c>
      <c r="M1707" t="s">
        <v>123</v>
      </c>
      <c r="N1707">
        <v>0</v>
      </c>
      <c r="Q1707">
        <v>90888.88</v>
      </c>
      <c r="R1707">
        <v>0</v>
      </c>
      <c r="S1707">
        <v>0</v>
      </c>
      <c r="T1707">
        <v>90888.88</v>
      </c>
      <c r="U1707">
        <v>90888.88</v>
      </c>
      <c r="V1707">
        <v>14017.704</v>
      </c>
    </row>
    <row r="1708" spans="1:22" x14ac:dyDescent="0.35">
      <c r="A1708" s="26">
        <v>2894</v>
      </c>
      <c r="B1708" t="s">
        <v>39</v>
      </c>
      <c r="C1708" t="s">
        <v>147</v>
      </c>
      <c r="D1708" t="s">
        <v>142</v>
      </c>
      <c r="E1708" t="s">
        <v>192</v>
      </c>
      <c r="F1708" t="s">
        <v>34</v>
      </c>
      <c r="G1708" t="s">
        <v>103</v>
      </c>
      <c r="H1708" t="s">
        <v>105</v>
      </c>
      <c r="I1708" t="s">
        <v>105</v>
      </c>
      <c r="J1708" t="s">
        <v>116</v>
      </c>
      <c r="K1708" t="s">
        <v>121</v>
      </c>
      <c r="L1708" t="s">
        <v>116</v>
      </c>
      <c r="M1708" t="s">
        <v>123</v>
      </c>
      <c r="N1708">
        <v>0</v>
      </c>
      <c r="Q1708">
        <v>3787.36</v>
      </c>
      <c r="R1708">
        <v>0</v>
      </c>
      <c r="S1708">
        <v>0</v>
      </c>
      <c r="T1708">
        <v>3787.36</v>
      </c>
      <c r="U1708">
        <v>3787.36</v>
      </c>
      <c r="V1708">
        <v>555.24199999999996</v>
      </c>
    </row>
    <row r="1709" spans="1:22" x14ac:dyDescent="0.35">
      <c r="A1709" s="26">
        <v>2895</v>
      </c>
      <c r="B1709" t="s">
        <v>39</v>
      </c>
      <c r="C1709" t="s">
        <v>147</v>
      </c>
      <c r="D1709" t="s">
        <v>142</v>
      </c>
      <c r="E1709" t="s">
        <v>192</v>
      </c>
      <c r="F1709" t="s">
        <v>34</v>
      </c>
      <c r="G1709" t="s">
        <v>103</v>
      </c>
      <c r="H1709" t="s">
        <v>105</v>
      </c>
      <c r="I1709" t="s">
        <v>104</v>
      </c>
      <c r="J1709" t="s">
        <v>116</v>
      </c>
      <c r="K1709" t="s">
        <v>121</v>
      </c>
      <c r="L1709" t="s">
        <v>116</v>
      </c>
      <c r="M1709" t="s">
        <v>123</v>
      </c>
      <c r="N1709">
        <v>0</v>
      </c>
      <c r="Q1709">
        <v>5968.91</v>
      </c>
      <c r="R1709">
        <v>0</v>
      </c>
      <c r="S1709">
        <v>0</v>
      </c>
      <c r="T1709">
        <v>5968.91</v>
      </c>
      <c r="U1709">
        <v>5968.91</v>
      </c>
      <c r="V1709">
        <v>953.85400000000004</v>
      </c>
    </row>
    <row r="1710" spans="1:22" x14ac:dyDescent="0.35">
      <c r="A1710" s="26">
        <v>2896</v>
      </c>
      <c r="B1710" t="s">
        <v>39</v>
      </c>
      <c r="C1710" t="s">
        <v>147</v>
      </c>
      <c r="D1710" t="s">
        <v>142</v>
      </c>
      <c r="E1710" t="s">
        <v>192</v>
      </c>
      <c r="F1710" t="s">
        <v>34</v>
      </c>
      <c r="G1710" t="s">
        <v>103</v>
      </c>
      <c r="H1710" t="s">
        <v>105</v>
      </c>
      <c r="I1710" t="s">
        <v>127</v>
      </c>
      <c r="J1710" t="s">
        <v>116</v>
      </c>
      <c r="K1710" t="s">
        <v>121</v>
      </c>
      <c r="L1710" t="s">
        <v>116</v>
      </c>
      <c r="M1710" t="s">
        <v>123</v>
      </c>
      <c r="N1710">
        <v>0</v>
      </c>
      <c r="Q1710">
        <v>1711.14</v>
      </c>
      <c r="R1710">
        <v>0</v>
      </c>
      <c r="S1710">
        <v>0</v>
      </c>
      <c r="T1710">
        <v>1711.14</v>
      </c>
      <c r="U1710">
        <v>1711.14</v>
      </c>
      <c r="V1710">
        <v>228.816</v>
      </c>
    </row>
    <row r="1711" spans="1:22" x14ac:dyDescent="0.35">
      <c r="A1711" s="26">
        <v>2897</v>
      </c>
      <c r="B1711" t="s">
        <v>39</v>
      </c>
      <c r="C1711" t="s">
        <v>147</v>
      </c>
      <c r="D1711" t="s">
        <v>142</v>
      </c>
      <c r="E1711" t="s">
        <v>192</v>
      </c>
      <c r="F1711" t="s">
        <v>34</v>
      </c>
      <c r="G1711" t="s">
        <v>103</v>
      </c>
      <c r="H1711" t="s">
        <v>105</v>
      </c>
      <c r="I1711" t="s">
        <v>188</v>
      </c>
      <c r="J1711" t="s">
        <v>116</v>
      </c>
      <c r="K1711" t="s">
        <v>121</v>
      </c>
      <c r="L1711" t="s">
        <v>116</v>
      </c>
      <c r="M1711" t="s">
        <v>123</v>
      </c>
      <c r="N1711">
        <v>0</v>
      </c>
      <c r="Q1711">
        <v>2387.86</v>
      </c>
      <c r="R1711">
        <v>0</v>
      </c>
      <c r="S1711">
        <v>0</v>
      </c>
      <c r="T1711">
        <v>2387.86</v>
      </c>
      <c r="U1711">
        <v>2387.86</v>
      </c>
      <c r="V1711">
        <v>374.096</v>
      </c>
    </row>
    <row r="1712" spans="1:22" x14ac:dyDescent="0.35">
      <c r="A1712" s="26">
        <v>2898</v>
      </c>
      <c r="B1712" t="s">
        <v>40</v>
      </c>
      <c r="C1712" t="s">
        <v>149</v>
      </c>
      <c r="D1712" t="s">
        <v>142</v>
      </c>
      <c r="E1712" t="s">
        <v>192</v>
      </c>
      <c r="F1712" t="s">
        <v>34</v>
      </c>
      <c r="G1712" t="s">
        <v>103</v>
      </c>
      <c r="H1712" t="s">
        <v>105</v>
      </c>
      <c r="I1712" t="s">
        <v>144</v>
      </c>
      <c r="J1712" t="s">
        <v>116</v>
      </c>
      <c r="K1712" t="s">
        <v>121</v>
      </c>
      <c r="L1712" t="s">
        <v>116</v>
      </c>
      <c r="M1712" t="s">
        <v>123</v>
      </c>
      <c r="N1712">
        <v>0</v>
      </c>
      <c r="Q1712">
        <v>52476.49</v>
      </c>
      <c r="R1712">
        <v>0</v>
      </c>
      <c r="S1712">
        <v>0</v>
      </c>
      <c r="T1712">
        <v>52476.49</v>
      </c>
      <c r="U1712">
        <v>52476.49</v>
      </c>
      <c r="V1712">
        <v>5995.5240000000003</v>
      </c>
    </row>
    <row r="1713" spans="1:22" x14ac:dyDescent="0.35">
      <c r="A1713" s="26">
        <v>2899</v>
      </c>
      <c r="B1713" t="s">
        <v>40</v>
      </c>
      <c r="C1713" t="s">
        <v>149</v>
      </c>
      <c r="D1713" t="s">
        <v>142</v>
      </c>
      <c r="E1713" t="s">
        <v>192</v>
      </c>
      <c r="F1713" t="s">
        <v>34</v>
      </c>
      <c r="G1713" t="s">
        <v>103</v>
      </c>
      <c r="H1713" t="s">
        <v>105</v>
      </c>
      <c r="I1713" t="s">
        <v>103</v>
      </c>
      <c r="J1713" t="s">
        <v>116</v>
      </c>
      <c r="K1713" t="s">
        <v>121</v>
      </c>
      <c r="L1713" t="s">
        <v>116</v>
      </c>
      <c r="M1713" t="s">
        <v>123</v>
      </c>
      <c r="N1713">
        <v>0</v>
      </c>
      <c r="Q1713">
        <v>122491.65</v>
      </c>
      <c r="R1713">
        <v>0</v>
      </c>
      <c r="S1713">
        <v>0</v>
      </c>
      <c r="T1713">
        <v>122491.65</v>
      </c>
      <c r="U1713">
        <v>122491.65</v>
      </c>
      <c r="V1713">
        <v>14811.75</v>
      </c>
    </row>
    <row r="1714" spans="1:22" x14ac:dyDescent="0.35">
      <c r="A1714" s="26">
        <v>2900</v>
      </c>
      <c r="B1714" t="s">
        <v>40</v>
      </c>
      <c r="C1714" t="s">
        <v>149</v>
      </c>
      <c r="D1714" t="s">
        <v>142</v>
      </c>
      <c r="E1714" t="s">
        <v>192</v>
      </c>
      <c r="F1714" t="s">
        <v>34</v>
      </c>
      <c r="G1714" t="s">
        <v>103</v>
      </c>
      <c r="H1714" t="s">
        <v>105</v>
      </c>
      <c r="I1714" t="s">
        <v>105</v>
      </c>
      <c r="J1714" t="s">
        <v>116</v>
      </c>
      <c r="K1714" t="s">
        <v>121</v>
      </c>
      <c r="L1714" t="s">
        <v>116</v>
      </c>
      <c r="M1714" t="s">
        <v>123</v>
      </c>
      <c r="N1714">
        <v>0</v>
      </c>
      <c r="Q1714">
        <v>4048.72</v>
      </c>
      <c r="R1714">
        <v>0</v>
      </c>
      <c r="S1714">
        <v>0</v>
      </c>
      <c r="T1714">
        <v>4048.72</v>
      </c>
      <c r="U1714">
        <v>4048.72</v>
      </c>
      <c r="V1714">
        <v>457.178</v>
      </c>
    </row>
    <row r="1715" spans="1:22" x14ac:dyDescent="0.35">
      <c r="A1715" s="26">
        <v>2901</v>
      </c>
      <c r="B1715" t="s">
        <v>40</v>
      </c>
      <c r="C1715" t="s">
        <v>149</v>
      </c>
      <c r="D1715" t="s">
        <v>142</v>
      </c>
      <c r="E1715" t="s">
        <v>192</v>
      </c>
      <c r="F1715" t="s">
        <v>34</v>
      </c>
      <c r="G1715" t="s">
        <v>103</v>
      </c>
      <c r="H1715" t="s">
        <v>105</v>
      </c>
      <c r="I1715" t="s">
        <v>104</v>
      </c>
      <c r="J1715" t="s">
        <v>116</v>
      </c>
      <c r="K1715" t="s">
        <v>121</v>
      </c>
      <c r="L1715" t="s">
        <v>116</v>
      </c>
      <c r="M1715" t="s">
        <v>123</v>
      </c>
      <c r="N1715">
        <v>0</v>
      </c>
      <c r="Q1715">
        <v>9095.51</v>
      </c>
      <c r="R1715">
        <v>0</v>
      </c>
      <c r="S1715">
        <v>0</v>
      </c>
      <c r="T1715">
        <v>9095.51</v>
      </c>
      <c r="U1715">
        <v>9095.51</v>
      </c>
      <c r="V1715">
        <v>1035.1199999999999</v>
      </c>
    </row>
    <row r="1716" spans="1:22" x14ac:dyDescent="0.35">
      <c r="A1716" s="26">
        <v>2902</v>
      </c>
      <c r="B1716" t="s">
        <v>40</v>
      </c>
      <c r="C1716" t="s">
        <v>149</v>
      </c>
      <c r="D1716" t="s">
        <v>142</v>
      </c>
      <c r="E1716" t="s">
        <v>192</v>
      </c>
      <c r="F1716" t="s">
        <v>34</v>
      </c>
      <c r="G1716" t="s">
        <v>103</v>
      </c>
      <c r="H1716" t="s">
        <v>105</v>
      </c>
      <c r="I1716" t="s">
        <v>127</v>
      </c>
      <c r="J1716" t="s">
        <v>116</v>
      </c>
      <c r="K1716" t="s">
        <v>121</v>
      </c>
      <c r="L1716" t="s">
        <v>116</v>
      </c>
      <c r="M1716" t="s">
        <v>123</v>
      </c>
      <c r="N1716">
        <v>0</v>
      </c>
      <c r="Q1716">
        <v>2096.38</v>
      </c>
      <c r="R1716">
        <v>0</v>
      </c>
      <c r="S1716">
        <v>0</v>
      </c>
      <c r="T1716">
        <v>2096.38</v>
      </c>
      <c r="U1716">
        <v>2096.38</v>
      </c>
      <c r="V1716">
        <v>228.816</v>
      </c>
    </row>
    <row r="1717" spans="1:22" x14ac:dyDescent="0.35">
      <c r="A1717" s="26">
        <v>2903</v>
      </c>
      <c r="B1717" t="s">
        <v>40</v>
      </c>
      <c r="C1717" t="s">
        <v>149</v>
      </c>
      <c r="D1717" t="s">
        <v>142</v>
      </c>
      <c r="E1717" t="s">
        <v>192</v>
      </c>
      <c r="F1717" t="s">
        <v>34</v>
      </c>
      <c r="G1717" t="s">
        <v>103</v>
      </c>
      <c r="H1717" t="s">
        <v>105</v>
      </c>
      <c r="I1717" t="s">
        <v>188</v>
      </c>
      <c r="J1717" t="s">
        <v>116</v>
      </c>
      <c r="K1717" t="s">
        <v>121</v>
      </c>
      <c r="L1717" t="s">
        <v>116</v>
      </c>
      <c r="M1717" t="s">
        <v>123</v>
      </c>
      <c r="N1717">
        <v>0</v>
      </c>
      <c r="Q1717">
        <v>3149.15</v>
      </c>
      <c r="R1717">
        <v>0</v>
      </c>
      <c r="S1717">
        <v>0</v>
      </c>
      <c r="T1717">
        <v>3149.15</v>
      </c>
      <c r="U1717">
        <v>3149.15</v>
      </c>
      <c r="V1717">
        <v>360.476</v>
      </c>
    </row>
    <row r="1718" spans="1:22" x14ac:dyDescent="0.35">
      <c r="A1718" s="26">
        <v>2904</v>
      </c>
      <c r="B1718" t="s">
        <v>41</v>
      </c>
      <c r="C1718" t="s">
        <v>193</v>
      </c>
      <c r="D1718" t="s">
        <v>194</v>
      </c>
      <c r="E1718" t="s">
        <v>195</v>
      </c>
      <c r="F1718" t="s">
        <v>34</v>
      </c>
      <c r="G1718" t="s">
        <v>103</v>
      </c>
      <c r="H1718" t="s">
        <v>105</v>
      </c>
      <c r="I1718" t="s">
        <v>144</v>
      </c>
      <c r="J1718" t="s">
        <v>116</v>
      </c>
      <c r="K1718" t="s">
        <v>121</v>
      </c>
      <c r="L1718" t="s">
        <v>116</v>
      </c>
      <c r="M1718" t="s">
        <v>123</v>
      </c>
      <c r="N1718">
        <v>0</v>
      </c>
      <c r="Q1718">
        <v>55033.05</v>
      </c>
      <c r="R1718">
        <v>0</v>
      </c>
      <c r="S1718">
        <v>0</v>
      </c>
      <c r="T1718">
        <v>55033.05</v>
      </c>
      <c r="U1718">
        <v>55033.05</v>
      </c>
      <c r="V1718">
        <v>6303.79</v>
      </c>
    </row>
    <row r="1719" spans="1:22" x14ac:dyDescent="0.35">
      <c r="A1719" s="26">
        <v>2905</v>
      </c>
      <c r="B1719" t="s">
        <v>41</v>
      </c>
      <c r="C1719" t="s">
        <v>193</v>
      </c>
      <c r="D1719" t="s">
        <v>194</v>
      </c>
      <c r="E1719" t="s">
        <v>195</v>
      </c>
      <c r="F1719" t="s">
        <v>34</v>
      </c>
      <c r="G1719" t="s">
        <v>103</v>
      </c>
      <c r="H1719" t="s">
        <v>105</v>
      </c>
      <c r="I1719" t="s">
        <v>103</v>
      </c>
      <c r="J1719" t="s">
        <v>116</v>
      </c>
      <c r="K1719" t="s">
        <v>121</v>
      </c>
      <c r="L1719" t="s">
        <v>116</v>
      </c>
      <c r="M1719" t="s">
        <v>123</v>
      </c>
      <c r="N1719">
        <v>0</v>
      </c>
      <c r="Q1719">
        <v>121960.14</v>
      </c>
      <c r="R1719">
        <v>0</v>
      </c>
      <c r="S1719">
        <v>0</v>
      </c>
      <c r="T1719">
        <v>121960.14</v>
      </c>
      <c r="U1719">
        <v>121960.14</v>
      </c>
      <c r="V1719">
        <v>14943.772000000001</v>
      </c>
    </row>
    <row r="1720" spans="1:22" x14ac:dyDescent="0.35">
      <c r="A1720" s="26">
        <v>2906</v>
      </c>
      <c r="B1720" t="s">
        <v>41</v>
      </c>
      <c r="C1720" t="s">
        <v>193</v>
      </c>
      <c r="D1720" t="s">
        <v>194</v>
      </c>
      <c r="E1720" t="s">
        <v>195</v>
      </c>
      <c r="F1720" t="s">
        <v>34</v>
      </c>
      <c r="G1720" t="s">
        <v>103</v>
      </c>
      <c r="H1720" t="s">
        <v>105</v>
      </c>
      <c r="I1720" t="s">
        <v>105</v>
      </c>
      <c r="J1720" t="s">
        <v>116</v>
      </c>
      <c r="K1720" t="s">
        <v>121</v>
      </c>
      <c r="L1720" t="s">
        <v>116</v>
      </c>
      <c r="M1720" t="s">
        <v>123</v>
      </c>
      <c r="N1720">
        <v>0</v>
      </c>
      <c r="Q1720">
        <v>3836.24</v>
      </c>
      <c r="R1720">
        <v>0</v>
      </c>
      <c r="S1720">
        <v>0</v>
      </c>
      <c r="T1720">
        <v>3836.24</v>
      </c>
      <c r="U1720">
        <v>3836.24</v>
      </c>
      <c r="V1720">
        <v>440.834</v>
      </c>
    </row>
    <row r="1721" spans="1:22" x14ac:dyDescent="0.35">
      <c r="A1721" s="26">
        <v>2907</v>
      </c>
      <c r="B1721" t="s">
        <v>41</v>
      </c>
      <c r="C1721" t="s">
        <v>193</v>
      </c>
      <c r="D1721" t="s">
        <v>194</v>
      </c>
      <c r="E1721" t="s">
        <v>195</v>
      </c>
      <c r="F1721" t="s">
        <v>34</v>
      </c>
      <c r="G1721" t="s">
        <v>103</v>
      </c>
      <c r="H1721" t="s">
        <v>105</v>
      </c>
      <c r="I1721" t="s">
        <v>104</v>
      </c>
      <c r="J1721" t="s">
        <v>116</v>
      </c>
      <c r="K1721" t="s">
        <v>121</v>
      </c>
      <c r="L1721" t="s">
        <v>116</v>
      </c>
      <c r="M1721" t="s">
        <v>123</v>
      </c>
      <c r="N1721">
        <v>0</v>
      </c>
      <c r="Q1721">
        <v>9571.49</v>
      </c>
      <c r="R1721">
        <v>0</v>
      </c>
      <c r="S1721">
        <v>0</v>
      </c>
      <c r="T1721">
        <v>9571.49</v>
      </c>
      <c r="U1721">
        <v>9571.49</v>
      </c>
      <c r="V1721">
        <v>1081.4280000000001</v>
      </c>
    </row>
    <row r="1722" spans="1:22" x14ac:dyDescent="0.35">
      <c r="A1722" s="26">
        <v>2908</v>
      </c>
      <c r="B1722" t="s">
        <v>41</v>
      </c>
      <c r="C1722" t="s">
        <v>193</v>
      </c>
      <c r="D1722" t="s">
        <v>194</v>
      </c>
      <c r="E1722" t="s">
        <v>195</v>
      </c>
      <c r="F1722" t="s">
        <v>34</v>
      </c>
      <c r="G1722" t="s">
        <v>103</v>
      </c>
      <c r="H1722" t="s">
        <v>105</v>
      </c>
      <c r="I1722" t="s">
        <v>127</v>
      </c>
      <c r="J1722" t="s">
        <v>116</v>
      </c>
      <c r="K1722" t="s">
        <v>121</v>
      </c>
      <c r="L1722" t="s">
        <v>116</v>
      </c>
      <c r="M1722" t="s">
        <v>123</v>
      </c>
      <c r="N1722">
        <v>0</v>
      </c>
      <c r="Q1722">
        <v>2486.1799999999998</v>
      </c>
      <c r="R1722">
        <v>0</v>
      </c>
      <c r="S1722">
        <v>0</v>
      </c>
      <c r="T1722">
        <v>2486.1799999999998</v>
      </c>
      <c r="U1722">
        <v>2486.1799999999998</v>
      </c>
      <c r="V1722">
        <v>273.30799999999999</v>
      </c>
    </row>
    <row r="1723" spans="1:22" x14ac:dyDescent="0.35">
      <c r="A1723" s="26">
        <v>2909</v>
      </c>
      <c r="B1723" t="s">
        <v>41</v>
      </c>
      <c r="C1723" t="s">
        <v>193</v>
      </c>
      <c r="D1723" t="s">
        <v>194</v>
      </c>
      <c r="E1723" t="s">
        <v>195</v>
      </c>
      <c r="F1723" t="s">
        <v>34</v>
      </c>
      <c r="G1723" t="s">
        <v>103</v>
      </c>
      <c r="H1723" t="s">
        <v>105</v>
      </c>
      <c r="I1723" t="s">
        <v>188</v>
      </c>
      <c r="J1723" t="s">
        <v>116</v>
      </c>
      <c r="K1723" t="s">
        <v>121</v>
      </c>
      <c r="L1723" t="s">
        <v>116</v>
      </c>
      <c r="M1723" t="s">
        <v>123</v>
      </c>
      <c r="N1723">
        <v>0</v>
      </c>
      <c r="Q1723">
        <v>3319.44</v>
      </c>
      <c r="R1723">
        <v>0</v>
      </c>
      <c r="S1723">
        <v>0</v>
      </c>
      <c r="T1723">
        <v>3319.44</v>
      </c>
      <c r="U1723">
        <v>3319.44</v>
      </c>
      <c r="V1723">
        <v>384.53800000000001</v>
      </c>
    </row>
    <row r="1724" spans="1:22" x14ac:dyDescent="0.35">
      <c r="A1724" s="26">
        <v>2910</v>
      </c>
      <c r="B1724" t="s">
        <v>35</v>
      </c>
      <c r="C1724" t="s">
        <v>136</v>
      </c>
      <c r="D1724" t="s">
        <v>100</v>
      </c>
      <c r="E1724" t="s">
        <v>190</v>
      </c>
      <c r="F1724" t="s">
        <v>34</v>
      </c>
      <c r="G1724" t="s">
        <v>103</v>
      </c>
      <c r="H1724" t="s">
        <v>105</v>
      </c>
      <c r="I1724" t="s">
        <v>144</v>
      </c>
      <c r="J1724" t="s">
        <v>116</v>
      </c>
      <c r="K1724" t="s">
        <v>117</v>
      </c>
      <c r="L1724" t="s">
        <v>116</v>
      </c>
      <c r="M1724" t="s">
        <v>124</v>
      </c>
      <c r="N1724">
        <v>0</v>
      </c>
      <c r="Q1724">
        <v>23247.32</v>
      </c>
      <c r="R1724">
        <v>0</v>
      </c>
      <c r="S1724">
        <v>0</v>
      </c>
      <c r="T1724">
        <v>23247.32</v>
      </c>
      <c r="U1724">
        <v>23247.32</v>
      </c>
      <c r="V1724">
        <v>4794.8090000000002</v>
      </c>
    </row>
    <row r="1725" spans="1:22" x14ac:dyDescent="0.35">
      <c r="A1725" s="26">
        <v>2911</v>
      </c>
      <c r="B1725" t="s">
        <v>35</v>
      </c>
      <c r="C1725" t="s">
        <v>136</v>
      </c>
      <c r="D1725" t="s">
        <v>100</v>
      </c>
      <c r="E1725" t="s">
        <v>190</v>
      </c>
      <c r="F1725" t="s">
        <v>34</v>
      </c>
      <c r="G1725" t="s">
        <v>103</v>
      </c>
      <c r="H1725" t="s">
        <v>105</v>
      </c>
      <c r="I1725" t="s">
        <v>103</v>
      </c>
      <c r="J1725" t="s">
        <v>116</v>
      </c>
      <c r="K1725" t="s">
        <v>117</v>
      </c>
      <c r="L1725" t="s">
        <v>116</v>
      </c>
      <c r="M1725" t="s">
        <v>124</v>
      </c>
      <c r="N1725">
        <v>0</v>
      </c>
      <c r="Q1725">
        <v>160003.32</v>
      </c>
      <c r="R1725">
        <v>0</v>
      </c>
      <c r="S1725">
        <v>0</v>
      </c>
      <c r="T1725">
        <v>160003.32</v>
      </c>
      <c r="U1725">
        <v>160003.32</v>
      </c>
      <c r="V1725">
        <v>38685.745000000003</v>
      </c>
    </row>
    <row r="1726" spans="1:22" x14ac:dyDescent="0.35">
      <c r="A1726" s="26">
        <v>2912</v>
      </c>
      <c r="B1726" t="s">
        <v>35</v>
      </c>
      <c r="C1726" t="s">
        <v>136</v>
      </c>
      <c r="D1726" t="s">
        <v>100</v>
      </c>
      <c r="E1726" t="s">
        <v>190</v>
      </c>
      <c r="F1726" t="s">
        <v>34</v>
      </c>
      <c r="G1726" t="s">
        <v>103</v>
      </c>
      <c r="H1726" t="s">
        <v>105</v>
      </c>
      <c r="I1726" t="s">
        <v>105</v>
      </c>
      <c r="J1726" t="s">
        <v>116</v>
      </c>
      <c r="K1726" t="s">
        <v>117</v>
      </c>
      <c r="L1726" t="s">
        <v>116</v>
      </c>
      <c r="M1726" t="s">
        <v>124</v>
      </c>
      <c r="N1726">
        <v>0</v>
      </c>
      <c r="Q1726">
        <v>9101.99</v>
      </c>
      <c r="R1726">
        <v>0</v>
      </c>
      <c r="S1726">
        <v>0</v>
      </c>
      <c r="T1726">
        <v>9101.99</v>
      </c>
      <c r="U1726">
        <v>9101.99</v>
      </c>
      <c r="V1726">
        <v>1702.0319999999999</v>
      </c>
    </row>
    <row r="1727" spans="1:22" x14ac:dyDescent="0.35">
      <c r="A1727" s="26">
        <v>2913</v>
      </c>
      <c r="B1727" t="s">
        <v>35</v>
      </c>
      <c r="C1727" t="s">
        <v>136</v>
      </c>
      <c r="D1727" t="s">
        <v>100</v>
      </c>
      <c r="E1727" t="s">
        <v>190</v>
      </c>
      <c r="F1727" t="s">
        <v>34</v>
      </c>
      <c r="G1727" t="s">
        <v>103</v>
      </c>
      <c r="H1727" t="s">
        <v>105</v>
      </c>
      <c r="I1727" t="s">
        <v>104</v>
      </c>
      <c r="J1727" t="s">
        <v>116</v>
      </c>
      <c r="K1727" t="s">
        <v>117</v>
      </c>
      <c r="L1727" t="s">
        <v>116</v>
      </c>
      <c r="M1727" t="s">
        <v>124</v>
      </c>
      <c r="N1727">
        <v>0</v>
      </c>
      <c r="Q1727">
        <v>7392.48</v>
      </c>
      <c r="R1727">
        <v>0</v>
      </c>
      <c r="S1727">
        <v>0</v>
      </c>
      <c r="T1727">
        <v>7392.48</v>
      </c>
      <c r="U1727">
        <v>7392.48</v>
      </c>
      <c r="V1727">
        <v>1431.78</v>
      </c>
    </row>
    <row r="1728" spans="1:22" x14ac:dyDescent="0.35">
      <c r="A1728" s="26">
        <v>2914</v>
      </c>
      <c r="B1728" t="s">
        <v>35</v>
      </c>
      <c r="C1728" t="s">
        <v>136</v>
      </c>
      <c r="D1728" t="s">
        <v>100</v>
      </c>
      <c r="E1728" t="s">
        <v>190</v>
      </c>
      <c r="F1728" t="s">
        <v>34</v>
      </c>
      <c r="G1728" t="s">
        <v>103</v>
      </c>
      <c r="H1728" t="s">
        <v>105</v>
      </c>
      <c r="I1728" t="s">
        <v>127</v>
      </c>
      <c r="J1728" t="s">
        <v>116</v>
      </c>
      <c r="K1728" t="s">
        <v>117</v>
      </c>
      <c r="L1728" t="s">
        <v>116</v>
      </c>
      <c r="M1728" t="s">
        <v>124</v>
      </c>
      <c r="N1728">
        <v>0</v>
      </c>
      <c r="Q1728">
        <v>1462.17</v>
      </c>
      <c r="R1728">
        <v>0</v>
      </c>
      <c r="S1728">
        <v>0</v>
      </c>
      <c r="T1728">
        <v>1462.17</v>
      </c>
      <c r="U1728">
        <v>1462.17</v>
      </c>
      <c r="V1728">
        <v>276.38</v>
      </c>
    </row>
    <row r="1729" spans="1:22" x14ac:dyDescent="0.35">
      <c r="A1729" s="26">
        <v>2915</v>
      </c>
      <c r="B1729" t="s">
        <v>35</v>
      </c>
      <c r="C1729" t="s">
        <v>136</v>
      </c>
      <c r="D1729" t="s">
        <v>100</v>
      </c>
      <c r="E1729" t="s">
        <v>190</v>
      </c>
      <c r="F1729" t="s">
        <v>34</v>
      </c>
      <c r="G1729" t="s">
        <v>103</v>
      </c>
      <c r="H1729" t="s">
        <v>105</v>
      </c>
      <c r="I1729" t="s">
        <v>188</v>
      </c>
      <c r="J1729" t="s">
        <v>116</v>
      </c>
      <c r="K1729" t="s">
        <v>117</v>
      </c>
      <c r="L1729" t="s">
        <v>116</v>
      </c>
      <c r="M1729" t="s">
        <v>124</v>
      </c>
      <c r="N1729">
        <v>0</v>
      </c>
      <c r="Q1729">
        <v>2897.15</v>
      </c>
      <c r="R1729">
        <v>0</v>
      </c>
      <c r="S1729">
        <v>0</v>
      </c>
      <c r="T1729">
        <v>2897.15</v>
      </c>
      <c r="U1729">
        <v>2897.15</v>
      </c>
      <c r="V1729">
        <v>549.27499999999998</v>
      </c>
    </row>
    <row r="1730" spans="1:22" x14ac:dyDescent="0.35">
      <c r="A1730" s="26">
        <v>2916</v>
      </c>
      <c r="B1730" t="s">
        <v>36</v>
      </c>
      <c r="C1730" t="s">
        <v>140</v>
      </c>
      <c r="D1730" t="s">
        <v>100</v>
      </c>
      <c r="E1730" t="s">
        <v>190</v>
      </c>
      <c r="F1730" t="s">
        <v>34</v>
      </c>
      <c r="G1730" t="s">
        <v>103</v>
      </c>
      <c r="H1730" t="s">
        <v>105</v>
      </c>
      <c r="I1730" t="s">
        <v>144</v>
      </c>
      <c r="J1730" t="s">
        <v>116</v>
      </c>
      <c r="K1730" t="s">
        <v>117</v>
      </c>
      <c r="L1730" t="s">
        <v>116</v>
      </c>
      <c r="M1730" t="s">
        <v>124</v>
      </c>
      <c r="N1730">
        <v>0</v>
      </c>
      <c r="Q1730">
        <v>29527.87</v>
      </c>
      <c r="R1730">
        <v>0</v>
      </c>
      <c r="S1730">
        <v>0</v>
      </c>
      <c r="T1730">
        <v>29527.87</v>
      </c>
      <c r="U1730">
        <v>29527.87</v>
      </c>
      <c r="V1730">
        <v>5819.58</v>
      </c>
    </row>
    <row r="1731" spans="1:22" x14ac:dyDescent="0.35">
      <c r="A1731" s="26">
        <v>2917</v>
      </c>
      <c r="B1731" t="s">
        <v>36</v>
      </c>
      <c r="C1731" t="s">
        <v>140</v>
      </c>
      <c r="D1731" t="s">
        <v>100</v>
      </c>
      <c r="E1731" t="s">
        <v>190</v>
      </c>
      <c r="F1731" t="s">
        <v>34</v>
      </c>
      <c r="G1731" t="s">
        <v>103</v>
      </c>
      <c r="H1731" t="s">
        <v>105</v>
      </c>
      <c r="I1731" t="s">
        <v>103</v>
      </c>
      <c r="J1731" t="s">
        <v>116</v>
      </c>
      <c r="K1731" t="s">
        <v>117</v>
      </c>
      <c r="L1731" t="s">
        <v>116</v>
      </c>
      <c r="M1731" t="s">
        <v>124</v>
      </c>
      <c r="N1731">
        <v>0</v>
      </c>
      <c r="Q1731">
        <v>205931.38</v>
      </c>
      <c r="R1731">
        <v>0</v>
      </c>
      <c r="S1731">
        <v>0</v>
      </c>
      <c r="T1731">
        <v>205931.38</v>
      </c>
      <c r="U1731">
        <v>205931.38</v>
      </c>
      <c r="V1731">
        <v>53722.14</v>
      </c>
    </row>
    <row r="1732" spans="1:22" x14ac:dyDescent="0.35">
      <c r="A1732" s="26">
        <v>2918</v>
      </c>
      <c r="B1732" t="s">
        <v>36</v>
      </c>
      <c r="C1732" t="s">
        <v>140</v>
      </c>
      <c r="D1732" t="s">
        <v>100</v>
      </c>
      <c r="E1732" t="s">
        <v>190</v>
      </c>
      <c r="F1732" t="s">
        <v>34</v>
      </c>
      <c r="G1732" t="s">
        <v>103</v>
      </c>
      <c r="H1732" t="s">
        <v>105</v>
      </c>
      <c r="I1732" t="s">
        <v>105</v>
      </c>
      <c r="J1732" t="s">
        <v>116</v>
      </c>
      <c r="K1732" t="s">
        <v>117</v>
      </c>
      <c r="L1732" t="s">
        <v>116</v>
      </c>
      <c r="M1732" t="s">
        <v>124</v>
      </c>
      <c r="N1732">
        <v>0</v>
      </c>
      <c r="Q1732">
        <v>14234.36</v>
      </c>
      <c r="R1732">
        <v>0</v>
      </c>
      <c r="S1732">
        <v>0</v>
      </c>
      <c r="T1732">
        <v>14234.36</v>
      </c>
      <c r="U1732">
        <v>14234.36</v>
      </c>
      <c r="V1732">
        <v>2589.8069999999998</v>
      </c>
    </row>
    <row r="1733" spans="1:22" x14ac:dyDescent="0.35">
      <c r="A1733" s="26">
        <v>2919</v>
      </c>
      <c r="B1733" t="s">
        <v>36</v>
      </c>
      <c r="C1733" t="s">
        <v>140</v>
      </c>
      <c r="D1733" t="s">
        <v>100</v>
      </c>
      <c r="E1733" t="s">
        <v>190</v>
      </c>
      <c r="F1733" t="s">
        <v>34</v>
      </c>
      <c r="G1733" t="s">
        <v>103</v>
      </c>
      <c r="H1733" t="s">
        <v>105</v>
      </c>
      <c r="I1733" t="s">
        <v>104</v>
      </c>
      <c r="J1733" t="s">
        <v>116</v>
      </c>
      <c r="K1733" t="s">
        <v>117</v>
      </c>
      <c r="L1733" t="s">
        <v>116</v>
      </c>
      <c r="M1733" t="s">
        <v>124</v>
      </c>
      <c r="N1733">
        <v>0</v>
      </c>
      <c r="Q1733">
        <v>8924.4699999999993</v>
      </c>
      <c r="R1733">
        <v>0</v>
      </c>
      <c r="S1733">
        <v>0</v>
      </c>
      <c r="T1733">
        <v>8924.4699999999993</v>
      </c>
      <c r="U1733">
        <v>8924.4699999999993</v>
      </c>
      <c r="V1733">
        <v>1661.3820000000001</v>
      </c>
    </row>
    <row r="1734" spans="1:22" x14ac:dyDescent="0.35">
      <c r="A1734" s="26">
        <v>2920</v>
      </c>
      <c r="B1734" t="s">
        <v>36</v>
      </c>
      <c r="C1734" t="s">
        <v>140</v>
      </c>
      <c r="D1734" t="s">
        <v>100</v>
      </c>
      <c r="E1734" t="s">
        <v>190</v>
      </c>
      <c r="F1734" t="s">
        <v>34</v>
      </c>
      <c r="G1734" t="s">
        <v>103</v>
      </c>
      <c r="H1734" t="s">
        <v>105</v>
      </c>
      <c r="I1734" t="s">
        <v>127</v>
      </c>
      <c r="J1734" t="s">
        <v>116</v>
      </c>
      <c r="K1734" t="s">
        <v>117</v>
      </c>
      <c r="L1734" t="s">
        <v>116</v>
      </c>
      <c r="M1734" t="s">
        <v>124</v>
      </c>
      <c r="N1734">
        <v>0</v>
      </c>
      <c r="Q1734">
        <v>1902.67</v>
      </c>
      <c r="R1734">
        <v>0</v>
      </c>
      <c r="S1734">
        <v>0</v>
      </c>
      <c r="T1734">
        <v>1902.67</v>
      </c>
      <c r="U1734">
        <v>1902.67</v>
      </c>
      <c r="V1734">
        <v>341.90499999999997</v>
      </c>
    </row>
    <row r="1735" spans="1:22" x14ac:dyDescent="0.35">
      <c r="A1735" s="26">
        <v>2921</v>
      </c>
      <c r="B1735" t="s">
        <v>36</v>
      </c>
      <c r="C1735" t="s">
        <v>140</v>
      </c>
      <c r="D1735" t="s">
        <v>100</v>
      </c>
      <c r="E1735" t="s">
        <v>190</v>
      </c>
      <c r="F1735" t="s">
        <v>34</v>
      </c>
      <c r="G1735" t="s">
        <v>103</v>
      </c>
      <c r="H1735" t="s">
        <v>105</v>
      </c>
      <c r="I1735" t="s">
        <v>188</v>
      </c>
      <c r="J1735" t="s">
        <v>116</v>
      </c>
      <c r="K1735" t="s">
        <v>117</v>
      </c>
      <c r="L1735" t="s">
        <v>116</v>
      </c>
      <c r="M1735" t="s">
        <v>124</v>
      </c>
      <c r="N1735">
        <v>0</v>
      </c>
      <c r="Q1735">
        <v>3464.17</v>
      </c>
      <c r="R1735">
        <v>0</v>
      </c>
      <c r="S1735">
        <v>0</v>
      </c>
      <c r="T1735">
        <v>3464.17</v>
      </c>
      <c r="U1735">
        <v>3464.17</v>
      </c>
      <c r="V1735">
        <v>642.53499999999997</v>
      </c>
    </row>
    <row r="1736" spans="1:22" x14ac:dyDescent="0.35">
      <c r="A1736" s="26">
        <v>2922</v>
      </c>
      <c r="B1736" t="s">
        <v>37</v>
      </c>
      <c r="C1736" t="s">
        <v>99</v>
      </c>
      <c r="D1736" t="s">
        <v>100</v>
      </c>
      <c r="E1736" t="s">
        <v>190</v>
      </c>
      <c r="F1736" t="s">
        <v>34</v>
      </c>
      <c r="G1736" t="s">
        <v>103</v>
      </c>
      <c r="H1736" t="s">
        <v>105</v>
      </c>
      <c r="I1736" t="s">
        <v>144</v>
      </c>
      <c r="J1736" t="s">
        <v>116</v>
      </c>
      <c r="K1736" t="s">
        <v>117</v>
      </c>
      <c r="L1736" t="s">
        <v>116</v>
      </c>
      <c r="M1736" t="s">
        <v>124</v>
      </c>
      <c r="N1736">
        <v>0</v>
      </c>
      <c r="Q1736">
        <v>22717.85</v>
      </c>
      <c r="R1736">
        <v>0</v>
      </c>
      <c r="S1736">
        <v>0</v>
      </c>
      <c r="T1736">
        <v>22717.85</v>
      </c>
      <c r="U1736">
        <v>22717.85</v>
      </c>
      <c r="V1736">
        <v>4995.6750000000002</v>
      </c>
    </row>
    <row r="1737" spans="1:22" x14ac:dyDescent="0.35">
      <c r="A1737" s="26">
        <v>2923</v>
      </c>
      <c r="B1737" t="s">
        <v>37</v>
      </c>
      <c r="C1737" t="s">
        <v>99</v>
      </c>
      <c r="D1737" t="s">
        <v>100</v>
      </c>
      <c r="E1737" t="s">
        <v>190</v>
      </c>
      <c r="F1737" t="s">
        <v>34</v>
      </c>
      <c r="G1737" t="s">
        <v>103</v>
      </c>
      <c r="H1737" t="s">
        <v>105</v>
      </c>
      <c r="I1737" t="s">
        <v>103</v>
      </c>
      <c r="J1737" t="s">
        <v>116</v>
      </c>
      <c r="K1737" t="s">
        <v>117</v>
      </c>
      <c r="L1737" t="s">
        <v>116</v>
      </c>
      <c r="M1737" t="s">
        <v>124</v>
      </c>
      <c r="N1737">
        <v>0</v>
      </c>
      <c r="Q1737">
        <v>168588.6</v>
      </c>
      <c r="R1737">
        <v>0</v>
      </c>
      <c r="S1737">
        <v>0</v>
      </c>
      <c r="T1737">
        <v>168588.6</v>
      </c>
      <c r="U1737">
        <v>168588.6</v>
      </c>
      <c r="V1737">
        <v>44487.58</v>
      </c>
    </row>
    <row r="1738" spans="1:22" x14ac:dyDescent="0.35">
      <c r="A1738" s="26">
        <v>2924</v>
      </c>
      <c r="B1738" t="s">
        <v>37</v>
      </c>
      <c r="C1738" t="s">
        <v>99</v>
      </c>
      <c r="D1738" t="s">
        <v>100</v>
      </c>
      <c r="E1738" t="s">
        <v>190</v>
      </c>
      <c r="F1738" t="s">
        <v>34</v>
      </c>
      <c r="G1738" t="s">
        <v>103</v>
      </c>
      <c r="H1738" t="s">
        <v>105</v>
      </c>
      <c r="I1738" t="s">
        <v>105</v>
      </c>
      <c r="J1738" t="s">
        <v>116</v>
      </c>
      <c r="K1738" t="s">
        <v>117</v>
      </c>
      <c r="L1738" t="s">
        <v>116</v>
      </c>
      <c r="M1738" t="s">
        <v>124</v>
      </c>
      <c r="N1738">
        <v>0</v>
      </c>
      <c r="Q1738">
        <v>9913.1200000000008</v>
      </c>
      <c r="R1738">
        <v>0</v>
      </c>
      <c r="S1738">
        <v>0</v>
      </c>
      <c r="T1738">
        <v>9913.1200000000008</v>
      </c>
      <c r="U1738">
        <v>9913.1200000000008</v>
      </c>
      <c r="V1738">
        <v>2080.788</v>
      </c>
    </row>
    <row r="1739" spans="1:22" x14ac:dyDescent="0.35">
      <c r="A1739" s="26">
        <v>2925</v>
      </c>
      <c r="B1739" t="s">
        <v>37</v>
      </c>
      <c r="C1739" t="s">
        <v>99</v>
      </c>
      <c r="D1739" t="s">
        <v>100</v>
      </c>
      <c r="E1739" t="s">
        <v>190</v>
      </c>
      <c r="F1739" t="s">
        <v>34</v>
      </c>
      <c r="G1739" t="s">
        <v>103</v>
      </c>
      <c r="H1739" t="s">
        <v>105</v>
      </c>
      <c r="I1739" t="s">
        <v>104</v>
      </c>
      <c r="J1739" t="s">
        <v>116</v>
      </c>
      <c r="K1739" t="s">
        <v>117</v>
      </c>
      <c r="L1739" t="s">
        <v>116</v>
      </c>
      <c r="M1739" t="s">
        <v>124</v>
      </c>
      <c r="N1739">
        <v>0</v>
      </c>
      <c r="Q1739">
        <v>8443.6</v>
      </c>
      <c r="R1739">
        <v>0</v>
      </c>
      <c r="S1739">
        <v>0</v>
      </c>
      <c r="T1739">
        <v>8443.6</v>
      </c>
      <c r="U1739">
        <v>8443.6</v>
      </c>
      <c r="V1739">
        <v>1807.319</v>
      </c>
    </row>
    <row r="1740" spans="1:22" x14ac:dyDescent="0.35">
      <c r="A1740" s="26">
        <v>2926</v>
      </c>
      <c r="B1740" t="s">
        <v>37</v>
      </c>
      <c r="C1740" t="s">
        <v>99</v>
      </c>
      <c r="D1740" t="s">
        <v>100</v>
      </c>
      <c r="E1740" t="s">
        <v>190</v>
      </c>
      <c r="F1740" t="s">
        <v>34</v>
      </c>
      <c r="G1740" t="s">
        <v>103</v>
      </c>
      <c r="H1740" t="s">
        <v>105</v>
      </c>
      <c r="I1740" t="s">
        <v>127</v>
      </c>
      <c r="J1740" t="s">
        <v>116</v>
      </c>
      <c r="K1740" t="s">
        <v>117</v>
      </c>
      <c r="L1740" t="s">
        <v>116</v>
      </c>
      <c r="M1740" t="s">
        <v>124</v>
      </c>
      <c r="N1740">
        <v>0</v>
      </c>
      <c r="Q1740">
        <v>1615.72</v>
      </c>
      <c r="R1740">
        <v>0</v>
      </c>
      <c r="S1740">
        <v>0</v>
      </c>
      <c r="T1740">
        <v>1615.72</v>
      </c>
      <c r="U1740">
        <v>1615.72</v>
      </c>
      <c r="V1740">
        <v>341.375</v>
      </c>
    </row>
    <row r="1741" spans="1:22" x14ac:dyDescent="0.35">
      <c r="A1741" s="26">
        <v>2927</v>
      </c>
      <c r="B1741" t="s">
        <v>37</v>
      </c>
      <c r="C1741" t="s">
        <v>99</v>
      </c>
      <c r="D1741" t="s">
        <v>100</v>
      </c>
      <c r="E1741" t="s">
        <v>190</v>
      </c>
      <c r="F1741" t="s">
        <v>34</v>
      </c>
      <c r="G1741" t="s">
        <v>103</v>
      </c>
      <c r="H1741" t="s">
        <v>105</v>
      </c>
      <c r="I1741" t="s">
        <v>188</v>
      </c>
      <c r="J1741" t="s">
        <v>116</v>
      </c>
      <c r="K1741" t="s">
        <v>117</v>
      </c>
      <c r="L1741" t="s">
        <v>116</v>
      </c>
      <c r="M1741" t="s">
        <v>124</v>
      </c>
      <c r="N1741">
        <v>0</v>
      </c>
      <c r="Q1741">
        <v>3428.73</v>
      </c>
      <c r="R1741">
        <v>0</v>
      </c>
      <c r="S1741">
        <v>0</v>
      </c>
      <c r="T1741">
        <v>3428.73</v>
      </c>
      <c r="U1741">
        <v>3428.73</v>
      </c>
      <c r="V1741">
        <v>723.25</v>
      </c>
    </row>
    <row r="1742" spans="1:22" x14ac:dyDescent="0.35">
      <c r="A1742" s="26">
        <v>2928</v>
      </c>
      <c r="B1742" t="s">
        <v>38</v>
      </c>
      <c r="C1742" t="s">
        <v>141</v>
      </c>
      <c r="D1742" t="s">
        <v>142</v>
      </c>
      <c r="E1742" t="s">
        <v>192</v>
      </c>
      <c r="F1742" t="s">
        <v>34</v>
      </c>
      <c r="G1742" t="s">
        <v>103</v>
      </c>
      <c r="H1742" t="s">
        <v>105</v>
      </c>
      <c r="I1742" t="s">
        <v>144</v>
      </c>
      <c r="J1742" t="s">
        <v>116</v>
      </c>
      <c r="K1742" t="s">
        <v>117</v>
      </c>
      <c r="L1742" t="s">
        <v>116</v>
      </c>
      <c r="M1742" t="s">
        <v>124</v>
      </c>
      <c r="N1742">
        <v>0</v>
      </c>
      <c r="Q1742">
        <v>16823.57</v>
      </c>
      <c r="R1742">
        <v>0</v>
      </c>
      <c r="S1742">
        <v>0</v>
      </c>
      <c r="T1742">
        <v>16823.57</v>
      </c>
      <c r="U1742">
        <v>16823.57</v>
      </c>
      <c r="V1742">
        <v>3941.5619999999999</v>
      </c>
    </row>
    <row r="1743" spans="1:22" x14ac:dyDescent="0.35">
      <c r="A1743" s="26">
        <v>2929</v>
      </c>
      <c r="B1743" t="s">
        <v>38</v>
      </c>
      <c r="C1743" t="s">
        <v>141</v>
      </c>
      <c r="D1743" t="s">
        <v>142</v>
      </c>
      <c r="E1743" t="s">
        <v>192</v>
      </c>
      <c r="F1743" t="s">
        <v>34</v>
      </c>
      <c r="G1743" t="s">
        <v>103</v>
      </c>
      <c r="H1743" t="s">
        <v>105</v>
      </c>
      <c r="I1743" t="s">
        <v>103</v>
      </c>
      <c r="J1743" t="s">
        <v>116</v>
      </c>
      <c r="K1743" t="s">
        <v>117</v>
      </c>
      <c r="L1743" t="s">
        <v>116</v>
      </c>
      <c r="M1743" t="s">
        <v>124</v>
      </c>
      <c r="N1743">
        <v>0</v>
      </c>
      <c r="Q1743">
        <v>112402.85</v>
      </c>
      <c r="R1743">
        <v>0</v>
      </c>
      <c r="S1743">
        <v>0</v>
      </c>
      <c r="T1743">
        <v>112402.85</v>
      </c>
      <c r="U1743">
        <v>112402.85</v>
      </c>
      <c r="V1743">
        <v>28529.712</v>
      </c>
    </row>
    <row r="1744" spans="1:22" x14ac:dyDescent="0.35">
      <c r="A1744" s="26">
        <v>2930</v>
      </c>
      <c r="B1744" t="s">
        <v>38</v>
      </c>
      <c r="C1744" t="s">
        <v>141</v>
      </c>
      <c r="D1744" t="s">
        <v>142</v>
      </c>
      <c r="E1744" t="s">
        <v>192</v>
      </c>
      <c r="F1744" t="s">
        <v>34</v>
      </c>
      <c r="G1744" t="s">
        <v>103</v>
      </c>
      <c r="H1744" t="s">
        <v>105</v>
      </c>
      <c r="I1744" t="s">
        <v>105</v>
      </c>
      <c r="J1744" t="s">
        <v>116</v>
      </c>
      <c r="K1744" t="s">
        <v>117</v>
      </c>
      <c r="L1744" t="s">
        <v>116</v>
      </c>
      <c r="M1744" t="s">
        <v>124</v>
      </c>
      <c r="N1744">
        <v>0</v>
      </c>
      <c r="Q1744">
        <v>4725.3100000000004</v>
      </c>
      <c r="R1744">
        <v>0</v>
      </c>
      <c r="S1744">
        <v>0</v>
      </c>
      <c r="T1744">
        <v>4725.3100000000004</v>
      </c>
      <c r="U1744">
        <v>4725.3100000000004</v>
      </c>
      <c r="V1744">
        <v>1105.471</v>
      </c>
    </row>
    <row r="1745" spans="1:22" x14ac:dyDescent="0.35">
      <c r="A1745" s="26">
        <v>2931</v>
      </c>
      <c r="B1745" t="s">
        <v>38</v>
      </c>
      <c r="C1745" t="s">
        <v>141</v>
      </c>
      <c r="D1745" t="s">
        <v>142</v>
      </c>
      <c r="E1745" t="s">
        <v>192</v>
      </c>
      <c r="F1745" t="s">
        <v>34</v>
      </c>
      <c r="G1745" t="s">
        <v>103</v>
      </c>
      <c r="H1745" t="s">
        <v>105</v>
      </c>
      <c r="I1745" t="s">
        <v>104</v>
      </c>
      <c r="J1745" t="s">
        <v>116</v>
      </c>
      <c r="K1745" t="s">
        <v>117</v>
      </c>
      <c r="L1745" t="s">
        <v>116</v>
      </c>
      <c r="M1745" t="s">
        <v>124</v>
      </c>
      <c r="N1745">
        <v>0</v>
      </c>
      <c r="Q1745">
        <v>6006.98</v>
      </c>
      <c r="R1745">
        <v>0</v>
      </c>
      <c r="S1745">
        <v>0</v>
      </c>
      <c r="T1745">
        <v>6006.98</v>
      </c>
      <c r="U1745">
        <v>6006.98</v>
      </c>
      <c r="V1745">
        <v>1399.028</v>
      </c>
    </row>
    <row r="1746" spans="1:22" x14ac:dyDescent="0.35">
      <c r="A1746" s="26">
        <v>2932</v>
      </c>
      <c r="B1746" t="s">
        <v>38</v>
      </c>
      <c r="C1746" t="s">
        <v>141</v>
      </c>
      <c r="D1746" t="s">
        <v>142</v>
      </c>
      <c r="E1746" t="s">
        <v>192</v>
      </c>
      <c r="F1746" t="s">
        <v>34</v>
      </c>
      <c r="G1746" t="s">
        <v>103</v>
      </c>
      <c r="H1746" t="s">
        <v>105</v>
      </c>
      <c r="I1746" t="s">
        <v>127</v>
      </c>
      <c r="J1746" t="s">
        <v>116</v>
      </c>
      <c r="K1746" t="s">
        <v>117</v>
      </c>
      <c r="L1746" t="s">
        <v>116</v>
      </c>
      <c r="M1746" t="s">
        <v>124</v>
      </c>
      <c r="N1746">
        <v>0</v>
      </c>
      <c r="Q1746">
        <v>1300.51</v>
      </c>
      <c r="R1746">
        <v>0</v>
      </c>
      <c r="S1746">
        <v>0</v>
      </c>
      <c r="T1746">
        <v>1300.51</v>
      </c>
      <c r="U1746">
        <v>1300.51</v>
      </c>
      <c r="V1746">
        <v>299.959</v>
      </c>
    </row>
    <row r="1747" spans="1:22" x14ac:dyDescent="0.35">
      <c r="A1747" s="26">
        <v>2933</v>
      </c>
      <c r="B1747" t="s">
        <v>38</v>
      </c>
      <c r="C1747" t="s">
        <v>141</v>
      </c>
      <c r="D1747" t="s">
        <v>142</v>
      </c>
      <c r="E1747" t="s">
        <v>192</v>
      </c>
      <c r="F1747" t="s">
        <v>34</v>
      </c>
      <c r="G1747" t="s">
        <v>103</v>
      </c>
      <c r="H1747" t="s">
        <v>105</v>
      </c>
      <c r="I1747" t="s">
        <v>188</v>
      </c>
      <c r="J1747" t="s">
        <v>116</v>
      </c>
      <c r="K1747" t="s">
        <v>117</v>
      </c>
      <c r="L1747" t="s">
        <v>116</v>
      </c>
      <c r="M1747" t="s">
        <v>124</v>
      </c>
      <c r="N1747">
        <v>0</v>
      </c>
      <c r="Q1747">
        <v>2739.99</v>
      </c>
      <c r="R1747">
        <v>0</v>
      </c>
      <c r="S1747">
        <v>0</v>
      </c>
      <c r="T1747">
        <v>2739.99</v>
      </c>
      <c r="U1747">
        <v>2739.99</v>
      </c>
      <c r="V1747">
        <v>623.76</v>
      </c>
    </row>
    <row r="1748" spans="1:22" x14ac:dyDescent="0.35">
      <c r="A1748" s="26">
        <v>2934</v>
      </c>
      <c r="B1748" t="s">
        <v>39</v>
      </c>
      <c r="C1748" t="s">
        <v>147</v>
      </c>
      <c r="D1748" t="s">
        <v>142</v>
      </c>
      <c r="E1748" t="s">
        <v>192</v>
      </c>
      <c r="F1748" t="s">
        <v>34</v>
      </c>
      <c r="G1748" t="s">
        <v>103</v>
      </c>
      <c r="H1748" t="s">
        <v>105</v>
      </c>
      <c r="I1748" t="s">
        <v>144</v>
      </c>
      <c r="J1748" t="s">
        <v>116</v>
      </c>
      <c r="K1748" t="s">
        <v>117</v>
      </c>
      <c r="L1748" t="s">
        <v>116</v>
      </c>
      <c r="M1748" t="s">
        <v>124</v>
      </c>
      <c r="N1748">
        <v>0</v>
      </c>
      <c r="Q1748">
        <v>20801.009999999998</v>
      </c>
      <c r="R1748">
        <v>0</v>
      </c>
      <c r="S1748">
        <v>0</v>
      </c>
      <c r="T1748">
        <v>20801.009999999998</v>
      </c>
      <c r="U1748">
        <v>20801.009999999998</v>
      </c>
      <c r="V1748">
        <v>4759.067</v>
      </c>
    </row>
    <row r="1749" spans="1:22" x14ac:dyDescent="0.35">
      <c r="A1749" s="26">
        <v>2935</v>
      </c>
      <c r="B1749" t="s">
        <v>39</v>
      </c>
      <c r="C1749" t="s">
        <v>147</v>
      </c>
      <c r="D1749" t="s">
        <v>142</v>
      </c>
      <c r="E1749" t="s">
        <v>192</v>
      </c>
      <c r="F1749" t="s">
        <v>34</v>
      </c>
      <c r="G1749" t="s">
        <v>103</v>
      </c>
      <c r="H1749" t="s">
        <v>105</v>
      </c>
      <c r="I1749" t="s">
        <v>103</v>
      </c>
      <c r="J1749" t="s">
        <v>116</v>
      </c>
      <c r="K1749" t="s">
        <v>117</v>
      </c>
      <c r="L1749" t="s">
        <v>116</v>
      </c>
      <c r="M1749" t="s">
        <v>124</v>
      </c>
      <c r="N1749">
        <v>0</v>
      </c>
      <c r="Q1749">
        <v>135817.48000000001</v>
      </c>
      <c r="R1749">
        <v>0</v>
      </c>
      <c r="S1749">
        <v>0</v>
      </c>
      <c r="T1749">
        <v>135817.48000000001</v>
      </c>
      <c r="U1749">
        <v>135817.48000000001</v>
      </c>
      <c r="V1749">
        <v>34189.705999999998</v>
      </c>
    </row>
    <row r="1750" spans="1:22" x14ac:dyDescent="0.35">
      <c r="A1750" s="26">
        <v>2936</v>
      </c>
      <c r="B1750" t="s">
        <v>39</v>
      </c>
      <c r="C1750" t="s">
        <v>147</v>
      </c>
      <c r="D1750" t="s">
        <v>142</v>
      </c>
      <c r="E1750" t="s">
        <v>192</v>
      </c>
      <c r="F1750" t="s">
        <v>34</v>
      </c>
      <c r="G1750" t="s">
        <v>103</v>
      </c>
      <c r="H1750" t="s">
        <v>105</v>
      </c>
      <c r="I1750" t="s">
        <v>105</v>
      </c>
      <c r="J1750" t="s">
        <v>116</v>
      </c>
      <c r="K1750" t="s">
        <v>117</v>
      </c>
      <c r="L1750" t="s">
        <v>116</v>
      </c>
      <c r="M1750" t="s">
        <v>124</v>
      </c>
      <c r="N1750">
        <v>0</v>
      </c>
      <c r="Q1750">
        <v>5413.28</v>
      </c>
      <c r="R1750">
        <v>0</v>
      </c>
      <c r="S1750">
        <v>0</v>
      </c>
      <c r="T1750">
        <v>5413.28</v>
      </c>
      <c r="U1750">
        <v>5413.28</v>
      </c>
      <c r="V1750">
        <v>1205.6279999999999</v>
      </c>
    </row>
    <row r="1751" spans="1:22" x14ac:dyDescent="0.35">
      <c r="A1751" s="26">
        <v>2937</v>
      </c>
      <c r="B1751" t="s">
        <v>39</v>
      </c>
      <c r="C1751" t="s">
        <v>147</v>
      </c>
      <c r="D1751" t="s">
        <v>142</v>
      </c>
      <c r="E1751" t="s">
        <v>192</v>
      </c>
      <c r="F1751" t="s">
        <v>34</v>
      </c>
      <c r="G1751" t="s">
        <v>103</v>
      </c>
      <c r="H1751" t="s">
        <v>105</v>
      </c>
      <c r="I1751" t="s">
        <v>104</v>
      </c>
      <c r="J1751" t="s">
        <v>116</v>
      </c>
      <c r="K1751" t="s">
        <v>117</v>
      </c>
      <c r="L1751" t="s">
        <v>116</v>
      </c>
      <c r="M1751" t="s">
        <v>124</v>
      </c>
      <c r="N1751">
        <v>0</v>
      </c>
      <c r="Q1751">
        <v>6911.4</v>
      </c>
      <c r="R1751">
        <v>0</v>
      </c>
      <c r="S1751">
        <v>0</v>
      </c>
      <c r="T1751">
        <v>6911.4</v>
      </c>
      <c r="U1751">
        <v>6911.4</v>
      </c>
      <c r="V1751">
        <v>1596.472</v>
      </c>
    </row>
    <row r="1752" spans="1:22" x14ac:dyDescent="0.35">
      <c r="A1752" s="26">
        <v>2938</v>
      </c>
      <c r="B1752" t="s">
        <v>39</v>
      </c>
      <c r="C1752" t="s">
        <v>147</v>
      </c>
      <c r="D1752" t="s">
        <v>142</v>
      </c>
      <c r="E1752" t="s">
        <v>192</v>
      </c>
      <c r="F1752" t="s">
        <v>34</v>
      </c>
      <c r="G1752" t="s">
        <v>103</v>
      </c>
      <c r="H1752" t="s">
        <v>105</v>
      </c>
      <c r="I1752" t="s">
        <v>127</v>
      </c>
      <c r="J1752" t="s">
        <v>116</v>
      </c>
      <c r="K1752" t="s">
        <v>117</v>
      </c>
      <c r="L1752" t="s">
        <v>116</v>
      </c>
      <c r="M1752" t="s">
        <v>124</v>
      </c>
      <c r="N1752">
        <v>0</v>
      </c>
      <c r="Q1752">
        <v>2054.48</v>
      </c>
      <c r="R1752">
        <v>0</v>
      </c>
      <c r="S1752">
        <v>0</v>
      </c>
      <c r="T1752">
        <v>2054.48</v>
      </c>
      <c r="U1752">
        <v>2054.48</v>
      </c>
      <c r="V1752">
        <v>456.24</v>
      </c>
    </row>
    <row r="1753" spans="1:22" x14ac:dyDescent="0.35">
      <c r="A1753" s="26">
        <v>2939</v>
      </c>
      <c r="B1753" t="s">
        <v>39</v>
      </c>
      <c r="C1753" t="s">
        <v>147</v>
      </c>
      <c r="D1753" t="s">
        <v>142</v>
      </c>
      <c r="E1753" t="s">
        <v>192</v>
      </c>
      <c r="F1753" t="s">
        <v>34</v>
      </c>
      <c r="G1753" t="s">
        <v>103</v>
      </c>
      <c r="H1753" t="s">
        <v>105</v>
      </c>
      <c r="I1753" t="s">
        <v>188</v>
      </c>
      <c r="J1753" t="s">
        <v>116</v>
      </c>
      <c r="K1753" t="s">
        <v>117</v>
      </c>
      <c r="L1753" t="s">
        <v>116</v>
      </c>
      <c r="M1753" t="s">
        <v>124</v>
      </c>
      <c r="N1753">
        <v>0</v>
      </c>
      <c r="Q1753">
        <v>3328.27</v>
      </c>
      <c r="R1753">
        <v>0</v>
      </c>
      <c r="S1753">
        <v>0</v>
      </c>
      <c r="T1753">
        <v>3328.27</v>
      </c>
      <c r="U1753">
        <v>3328.27</v>
      </c>
      <c r="V1753">
        <v>719.84</v>
      </c>
    </row>
    <row r="1754" spans="1:22" x14ac:dyDescent="0.35">
      <c r="A1754" s="26">
        <v>2940</v>
      </c>
      <c r="B1754" t="s">
        <v>40</v>
      </c>
      <c r="C1754" t="s">
        <v>149</v>
      </c>
      <c r="D1754" t="s">
        <v>142</v>
      </c>
      <c r="E1754" t="s">
        <v>192</v>
      </c>
      <c r="F1754" t="s">
        <v>34</v>
      </c>
      <c r="G1754" t="s">
        <v>103</v>
      </c>
      <c r="H1754" t="s">
        <v>105</v>
      </c>
      <c r="I1754" t="s">
        <v>144</v>
      </c>
      <c r="J1754" t="s">
        <v>116</v>
      </c>
      <c r="K1754" t="s">
        <v>117</v>
      </c>
      <c r="L1754" t="s">
        <v>116</v>
      </c>
      <c r="M1754" t="s">
        <v>124</v>
      </c>
      <c r="N1754">
        <v>0</v>
      </c>
      <c r="Q1754">
        <v>17940.18</v>
      </c>
      <c r="R1754">
        <v>0</v>
      </c>
      <c r="S1754">
        <v>0</v>
      </c>
      <c r="T1754">
        <v>17940.18</v>
      </c>
      <c r="U1754">
        <v>17940.18</v>
      </c>
      <c r="V1754">
        <v>3763.7170000000001</v>
      </c>
    </row>
    <row r="1755" spans="1:22" x14ac:dyDescent="0.35">
      <c r="A1755" s="26">
        <v>2941</v>
      </c>
      <c r="B1755" t="s">
        <v>40</v>
      </c>
      <c r="C1755" t="s">
        <v>149</v>
      </c>
      <c r="D1755" t="s">
        <v>142</v>
      </c>
      <c r="E1755" t="s">
        <v>192</v>
      </c>
      <c r="F1755" t="s">
        <v>34</v>
      </c>
      <c r="G1755" t="s">
        <v>103</v>
      </c>
      <c r="H1755" t="s">
        <v>105</v>
      </c>
      <c r="I1755" t="s">
        <v>103</v>
      </c>
      <c r="J1755" t="s">
        <v>116</v>
      </c>
      <c r="K1755" t="s">
        <v>117</v>
      </c>
      <c r="L1755" t="s">
        <v>116</v>
      </c>
      <c r="M1755" t="s">
        <v>124</v>
      </c>
      <c r="N1755">
        <v>0</v>
      </c>
      <c r="Q1755">
        <v>130477.69</v>
      </c>
      <c r="R1755">
        <v>0</v>
      </c>
      <c r="S1755">
        <v>0</v>
      </c>
      <c r="T1755">
        <v>130477.69</v>
      </c>
      <c r="U1755">
        <v>130477.69</v>
      </c>
      <c r="V1755">
        <v>33713.300000000003</v>
      </c>
    </row>
    <row r="1756" spans="1:22" x14ac:dyDescent="0.35">
      <c r="A1756" s="26">
        <v>2942</v>
      </c>
      <c r="B1756" t="s">
        <v>40</v>
      </c>
      <c r="C1756" t="s">
        <v>149</v>
      </c>
      <c r="D1756" t="s">
        <v>142</v>
      </c>
      <c r="E1756" t="s">
        <v>192</v>
      </c>
      <c r="F1756" t="s">
        <v>34</v>
      </c>
      <c r="G1756" t="s">
        <v>103</v>
      </c>
      <c r="H1756" t="s">
        <v>105</v>
      </c>
      <c r="I1756" t="s">
        <v>105</v>
      </c>
      <c r="J1756" t="s">
        <v>116</v>
      </c>
      <c r="K1756" t="s">
        <v>117</v>
      </c>
      <c r="L1756" t="s">
        <v>116</v>
      </c>
      <c r="M1756" t="s">
        <v>124</v>
      </c>
      <c r="N1756">
        <v>0</v>
      </c>
      <c r="Q1756">
        <v>5059.3500000000004</v>
      </c>
      <c r="R1756">
        <v>0</v>
      </c>
      <c r="S1756">
        <v>0</v>
      </c>
      <c r="T1756">
        <v>5059.3500000000004</v>
      </c>
      <c r="U1756">
        <v>5059.3500000000004</v>
      </c>
      <c r="V1756">
        <v>1080.154</v>
      </c>
    </row>
    <row r="1757" spans="1:22" x14ac:dyDescent="0.35">
      <c r="A1757" s="26">
        <v>2943</v>
      </c>
      <c r="B1757" t="s">
        <v>40</v>
      </c>
      <c r="C1757" t="s">
        <v>149</v>
      </c>
      <c r="D1757" t="s">
        <v>142</v>
      </c>
      <c r="E1757" t="s">
        <v>192</v>
      </c>
      <c r="F1757" t="s">
        <v>34</v>
      </c>
      <c r="G1757" t="s">
        <v>103</v>
      </c>
      <c r="H1757" t="s">
        <v>105</v>
      </c>
      <c r="I1757" t="s">
        <v>104</v>
      </c>
      <c r="J1757" t="s">
        <v>116</v>
      </c>
      <c r="K1757" t="s">
        <v>117</v>
      </c>
      <c r="L1757" t="s">
        <v>116</v>
      </c>
      <c r="M1757" t="s">
        <v>124</v>
      </c>
      <c r="N1757">
        <v>0</v>
      </c>
      <c r="Q1757">
        <v>7301.32</v>
      </c>
      <c r="R1757">
        <v>0</v>
      </c>
      <c r="S1757">
        <v>0</v>
      </c>
      <c r="T1757">
        <v>7301.32</v>
      </c>
      <c r="U1757">
        <v>7301.32</v>
      </c>
      <c r="V1757">
        <v>1554.3510000000001</v>
      </c>
    </row>
    <row r="1758" spans="1:22" x14ac:dyDescent="0.35">
      <c r="A1758" s="26">
        <v>2944</v>
      </c>
      <c r="B1758" t="s">
        <v>40</v>
      </c>
      <c r="C1758" t="s">
        <v>149</v>
      </c>
      <c r="D1758" t="s">
        <v>142</v>
      </c>
      <c r="E1758" t="s">
        <v>192</v>
      </c>
      <c r="F1758" t="s">
        <v>34</v>
      </c>
      <c r="G1758" t="s">
        <v>103</v>
      </c>
      <c r="H1758" t="s">
        <v>105</v>
      </c>
      <c r="I1758" t="s">
        <v>127</v>
      </c>
      <c r="J1758" t="s">
        <v>116</v>
      </c>
      <c r="K1758" t="s">
        <v>117</v>
      </c>
      <c r="L1758" t="s">
        <v>116</v>
      </c>
      <c r="M1758" t="s">
        <v>124</v>
      </c>
      <c r="N1758">
        <v>0</v>
      </c>
      <c r="Q1758">
        <v>1977.82</v>
      </c>
      <c r="R1758">
        <v>0</v>
      </c>
      <c r="S1758">
        <v>0</v>
      </c>
      <c r="T1758">
        <v>1977.82</v>
      </c>
      <c r="U1758">
        <v>1977.82</v>
      </c>
      <c r="V1758">
        <v>396.66</v>
      </c>
    </row>
    <row r="1759" spans="1:22" x14ac:dyDescent="0.35">
      <c r="A1759" s="26">
        <v>2945</v>
      </c>
      <c r="B1759" t="s">
        <v>40</v>
      </c>
      <c r="C1759" t="s">
        <v>149</v>
      </c>
      <c r="D1759" t="s">
        <v>142</v>
      </c>
      <c r="E1759" t="s">
        <v>192</v>
      </c>
      <c r="F1759" t="s">
        <v>34</v>
      </c>
      <c r="G1759" t="s">
        <v>103</v>
      </c>
      <c r="H1759" t="s">
        <v>105</v>
      </c>
      <c r="I1759" t="s">
        <v>188</v>
      </c>
      <c r="J1759" t="s">
        <v>116</v>
      </c>
      <c r="K1759" t="s">
        <v>117</v>
      </c>
      <c r="L1759" t="s">
        <v>116</v>
      </c>
      <c r="M1759" t="s">
        <v>124</v>
      </c>
      <c r="N1759">
        <v>0</v>
      </c>
      <c r="Q1759">
        <v>3350.81</v>
      </c>
      <c r="R1759">
        <v>0</v>
      </c>
      <c r="S1759">
        <v>0</v>
      </c>
      <c r="T1759">
        <v>3350.81</v>
      </c>
      <c r="U1759">
        <v>3350.81</v>
      </c>
      <c r="V1759">
        <v>682.25</v>
      </c>
    </row>
    <row r="1760" spans="1:22" x14ac:dyDescent="0.35">
      <c r="A1760" s="26">
        <v>2946</v>
      </c>
      <c r="B1760" t="s">
        <v>41</v>
      </c>
      <c r="C1760" t="s">
        <v>193</v>
      </c>
      <c r="D1760" t="s">
        <v>194</v>
      </c>
      <c r="E1760" t="s">
        <v>195</v>
      </c>
      <c r="F1760" t="s">
        <v>34</v>
      </c>
      <c r="G1760" t="s">
        <v>103</v>
      </c>
      <c r="H1760" t="s">
        <v>105</v>
      </c>
      <c r="I1760" t="s">
        <v>144</v>
      </c>
      <c r="J1760" t="s">
        <v>116</v>
      </c>
      <c r="K1760" t="s">
        <v>117</v>
      </c>
      <c r="L1760" t="s">
        <v>116</v>
      </c>
      <c r="M1760" t="s">
        <v>124</v>
      </c>
      <c r="N1760">
        <v>0</v>
      </c>
      <c r="Q1760">
        <v>20684.37</v>
      </c>
      <c r="R1760">
        <v>0</v>
      </c>
      <c r="S1760">
        <v>0</v>
      </c>
      <c r="T1760">
        <v>20684.37</v>
      </c>
      <c r="U1760">
        <v>20684.37</v>
      </c>
      <c r="V1760">
        <v>4269.22</v>
      </c>
    </row>
    <row r="1761" spans="1:22" x14ac:dyDescent="0.35">
      <c r="A1761" s="26">
        <v>2947</v>
      </c>
      <c r="B1761" t="s">
        <v>41</v>
      </c>
      <c r="C1761" t="s">
        <v>193</v>
      </c>
      <c r="D1761" t="s">
        <v>194</v>
      </c>
      <c r="E1761" t="s">
        <v>195</v>
      </c>
      <c r="F1761" t="s">
        <v>34</v>
      </c>
      <c r="G1761" t="s">
        <v>103</v>
      </c>
      <c r="H1761" t="s">
        <v>105</v>
      </c>
      <c r="I1761" t="s">
        <v>103</v>
      </c>
      <c r="J1761" t="s">
        <v>116</v>
      </c>
      <c r="K1761" t="s">
        <v>117</v>
      </c>
      <c r="L1761" t="s">
        <v>116</v>
      </c>
      <c r="M1761" t="s">
        <v>124</v>
      </c>
      <c r="N1761">
        <v>0</v>
      </c>
      <c r="Q1761">
        <v>142313.92000000001</v>
      </c>
      <c r="R1761">
        <v>0</v>
      </c>
      <c r="S1761">
        <v>0</v>
      </c>
      <c r="T1761">
        <v>142313.92000000001</v>
      </c>
      <c r="U1761">
        <v>142313.92000000001</v>
      </c>
      <c r="V1761">
        <v>34739.14</v>
      </c>
    </row>
    <row r="1762" spans="1:22" x14ac:dyDescent="0.35">
      <c r="A1762" s="26">
        <v>2948</v>
      </c>
      <c r="B1762" t="s">
        <v>41</v>
      </c>
      <c r="C1762" t="s">
        <v>193</v>
      </c>
      <c r="D1762" t="s">
        <v>194</v>
      </c>
      <c r="E1762" t="s">
        <v>195</v>
      </c>
      <c r="F1762" t="s">
        <v>34</v>
      </c>
      <c r="G1762" t="s">
        <v>103</v>
      </c>
      <c r="H1762" t="s">
        <v>105</v>
      </c>
      <c r="I1762" t="s">
        <v>105</v>
      </c>
      <c r="J1762" t="s">
        <v>116</v>
      </c>
      <c r="K1762" t="s">
        <v>117</v>
      </c>
      <c r="L1762" t="s">
        <v>116</v>
      </c>
      <c r="M1762" t="s">
        <v>124</v>
      </c>
      <c r="N1762">
        <v>0</v>
      </c>
      <c r="Q1762">
        <v>5563.94</v>
      </c>
      <c r="R1762">
        <v>0</v>
      </c>
      <c r="S1762">
        <v>0</v>
      </c>
      <c r="T1762">
        <v>5563.94</v>
      </c>
      <c r="U1762">
        <v>5563.94</v>
      </c>
      <c r="V1762">
        <v>1140.1320000000001</v>
      </c>
    </row>
    <row r="1763" spans="1:22" x14ac:dyDescent="0.35">
      <c r="A1763" s="26">
        <v>2949</v>
      </c>
      <c r="B1763" t="s">
        <v>41</v>
      </c>
      <c r="C1763" t="s">
        <v>193</v>
      </c>
      <c r="D1763" t="s">
        <v>194</v>
      </c>
      <c r="E1763" t="s">
        <v>195</v>
      </c>
      <c r="F1763" t="s">
        <v>34</v>
      </c>
      <c r="G1763" t="s">
        <v>103</v>
      </c>
      <c r="H1763" t="s">
        <v>105</v>
      </c>
      <c r="I1763" t="s">
        <v>104</v>
      </c>
      <c r="J1763" t="s">
        <v>116</v>
      </c>
      <c r="K1763" t="s">
        <v>117</v>
      </c>
      <c r="L1763" t="s">
        <v>116</v>
      </c>
      <c r="M1763" t="s">
        <v>124</v>
      </c>
      <c r="N1763">
        <v>0</v>
      </c>
      <c r="Q1763">
        <v>7806.33</v>
      </c>
      <c r="R1763">
        <v>0</v>
      </c>
      <c r="S1763">
        <v>0</v>
      </c>
      <c r="T1763">
        <v>7806.33</v>
      </c>
      <c r="U1763">
        <v>7806.33</v>
      </c>
      <c r="V1763">
        <v>1607.5070000000001</v>
      </c>
    </row>
    <row r="1764" spans="1:22" x14ac:dyDescent="0.35">
      <c r="A1764" s="26">
        <v>2950</v>
      </c>
      <c r="B1764" t="s">
        <v>41</v>
      </c>
      <c r="C1764" t="s">
        <v>193</v>
      </c>
      <c r="D1764" t="s">
        <v>194</v>
      </c>
      <c r="E1764" t="s">
        <v>195</v>
      </c>
      <c r="F1764" t="s">
        <v>34</v>
      </c>
      <c r="G1764" t="s">
        <v>103</v>
      </c>
      <c r="H1764" t="s">
        <v>105</v>
      </c>
      <c r="I1764" t="s">
        <v>127</v>
      </c>
      <c r="J1764" t="s">
        <v>116</v>
      </c>
      <c r="K1764" t="s">
        <v>117</v>
      </c>
      <c r="L1764" t="s">
        <v>116</v>
      </c>
      <c r="M1764" t="s">
        <v>124</v>
      </c>
      <c r="N1764">
        <v>0</v>
      </c>
      <c r="Q1764">
        <v>1764.75</v>
      </c>
      <c r="R1764">
        <v>0</v>
      </c>
      <c r="S1764">
        <v>0</v>
      </c>
      <c r="T1764">
        <v>1764.75</v>
      </c>
      <c r="U1764">
        <v>1764.75</v>
      </c>
      <c r="V1764">
        <v>364.27</v>
      </c>
    </row>
    <row r="1765" spans="1:22" x14ac:dyDescent="0.35">
      <c r="A1765" s="26">
        <v>2951</v>
      </c>
      <c r="B1765" t="s">
        <v>41</v>
      </c>
      <c r="C1765" t="s">
        <v>193</v>
      </c>
      <c r="D1765" t="s">
        <v>194</v>
      </c>
      <c r="E1765" t="s">
        <v>195</v>
      </c>
      <c r="F1765" t="s">
        <v>34</v>
      </c>
      <c r="G1765" t="s">
        <v>103</v>
      </c>
      <c r="H1765" t="s">
        <v>105</v>
      </c>
      <c r="I1765" t="s">
        <v>188</v>
      </c>
      <c r="J1765" t="s">
        <v>116</v>
      </c>
      <c r="K1765" t="s">
        <v>117</v>
      </c>
      <c r="L1765" t="s">
        <v>116</v>
      </c>
      <c r="M1765" t="s">
        <v>124</v>
      </c>
      <c r="N1765">
        <v>0</v>
      </c>
      <c r="Q1765">
        <v>3508.16</v>
      </c>
      <c r="R1765">
        <v>0</v>
      </c>
      <c r="S1765">
        <v>0</v>
      </c>
      <c r="T1765">
        <v>3508.16</v>
      </c>
      <c r="U1765">
        <v>3508.16</v>
      </c>
      <c r="V1765">
        <v>722.91499999999996</v>
      </c>
    </row>
    <row r="1766" spans="1:22" x14ac:dyDescent="0.35">
      <c r="A1766" s="26">
        <v>2952</v>
      </c>
      <c r="B1766" t="s">
        <v>35</v>
      </c>
      <c r="C1766" t="s">
        <v>136</v>
      </c>
      <c r="D1766" t="s">
        <v>100</v>
      </c>
      <c r="E1766" t="s">
        <v>190</v>
      </c>
      <c r="F1766" t="s">
        <v>34</v>
      </c>
      <c r="G1766" t="s">
        <v>103</v>
      </c>
      <c r="H1766" t="s">
        <v>105</v>
      </c>
      <c r="I1766" t="s">
        <v>144</v>
      </c>
      <c r="J1766" t="s">
        <v>105</v>
      </c>
      <c r="K1766" t="s">
        <v>125</v>
      </c>
      <c r="L1766" t="s">
        <v>105</v>
      </c>
      <c r="M1766" t="s">
        <v>126</v>
      </c>
      <c r="N1766">
        <v>0</v>
      </c>
      <c r="Q1766">
        <v>24155.65</v>
      </c>
      <c r="R1766">
        <v>0</v>
      </c>
      <c r="S1766">
        <v>0</v>
      </c>
      <c r="T1766">
        <v>24155.65</v>
      </c>
      <c r="U1766">
        <v>24155.65</v>
      </c>
      <c r="V1766">
        <v>2573.09</v>
      </c>
    </row>
    <row r="1767" spans="1:22" x14ac:dyDescent="0.35">
      <c r="A1767" s="26">
        <v>2953</v>
      </c>
      <c r="B1767" t="s">
        <v>35</v>
      </c>
      <c r="C1767" t="s">
        <v>136</v>
      </c>
      <c r="D1767" t="s">
        <v>100</v>
      </c>
      <c r="E1767" t="s">
        <v>190</v>
      </c>
      <c r="F1767" t="s">
        <v>34</v>
      </c>
      <c r="G1767" t="s">
        <v>103</v>
      </c>
      <c r="H1767" t="s">
        <v>105</v>
      </c>
      <c r="I1767" t="s">
        <v>103</v>
      </c>
      <c r="J1767" t="s">
        <v>105</v>
      </c>
      <c r="K1767" t="s">
        <v>125</v>
      </c>
      <c r="L1767" t="s">
        <v>105</v>
      </c>
      <c r="M1767" t="s">
        <v>126</v>
      </c>
      <c r="N1767">
        <v>0</v>
      </c>
      <c r="Q1767">
        <v>126172.37</v>
      </c>
      <c r="R1767">
        <v>0</v>
      </c>
      <c r="S1767">
        <v>0</v>
      </c>
      <c r="T1767">
        <v>126172.37</v>
      </c>
      <c r="U1767">
        <v>126172.37</v>
      </c>
      <c r="V1767">
        <v>13601.534</v>
      </c>
    </row>
    <row r="1768" spans="1:22" x14ac:dyDescent="0.35">
      <c r="A1768" s="26">
        <v>2954</v>
      </c>
      <c r="B1768" t="s">
        <v>35</v>
      </c>
      <c r="C1768" t="s">
        <v>136</v>
      </c>
      <c r="D1768" t="s">
        <v>100</v>
      </c>
      <c r="E1768" t="s">
        <v>190</v>
      </c>
      <c r="F1768" t="s">
        <v>34</v>
      </c>
      <c r="G1768" t="s">
        <v>103</v>
      </c>
      <c r="H1768" t="s">
        <v>105</v>
      </c>
      <c r="I1768" t="s">
        <v>105</v>
      </c>
      <c r="J1768" t="s">
        <v>105</v>
      </c>
      <c r="K1768" t="s">
        <v>125</v>
      </c>
      <c r="L1768" t="s">
        <v>105</v>
      </c>
      <c r="M1768" t="s">
        <v>126</v>
      </c>
      <c r="N1768">
        <v>0</v>
      </c>
      <c r="Q1768">
        <v>7282.05</v>
      </c>
      <c r="R1768">
        <v>0</v>
      </c>
      <c r="S1768">
        <v>0</v>
      </c>
      <c r="T1768">
        <v>7282.05</v>
      </c>
      <c r="U1768">
        <v>7282.05</v>
      </c>
      <c r="V1768">
        <v>786.2</v>
      </c>
    </row>
    <row r="1769" spans="1:22" x14ac:dyDescent="0.35">
      <c r="A1769" s="26">
        <v>2955</v>
      </c>
      <c r="B1769" t="s">
        <v>35</v>
      </c>
      <c r="C1769" t="s">
        <v>136</v>
      </c>
      <c r="D1769" t="s">
        <v>100</v>
      </c>
      <c r="E1769" t="s">
        <v>190</v>
      </c>
      <c r="F1769" t="s">
        <v>34</v>
      </c>
      <c r="G1769" t="s">
        <v>103</v>
      </c>
      <c r="H1769" t="s">
        <v>105</v>
      </c>
      <c r="I1769" t="s">
        <v>104</v>
      </c>
      <c r="J1769" t="s">
        <v>105</v>
      </c>
      <c r="K1769" t="s">
        <v>125</v>
      </c>
      <c r="L1769" t="s">
        <v>105</v>
      </c>
      <c r="M1769" t="s">
        <v>126</v>
      </c>
      <c r="N1769">
        <v>0</v>
      </c>
      <c r="Q1769">
        <v>9118.8700000000008</v>
      </c>
      <c r="R1769">
        <v>0</v>
      </c>
      <c r="S1769">
        <v>0</v>
      </c>
      <c r="T1769">
        <v>9118.8700000000008</v>
      </c>
      <c r="U1769">
        <v>9118.8700000000008</v>
      </c>
      <c r="V1769">
        <v>977.2</v>
      </c>
    </row>
    <row r="1770" spans="1:22" x14ac:dyDescent="0.35">
      <c r="A1770" s="26">
        <v>2956</v>
      </c>
      <c r="B1770" t="s">
        <v>35</v>
      </c>
      <c r="C1770" t="s">
        <v>136</v>
      </c>
      <c r="D1770" t="s">
        <v>100</v>
      </c>
      <c r="E1770" t="s">
        <v>190</v>
      </c>
      <c r="F1770" t="s">
        <v>34</v>
      </c>
      <c r="G1770" t="s">
        <v>103</v>
      </c>
      <c r="H1770" t="s">
        <v>105</v>
      </c>
      <c r="I1770" t="s">
        <v>127</v>
      </c>
      <c r="J1770" t="s">
        <v>105</v>
      </c>
      <c r="K1770" t="s">
        <v>125</v>
      </c>
      <c r="L1770" t="s">
        <v>105</v>
      </c>
      <c r="M1770" t="s">
        <v>126</v>
      </c>
      <c r="N1770">
        <v>0</v>
      </c>
      <c r="Q1770">
        <v>1651.5</v>
      </c>
      <c r="R1770">
        <v>0</v>
      </c>
      <c r="S1770">
        <v>0</v>
      </c>
      <c r="T1770">
        <v>1651.5</v>
      </c>
      <c r="U1770">
        <v>1651.5</v>
      </c>
      <c r="V1770">
        <v>172.4</v>
      </c>
    </row>
    <row r="1771" spans="1:22" x14ac:dyDescent="0.35">
      <c r="A1771" s="26">
        <v>2957</v>
      </c>
      <c r="B1771" t="s">
        <v>35</v>
      </c>
      <c r="C1771" t="s">
        <v>136</v>
      </c>
      <c r="D1771" t="s">
        <v>100</v>
      </c>
      <c r="E1771" t="s">
        <v>190</v>
      </c>
      <c r="F1771" t="s">
        <v>34</v>
      </c>
      <c r="G1771" t="s">
        <v>103</v>
      </c>
      <c r="H1771" t="s">
        <v>105</v>
      </c>
      <c r="I1771" t="s">
        <v>188</v>
      </c>
      <c r="J1771" t="s">
        <v>105</v>
      </c>
      <c r="K1771" t="s">
        <v>125</v>
      </c>
      <c r="L1771" t="s">
        <v>105</v>
      </c>
      <c r="M1771" t="s">
        <v>126</v>
      </c>
      <c r="N1771">
        <v>0</v>
      </c>
      <c r="Q1771">
        <v>2588.35</v>
      </c>
      <c r="R1771">
        <v>0</v>
      </c>
      <c r="S1771">
        <v>0</v>
      </c>
      <c r="T1771">
        <v>2588.35</v>
      </c>
      <c r="U1771">
        <v>2588.35</v>
      </c>
      <c r="V1771">
        <v>272.74</v>
      </c>
    </row>
    <row r="1772" spans="1:22" x14ac:dyDescent="0.35">
      <c r="A1772" s="26">
        <v>2958</v>
      </c>
      <c r="B1772" t="s">
        <v>36</v>
      </c>
      <c r="C1772" t="s">
        <v>140</v>
      </c>
      <c r="D1772" t="s">
        <v>100</v>
      </c>
      <c r="E1772" t="s">
        <v>190</v>
      </c>
      <c r="F1772" t="s">
        <v>34</v>
      </c>
      <c r="G1772" t="s">
        <v>103</v>
      </c>
      <c r="H1772" t="s">
        <v>105</v>
      </c>
      <c r="I1772" t="s">
        <v>144</v>
      </c>
      <c r="J1772" t="s">
        <v>105</v>
      </c>
      <c r="K1772" t="s">
        <v>125</v>
      </c>
      <c r="L1772" t="s">
        <v>105</v>
      </c>
      <c r="M1772" t="s">
        <v>126</v>
      </c>
      <c r="N1772">
        <v>0</v>
      </c>
      <c r="Q1772">
        <v>35624.300000000003</v>
      </c>
      <c r="R1772">
        <v>0</v>
      </c>
      <c r="S1772">
        <v>0</v>
      </c>
      <c r="T1772">
        <v>35624.300000000003</v>
      </c>
      <c r="U1772">
        <v>35624.300000000003</v>
      </c>
      <c r="V1772">
        <v>3672.748</v>
      </c>
    </row>
    <row r="1773" spans="1:22" x14ac:dyDescent="0.35">
      <c r="A1773" s="26">
        <v>2959</v>
      </c>
      <c r="B1773" t="s">
        <v>36</v>
      </c>
      <c r="C1773" t="s">
        <v>140</v>
      </c>
      <c r="D1773" t="s">
        <v>100</v>
      </c>
      <c r="E1773" t="s">
        <v>190</v>
      </c>
      <c r="F1773" t="s">
        <v>34</v>
      </c>
      <c r="G1773" t="s">
        <v>103</v>
      </c>
      <c r="H1773" t="s">
        <v>105</v>
      </c>
      <c r="I1773" t="s">
        <v>103</v>
      </c>
      <c r="J1773" t="s">
        <v>105</v>
      </c>
      <c r="K1773" t="s">
        <v>125</v>
      </c>
      <c r="L1773" t="s">
        <v>105</v>
      </c>
      <c r="M1773" t="s">
        <v>126</v>
      </c>
      <c r="N1773">
        <v>0</v>
      </c>
      <c r="Q1773">
        <v>166668.51</v>
      </c>
      <c r="R1773">
        <v>0</v>
      </c>
      <c r="S1773">
        <v>0</v>
      </c>
      <c r="T1773">
        <v>166668.51</v>
      </c>
      <c r="U1773">
        <v>166668.51</v>
      </c>
      <c r="V1773">
        <v>17842</v>
      </c>
    </row>
    <row r="1774" spans="1:22" x14ac:dyDescent="0.35">
      <c r="A1774" s="26">
        <v>2960</v>
      </c>
      <c r="B1774" t="s">
        <v>36</v>
      </c>
      <c r="C1774" t="s">
        <v>140</v>
      </c>
      <c r="D1774" t="s">
        <v>100</v>
      </c>
      <c r="E1774" t="s">
        <v>190</v>
      </c>
      <c r="F1774" t="s">
        <v>34</v>
      </c>
      <c r="G1774" t="s">
        <v>103</v>
      </c>
      <c r="H1774" t="s">
        <v>105</v>
      </c>
      <c r="I1774" t="s">
        <v>105</v>
      </c>
      <c r="J1774" t="s">
        <v>105</v>
      </c>
      <c r="K1774" t="s">
        <v>125</v>
      </c>
      <c r="L1774" t="s">
        <v>105</v>
      </c>
      <c r="M1774" t="s">
        <v>126</v>
      </c>
      <c r="N1774">
        <v>0</v>
      </c>
      <c r="Q1774">
        <v>9169.65</v>
      </c>
      <c r="R1774">
        <v>0</v>
      </c>
      <c r="S1774">
        <v>0</v>
      </c>
      <c r="T1774">
        <v>9169.65</v>
      </c>
      <c r="U1774">
        <v>9169.65</v>
      </c>
      <c r="V1774">
        <v>965.2</v>
      </c>
    </row>
    <row r="1775" spans="1:22" x14ac:dyDescent="0.35">
      <c r="A1775" s="26">
        <v>2961</v>
      </c>
      <c r="B1775" t="s">
        <v>36</v>
      </c>
      <c r="C1775" t="s">
        <v>140</v>
      </c>
      <c r="D1775" t="s">
        <v>100</v>
      </c>
      <c r="E1775" t="s">
        <v>190</v>
      </c>
      <c r="F1775" t="s">
        <v>34</v>
      </c>
      <c r="G1775" t="s">
        <v>103</v>
      </c>
      <c r="H1775" t="s">
        <v>105</v>
      </c>
      <c r="I1775" t="s">
        <v>104</v>
      </c>
      <c r="J1775" t="s">
        <v>105</v>
      </c>
      <c r="K1775" t="s">
        <v>125</v>
      </c>
      <c r="L1775" t="s">
        <v>105</v>
      </c>
      <c r="M1775" t="s">
        <v>126</v>
      </c>
      <c r="N1775">
        <v>0</v>
      </c>
      <c r="Q1775">
        <v>12939.53</v>
      </c>
      <c r="R1775">
        <v>0</v>
      </c>
      <c r="S1775">
        <v>0</v>
      </c>
      <c r="T1775">
        <v>12939.53</v>
      </c>
      <c r="U1775">
        <v>12939.53</v>
      </c>
      <c r="V1775">
        <v>1383.6</v>
      </c>
    </row>
    <row r="1776" spans="1:22" x14ac:dyDescent="0.35">
      <c r="A1776" s="26">
        <v>2962</v>
      </c>
      <c r="B1776" t="s">
        <v>36</v>
      </c>
      <c r="C1776" t="s">
        <v>140</v>
      </c>
      <c r="D1776" t="s">
        <v>100</v>
      </c>
      <c r="E1776" t="s">
        <v>190</v>
      </c>
      <c r="F1776" t="s">
        <v>34</v>
      </c>
      <c r="G1776" t="s">
        <v>103</v>
      </c>
      <c r="H1776" t="s">
        <v>105</v>
      </c>
      <c r="I1776" t="s">
        <v>127</v>
      </c>
      <c r="J1776" t="s">
        <v>105</v>
      </c>
      <c r="K1776" t="s">
        <v>125</v>
      </c>
      <c r="L1776" t="s">
        <v>105</v>
      </c>
      <c r="M1776" t="s">
        <v>126</v>
      </c>
      <c r="N1776">
        <v>0</v>
      </c>
      <c r="Q1776">
        <v>2795.18</v>
      </c>
      <c r="R1776">
        <v>0</v>
      </c>
      <c r="S1776">
        <v>0</v>
      </c>
      <c r="T1776">
        <v>2795.18</v>
      </c>
      <c r="U1776">
        <v>2795.18</v>
      </c>
      <c r="V1776">
        <v>284</v>
      </c>
    </row>
    <row r="1777" spans="1:22" x14ac:dyDescent="0.35">
      <c r="A1777" s="26">
        <v>2963</v>
      </c>
      <c r="B1777" t="s">
        <v>36</v>
      </c>
      <c r="C1777" t="s">
        <v>140</v>
      </c>
      <c r="D1777" t="s">
        <v>100</v>
      </c>
      <c r="E1777" t="s">
        <v>190</v>
      </c>
      <c r="F1777" t="s">
        <v>34</v>
      </c>
      <c r="G1777" t="s">
        <v>103</v>
      </c>
      <c r="H1777" t="s">
        <v>105</v>
      </c>
      <c r="I1777" t="s">
        <v>188</v>
      </c>
      <c r="J1777" t="s">
        <v>105</v>
      </c>
      <c r="K1777" t="s">
        <v>125</v>
      </c>
      <c r="L1777" t="s">
        <v>105</v>
      </c>
      <c r="M1777" t="s">
        <v>126</v>
      </c>
      <c r="N1777">
        <v>0</v>
      </c>
      <c r="Q1777">
        <v>3112.91</v>
      </c>
      <c r="R1777">
        <v>0</v>
      </c>
      <c r="S1777">
        <v>0</v>
      </c>
      <c r="T1777">
        <v>3112.91</v>
      </c>
      <c r="U1777">
        <v>3112.91</v>
      </c>
      <c r="V1777">
        <v>326.74</v>
      </c>
    </row>
    <row r="1778" spans="1:22" x14ac:dyDescent="0.35">
      <c r="A1778" s="26">
        <v>2964</v>
      </c>
      <c r="B1778" t="s">
        <v>37</v>
      </c>
      <c r="C1778" t="s">
        <v>99</v>
      </c>
      <c r="D1778" t="s">
        <v>100</v>
      </c>
      <c r="E1778" t="s">
        <v>190</v>
      </c>
      <c r="F1778" t="s">
        <v>34</v>
      </c>
      <c r="G1778" t="s">
        <v>103</v>
      </c>
      <c r="H1778" t="s">
        <v>105</v>
      </c>
      <c r="I1778" t="s">
        <v>144</v>
      </c>
      <c r="J1778" t="s">
        <v>105</v>
      </c>
      <c r="K1778" t="s">
        <v>125</v>
      </c>
      <c r="L1778" t="s">
        <v>105</v>
      </c>
      <c r="M1778" t="s">
        <v>126</v>
      </c>
      <c r="N1778">
        <v>0</v>
      </c>
      <c r="Q1778">
        <v>40303.68</v>
      </c>
      <c r="R1778">
        <v>0</v>
      </c>
      <c r="S1778">
        <v>0</v>
      </c>
      <c r="T1778">
        <v>40303.68</v>
      </c>
      <c r="U1778">
        <v>40303.68</v>
      </c>
      <c r="V1778">
        <v>4799.5</v>
      </c>
    </row>
    <row r="1779" spans="1:22" x14ac:dyDescent="0.35">
      <c r="A1779" s="26">
        <v>2965</v>
      </c>
      <c r="B1779" t="s">
        <v>37</v>
      </c>
      <c r="C1779" t="s">
        <v>99</v>
      </c>
      <c r="D1779" t="s">
        <v>100</v>
      </c>
      <c r="E1779" t="s">
        <v>190</v>
      </c>
      <c r="F1779" t="s">
        <v>34</v>
      </c>
      <c r="G1779" t="s">
        <v>103</v>
      </c>
      <c r="H1779" t="s">
        <v>105</v>
      </c>
      <c r="I1779" t="s">
        <v>103</v>
      </c>
      <c r="J1779" t="s">
        <v>105</v>
      </c>
      <c r="K1779" t="s">
        <v>125</v>
      </c>
      <c r="L1779" t="s">
        <v>105</v>
      </c>
      <c r="M1779" t="s">
        <v>126</v>
      </c>
      <c r="N1779">
        <v>0</v>
      </c>
      <c r="Q1779">
        <v>162482.96</v>
      </c>
      <c r="R1779">
        <v>0</v>
      </c>
      <c r="S1779">
        <v>0</v>
      </c>
      <c r="T1779">
        <v>162482.96</v>
      </c>
      <c r="U1779">
        <v>162482.96</v>
      </c>
      <c r="V1779">
        <v>20063.32</v>
      </c>
    </row>
    <row r="1780" spans="1:22" x14ac:dyDescent="0.35">
      <c r="A1780" s="26">
        <v>2966</v>
      </c>
      <c r="B1780" t="s">
        <v>37</v>
      </c>
      <c r="C1780" t="s">
        <v>99</v>
      </c>
      <c r="D1780" t="s">
        <v>100</v>
      </c>
      <c r="E1780" t="s">
        <v>190</v>
      </c>
      <c r="F1780" t="s">
        <v>34</v>
      </c>
      <c r="G1780" t="s">
        <v>103</v>
      </c>
      <c r="H1780" t="s">
        <v>105</v>
      </c>
      <c r="I1780" t="s">
        <v>105</v>
      </c>
      <c r="J1780" t="s">
        <v>105</v>
      </c>
      <c r="K1780" t="s">
        <v>125</v>
      </c>
      <c r="L1780" t="s">
        <v>105</v>
      </c>
      <c r="M1780" t="s">
        <v>126</v>
      </c>
      <c r="N1780">
        <v>0</v>
      </c>
      <c r="Q1780">
        <v>8160.91</v>
      </c>
      <c r="R1780">
        <v>0</v>
      </c>
      <c r="S1780">
        <v>0</v>
      </c>
      <c r="T1780">
        <v>8160.91</v>
      </c>
      <c r="U1780">
        <v>8160.91</v>
      </c>
      <c r="V1780">
        <v>994</v>
      </c>
    </row>
    <row r="1781" spans="1:22" x14ac:dyDescent="0.35">
      <c r="A1781" s="26">
        <v>2967</v>
      </c>
      <c r="B1781" t="s">
        <v>37</v>
      </c>
      <c r="C1781" t="s">
        <v>99</v>
      </c>
      <c r="D1781" t="s">
        <v>100</v>
      </c>
      <c r="E1781" t="s">
        <v>190</v>
      </c>
      <c r="F1781" t="s">
        <v>34</v>
      </c>
      <c r="G1781" t="s">
        <v>103</v>
      </c>
      <c r="H1781" t="s">
        <v>105</v>
      </c>
      <c r="I1781" t="s">
        <v>104</v>
      </c>
      <c r="J1781" t="s">
        <v>105</v>
      </c>
      <c r="K1781" t="s">
        <v>125</v>
      </c>
      <c r="L1781" t="s">
        <v>105</v>
      </c>
      <c r="M1781" t="s">
        <v>126</v>
      </c>
      <c r="N1781">
        <v>0</v>
      </c>
      <c r="Q1781">
        <v>13129.86</v>
      </c>
      <c r="R1781">
        <v>0</v>
      </c>
      <c r="S1781">
        <v>0</v>
      </c>
      <c r="T1781">
        <v>13129.86</v>
      </c>
      <c r="U1781">
        <v>13129.86</v>
      </c>
      <c r="V1781">
        <v>1610</v>
      </c>
    </row>
    <row r="1782" spans="1:22" x14ac:dyDescent="0.35">
      <c r="A1782" s="26">
        <v>2968</v>
      </c>
      <c r="B1782" t="s">
        <v>37</v>
      </c>
      <c r="C1782" t="s">
        <v>99</v>
      </c>
      <c r="D1782" t="s">
        <v>100</v>
      </c>
      <c r="E1782" t="s">
        <v>190</v>
      </c>
      <c r="F1782" t="s">
        <v>34</v>
      </c>
      <c r="G1782" t="s">
        <v>103</v>
      </c>
      <c r="H1782" t="s">
        <v>105</v>
      </c>
      <c r="I1782" t="s">
        <v>127</v>
      </c>
      <c r="J1782" t="s">
        <v>105</v>
      </c>
      <c r="K1782" t="s">
        <v>125</v>
      </c>
      <c r="L1782" t="s">
        <v>105</v>
      </c>
      <c r="M1782" t="s">
        <v>126</v>
      </c>
      <c r="N1782">
        <v>0</v>
      </c>
      <c r="Q1782">
        <v>2475.1</v>
      </c>
      <c r="R1782">
        <v>0</v>
      </c>
      <c r="S1782">
        <v>0</v>
      </c>
      <c r="T1782">
        <v>2475.1</v>
      </c>
      <c r="U1782">
        <v>2475.1</v>
      </c>
      <c r="V1782">
        <v>293.60000000000002</v>
      </c>
    </row>
    <row r="1783" spans="1:22" x14ac:dyDescent="0.35">
      <c r="A1783" s="26">
        <v>2969</v>
      </c>
      <c r="B1783" t="s">
        <v>37</v>
      </c>
      <c r="C1783" t="s">
        <v>99</v>
      </c>
      <c r="D1783" t="s">
        <v>100</v>
      </c>
      <c r="E1783" t="s">
        <v>190</v>
      </c>
      <c r="F1783" t="s">
        <v>34</v>
      </c>
      <c r="G1783" t="s">
        <v>103</v>
      </c>
      <c r="H1783" t="s">
        <v>105</v>
      </c>
      <c r="I1783" t="s">
        <v>188</v>
      </c>
      <c r="J1783" t="s">
        <v>105</v>
      </c>
      <c r="K1783" t="s">
        <v>125</v>
      </c>
      <c r="L1783" t="s">
        <v>105</v>
      </c>
      <c r="M1783" t="s">
        <v>126</v>
      </c>
      <c r="N1783">
        <v>0</v>
      </c>
      <c r="Q1783">
        <v>3218.07</v>
      </c>
      <c r="R1783">
        <v>0</v>
      </c>
      <c r="S1783">
        <v>0</v>
      </c>
      <c r="T1783">
        <v>3218.07</v>
      </c>
      <c r="U1783">
        <v>3218.07</v>
      </c>
      <c r="V1783">
        <v>390</v>
      </c>
    </row>
    <row r="1784" spans="1:22" x14ac:dyDescent="0.35">
      <c r="A1784" s="26">
        <v>2970</v>
      </c>
      <c r="B1784" t="s">
        <v>38</v>
      </c>
      <c r="C1784" t="s">
        <v>141</v>
      </c>
      <c r="D1784" t="s">
        <v>142</v>
      </c>
      <c r="E1784" t="s">
        <v>192</v>
      </c>
      <c r="F1784" t="s">
        <v>34</v>
      </c>
      <c r="G1784" t="s">
        <v>103</v>
      </c>
      <c r="H1784" t="s">
        <v>105</v>
      </c>
      <c r="I1784" t="s">
        <v>144</v>
      </c>
      <c r="J1784" t="s">
        <v>105</v>
      </c>
      <c r="K1784" t="s">
        <v>125</v>
      </c>
      <c r="L1784" t="s">
        <v>105</v>
      </c>
      <c r="M1784" t="s">
        <v>126</v>
      </c>
      <c r="N1784">
        <v>0</v>
      </c>
      <c r="Q1784">
        <v>40215.279999999999</v>
      </c>
      <c r="R1784">
        <v>0</v>
      </c>
      <c r="S1784">
        <v>0</v>
      </c>
      <c r="T1784">
        <v>40215.279999999999</v>
      </c>
      <c r="U1784">
        <v>40215.279999999999</v>
      </c>
      <c r="V1784">
        <v>5177.1719999999996</v>
      </c>
    </row>
    <row r="1785" spans="1:22" x14ac:dyDescent="0.35">
      <c r="A1785" s="26">
        <v>2971</v>
      </c>
      <c r="B1785" t="s">
        <v>38</v>
      </c>
      <c r="C1785" t="s">
        <v>141</v>
      </c>
      <c r="D1785" t="s">
        <v>142</v>
      </c>
      <c r="E1785" t="s">
        <v>192</v>
      </c>
      <c r="F1785" t="s">
        <v>34</v>
      </c>
      <c r="G1785" t="s">
        <v>103</v>
      </c>
      <c r="H1785" t="s">
        <v>105</v>
      </c>
      <c r="I1785" t="s">
        <v>103</v>
      </c>
      <c r="J1785" t="s">
        <v>105</v>
      </c>
      <c r="K1785" t="s">
        <v>125</v>
      </c>
      <c r="L1785" t="s">
        <v>105</v>
      </c>
      <c r="M1785" t="s">
        <v>126</v>
      </c>
      <c r="N1785">
        <v>0</v>
      </c>
      <c r="Q1785">
        <v>168366.56</v>
      </c>
      <c r="R1785">
        <v>0</v>
      </c>
      <c r="S1785">
        <v>0</v>
      </c>
      <c r="T1785">
        <v>168366.56</v>
      </c>
      <c r="U1785">
        <v>168366.56</v>
      </c>
      <c r="V1785">
        <v>22451.200000000001</v>
      </c>
    </row>
    <row r="1786" spans="1:22" x14ac:dyDescent="0.35">
      <c r="A1786" s="26">
        <v>2972</v>
      </c>
      <c r="B1786" t="s">
        <v>38</v>
      </c>
      <c r="C1786" t="s">
        <v>141</v>
      </c>
      <c r="D1786" t="s">
        <v>142</v>
      </c>
      <c r="E1786" t="s">
        <v>192</v>
      </c>
      <c r="F1786" t="s">
        <v>34</v>
      </c>
      <c r="G1786" t="s">
        <v>103</v>
      </c>
      <c r="H1786" t="s">
        <v>105</v>
      </c>
      <c r="I1786" t="s">
        <v>105</v>
      </c>
      <c r="J1786" t="s">
        <v>105</v>
      </c>
      <c r="K1786" t="s">
        <v>125</v>
      </c>
      <c r="L1786" t="s">
        <v>105</v>
      </c>
      <c r="M1786" t="s">
        <v>126</v>
      </c>
      <c r="N1786">
        <v>0</v>
      </c>
      <c r="Q1786">
        <v>9919.2199999999993</v>
      </c>
      <c r="R1786">
        <v>0</v>
      </c>
      <c r="S1786">
        <v>0</v>
      </c>
      <c r="T1786">
        <v>9919.2199999999993</v>
      </c>
      <c r="U1786">
        <v>9919.2199999999993</v>
      </c>
      <c r="V1786">
        <v>1311.53</v>
      </c>
    </row>
    <row r="1787" spans="1:22" x14ac:dyDescent="0.35">
      <c r="A1787" s="26">
        <v>2973</v>
      </c>
      <c r="B1787" t="s">
        <v>38</v>
      </c>
      <c r="C1787" t="s">
        <v>141</v>
      </c>
      <c r="D1787" t="s">
        <v>142</v>
      </c>
      <c r="E1787" t="s">
        <v>192</v>
      </c>
      <c r="F1787" t="s">
        <v>34</v>
      </c>
      <c r="G1787" t="s">
        <v>103</v>
      </c>
      <c r="H1787" t="s">
        <v>105</v>
      </c>
      <c r="I1787" t="s">
        <v>104</v>
      </c>
      <c r="J1787" t="s">
        <v>105</v>
      </c>
      <c r="K1787" t="s">
        <v>125</v>
      </c>
      <c r="L1787" t="s">
        <v>105</v>
      </c>
      <c r="M1787" t="s">
        <v>126</v>
      </c>
      <c r="N1787">
        <v>0</v>
      </c>
      <c r="Q1787">
        <v>13618.99</v>
      </c>
      <c r="R1787">
        <v>0</v>
      </c>
      <c r="S1787">
        <v>0</v>
      </c>
      <c r="T1787">
        <v>13618.99</v>
      </c>
      <c r="U1787">
        <v>13618.99</v>
      </c>
      <c r="V1787">
        <v>1796</v>
      </c>
    </row>
    <row r="1788" spans="1:22" x14ac:dyDescent="0.35">
      <c r="A1788" s="26">
        <v>2974</v>
      </c>
      <c r="B1788" t="s">
        <v>38</v>
      </c>
      <c r="C1788" t="s">
        <v>141</v>
      </c>
      <c r="D1788" t="s">
        <v>142</v>
      </c>
      <c r="E1788" t="s">
        <v>192</v>
      </c>
      <c r="F1788" t="s">
        <v>34</v>
      </c>
      <c r="G1788" t="s">
        <v>103</v>
      </c>
      <c r="H1788" t="s">
        <v>105</v>
      </c>
      <c r="I1788" t="s">
        <v>127</v>
      </c>
      <c r="J1788" t="s">
        <v>105</v>
      </c>
      <c r="K1788" t="s">
        <v>125</v>
      </c>
      <c r="L1788" t="s">
        <v>105</v>
      </c>
      <c r="M1788" t="s">
        <v>126</v>
      </c>
      <c r="N1788">
        <v>0</v>
      </c>
      <c r="Q1788">
        <v>3132.24</v>
      </c>
      <c r="R1788">
        <v>0</v>
      </c>
      <c r="S1788">
        <v>0</v>
      </c>
      <c r="T1788">
        <v>3132.24</v>
      </c>
      <c r="U1788">
        <v>3132.24</v>
      </c>
      <c r="V1788">
        <v>400.8</v>
      </c>
    </row>
    <row r="1789" spans="1:22" x14ac:dyDescent="0.35">
      <c r="A1789" s="26">
        <v>2975</v>
      </c>
      <c r="B1789" t="s">
        <v>38</v>
      </c>
      <c r="C1789" t="s">
        <v>141</v>
      </c>
      <c r="D1789" t="s">
        <v>142</v>
      </c>
      <c r="E1789" t="s">
        <v>192</v>
      </c>
      <c r="F1789" t="s">
        <v>34</v>
      </c>
      <c r="G1789" t="s">
        <v>103</v>
      </c>
      <c r="H1789" t="s">
        <v>105</v>
      </c>
      <c r="I1789" t="s">
        <v>188</v>
      </c>
      <c r="J1789" t="s">
        <v>105</v>
      </c>
      <c r="K1789" t="s">
        <v>125</v>
      </c>
      <c r="L1789" t="s">
        <v>105</v>
      </c>
      <c r="M1789" t="s">
        <v>126</v>
      </c>
      <c r="N1789">
        <v>0</v>
      </c>
      <c r="Q1789">
        <v>3088.21</v>
      </c>
      <c r="R1789">
        <v>0</v>
      </c>
      <c r="S1789">
        <v>0</v>
      </c>
      <c r="T1789">
        <v>3088.21</v>
      </c>
      <c r="U1789">
        <v>3088.21</v>
      </c>
      <c r="V1789">
        <v>408</v>
      </c>
    </row>
    <row r="1790" spans="1:22" x14ac:dyDescent="0.35">
      <c r="A1790" s="26">
        <v>2976</v>
      </c>
      <c r="B1790" t="s">
        <v>39</v>
      </c>
      <c r="C1790" t="s">
        <v>147</v>
      </c>
      <c r="D1790" t="s">
        <v>142</v>
      </c>
      <c r="E1790" t="s">
        <v>192</v>
      </c>
      <c r="F1790" t="s">
        <v>34</v>
      </c>
      <c r="G1790" t="s">
        <v>103</v>
      </c>
      <c r="H1790" t="s">
        <v>105</v>
      </c>
      <c r="I1790" t="s">
        <v>144</v>
      </c>
      <c r="J1790" t="s">
        <v>105</v>
      </c>
      <c r="K1790" t="s">
        <v>125</v>
      </c>
      <c r="L1790" t="s">
        <v>105</v>
      </c>
      <c r="M1790" t="s">
        <v>126</v>
      </c>
      <c r="N1790">
        <v>0</v>
      </c>
      <c r="Q1790">
        <v>46191.81</v>
      </c>
      <c r="R1790">
        <v>0</v>
      </c>
      <c r="S1790">
        <v>0</v>
      </c>
      <c r="T1790">
        <v>46191.81</v>
      </c>
      <c r="U1790">
        <v>46191.81</v>
      </c>
      <c r="V1790">
        <v>5674.8</v>
      </c>
    </row>
    <row r="1791" spans="1:22" x14ac:dyDescent="0.35">
      <c r="A1791" s="26">
        <v>2977</v>
      </c>
      <c r="B1791" t="s">
        <v>39</v>
      </c>
      <c r="C1791" t="s">
        <v>147</v>
      </c>
      <c r="D1791" t="s">
        <v>142</v>
      </c>
      <c r="E1791" t="s">
        <v>192</v>
      </c>
      <c r="F1791" t="s">
        <v>34</v>
      </c>
      <c r="G1791" t="s">
        <v>103</v>
      </c>
      <c r="H1791" t="s">
        <v>105</v>
      </c>
      <c r="I1791" t="s">
        <v>103</v>
      </c>
      <c r="J1791" t="s">
        <v>105</v>
      </c>
      <c r="K1791" t="s">
        <v>125</v>
      </c>
      <c r="L1791" t="s">
        <v>105</v>
      </c>
      <c r="M1791" t="s">
        <v>126</v>
      </c>
      <c r="N1791">
        <v>0</v>
      </c>
      <c r="Q1791">
        <v>181107.23</v>
      </c>
      <c r="R1791">
        <v>0</v>
      </c>
      <c r="S1791">
        <v>0</v>
      </c>
      <c r="T1791">
        <v>181107.23</v>
      </c>
      <c r="U1791">
        <v>181107.23</v>
      </c>
      <c r="V1791">
        <v>23073.200000000001</v>
      </c>
    </row>
    <row r="1792" spans="1:22" x14ac:dyDescent="0.35">
      <c r="A1792" s="26">
        <v>2978</v>
      </c>
      <c r="B1792" t="s">
        <v>39</v>
      </c>
      <c r="C1792" t="s">
        <v>147</v>
      </c>
      <c r="D1792" t="s">
        <v>142</v>
      </c>
      <c r="E1792" t="s">
        <v>192</v>
      </c>
      <c r="F1792" t="s">
        <v>34</v>
      </c>
      <c r="G1792" t="s">
        <v>103</v>
      </c>
      <c r="H1792" t="s">
        <v>105</v>
      </c>
      <c r="I1792" t="s">
        <v>105</v>
      </c>
      <c r="J1792" t="s">
        <v>105</v>
      </c>
      <c r="K1792" t="s">
        <v>125</v>
      </c>
      <c r="L1792" t="s">
        <v>105</v>
      </c>
      <c r="M1792" t="s">
        <v>126</v>
      </c>
      <c r="N1792">
        <v>0</v>
      </c>
      <c r="Q1792">
        <v>11641.01</v>
      </c>
      <c r="R1792">
        <v>0</v>
      </c>
      <c r="S1792">
        <v>0</v>
      </c>
      <c r="T1792">
        <v>11641.01</v>
      </c>
      <c r="U1792">
        <v>11641.01</v>
      </c>
      <c r="V1792">
        <v>1472</v>
      </c>
    </row>
    <row r="1793" spans="1:22" x14ac:dyDescent="0.35">
      <c r="A1793" s="26">
        <v>2979</v>
      </c>
      <c r="B1793" t="s">
        <v>39</v>
      </c>
      <c r="C1793" t="s">
        <v>147</v>
      </c>
      <c r="D1793" t="s">
        <v>142</v>
      </c>
      <c r="E1793" t="s">
        <v>192</v>
      </c>
      <c r="F1793" t="s">
        <v>34</v>
      </c>
      <c r="G1793" t="s">
        <v>103</v>
      </c>
      <c r="H1793" t="s">
        <v>105</v>
      </c>
      <c r="I1793" t="s">
        <v>104</v>
      </c>
      <c r="J1793" t="s">
        <v>105</v>
      </c>
      <c r="K1793" t="s">
        <v>125</v>
      </c>
      <c r="L1793" t="s">
        <v>105</v>
      </c>
      <c r="M1793" t="s">
        <v>126</v>
      </c>
      <c r="N1793">
        <v>0</v>
      </c>
      <c r="Q1793">
        <v>16264.79</v>
      </c>
      <c r="R1793">
        <v>0</v>
      </c>
      <c r="S1793">
        <v>0</v>
      </c>
      <c r="T1793">
        <v>16264.79</v>
      </c>
      <c r="U1793">
        <v>16264.79</v>
      </c>
      <c r="V1793">
        <v>2074</v>
      </c>
    </row>
    <row r="1794" spans="1:22" x14ac:dyDescent="0.35">
      <c r="A1794" s="26">
        <v>2980</v>
      </c>
      <c r="B1794" t="s">
        <v>39</v>
      </c>
      <c r="C1794" t="s">
        <v>147</v>
      </c>
      <c r="D1794" t="s">
        <v>142</v>
      </c>
      <c r="E1794" t="s">
        <v>192</v>
      </c>
      <c r="F1794" t="s">
        <v>34</v>
      </c>
      <c r="G1794" t="s">
        <v>103</v>
      </c>
      <c r="H1794" t="s">
        <v>105</v>
      </c>
      <c r="I1794" t="s">
        <v>127</v>
      </c>
      <c r="J1794" t="s">
        <v>105</v>
      </c>
      <c r="K1794" t="s">
        <v>125</v>
      </c>
      <c r="L1794" t="s">
        <v>105</v>
      </c>
      <c r="M1794" t="s">
        <v>126</v>
      </c>
      <c r="N1794">
        <v>0</v>
      </c>
      <c r="Q1794">
        <v>2787.84</v>
      </c>
      <c r="R1794">
        <v>0</v>
      </c>
      <c r="S1794">
        <v>0</v>
      </c>
      <c r="T1794">
        <v>2787.84</v>
      </c>
      <c r="U1794">
        <v>2787.84</v>
      </c>
      <c r="V1794">
        <v>342</v>
      </c>
    </row>
    <row r="1795" spans="1:22" x14ac:dyDescent="0.35">
      <c r="A1795" s="26">
        <v>2981</v>
      </c>
      <c r="B1795" t="s">
        <v>39</v>
      </c>
      <c r="C1795" t="s">
        <v>147</v>
      </c>
      <c r="D1795" t="s">
        <v>142</v>
      </c>
      <c r="E1795" t="s">
        <v>192</v>
      </c>
      <c r="F1795" t="s">
        <v>34</v>
      </c>
      <c r="G1795" t="s">
        <v>103</v>
      </c>
      <c r="H1795" t="s">
        <v>105</v>
      </c>
      <c r="I1795" t="s">
        <v>188</v>
      </c>
      <c r="J1795" t="s">
        <v>105</v>
      </c>
      <c r="K1795" t="s">
        <v>125</v>
      </c>
      <c r="L1795" t="s">
        <v>105</v>
      </c>
      <c r="M1795" t="s">
        <v>126</v>
      </c>
      <c r="N1795">
        <v>0</v>
      </c>
      <c r="Q1795">
        <v>3621.9</v>
      </c>
      <c r="R1795">
        <v>0</v>
      </c>
      <c r="S1795">
        <v>0</v>
      </c>
      <c r="T1795">
        <v>3621.9</v>
      </c>
      <c r="U1795">
        <v>3621.9</v>
      </c>
      <c r="V1795">
        <v>460.8</v>
      </c>
    </row>
    <row r="1796" spans="1:22" x14ac:dyDescent="0.35">
      <c r="A1796" s="26">
        <v>2982</v>
      </c>
      <c r="B1796" t="s">
        <v>40</v>
      </c>
      <c r="C1796" t="s">
        <v>149</v>
      </c>
      <c r="D1796" t="s">
        <v>142</v>
      </c>
      <c r="E1796" t="s">
        <v>192</v>
      </c>
      <c r="F1796" t="s">
        <v>34</v>
      </c>
      <c r="G1796" t="s">
        <v>103</v>
      </c>
      <c r="H1796" t="s">
        <v>105</v>
      </c>
      <c r="I1796" t="s">
        <v>144</v>
      </c>
      <c r="J1796" t="s">
        <v>105</v>
      </c>
      <c r="K1796" t="s">
        <v>125</v>
      </c>
      <c r="L1796" t="s">
        <v>105</v>
      </c>
      <c r="M1796" t="s">
        <v>126</v>
      </c>
      <c r="N1796">
        <v>0</v>
      </c>
      <c r="Q1796">
        <v>44900.93</v>
      </c>
      <c r="R1796">
        <v>0</v>
      </c>
      <c r="S1796">
        <v>0</v>
      </c>
      <c r="T1796">
        <v>44900.93</v>
      </c>
      <c r="U1796">
        <v>44900.93</v>
      </c>
      <c r="V1796">
        <v>5195.2</v>
      </c>
    </row>
    <row r="1797" spans="1:22" x14ac:dyDescent="0.35">
      <c r="A1797" s="26">
        <v>2983</v>
      </c>
      <c r="B1797" t="s">
        <v>40</v>
      </c>
      <c r="C1797" t="s">
        <v>149</v>
      </c>
      <c r="D1797" t="s">
        <v>142</v>
      </c>
      <c r="E1797" t="s">
        <v>192</v>
      </c>
      <c r="F1797" t="s">
        <v>34</v>
      </c>
      <c r="G1797" t="s">
        <v>103</v>
      </c>
      <c r="H1797" t="s">
        <v>105</v>
      </c>
      <c r="I1797" t="s">
        <v>103</v>
      </c>
      <c r="J1797" t="s">
        <v>105</v>
      </c>
      <c r="K1797" t="s">
        <v>125</v>
      </c>
      <c r="L1797" t="s">
        <v>105</v>
      </c>
      <c r="M1797" t="s">
        <v>126</v>
      </c>
      <c r="N1797">
        <v>0</v>
      </c>
      <c r="Q1797">
        <v>175271.24</v>
      </c>
      <c r="R1797">
        <v>0</v>
      </c>
      <c r="S1797">
        <v>0</v>
      </c>
      <c r="T1797">
        <v>175271.24</v>
      </c>
      <c r="U1797">
        <v>175271.24</v>
      </c>
      <c r="V1797">
        <v>20979.599999999999</v>
      </c>
    </row>
    <row r="1798" spans="1:22" x14ac:dyDescent="0.35">
      <c r="A1798" s="26">
        <v>2984</v>
      </c>
      <c r="B1798" t="s">
        <v>40</v>
      </c>
      <c r="C1798" t="s">
        <v>149</v>
      </c>
      <c r="D1798" t="s">
        <v>142</v>
      </c>
      <c r="E1798" t="s">
        <v>192</v>
      </c>
      <c r="F1798" t="s">
        <v>34</v>
      </c>
      <c r="G1798" t="s">
        <v>103</v>
      </c>
      <c r="H1798" t="s">
        <v>105</v>
      </c>
      <c r="I1798" t="s">
        <v>105</v>
      </c>
      <c r="J1798" t="s">
        <v>105</v>
      </c>
      <c r="K1798" t="s">
        <v>125</v>
      </c>
      <c r="L1798" t="s">
        <v>105</v>
      </c>
      <c r="M1798" t="s">
        <v>126</v>
      </c>
      <c r="N1798">
        <v>0</v>
      </c>
      <c r="Q1798">
        <v>11299.98</v>
      </c>
      <c r="R1798">
        <v>0</v>
      </c>
      <c r="S1798">
        <v>0</v>
      </c>
      <c r="T1798">
        <v>11299.98</v>
      </c>
      <c r="U1798">
        <v>11299.98</v>
      </c>
      <c r="V1798">
        <v>1328</v>
      </c>
    </row>
    <row r="1799" spans="1:22" x14ac:dyDescent="0.35">
      <c r="A1799" s="26">
        <v>2985</v>
      </c>
      <c r="B1799" t="s">
        <v>40</v>
      </c>
      <c r="C1799" t="s">
        <v>149</v>
      </c>
      <c r="D1799" t="s">
        <v>142</v>
      </c>
      <c r="E1799" t="s">
        <v>192</v>
      </c>
      <c r="F1799" t="s">
        <v>34</v>
      </c>
      <c r="G1799" t="s">
        <v>103</v>
      </c>
      <c r="H1799" t="s">
        <v>105</v>
      </c>
      <c r="I1799" t="s">
        <v>104</v>
      </c>
      <c r="J1799" t="s">
        <v>105</v>
      </c>
      <c r="K1799" t="s">
        <v>125</v>
      </c>
      <c r="L1799" t="s">
        <v>105</v>
      </c>
      <c r="M1799" t="s">
        <v>126</v>
      </c>
      <c r="N1799">
        <v>0</v>
      </c>
      <c r="Q1799">
        <v>15769.93</v>
      </c>
      <c r="R1799">
        <v>0</v>
      </c>
      <c r="S1799">
        <v>0</v>
      </c>
      <c r="T1799">
        <v>15769.93</v>
      </c>
      <c r="U1799">
        <v>15769.93</v>
      </c>
      <c r="V1799">
        <v>1890</v>
      </c>
    </row>
    <row r="1800" spans="1:22" x14ac:dyDescent="0.35">
      <c r="A1800" s="26">
        <v>2986</v>
      </c>
      <c r="B1800" t="s">
        <v>40</v>
      </c>
      <c r="C1800" t="s">
        <v>149</v>
      </c>
      <c r="D1800" t="s">
        <v>142</v>
      </c>
      <c r="E1800" t="s">
        <v>192</v>
      </c>
      <c r="F1800" t="s">
        <v>34</v>
      </c>
      <c r="G1800" t="s">
        <v>103</v>
      </c>
      <c r="H1800" t="s">
        <v>105</v>
      </c>
      <c r="I1800" t="s">
        <v>127</v>
      </c>
      <c r="J1800" t="s">
        <v>105</v>
      </c>
      <c r="K1800" t="s">
        <v>125</v>
      </c>
      <c r="L1800" t="s">
        <v>105</v>
      </c>
      <c r="M1800" t="s">
        <v>126</v>
      </c>
      <c r="N1800">
        <v>0</v>
      </c>
      <c r="Q1800">
        <v>3284.66</v>
      </c>
      <c r="R1800">
        <v>0</v>
      </c>
      <c r="S1800">
        <v>0</v>
      </c>
      <c r="T1800">
        <v>3284.66</v>
      </c>
      <c r="U1800">
        <v>3284.66</v>
      </c>
      <c r="V1800">
        <v>374</v>
      </c>
    </row>
    <row r="1801" spans="1:22" x14ac:dyDescent="0.35">
      <c r="A1801" s="26">
        <v>2987</v>
      </c>
      <c r="B1801" t="s">
        <v>40</v>
      </c>
      <c r="C1801" t="s">
        <v>149</v>
      </c>
      <c r="D1801" t="s">
        <v>142</v>
      </c>
      <c r="E1801" t="s">
        <v>192</v>
      </c>
      <c r="F1801" t="s">
        <v>34</v>
      </c>
      <c r="G1801" t="s">
        <v>103</v>
      </c>
      <c r="H1801" t="s">
        <v>105</v>
      </c>
      <c r="I1801" t="s">
        <v>188</v>
      </c>
      <c r="J1801" t="s">
        <v>105</v>
      </c>
      <c r="K1801" t="s">
        <v>125</v>
      </c>
      <c r="L1801" t="s">
        <v>105</v>
      </c>
      <c r="M1801" t="s">
        <v>126</v>
      </c>
      <c r="N1801">
        <v>0</v>
      </c>
      <c r="Q1801">
        <v>4022.98</v>
      </c>
      <c r="R1801">
        <v>0</v>
      </c>
      <c r="S1801">
        <v>0</v>
      </c>
      <c r="T1801">
        <v>4022.98</v>
      </c>
      <c r="U1801">
        <v>4022.98</v>
      </c>
      <c r="V1801">
        <v>478.8</v>
      </c>
    </row>
    <row r="1802" spans="1:22" x14ac:dyDescent="0.35">
      <c r="A1802" s="26">
        <v>2988</v>
      </c>
      <c r="B1802" t="s">
        <v>41</v>
      </c>
      <c r="C1802" t="s">
        <v>193</v>
      </c>
      <c r="D1802" t="s">
        <v>194</v>
      </c>
      <c r="E1802" t="s">
        <v>195</v>
      </c>
      <c r="F1802" t="s">
        <v>34</v>
      </c>
      <c r="G1802" t="s">
        <v>103</v>
      </c>
      <c r="H1802" t="s">
        <v>105</v>
      </c>
      <c r="I1802" t="s">
        <v>144</v>
      </c>
      <c r="J1802" t="s">
        <v>105</v>
      </c>
      <c r="K1802" t="s">
        <v>125</v>
      </c>
      <c r="L1802" t="s">
        <v>105</v>
      </c>
      <c r="M1802" t="s">
        <v>126</v>
      </c>
      <c r="N1802">
        <v>0</v>
      </c>
      <c r="Q1802">
        <v>47070.66</v>
      </c>
      <c r="R1802">
        <v>0</v>
      </c>
      <c r="S1802">
        <v>0</v>
      </c>
      <c r="T1802">
        <v>47070.66</v>
      </c>
      <c r="U1802">
        <v>47070.66</v>
      </c>
      <c r="V1802">
        <v>5534</v>
      </c>
    </row>
    <row r="1803" spans="1:22" x14ac:dyDescent="0.35">
      <c r="A1803" s="26">
        <v>2989</v>
      </c>
      <c r="B1803" t="s">
        <v>41</v>
      </c>
      <c r="C1803" t="s">
        <v>193</v>
      </c>
      <c r="D1803" t="s">
        <v>194</v>
      </c>
      <c r="E1803" t="s">
        <v>195</v>
      </c>
      <c r="F1803" t="s">
        <v>34</v>
      </c>
      <c r="G1803" t="s">
        <v>103</v>
      </c>
      <c r="H1803" t="s">
        <v>105</v>
      </c>
      <c r="I1803" t="s">
        <v>103</v>
      </c>
      <c r="J1803" t="s">
        <v>105</v>
      </c>
      <c r="K1803" t="s">
        <v>125</v>
      </c>
      <c r="L1803" t="s">
        <v>105</v>
      </c>
      <c r="M1803" t="s">
        <v>126</v>
      </c>
      <c r="N1803">
        <v>0</v>
      </c>
      <c r="Q1803">
        <v>174299.39</v>
      </c>
      <c r="R1803">
        <v>0</v>
      </c>
      <c r="S1803">
        <v>0</v>
      </c>
      <c r="T1803">
        <v>174299.39</v>
      </c>
      <c r="U1803">
        <v>174299.39</v>
      </c>
      <c r="V1803">
        <v>21168.400000000001</v>
      </c>
    </row>
    <row r="1804" spans="1:22" x14ac:dyDescent="0.35">
      <c r="A1804" s="26">
        <v>2990</v>
      </c>
      <c r="B1804" t="s">
        <v>41</v>
      </c>
      <c r="C1804" t="s">
        <v>193</v>
      </c>
      <c r="D1804" t="s">
        <v>194</v>
      </c>
      <c r="E1804" t="s">
        <v>195</v>
      </c>
      <c r="F1804" t="s">
        <v>34</v>
      </c>
      <c r="G1804" t="s">
        <v>103</v>
      </c>
      <c r="H1804" t="s">
        <v>105</v>
      </c>
      <c r="I1804" t="s">
        <v>105</v>
      </c>
      <c r="J1804" t="s">
        <v>105</v>
      </c>
      <c r="K1804" t="s">
        <v>125</v>
      </c>
      <c r="L1804" t="s">
        <v>105</v>
      </c>
      <c r="M1804" t="s">
        <v>126</v>
      </c>
      <c r="N1804">
        <v>0</v>
      </c>
      <c r="Q1804">
        <v>11077.71</v>
      </c>
      <c r="R1804">
        <v>0</v>
      </c>
      <c r="S1804">
        <v>0</v>
      </c>
      <c r="T1804">
        <v>11077.71</v>
      </c>
      <c r="U1804">
        <v>11077.71</v>
      </c>
      <c r="V1804">
        <v>1322</v>
      </c>
    </row>
    <row r="1805" spans="1:22" x14ac:dyDescent="0.35">
      <c r="A1805" s="26">
        <v>2991</v>
      </c>
      <c r="B1805" t="s">
        <v>41</v>
      </c>
      <c r="C1805" t="s">
        <v>193</v>
      </c>
      <c r="D1805" t="s">
        <v>194</v>
      </c>
      <c r="E1805" t="s">
        <v>195</v>
      </c>
      <c r="F1805" t="s">
        <v>34</v>
      </c>
      <c r="G1805" t="s">
        <v>103</v>
      </c>
      <c r="H1805" t="s">
        <v>105</v>
      </c>
      <c r="I1805" t="s">
        <v>104</v>
      </c>
      <c r="J1805" t="s">
        <v>105</v>
      </c>
      <c r="K1805" t="s">
        <v>125</v>
      </c>
      <c r="L1805" t="s">
        <v>105</v>
      </c>
      <c r="M1805" t="s">
        <v>126</v>
      </c>
      <c r="N1805">
        <v>0</v>
      </c>
      <c r="Q1805">
        <v>15726.21</v>
      </c>
      <c r="R1805">
        <v>0</v>
      </c>
      <c r="S1805">
        <v>0</v>
      </c>
      <c r="T1805">
        <v>15726.21</v>
      </c>
      <c r="U1805">
        <v>15726.21</v>
      </c>
      <c r="V1805">
        <v>1910.8</v>
      </c>
    </row>
    <row r="1806" spans="1:22" x14ac:dyDescent="0.35">
      <c r="A1806" s="26">
        <v>2992</v>
      </c>
      <c r="B1806" t="s">
        <v>41</v>
      </c>
      <c r="C1806" t="s">
        <v>193</v>
      </c>
      <c r="D1806" t="s">
        <v>194</v>
      </c>
      <c r="E1806" t="s">
        <v>195</v>
      </c>
      <c r="F1806" t="s">
        <v>34</v>
      </c>
      <c r="G1806" t="s">
        <v>103</v>
      </c>
      <c r="H1806" t="s">
        <v>105</v>
      </c>
      <c r="I1806" t="s">
        <v>127</v>
      </c>
      <c r="J1806" t="s">
        <v>105</v>
      </c>
      <c r="K1806" t="s">
        <v>125</v>
      </c>
      <c r="L1806" t="s">
        <v>105</v>
      </c>
      <c r="M1806" t="s">
        <v>126</v>
      </c>
      <c r="N1806">
        <v>0</v>
      </c>
      <c r="Q1806">
        <v>2737.38</v>
      </c>
      <c r="R1806">
        <v>0</v>
      </c>
      <c r="S1806">
        <v>0</v>
      </c>
      <c r="T1806">
        <v>2737.38</v>
      </c>
      <c r="U1806">
        <v>2737.38</v>
      </c>
      <c r="V1806">
        <v>319.57600000000002</v>
      </c>
    </row>
    <row r="1807" spans="1:22" x14ac:dyDescent="0.35">
      <c r="A1807" s="26">
        <v>2993</v>
      </c>
      <c r="B1807" t="s">
        <v>41</v>
      </c>
      <c r="C1807" t="s">
        <v>193</v>
      </c>
      <c r="D1807" t="s">
        <v>194</v>
      </c>
      <c r="E1807" t="s">
        <v>195</v>
      </c>
      <c r="F1807" t="s">
        <v>34</v>
      </c>
      <c r="G1807" t="s">
        <v>103</v>
      </c>
      <c r="H1807" t="s">
        <v>105</v>
      </c>
      <c r="I1807" t="s">
        <v>188</v>
      </c>
      <c r="J1807" t="s">
        <v>105</v>
      </c>
      <c r="K1807" t="s">
        <v>125</v>
      </c>
      <c r="L1807" t="s">
        <v>105</v>
      </c>
      <c r="M1807" t="s">
        <v>126</v>
      </c>
      <c r="N1807">
        <v>0</v>
      </c>
      <c r="Q1807">
        <v>4277.55</v>
      </c>
      <c r="R1807">
        <v>0</v>
      </c>
      <c r="S1807">
        <v>0</v>
      </c>
      <c r="T1807">
        <v>4277.55</v>
      </c>
      <c r="U1807">
        <v>4277.55</v>
      </c>
      <c r="V1807">
        <v>513.20000000000005</v>
      </c>
    </row>
    <row r="1808" spans="1:22" x14ac:dyDescent="0.35">
      <c r="A1808" s="26">
        <v>3042</v>
      </c>
      <c r="B1808" t="s">
        <v>35</v>
      </c>
      <c r="C1808" t="s">
        <v>136</v>
      </c>
      <c r="D1808" t="s">
        <v>100</v>
      </c>
      <c r="E1808" t="s">
        <v>190</v>
      </c>
      <c r="F1808" t="s">
        <v>34</v>
      </c>
      <c r="G1808" t="s">
        <v>103</v>
      </c>
      <c r="H1808" t="s">
        <v>105</v>
      </c>
      <c r="I1808" t="s">
        <v>144</v>
      </c>
      <c r="J1808" t="s">
        <v>116</v>
      </c>
      <c r="K1808" t="s">
        <v>121</v>
      </c>
      <c r="L1808" t="s">
        <v>127</v>
      </c>
      <c r="M1808" t="s">
        <v>128</v>
      </c>
      <c r="N1808">
        <v>0</v>
      </c>
      <c r="Q1808">
        <v>11797.16</v>
      </c>
      <c r="R1808">
        <v>0</v>
      </c>
      <c r="S1808">
        <v>0</v>
      </c>
      <c r="T1808">
        <v>11797.16</v>
      </c>
      <c r="U1808">
        <v>11797.16</v>
      </c>
      <c r="V1808">
        <v>1754.067</v>
      </c>
    </row>
    <row r="1809" spans="1:22" x14ac:dyDescent="0.35">
      <c r="A1809" s="26">
        <v>3043</v>
      </c>
      <c r="B1809" t="s">
        <v>35</v>
      </c>
      <c r="C1809" t="s">
        <v>136</v>
      </c>
      <c r="D1809" t="s">
        <v>100</v>
      </c>
      <c r="E1809" t="s">
        <v>190</v>
      </c>
      <c r="F1809" t="s">
        <v>34</v>
      </c>
      <c r="G1809" t="s">
        <v>103</v>
      </c>
      <c r="H1809" t="s">
        <v>105</v>
      </c>
      <c r="I1809" t="s">
        <v>103</v>
      </c>
      <c r="J1809" t="s">
        <v>116</v>
      </c>
      <c r="K1809" t="s">
        <v>121</v>
      </c>
      <c r="L1809" t="s">
        <v>127</v>
      </c>
      <c r="M1809" t="s">
        <v>128</v>
      </c>
      <c r="N1809">
        <v>0</v>
      </c>
      <c r="Q1809">
        <v>72534.5</v>
      </c>
      <c r="R1809">
        <v>0</v>
      </c>
      <c r="S1809">
        <v>0</v>
      </c>
      <c r="T1809">
        <v>72534.5</v>
      </c>
      <c r="U1809">
        <v>72534.5</v>
      </c>
      <c r="V1809">
        <v>11876.311</v>
      </c>
    </row>
    <row r="1810" spans="1:22" x14ac:dyDescent="0.35">
      <c r="A1810" s="26">
        <v>3044</v>
      </c>
      <c r="B1810" t="s">
        <v>35</v>
      </c>
      <c r="C1810" t="s">
        <v>136</v>
      </c>
      <c r="D1810" t="s">
        <v>100</v>
      </c>
      <c r="E1810" t="s">
        <v>190</v>
      </c>
      <c r="F1810" t="s">
        <v>34</v>
      </c>
      <c r="G1810" t="s">
        <v>103</v>
      </c>
      <c r="H1810" t="s">
        <v>105</v>
      </c>
      <c r="I1810" t="s">
        <v>105</v>
      </c>
      <c r="J1810" t="s">
        <v>116</v>
      </c>
      <c r="K1810" t="s">
        <v>121</v>
      </c>
      <c r="L1810" t="s">
        <v>127</v>
      </c>
      <c r="M1810" t="s">
        <v>128</v>
      </c>
      <c r="N1810">
        <v>0</v>
      </c>
      <c r="Q1810">
        <v>5163.62</v>
      </c>
      <c r="R1810">
        <v>0</v>
      </c>
      <c r="S1810">
        <v>0</v>
      </c>
      <c r="T1810">
        <v>5163.62</v>
      </c>
      <c r="U1810">
        <v>5163.62</v>
      </c>
      <c r="V1810">
        <v>797.98</v>
      </c>
    </row>
    <row r="1811" spans="1:22" x14ac:dyDescent="0.35">
      <c r="A1811" s="26">
        <v>3045</v>
      </c>
      <c r="B1811" t="s">
        <v>35</v>
      </c>
      <c r="C1811" t="s">
        <v>136</v>
      </c>
      <c r="D1811" t="s">
        <v>100</v>
      </c>
      <c r="E1811" t="s">
        <v>190</v>
      </c>
      <c r="F1811" t="s">
        <v>34</v>
      </c>
      <c r="G1811" t="s">
        <v>103</v>
      </c>
      <c r="H1811" t="s">
        <v>105</v>
      </c>
      <c r="I1811" t="s">
        <v>104</v>
      </c>
      <c r="J1811" t="s">
        <v>116</v>
      </c>
      <c r="K1811" t="s">
        <v>121</v>
      </c>
      <c r="L1811" t="s">
        <v>127</v>
      </c>
      <c r="M1811" t="s">
        <v>128</v>
      </c>
      <c r="N1811">
        <v>0</v>
      </c>
      <c r="Q1811">
        <v>6580.09</v>
      </c>
      <c r="R1811">
        <v>0</v>
      </c>
      <c r="S1811">
        <v>0</v>
      </c>
      <c r="T1811">
        <v>6580.09</v>
      </c>
      <c r="U1811">
        <v>6580.09</v>
      </c>
      <c r="V1811">
        <v>1016.4</v>
      </c>
    </row>
    <row r="1812" spans="1:22" x14ac:dyDescent="0.35">
      <c r="A1812" s="26">
        <v>3046</v>
      </c>
      <c r="B1812" t="s">
        <v>35</v>
      </c>
      <c r="C1812" t="s">
        <v>136</v>
      </c>
      <c r="D1812" t="s">
        <v>100</v>
      </c>
      <c r="E1812" t="s">
        <v>190</v>
      </c>
      <c r="F1812" t="s">
        <v>34</v>
      </c>
      <c r="G1812" t="s">
        <v>103</v>
      </c>
      <c r="H1812" t="s">
        <v>105</v>
      </c>
      <c r="I1812" t="s">
        <v>127</v>
      </c>
      <c r="J1812" t="s">
        <v>116</v>
      </c>
      <c r="K1812" t="s">
        <v>121</v>
      </c>
      <c r="L1812" t="s">
        <v>127</v>
      </c>
      <c r="M1812" t="s">
        <v>128</v>
      </c>
      <c r="N1812">
        <v>0</v>
      </c>
      <c r="Q1812">
        <v>1285.2</v>
      </c>
      <c r="R1812">
        <v>0</v>
      </c>
      <c r="S1812">
        <v>0</v>
      </c>
      <c r="T1812">
        <v>1285.2</v>
      </c>
      <c r="U1812">
        <v>1285.2</v>
      </c>
      <c r="V1812">
        <v>197.89500000000001</v>
      </c>
    </row>
    <row r="1813" spans="1:22" x14ac:dyDescent="0.35">
      <c r="A1813" s="26">
        <v>3047</v>
      </c>
      <c r="B1813" t="s">
        <v>35</v>
      </c>
      <c r="C1813" t="s">
        <v>136</v>
      </c>
      <c r="D1813" t="s">
        <v>100</v>
      </c>
      <c r="E1813" t="s">
        <v>190</v>
      </c>
      <c r="F1813" t="s">
        <v>34</v>
      </c>
      <c r="G1813" t="s">
        <v>103</v>
      </c>
      <c r="H1813" t="s">
        <v>105</v>
      </c>
      <c r="I1813" t="s">
        <v>188</v>
      </c>
      <c r="J1813" t="s">
        <v>116</v>
      </c>
      <c r="K1813" t="s">
        <v>121</v>
      </c>
      <c r="L1813" t="s">
        <v>127</v>
      </c>
      <c r="M1813" t="s">
        <v>128</v>
      </c>
      <c r="N1813">
        <v>0</v>
      </c>
      <c r="Q1813">
        <v>2619.61</v>
      </c>
      <c r="R1813">
        <v>0</v>
      </c>
      <c r="S1813">
        <v>0</v>
      </c>
      <c r="T1813">
        <v>2619.61</v>
      </c>
      <c r="U1813">
        <v>2619.61</v>
      </c>
      <c r="V1813">
        <v>402.89499999999998</v>
      </c>
    </row>
    <row r="1814" spans="1:22" x14ac:dyDescent="0.35">
      <c r="A1814" s="26">
        <v>3048</v>
      </c>
      <c r="B1814" t="s">
        <v>36</v>
      </c>
      <c r="C1814" t="s">
        <v>140</v>
      </c>
      <c r="D1814" t="s">
        <v>100</v>
      </c>
      <c r="E1814" t="s">
        <v>190</v>
      </c>
      <c r="F1814" t="s">
        <v>34</v>
      </c>
      <c r="G1814" t="s">
        <v>103</v>
      </c>
      <c r="H1814" t="s">
        <v>105</v>
      </c>
      <c r="I1814" t="s">
        <v>144</v>
      </c>
      <c r="J1814" t="s">
        <v>116</v>
      </c>
      <c r="K1814" t="s">
        <v>121</v>
      </c>
      <c r="L1814" t="s">
        <v>127</v>
      </c>
      <c r="M1814" t="s">
        <v>128</v>
      </c>
      <c r="N1814">
        <v>0</v>
      </c>
      <c r="Q1814">
        <v>21178.62</v>
      </c>
      <c r="R1814">
        <v>0</v>
      </c>
      <c r="S1814">
        <v>0</v>
      </c>
      <c r="T1814">
        <v>21178.62</v>
      </c>
      <c r="U1814">
        <v>21178.62</v>
      </c>
      <c r="V1814">
        <v>3258.721</v>
      </c>
    </row>
    <row r="1815" spans="1:22" x14ac:dyDescent="0.35">
      <c r="A1815" s="26">
        <v>3049</v>
      </c>
      <c r="B1815" t="s">
        <v>36</v>
      </c>
      <c r="C1815" t="s">
        <v>140</v>
      </c>
      <c r="D1815" t="s">
        <v>100</v>
      </c>
      <c r="E1815" t="s">
        <v>190</v>
      </c>
      <c r="F1815" t="s">
        <v>34</v>
      </c>
      <c r="G1815" t="s">
        <v>103</v>
      </c>
      <c r="H1815" t="s">
        <v>105</v>
      </c>
      <c r="I1815" t="s">
        <v>103</v>
      </c>
      <c r="J1815" t="s">
        <v>116</v>
      </c>
      <c r="K1815" t="s">
        <v>121</v>
      </c>
      <c r="L1815" t="s">
        <v>127</v>
      </c>
      <c r="M1815" t="s">
        <v>128</v>
      </c>
      <c r="N1815">
        <v>0</v>
      </c>
      <c r="Q1815">
        <v>97667.48</v>
      </c>
      <c r="R1815">
        <v>0</v>
      </c>
      <c r="S1815">
        <v>0</v>
      </c>
      <c r="T1815">
        <v>97667.48</v>
      </c>
      <c r="U1815">
        <v>97667.48</v>
      </c>
      <c r="V1815">
        <v>17014.424999999999</v>
      </c>
    </row>
    <row r="1816" spans="1:22" x14ac:dyDescent="0.35">
      <c r="A1816" s="26">
        <v>3050</v>
      </c>
      <c r="B1816" t="s">
        <v>36</v>
      </c>
      <c r="C1816" t="s">
        <v>140</v>
      </c>
      <c r="D1816" t="s">
        <v>100</v>
      </c>
      <c r="E1816" t="s">
        <v>190</v>
      </c>
      <c r="F1816" t="s">
        <v>34</v>
      </c>
      <c r="G1816" t="s">
        <v>103</v>
      </c>
      <c r="H1816" t="s">
        <v>105</v>
      </c>
      <c r="I1816" t="s">
        <v>105</v>
      </c>
      <c r="J1816" t="s">
        <v>116</v>
      </c>
      <c r="K1816" t="s">
        <v>121</v>
      </c>
      <c r="L1816" t="s">
        <v>127</v>
      </c>
      <c r="M1816" t="s">
        <v>128</v>
      </c>
      <c r="N1816">
        <v>0</v>
      </c>
      <c r="Q1816">
        <v>8116.36</v>
      </c>
      <c r="R1816">
        <v>0</v>
      </c>
      <c r="S1816">
        <v>0</v>
      </c>
      <c r="T1816">
        <v>8116.36</v>
      </c>
      <c r="U1816">
        <v>8116.36</v>
      </c>
      <c r="V1816">
        <v>1354.6</v>
      </c>
    </row>
    <row r="1817" spans="1:22" x14ac:dyDescent="0.35">
      <c r="A1817" s="26">
        <v>3051</v>
      </c>
      <c r="B1817" t="s">
        <v>36</v>
      </c>
      <c r="C1817" t="s">
        <v>140</v>
      </c>
      <c r="D1817" t="s">
        <v>100</v>
      </c>
      <c r="E1817" t="s">
        <v>190</v>
      </c>
      <c r="F1817" t="s">
        <v>34</v>
      </c>
      <c r="G1817" t="s">
        <v>103</v>
      </c>
      <c r="H1817" t="s">
        <v>105</v>
      </c>
      <c r="I1817" t="s">
        <v>104</v>
      </c>
      <c r="J1817" t="s">
        <v>116</v>
      </c>
      <c r="K1817" t="s">
        <v>121</v>
      </c>
      <c r="L1817" t="s">
        <v>127</v>
      </c>
      <c r="M1817" t="s">
        <v>128</v>
      </c>
      <c r="N1817">
        <v>0</v>
      </c>
      <c r="Q1817">
        <v>8209.6200000000008</v>
      </c>
      <c r="R1817">
        <v>0</v>
      </c>
      <c r="S1817">
        <v>0</v>
      </c>
      <c r="T1817">
        <v>8209.6200000000008</v>
      </c>
      <c r="U1817">
        <v>8209.6200000000008</v>
      </c>
      <c r="V1817">
        <v>1353.9639999999999</v>
      </c>
    </row>
    <row r="1818" spans="1:22" x14ac:dyDescent="0.35">
      <c r="A1818" s="26">
        <v>3052</v>
      </c>
      <c r="B1818" t="s">
        <v>36</v>
      </c>
      <c r="C1818" t="s">
        <v>140</v>
      </c>
      <c r="D1818" t="s">
        <v>100</v>
      </c>
      <c r="E1818" t="s">
        <v>190</v>
      </c>
      <c r="F1818" t="s">
        <v>34</v>
      </c>
      <c r="G1818" t="s">
        <v>103</v>
      </c>
      <c r="H1818" t="s">
        <v>105</v>
      </c>
      <c r="I1818" t="s">
        <v>127</v>
      </c>
      <c r="J1818" t="s">
        <v>116</v>
      </c>
      <c r="K1818" t="s">
        <v>121</v>
      </c>
      <c r="L1818" t="s">
        <v>127</v>
      </c>
      <c r="M1818" t="s">
        <v>128</v>
      </c>
      <c r="N1818">
        <v>0</v>
      </c>
      <c r="Q1818">
        <v>1152.79</v>
      </c>
      <c r="R1818">
        <v>0</v>
      </c>
      <c r="S1818">
        <v>0</v>
      </c>
      <c r="T1818">
        <v>1152.79</v>
      </c>
      <c r="U1818">
        <v>1152.79</v>
      </c>
      <c r="V1818">
        <v>187.904</v>
      </c>
    </row>
    <row r="1819" spans="1:22" x14ac:dyDescent="0.35">
      <c r="A1819" s="26">
        <v>3053</v>
      </c>
      <c r="B1819" t="s">
        <v>36</v>
      </c>
      <c r="C1819" t="s">
        <v>140</v>
      </c>
      <c r="D1819" t="s">
        <v>100</v>
      </c>
      <c r="E1819" t="s">
        <v>190</v>
      </c>
      <c r="F1819" t="s">
        <v>34</v>
      </c>
      <c r="G1819" t="s">
        <v>103</v>
      </c>
      <c r="H1819" t="s">
        <v>105</v>
      </c>
      <c r="I1819" t="s">
        <v>188</v>
      </c>
      <c r="J1819" t="s">
        <v>116</v>
      </c>
      <c r="K1819" t="s">
        <v>121</v>
      </c>
      <c r="L1819" t="s">
        <v>127</v>
      </c>
      <c r="M1819" t="s">
        <v>128</v>
      </c>
      <c r="N1819">
        <v>0</v>
      </c>
      <c r="Q1819">
        <v>2838.26</v>
      </c>
      <c r="R1819">
        <v>0</v>
      </c>
      <c r="S1819">
        <v>0</v>
      </c>
      <c r="T1819">
        <v>2838.26</v>
      </c>
      <c r="U1819">
        <v>2838.26</v>
      </c>
      <c r="V1819">
        <v>487.86700000000002</v>
      </c>
    </row>
    <row r="1820" spans="1:22" x14ac:dyDescent="0.35">
      <c r="A1820" s="26">
        <v>3054</v>
      </c>
      <c r="B1820" t="s">
        <v>37</v>
      </c>
      <c r="C1820" t="s">
        <v>99</v>
      </c>
      <c r="D1820" t="s">
        <v>100</v>
      </c>
      <c r="E1820" t="s">
        <v>190</v>
      </c>
      <c r="F1820" t="s">
        <v>34</v>
      </c>
      <c r="G1820" t="s">
        <v>103</v>
      </c>
      <c r="H1820" t="s">
        <v>105</v>
      </c>
      <c r="I1820" t="s">
        <v>144</v>
      </c>
      <c r="J1820" t="s">
        <v>116</v>
      </c>
      <c r="K1820" t="s">
        <v>121</v>
      </c>
      <c r="L1820" t="s">
        <v>127</v>
      </c>
      <c r="M1820" t="s">
        <v>128</v>
      </c>
      <c r="N1820">
        <v>0</v>
      </c>
      <c r="Q1820">
        <v>18578.28</v>
      </c>
      <c r="R1820">
        <v>0</v>
      </c>
      <c r="S1820">
        <v>0</v>
      </c>
      <c r="T1820">
        <v>18578.28</v>
      </c>
      <c r="U1820">
        <v>18578.28</v>
      </c>
      <c r="V1820">
        <v>3664.942</v>
      </c>
    </row>
    <row r="1821" spans="1:22" x14ac:dyDescent="0.35">
      <c r="A1821" s="26">
        <v>3055</v>
      </c>
      <c r="B1821" t="s">
        <v>37</v>
      </c>
      <c r="C1821" t="s">
        <v>99</v>
      </c>
      <c r="D1821" t="s">
        <v>100</v>
      </c>
      <c r="E1821" t="s">
        <v>190</v>
      </c>
      <c r="F1821" t="s">
        <v>34</v>
      </c>
      <c r="G1821" t="s">
        <v>103</v>
      </c>
      <c r="H1821" t="s">
        <v>105</v>
      </c>
      <c r="I1821" t="s">
        <v>103</v>
      </c>
      <c r="J1821" t="s">
        <v>116</v>
      </c>
      <c r="K1821" t="s">
        <v>121</v>
      </c>
      <c r="L1821" t="s">
        <v>127</v>
      </c>
      <c r="M1821" t="s">
        <v>128</v>
      </c>
      <c r="N1821">
        <v>0</v>
      </c>
      <c r="Q1821">
        <v>93864.72</v>
      </c>
      <c r="R1821">
        <v>0</v>
      </c>
      <c r="S1821">
        <v>0</v>
      </c>
      <c r="T1821">
        <v>93864.72</v>
      </c>
      <c r="U1821">
        <v>93864.72</v>
      </c>
      <c r="V1821">
        <v>19124.441999999999</v>
      </c>
    </row>
    <row r="1822" spans="1:22" x14ac:dyDescent="0.35">
      <c r="A1822" s="26">
        <v>3056</v>
      </c>
      <c r="B1822" t="s">
        <v>37</v>
      </c>
      <c r="C1822" t="s">
        <v>99</v>
      </c>
      <c r="D1822" t="s">
        <v>100</v>
      </c>
      <c r="E1822" t="s">
        <v>190</v>
      </c>
      <c r="F1822" t="s">
        <v>34</v>
      </c>
      <c r="G1822" t="s">
        <v>103</v>
      </c>
      <c r="H1822" t="s">
        <v>105</v>
      </c>
      <c r="I1822" t="s">
        <v>105</v>
      </c>
      <c r="J1822" t="s">
        <v>116</v>
      </c>
      <c r="K1822" t="s">
        <v>121</v>
      </c>
      <c r="L1822" t="s">
        <v>127</v>
      </c>
      <c r="M1822" t="s">
        <v>128</v>
      </c>
      <c r="N1822">
        <v>0</v>
      </c>
      <c r="Q1822">
        <v>6138.22</v>
      </c>
      <c r="R1822">
        <v>0</v>
      </c>
      <c r="S1822">
        <v>0</v>
      </c>
      <c r="T1822">
        <v>6138.22</v>
      </c>
      <c r="U1822">
        <v>6138.22</v>
      </c>
      <c r="V1822">
        <v>1251.5889999999999</v>
      </c>
    </row>
    <row r="1823" spans="1:22" x14ac:dyDescent="0.35">
      <c r="A1823" s="26">
        <v>3057</v>
      </c>
      <c r="B1823" t="s">
        <v>37</v>
      </c>
      <c r="C1823" t="s">
        <v>99</v>
      </c>
      <c r="D1823" t="s">
        <v>100</v>
      </c>
      <c r="E1823" t="s">
        <v>190</v>
      </c>
      <c r="F1823" t="s">
        <v>34</v>
      </c>
      <c r="G1823" t="s">
        <v>103</v>
      </c>
      <c r="H1823" t="s">
        <v>105</v>
      </c>
      <c r="I1823" t="s">
        <v>104</v>
      </c>
      <c r="J1823" t="s">
        <v>116</v>
      </c>
      <c r="K1823" t="s">
        <v>121</v>
      </c>
      <c r="L1823" t="s">
        <v>127</v>
      </c>
      <c r="M1823" t="s">
        <v>128</v>
      </c>
      <c r="N1823">
        <v>0</v>
      </c>
      <c r="Q1823">
        <v>8410.08</v>
      </c>
      <c r="R1823">
        <v>0</v>
      </c>
      <c r="S1823">
        <v>0</v>
      </c>
      <c r="T1823">
        <v>8410.08</v>
      </c>
      <c r="U1823">
        <v>8410.08</v>
      </c>
      <c r="V1823">
        <v>1700.2349999999999</v>
      </c>
    </row>
    <row r="1824" spans="1:22" x14ac:dyDescent="0.35">
      <c r="A1824" s="26">
        <v>3058</v>
      </c>
      <c r="B1824" t="s">
        <v>37</v>
      </c>
      <c r="C1824" t="s">
        <v>99</v>
      </c>
      <c r="D1824" t="s">
        <v>100</v>
      </c>
      <c r="E1824" t="s">
        <v>190</v>
      </c>
      <c r="F1824" t="s">
        <v>34</v>
      </c>
      <c r="G1824" t="s">
        <v>103</v>
      </c>
      <c r="H1824" t="s">
        <v>105</v>
      </c>
      <c r="I1824" t="s">
        <v>127</v>
      </c>
      <c r="J1824" t="s">
        <v>116</v>
      </c>
      <c r="K1824" t="s">
        <v>121</v>
      </c>
      <c r="L1824" t="s">
        <v>127</v>
      </c>
      <c r="M1824" t="s">
        <v>128</v>
      </c>
      <c r="N1824">
        <v>0</v>
      </c>
      <c r="Q1824">
        <v>1305.92</v>
      </c>
      <c r="R1824">
        <v>0</v>
      </c>
      <c r="S1824">
        <v>0</v>
      </c>
      <c r="T1824">
        <v>1305.92</v>
      </c>
      <c r="U1824">
        <v>1305.92</v>
      </c>
      <c r="V1824">
        <v>256.98500000000001</v>
      </c>
    </row>
    <row r="1825" spans="1:22" x14ac:dyDescent="0.35">
      <c r="A1825" s="26">
        <v>3059</v>
      </c>
      <c r="B1825" t="s">
        <v>37</v>
      </c>
      <c r="C1825" t="s">
        <v>99</v>
      </c>
      <c r="D1825" t="s">
        <v>100</v>
      </c>
      <c r="E1825" t="s">
        <v>190</v>
      </c>
      <c r="F1825" t="s">
        <v>34</v>
      </c>
      <c r="G1825" t="s">
        <v>103</v>
      </c>
      <c r="H1825" t="s">
        <v>105</v>
      </c>
      <c r="I1825" t="s">
        <v>188</v>
      </c>
      <c r="J1825" t="s">
        <v>116</v>
      </c>
      <c r="K1825" t="s">
        <v>121</v>
      </c>
      <c r="L1825" t="s">
        <v>127</v>
      </c>
      <c r="M1825" t="s">
        <v>128</v>
      </c>
      <c r="N1825">
        <v>0</v>
      </c>
      <c r="Q1825">
        <v>3287.69</v>
      </c>
      <c r="R1825">
        <v>0</v>
      </c>
      <c r="S1825">
        <v>0</v>
      </c>
      <c r="T1825">
        <v>3287.69</v>
      </c>
      <c r="U1825">
        <v>3287.69</v>
      </c>
      <c r="V1825">
        <v>656.06100000000004</v>
      </c>
    </row>
    <row r="1826" spans="1:22" x14ac:dyDescent="0.35">
      <c r="A1826" s="26">
        <v>3060</v>
      </c>
      <c r="B1826" t="s">
        <v>38</v>
      </c>
      <c r="C1826" t="s">
        <v>141</v>
      </c>
      <c r="D1826" t="s">
        <v>142</v>
      </c>
      <c r="E1826" t="s">
        <v>192</v>
      </c>
      <c r="F1826" t="s">
        <v>34</v>
      </c>
      <c r="G1826" t="s">
        <v>103</v>
      </c>
      <c r="H1826" t="s">
        <v>105</v>
      </c>
      <c r="I1826" t="s">
        <v>144</v>
      </c>
      <c r="J1826" t="s">
        <v>116</v>
      </c>
      <c r="K1826" t="s">
        <v>121</v>
      </c>
      <c r="L1826" t="s">
        <v>127</v>
      </c>
      <c r="M1826" t="s">
        <v>128</v>
      </c>
      <c r="N1826">
        <v>0</v>
      </c>
      <c r="Q1826">
        <v>17055.419999999998</v>
      </c>
      <c r="R1826">
        <v>0</v>
      </c>
      <c r="S1826">
        <v>0</v>
      </c>
      <c r="T1826">
        <v>17055.419999999998</v>
      </c>
      <c r="U1826">
        <v>17055.419999999998</v>
      </c>
      <c r="V1826">
        <v>3685.7220000000002</v>
      </c>
    </row>
    <row r="1827" spans="1:22" x14ac:dyDescent="0.35">
      <c r="A1827" s="26">
        <v>3061</v>
      </c>
      <c r="B1827" t="s">
        <v>38</v>
      </c>
      <c r="C1827" t="s">
        <v>141</v>
      </c>
      <c r="D1827" t="s">
        <v>142</v>
      </c>
      <c r="E1827" t="s">
        <v>192</v>
      </c>
      <c r="F1827" t="s">
        <v>34</v>
      </c>
      <c r="G1827" t="s">
        <v>103</v>
      </c>
      <c r="H1827" t="s">
        <v>105</v>
      </c>
      <c r="I1827" t="s">
        <v>103</v>
      </c>
      <c r="J1827" t="s">
        <v>116</v>
      </c>
      <c r="K1827" t="s">
        <v>121</v>
      </c>
      <c r="L1827" t="s">
        <v>127</v>
      </c>
      <c r="M1827" t="s">
        <v>128</v>
      </c>
      <c r="N1827">
        <v>0</v>
      </c>
      <c r="Q1827">
        <v>88213.23</v>
      </c>
      <c r="R1827">
        <v>0</v>
      </c>
      <c r="S1827">
        <v>0</v>
      </c>
      <c r="T1827">
        <v>88213.23</v>
      </c>
      <c r="U1827">
        <v>88213.23</v>
      </c>
      <c r="V1827">
        <v>18964.448</v>
      </c>
    </row>
    <row r="1828" spans="1:22" x14ac:dyDescent="0.35">
      <c r="A1828" s="26">
        <v>3062</v>
      </c>
      <c r="B1828" t="s">
        <v>38</v>
      </c>
      <c r="C1828" t="s">
        <v>141</v>
      </c>
      <c r="D1828" t="s">
        <v>142</v>
      </c>
      <c r="E1828" t="s">
        <v>192</v>
      </c>
      <c r="F1828" t="s">
        <v>34</v>
      </c>
      <c r="G1828" t="s">
        <v>103</v>
      </c>
      <c r="H1828" t="s">
        <v>105</v>
      </c>
      <c r="I1828" t="s">
        <v>105</v>
      </c>
      <c r="J1828" t="s">
        <v>116</v>
      </c>
      <c r="K1828" t="s">
        <v>121</v>
      </c>
      <c r="L1828" t="s">
        <v>127</v>
      </c>
      <c r="M1828" t="s">
        <v>128</v>
      </c>
      <c r="N1828">
        <v>0</v>
      </c>
      <c r="Q1828">
        <v>4814.92</v>
      </c>
      <c r="R1828">
        <v>0</v>
      </c>
      <c r="S1828">
        <v>0</v>
      </c>
      <c r="T1828">
        <v>4814.92</v>
      </c>
      <c r="U1828">
        <v>4814.92</v>
      </c>
      <c r="V1828">
        <v>1073.3130000000001</v>
      </c>
    </row>
    <row r="1829" spans="1:22" x14ac:dyDescent="0.35">
      <c r="A1829" s="26">
        <v>3063</v>
      </c>
      <c r="B1829" t="s">
        <v>38</v>
      </c>
      <c r="C1829" t="s">
        <v>141</v>
      </c>
      <c r="D1829" t="s">
        <v>142</v>
      </c>
      <c r="E1829" t="s">
        <v>192</v>
      </c>
      <c r="F1829" t="s">
        <v>34</v>
      </c>
      <c r="G1829" t="s">
        <v>103</v>
      </c>
      <c r="H1829" t="s">
        <v>105</v>
      </c>
      <c r="I1829" t="s">
        <v>104</v>
      </c>
      <c r="J1829" t="s">
        <v>116</v>
      </c>
      <c r="K1829" t="s">
        <v>121</v>
      </c>
      <c r="L1829" t="s">
        <v>127</v>
      </c>
      <c r="M1829" t="s">
        <v>128</v>
      </c>
      <c r="N1829">
        <v>0</v>
      </c>
      <c r="Q1829">
        <v>7438.17</v>
      </c>
      <c r="R1829">
        <v>0</v>
      </c>
      <c r="S1829">
        <v>0</v>
      </c>
      <c r="T1829">
        <v>7438.17</v>
      </c>
      <c r="U1829">
        <v>7438.17</v>
      </c>
      <c r="V1829">
        <v>1627.1769999999999</v>
      </c>
    </row>
    <row r="1830" spans="1:22" x14ac:dyDescent="0.35">
      <c r="A1830" s="26">
        <v>3064</v>
      </c>
      <c r="B1830" t="s">
        <v>38</v>
      </c>
      <c r="C1830" t="s">
        <v>141</v>
      </c>
      <c r="D1830" t="s">
        <v>142</v>
      </c>
      <c r="E1830" t="s">
        <v>192</v>
      </c>
      <c r="F1830" t="s">
        <v>34</v>
      </c>
      <c r="G1830" t="s">
        <v>103</v>
      </c>
      <c r="H1830" t="s">
        <v>105</v>
      </c>
      <c r="I1830" t="s">
        <v>127</v>
      </c>
      <c r="J1830" t="s">
        <v>116</v>
      </c>
      <c r="K1830" t="s">
        <v>121</v>
      </c>
      <c r="L1830" t="s">
        <v>127</v>
      </c>
      <c r="M1830" t="s">
        <v>128</v>
      </c>
      <c r="N1830">
        <v>0</v>
      </c>
      <c r="Q1830">
        <v>1520.01</v>
      </c>
      <c r="R1830">
        <v>0</v>
      </c>
      <c r="S1830">
        <v>0</v>
      </c>
      <c r="T1830">
        <v>1520.01</v>
      </c>
      <c r="U1830">
        <v>1520.01</v>
      </c>
      <c r="V1830">
        <v>325.05599999999998</v>
      </c>
    </row>
    <row r="1831" spans="1:22" x14ac:dyDescent="0.35">
      <c r="A1831" s="26">
        <v>3065</v>
      </c>
      <c r="B1831" t="s">
        <v>38</v>
      </c>
      <c r="C1831" t="s">
        <v>141</v>
      </c>
      <c r="D1831" t="s">
        <v>142</v>
      </c>
      <c r="E1831" t="s">
        <v>192</v>
      </c>
      <c r="F1831" t="s">
        <v>34</v>
      </c>
      <c r="G1831" t="s">
        <v>103</v>
      </c>
      <c r="H1831" t="s">
        <v>105</v>
      </c>
      <c r="I1831" t="s">
        <v>188</v>
      </c>
      <c r="J1831" t="s">
        <v>116</v>
      </c>
      <c r="K1831" t="s">
        <v>121</v>
      </c>
      <c r="L1831" t="s">
        <v>127</v>
      </c>
      <c r="M1831" t="s">
        <v>128</v>
      </c>
      <c r="N1831">
        <v>0</v>
      </c>
      <c r="Q1831">
        <v>3757.19</v>
      </c>
      <c r="R1831">
        <v>0</v>
      </c>
      <c r="S1831">
        <v>0</v>
      </c>
      <c r="T1831">
        <v>3757.19</v>
      </c>
      <c r="U1831">
        <v>3757.19</v>
      </c>
      <c r="V1831">
        <v>834.875</v>
      </c>
    </row>
    <row r="1832" spans="1:22" x14ac:dyDescent="0.35">
      <c r="A1832" s="26">
        <v>3066</v>
      </c>
      <c r="B1832" t="s">
        <v>39</v>
      </c>
      <c r="C1832" t="s">
        <v>147</v>
      </c>
      <c r="D1832" t="s">
        <v>142</v>
      </c>
      <c r="E1832" t="s">
        <v>192</v>
      </c>
      <c r="F1832" t="s">
        <v>34</v>
      </c>
      <c r="G1832" t="s">
        <v>103</v>
      </c>
      <c r="H1832" t="s">
        <v>105</v>
      </c>
      <c r="I1832" t="s">
        <v>144</v>
      </c>
      <c r="J1832" t="s">
        <v>116</v>
      </c>
      <c r="K1832" t="s">
        <v>121</v>
      </c>
      <c r="L1832" t="s">
        <v>127</v>
      </c>
      <c r="M1832" t="s">
        <v>128</v>
      </c>
      <c r="N1832">
        <v>0</v>
      </c>
      <c r="Q1832">
        <v>26563.439999999999</v>
      </c>
      <c r="R1832">
        <v>0</v>
      </c>
      <c r="S1832">
        <v>0</v>
      </c>
      <c r="T1832">
        <v>26563.439999999999</v>
      </c>
      <c r="U1832">
        <v>26563.439999999999</v>
      </c>
      <c r="V1832">
        <v>5668.6130000000003</v>
      </c>
    </row>
    <row r="1833" spans="1:22" x14ac:dyDescent="0.35">
      <c r="A1833" s="26">
        <v>3067</v>
      </c>
      <c r="B1833" t="s">
        <v>39</v>
      </c>
      <c r="C1833" t="s">
        <v>147</v>
      </c>
      <c r="D1833" t="s">
        <v>142</v>
      </c>
      <c r="E1833" t="s">
        <v>192</v>
      </c>
      <c r="F1833" t="s">
        <v>34</v>
      </c>
      <c r="G1833" t="s">
        <v>103</v>
      </c>
      <c r="H1833" t="s">
        <v>105</v>
      </c>
      <c r="I1833" t="s">
        <v>103</v>
      </c>
      <c r="J1833" t="s">
        <v>116</v>
      </c>
      <c r="K1833" t="s">
        <v>121</v>
      </c>
      <c r="L1833" t="s">
        <v>127</v>
      </c>
      <c r="M1833" t="s">
        <v>128</v>
      </c>
      <c r="N1833">
        <v>0</v>
      </c>
      <c r="Q1833">
        <v>130269.3</v>
      </c>
      <c r="R1833">
        <v>0</v>
      </c>
      <c r="S1833">
        <v>0</v>
      </c>
      <c r="T1833">
        <v>130269.3</v>
      </c>
      <c r="U1833">
        <v>130269.3</v>
      </c>
      <c r="V1833">
        <v>27978.264999999999</v>
      </c>
    </row>
    <row r="1834" spans="1:22" x14ac:dyDescent="0.35">
      <c r="A1834" s="26">
        <v>3068</v>
      </c>
      <c r="B1834" t="s">
        <v>39</v>
      </c>
      <c r="C1834" t="s">
        <v>147</v>
      </c>
      <c r="D1834" t="s">
        <v>142</v>
      </c>
      <c r="E1834" t="s">
        <v>192</v>
      </c>
      <c r="F1834" t="s">
        <v>34</v>
      </c>
      <c r="G1834" t="s">
        <v>103</v>
      </c>
      <c r="H1834" t="s">
        <v>105</v>
      </c>
      <c r="I1834" t="s">
        <v>105</v>
      </c>
      <c r="J1834" t="s">
        <v>116</v>
      </c>
      <c r="K1834" t="s">
        <v>121</v>
      </c>
      <c r="L1834" t="s">
        <v>127</v>
      </c>
      <c r="M1834" t="s">
        <v>128</v>
      </c>
      <c r="N1834">
        <v>0</v>
      </c>
      <c r="Q1834">
        <v>5735.11</v>
      </c>
      <c r="R1834">
        <v>0</v>
      </c>
      <c r="S1834">
        <v>0</v>
      </c>
      <c r="T1834">
        <v>5735.11</v>
      </c>
      <c r="U1834">
        <v>5735.11</v>
      </c>
      <c r="V1834">
        <v>1188.43</v>
      </c>
    </row>
    <row r="1835" spans="1:22" x14ac:dyDescent="0.35">
      <c r="A1835" s="26">
        <v>3069</v>
      </c>
      <c r="B1835" t="s">
        <v>39</v>
      </c>
      <c r="C1835" t="s">
        <v>147</v>
      </c>
      <c r="D1835" t="s">
        <v>142</v>
      </c>
      <c r="E1835" t="s">
        <v>192</v>
      </c>
      <c r="F1835" t="s">
        <v>34</v>
      </c>
      <c r="G1835" t="s">
        <v>103</v>
      </c>
      <c r="H1835" t="s">
        <v>105</v>
      </c>
      <c r="I1835" t="s">
        <v>104</v>
      </c>
      <c r="J1835" t="s">
        <v>116</v>
      </c>
      <c r="K1835" t="s">
        <v>121</v>
      </c>
      <c r="L1835" t="s">
        <v>127</v>
      </c>
      <c r="M1835" t="s">
        <v>128</v>
      </c>
      <c r="N1835">
        <v>0</v>
      </c>
      <c r="Q1835">
        <v>7875.58</v>
      </c>
      <c r="R1835">
        <v>0</v>
      </c>
      <c r="S1835">
        <v>0</v>
      </c>
      <c r="T1835">
        <v>7875.58</v>
      </c>
      <c r="U1835">
        <v>7875.58</v>
      </c>
      <c r="V1835">
        <v>1619.3510000000001</v>
      </c>
    </row>
    <row r="1836" spans="1:22" x14ac:dyDescent="0.35">
      <c r="A1836" s="26">
        <v>3070</v>
      </c>
      <c r="B1836" t="s">
        <v>39</v>
      </c>
      <c r="C1836" t="s">
        <v>147</v>
      </c>
      <c r="D1836" t="s">
        <v>142</v>
      </c>
      <c r="E1836" t="s">
        <v>192</v>
      </c>
      <c r="F1836" t="s">
        <v>34</v>
      </c>
      <c r="G1836" t="s">
        <v>103</v>
      </c>
      <c r="H1836" t="s">
        <v>105</v>
      </c>
      <c r="I1836" t="s">
        <v>127</v>
      </c>
      <c r="J1836" t="s">
        <v>116</v>
      </c>
      <c r="K1836" t="s">
        <v>121</v>
      </c>
      <c r="L1836" t="s">
        <v>127</v>
      </c>
      <c r="M1836" t="s">
        <v>128</v>
      </c>
      <c r="N1836">
        <v>0</v>
      </c>
      <c r="Q1836">
        <v>1336.44</v>
      </c>
      <c r="R1836">
        <v>0</v>
      </c>
      <c r="S1836">
        <v>0</v>
      </c>
      <c r="T1836">
        <v>1336.44</v>
      </c>
      <c r="U1836">
        <v>1336.44</v>
      </c>
      <c r="V1836">
        <v>268.44</v>
      </c>
    </row>
    <row r="1837" spans="1:22" x14ac:dyDescent="0.35">
      <c r="A1837" s="26">
        <v>3071</v>
      </c>
      <c r="B1837" t="s">
        <v>39</v>
      </c>
      <c r="C1837" t="s">
        <v>147</v>
      </c>
      <c r="D1837" t="s">
        <v>142</v>
      </c>
      <c r="E1837" t="s">
        <v>192</v>
      </c>
      <c r="F1837" t="s">
        <v>34</v>
      </c>
      <c r="G1837" t="s">
        <v>103</v>
      </c>
      <c r="H1837" t="s">
        <v>105</v>
      </c>
      <c r="I1837" t="s">
        <v>188</v>
      </c>
      <c r="J1837" t="s">
        <v>116</v>
      </c>
      <c r="K1837" t="s">
        <v>121</v>
      </c>
      <c r="L1837" t="s">
        <v>127</v>
      </c>
      <c r="M1837" t="s">
        <v>128</v>
      </c>
      <c r="N1837">
        <v>0</v>
      </c>
      <c r="Q1837">
        <v>2858.72</v>
      </c>
      <c r="R1837">
        <v>0</v>
      </c>
      <c r="S1837">
        <v>0</v>
      </c>
      <c r="T1837">
        <v>2858.72</v>
      </c>
      <c r="U1837">
        <v>2858.72</v>
      </c>
      <c r="V1837">
        <v>593.60299999999995</v>
      </c>
    </row>
    <row r="1838" spans="1:22" x14ac:dyDescent="0.35">
      <c r="A1838" s="26">
        <v>3072</v>
      </c>
      <c r="B1838" t="s">
        <v>40</v>
      </c>
      <c r="C1838" t="s">
        <v>149</v>
      </c>
      <c r="D1838" t="s">
        <v>142</v>
      </c>
      <c r="E1838" t="s">
        <v>192</v>
      </c>
      <c r="F1838" t="s">
        <v>34</v>
      </c>
      <c r="G1838" t="s">
        <v>103</v>
      </c>
      <c r="H1838" t="s">
        <v>105</v>
      </c>
      <c r="I1838" t="s">
        <v>144</v>
      </c>
      <c r="J1838" t="s">
        <v>116</v>
      </c>
      <c r="K1838" t="s">
        <v>121</v>
      </c>
      <c r="L1838" t="s">
        <v>127</v>
      </c>
      <c r="M1838" t="s">
        <v>128</v>
      </c>
      <c r="N1838">
        <v>0</v>
      </c>
      <c r="Q1838">
        <v>31037.58</v>
      </c>
      <c r="R1838">
        <v>0</v>
      </c>
      <c r="S1838">
        <v>0</v>
      </c>
      <c r="T1838">
        <v>31037.58</v>
      </c>
      <c r="U1838">
        <v>31037.58</v>
      </c>
      <c r="V1838">
        <v>6124.8789999999999</v>
      </c>
    </row>
    <row r="1839" spans="1:22" x14ac:dyDescent="0.35">
      <c r="A1839" s="26">
        <v>3073</v>
      </c>
      <c r="B1839" t="s">
        <v>40</v>
      </c>
      <c r="C1839" t="s">
        <v>149</v>
      </c>
      <c r="D1839" t="s">
        <v>142</v>
      </c>
      <c r="E1839" t="s">
        <v>192</v>
      </c>
      <c r="F1839" t="s">
        <v>34</v>
      </c>
      <c r="G1839" t="s">
        <v>103</v>
      </c>
      <c r="H1839" t="s">
        <v>105</v>
      </c>
      <c r="I1839" t="s">
        <v>103</v>
      </c>
      <c r="J1839" t="s">
        <v>116</v>
      </c>
      <c r="K1839" t="s">
        <v>121</v>
      </c>
      <c r="L1839" t="s">
        <v>127</v>
      </c>
      <c r="M1839" t="s">
        <v>128</v>
      </c>
      <c r="N1839">
        <v>0</v>
      </c>
      <c r="Q1839">
        <v>133945.9</v>
      </c>
      <c r="R1839">
        <v>0</v>
      </c>
      <c r="S1839">
        <v>0</v>
      </c>
      <c r="T1839">
        <v>133945.9</v>
      </c>
      <c r="U1839">
        <v>133945.9</v>
      </c>
      <c r="V1839">
        <v>27395.879000000001</v>
      </c>
    </row>
    <row r="1840" spans="1:22" x14ac:dyDescent="0.35">
      <c r="A1840" s="26">
        <v>3074</v>
      </c>
      <c r="B1840" t="s">
        <v>40</v>
      </c>
      <c r="C1840" t="s">
        <v>149</v>
      </c>
      <c r="D1840" t="s">
        <v>142</v>
      </c>
      <c r="E1840" t="s">
        <v>192</v>
      </c>
      <c r="F1840" t="s">
        <v>34</v>
      </c>
      <c r="G1840" t="s">
        <v>103</v>
      </c>
      <c r="H1840" t="s">
        <v>105</v>
      </c>
      <c r="I1840" t="s">
        <v>105</v>
      </c>
      <c r="J1840" t="s">
        <v>116</v>
      </c>
      <c r="K1840" t="s">
        <v>121</v>
      </c>
      <c r="L1840" t="s">
        <v>127</v>
      </c>
      <c r="M1840" t="s">
        <v>128</v>
      </c>
      <c r="N1840">
        <v>0</v>
      </c>
      <c r="Q1840">
        <v>5421.98</v>
      </c>
      <c r="R1840">
        <v>0</v>
      </c>
      <c r="S1840">
        <v>0</v>
      </c>
      <c r="T1840">
        <v>5421.98</v>
      </c>
      <c r="U1840">
        <v>5421.98</v>
      </c>
      <c r="V1840">
        <v>1090.423</v>
      </c>
    </row>
    <row r="1841" spans="1:22" x14ac:dyDescent="0.35">
      <c r="A1841" s="26">
        <v>3075</v>
      </c>
      <c r="B1841" t="s">
        <v>40</v>
      </c>
      <c r="C1841" t="s">
        <v>149</v>
      </c>
      <c r="D1841" t="s">
        <v>142</v>
      </c>
      <c r="E1841" t="s">
        <v>192</v>
      </c>
      <c r="F1841" t="s">
        <v>34</v>
      </c>
      <c r="G1841" t="s">
        <v>103</v>
      </c>
      <c r="H1841" t="s">
        <v>105</v>
      </c>
      <c r="I1841" t="s">
        <v>104</v>
      </c>
      <c r="J1841" t="s">
        <v>116</v>
      </c>
      <c r="K1841" t="s">
        <v>121</v>
      </c>
      <c r="L1841" t="s">
        <v>127</v>
      </c>
      <c r="M1841" t="s">
        <v>128</v>
      </c>
      <c r="N1841">
        <v>0</v>
      </c>
      <c r="Q1841">
        <v>7889.27</v>
      </c>
      <c r="R1841">
        <v>0</v>
      </c>
      <c r="S1841">
        <v>0</v>
      </c>
      <c r="T1841">
        <v>7889.27</v>
      </c>
      <c r="U1841">
        <v>7889.27</v>
      </c>
      <c r="V1841">
        <v>1518.35</v>
      </c>
    </row>
    <row r="1842" spans="1:22" x14ac:dyDescent="0.35">
      <c r="A1842" s="26">
        <v>3076</v>
      </c>
      <c r="B1842" t="s">
        <v>40</v>
      </c>
      <c r="C1842" t="s">
        <v>149</v>
      </c>
      <c r="D1842" t="s">
        <v>142</v>
      </c>
      <c r="E1842" t="s">
        <v>192</v>
      </c>
      <c r="F1842" t="s">
        <v>34</v>
      </c>
      <c r="G1842" t="s">
        <v>103</v>
      </c>
      <c r="H1842" t="s">
        <v>105</v>
      </c>
      <c r="I1842" t="s">
        <v>127</v>
      </c>
      <c r="J1842" t="s">
        <v>116</v>
      </c>
      <c r="K1842" t="s">
        <v>121</v>
      </c>
      <c r="L1842" t="s">
        <v>127</v>
      </c>
      <c r="M1842" t="s">
        <v>128</v>
      </c>
      <c r="N1842">
        <v>0</v>
      </c>
      <c r="Q1842">
        <v>1618.86</v>
      </c>
      <c r="R1842">
        <v>0</v>
      </c>
      <c r="S1842">
        <v>0</v>
      </c>
      <c r="T1842">
        <v>1618.86</v>
      </c>
      <c r="U1842">
        <v>1618.86</v>
      </c>
      <c r="V1842">
        <v>315.49</v>
      </c>
    </row>
    <row r="1843" spans="1:22" x14ac:dyDescent="0.35">
      <c r="A1843" s="26">
        <v>3077</v>
      </c>
      <c r="B1843" t="s">
        <v>40</v>
      </c>
      <c r="C1843" t="s">
        <v>149</v>
      </c>
      <c r="D1843" t="s">
        <v>142</v>
      </c>
      <c r="E1843" t="s">
        <v>192</v>
      </c>
      <c r="F1843" t="s">
        <v>34</v>
      </c>
      <c r="G1843" t="s">
        <v>103</v>
      </c>
      <c r="H1843" t="s">
        <v>105</v>
      </c>
      <c r="I1843" t="s">
        <v>188</v>
      </c>
      <c r="J1843" t="s">
        <v>116</v>
      </c>
      <c r="K1843" t="s">
        <v>121</v>
      </c>
      <c r="L1843" t="s">
        <v>127</v>
      </c>
      <c r="M1843" t="s">
        <v>128</v>
      </c>
      <c r="N1843">
        <v>0</v>
      </c>
      <c r="Q1843">
        <v>2756.85</v>
      </c>
      <c r="R1843">
        <v>0</v>
      </c>
      <c r="S1843">
        <v>0</v>
      </c>
      <c r="T1843">
        <v>2756.85</v>
      </c>
      <c r="U1843">
        <v>2756.85</v>
      </c>
      <c r="V1843">
        <v>545.22500000000002</v>
      </c>
    </row>
    <row r="1844" spans="1:22" x14ac:dyDescent="0.35">
      <c r="A1844" s="26">
        <v>3078</v>
      </c>
      <c r="B1844" t="s">
        <v>41</v>
      </c>
      <c r="C1844" t="s">
        <v>193</v>
      </c>
      <c r="D1844" t="s">
        <v>194</v>
      </c>
      <c r="E1844" t="s">
        <v>195</v>
      </c>
      <c r="F1844" t="s">
        <v>34</v>
      </c>
      <c r="G1844" t="s">
        <v>103</v>
      </c>
      <c r="H1844" t="s">
        <v>105</v>
      </c>
      <c r="I1844" t="s">
        <v>144</v>
      </c>
      <c r="J1844" t="s">
        <v>116</v>
      </c>
      <c r="K1844" t="s">
        <v>121</v>
      </c>
      <c r="L1844" t="s">
        <v>127</v>
      </c>
      <c r="M1844" t="s">
        <v>128</v>
      </c>
      <c r="N1844">
        <v>0</v>
      </c>
      <c r="Q1844">
        <v>28270.639999999999</v>
      </c>
      <c r="R1844">
        <v>0</v>
      </c>
      <c r="S1844">
        <v>0</v>
      </c>
      <c r="T1844">
        <v>28270.639999999999</v>
      </c>
      <c r="U1844">
        <v>28270.639999999999</v>
      </c>
      <c r="V1844">
        <v>5681.7650000000003</v>
      </c>
    </row>
    <row r="1845" spans="1:22" x14ac:dyDescent="0.35">
      <c r="A1845" s="26">
        <v>3079</v>
      </c>
      <c r="B1845" t="s">
        <v>41</v>
      </c>
      <c r="C1845" t="s">
        <v>193</v>
      </c>
      <c r="D1845" t="s">
        <v>194</v>
      </c>
      <c r="E1845" t="s">
        <v>195</v>
      </c>
      <c r="F1845" t="s">
        <v>34</v>
      </c>
      <c r="G1845" t="s">
        <v>103</v>
      </c>
      <c r="H1845" t="s">
        <v>105</v>
      </c>
      <c r="I1845" t="s">
        <v>103</v>
      </c>
      <c r="J1845" t="s">
        <v>116</v>
      </c>
      <c r="K1845" t="s">
        <v>121</v>
      </c>
      <c r="L1845" t="s">
        <v>127</v>
      </c>
      <c r="M1845" t="s">
        <v>128</v>
      </c>
      <c r="N1845">
        <v>0</v>
      </c>
      <c r="Q1845">
        <v>160663.82</v>
      </c>
      <c r="R1845">
        <v>0</v>
      </c>
      <c r="S1845">
        <v>0</v>
      </c>
      <c r="T1845">
        <v>160663.82</v>
      </c>
      <c r="U1845">
        <v>160663.82</v>
      </c>
      <c r="V1845">
        <v>33424.563999999998</v>
      </c>
    </row>
    <row r="1846" spans="1:22" x14ac:dyDescent="0.35">
      <c r="A1846" s="26">
        <v>3080</v>
      </c>
      <c r="B1846" t="s">
        <v>41</v>
      </c>
      <c r="C1846" t="s">
        <v>193</v>
      </c>
      <c r="D1846" t="s">
        <v>194</v>
      </c>
      <c r="E1846" t="s">
        <v>195</v>
      </c>
      <c r="F1846" t="s">
        <v>34</v>
      </c>
      <c r="G1846" t="s">
        <v>103</v>
      </c>
      <c r="H1846" t="s">
        <v>105</v>
      </c>
      <c r="I1846" t="s">
        <v>105</v>
      </c>
      <c r="J1846" t="s">
        <v>116</v>
      </c>
      <c r="K1846" t="s">
        <v>121</v>
      </c>
      <c r="L1846" t="s">
        <v>127</v>
      </c>
      <c r="M1846" t="s">
        <v>128</v>
      </c>
      <c r="N1846">
        <v>0</v>
      </c>
      <c r="Q1846">
        <v>5719.36</v>
      </c>
      <c r="R1846">
        <v>0</v>
      </c>
      <c r="S1846">
        <v>0</v>
      </c>
      <c r="T1846">
        <v>5719.36</v>
      </c>
      <c r="U1846">
        <v>5719.36</v>
      </c>
      <c r="V1846">
        <v>1170.702</v>
      </c>
    </row>
    <row r="1847" spans="1:22" x14ac:dyDescent="0.35">
      <c r="A1847" s="26">
        <v>3081</v>
      </c>
      <c r="B1847" t="s">
        <v>41</v>
      </c>
      <c r="C1847" t="s">
        <v>193</v>
      </c>
      <c r="D1847" t="s">
        <v>194</v>
      </c>
      <c r="E1847" t="s">
        <v>195</v>
      </c>
      <c r="F1847" t="s">
        <v>34</v>
      </c>
      <c r="G1847" t="s">
        <v>103</v>
      </c>
      <c r="H1847" t="s">
        <v>105</v>
      </c>
      <c r="I1847" t="s">
        <v>104</v>
      </c>
      <c r="J1847" t="s">
        <v>116</v>
      </c>
      <c r="K1847" t="s">
        <v>121</v>
      </c>
      <c r="L1847" t="s">
        <v>127</v>
      </c>
      <c r="M1847" t="s">
        <v>128</v>
      </c>
      <c r="N1847">
        <v>0</v>
      </c>
      <c r="Q1847">
        <v>7993.57</v>
      </c>
      <c r="R1847">
        <v>0</v>
      </c>
      <c r="S1847">
        <v>0</v>
      </c>
      <c r="T1847">
        <v>7993.57</v>
      </c>
      <c r="U1847">
        <v>7993.57</v>
      </c>
      <c r="V1847">
        <v>1624.2149999999999</v>
      </c>
    </row>
    <row r="1848" spans="1:22" x14ac:dyDescent="0.35">
      <c r="A1848" s="26">
        <v>3082</v>
      </c>
      <c r="B1848" t="s">
        <v>41</v>
      </c>
      <c r="C1848" t="s">
        <v>193</v>
      </c>
      <c r="D1848" t="s">
        <v>194</v>
      </c>
      <c r="E1848" t="s">
        <v>195</v>
      </c>
      <c r="F1848" t="s">
        <v>34</v>
      </c>
      <c r="G1848" t="s">
        <v>103</v>
      </c>
      <c r="H1848" t="s">
        <v>105</v>
      </c>
      <c r="I1848" t="s">
        <v>127</v>
      </c>
      <c r="J1848" t="s">
        <v>116</v>
      </c>
      <c r="K1848" t="s">
        <v>121</v>
      </c>
      <c r="L1848" t="s">
        <v>127</v>
      </c>
      <c r="M1848" t="s">
        <v>128</v>
      </c>
      <c r="N1848">
        <v>0</v>
      </c>
      <c r="Q1848">
        <v>1271.25</v>
      </c>
      <c r="R1848">
        <v>0</v>
      </c>
      <c r="S1848">
        <v>0</v>
      </c>
      <c r="T1848">
        <v>1271.25</v>
      </c>
      <c r="U1848">
        <v>1271.25</v>
      </c>
      <c r="V1848">
        <v>239.80500000000001</v>
      </c>
    </row>
    <row r="1849" spans="1:22" x14ac:dyDescent="0.35">
      <c r="A1849" s="26">
        <v>3083</v>
      </c>
      <c r="B1849" t="s">
        <v>41</v>
      </c>
      <c r="C1849" t="s">
        <v>193</v>
      </c>
      <c r="D1849" t="s">
        <v>194</v>
      </c>
      <c r="E1849" t="s">
        <v>195</v>
      </c>
      <c r="F1849" t="s">
        <v>34</v>
      </c>
      <c r="G1849" t="s">
        <v>103</v>
      </c>
      <c r="H1849" t="s">
        <v>105</v>
      </c>
      <c r="I1849" t="s">
        <v>188</v>
      </c>
      <c r="J1849" t="s">
        <v>116</v>
      </c>
      <c r="K1849" t="s">
        <v>121</v>
      </c>
      <c r="L1849" t="s">
        <v>127</v>
      </c>
      <c r="M1849" t="s">
        <v>128</v>
      </c>
      <c r="N1849">
        <v>0</v>
      </c>
      <c r="Q1849">
        <v>3827.09</v>
      </c>
      <c r="R1849">
        <v>0</v>
      </c>
      <c r="S1849">
        <v>0</v>
      </c>
      <c r="T1849">
        <v>3827.09</v>
      </c>
      <c r="U1849">
        <v>3827.09</v>
      </c>
      <c r="V1849">
        <v>790.17600000000004</v>
      </c>
    </row>
    <row r="1850" spans="1:22" x14ac:dyDescent="0.35">
      <c r="A1850" s="26">
        <v>3084</v>
      </c>
      <c r="B1850" t="s">
        <v>35</v>
      </c>
      <c r="C1850" t="s">
        <v>136</v>
      </c>
      <c r="D1850" t="s">
        <v>100</v>
      </c>
      <c r="E1850" t="s">
        <v>190</v>
      </c>
      <c r="F1850" t="s">
        <v>34</v>
      </c>
      <c r="G1850" t="s">
        <v>103</v>
      </c>
      <c r="H1850" t="s">
        <v>105</v>
      </c>
      <c r="I1850" t="s">
        <v>144</v>
      </c>
      <c r="J1850" t="s">
        <v>105</v>
      </c>
      <c r="K1850" t="s">
        <v>114</v>
      </c>
      <c r="L1850" t="s">
        <v>103</v>
      </c>
      <c r="M1850" t="s">
        <v>129</v>
      </c>
      <c r="N1850">
        <v>0</v>
      </c>
      <c r="Q1850">
        <v>65168.15</v>
      </c>
      <c r="R1850">
        <v>0</v>
      </c>
      <c r="S1850">
        <v>0</v>
      </c>
      <c r="T1850">
        <v>65168.15</v>
      </c>
      <c r="U1850">
        <v>65168.15</v>
      </c>
      <c r="V1850">
        <v>11195.291999999999</v>
      </c>
    </row>
    <row r="1851" spans="1:22" x14ac:dyDescent="0.35">
      <c r="A1851" s="26">
        <v>3085</v>
      </c>
      <c r="B1851" t="s">
        <v>35</v>
      </c>
      <c r="C1851" t="s">
        <v>136</v>
      </c>
      <c r="D1851" t="s">
        <v>100</v>
      </c>
      <c r="E1851" t="s">
        <v>190</v>
      </c>
      <c r="F1851" t="s">
        <v>34</v>
      </c>
      <c r="G1851" t="s">
        <v>103</v>
      </c>
      <c r="H1851" t="s">
        <v>105</v>
      </c>
      <c r="I1851" t="s">
        <v>103</v>
      </c>
      <c r="J1851" t="s">
        <v>105</v>
      </c>
      <c r="K1851" t="s">
        <v>114</v>
      </c>
      <c r="L1851" t="s">
        <v>103</v>
      </c>
      <c r="M1851" t="s">
        <v>129</v>
      </c>
      <c r="N1851">
        <v>0</v>
      </c>
      <c r="Q1851">
        <v>303278.92</v>
      </c>
      <c r="R1851">
        <v>0</v>
      </c>
      <c r="S1851">
        <v>0</v>
      </c>
      <c r="T1851">
        <v>303278.92</v>
      </c>
      <c r="U1851">
        <v>303278.92</v>
      </c>
      <c r="V1851">
        <v>51994.309000000001</v>
      </c>
    </row>
    <row r="1852" spans="1:22" x14ac:dyDescent="0.35">
      <c r="A1852" s="26">
        <v>3086</v>
      </c>
      <c r="B1852" t="s">
        <v>35</v>
      </c>
      <c r="C1852" t="s">
        <v>136</v>
      </c>
      <c r="D1852" t="s">
        <v>100</v>
      </c>
      <c r="E1852" t="s">
        <v>190</v>
      </c>
      <c r="F1852" t="s">
        <v>34</v>
      </c>
      <c r="G1852" t="s">
        <v>103</v>
      </c>
      <c r="H1852" t="s">
        <v>105</v>
      </c>
      <c r="I1852" t="s">
        <v>105</v>
      </c>
      <c r="J1852" t="s">
        <v>105</v>
      </c>
      <c r="K1852" t="s">
        <v>114</v>
      </c>
      <c r="L1852" t="s">
        <v>103</v>
      </c>
      <c r="M1852" t="s">
        <v>129</v>
      </c>
      <c r="N1852">
        <v>0</v>
      </c>
      <c r="Q1852">
        <v>24872.41</v>
      </c>
      <c r="R1852">
        <v>0</v>
      </c>
      <c r="S1852">
        <v>0</v>
      </c>
      <c r="T1852">
        <v>24872.41</v>
      </c>
      <c r="U1852">
        <v>24872.41</v>
      </c>
      <c r="V1852">
        <v>4434.7960000000003</v>
      </c>
    </row>
    <row r="1853" spans="1:22" x14ac:dyDescent="0.35">
      <c r="A1853" s="26">
        <v>3087</v>
      </c>
      <c r="B1853" t="s">
        <v>35</v>
      </c>
      <c r="C1853" t="s">
        <v>136</v>
      </c>
      <c r="D1853" t="s">
        <v>100</v>
      </c>
      <c r="E1853" t="s">
        <v>190</v>
      </c>
      <c r="F1853" t="s">
        <v>34</v>
      </c>
      <c r="G1853" t="s">
        <v>103</v>
      </c>
      <c r="H1853" t="s">
        <v>105</v>
      </c>
      <c r="I1853" t="s">
        <v>104</v>
      </c>
      <c r="J1853" t="s">
        <v>105</v>
      </c>
      <c r="K1853" t="s">
        <v>114</v>
      </c>
      <c r="L1853" t="s">
        <v>103</v>
      </c>
      <c r="M1853" t="s">
        <v>129</v>
      </c>
      <c r="N1853">
        <v>0</v>
      </c>
      <c r="Q1853">
        <v>21052.38</v>
      </c>
      <c r="R1853">
        <v>0</v>
      </c>
      <c r="S1853">
        <v>0</v>
      </c>
      <c r="T1853">
        <v>21052.38</v>
      </c>
      <c r="U1853">
        <v>21052.38</v>
      </c>
      <c r="V1853">
        <v>3715.0729999999999</v>
      </c>
    </row>
    <row r="1854" spans="1:22" x14ac:dyDescent="0.35">
      <c r="A1854" s="26">
        <v>3088</v>
      </c>
      <c r="B1854" t="s">
        <v>35</v>
      </c>
      <c r="C1854" t="s">
        <v>136</v>
      </c>
      <c r="D1854" t="s">
        <v>100</v>
      </c>
      <c r="E1854" t="s">
        <v>190</v>
      </c>
      <c r="F1854" t="s">
        <v>34</v>
      </c>
      <c r="G1854" t="s">
        <v>103</v>
      </c>
      <c r="H1854" t="s">
        <v>105</v>
      </c>
      <c r="I1854" t="s">
        <v>127</v>
      </c>
      <c r="J1854" t="s">
        <v>105</v>
      </c>
      <c r="K1854" t="s">
        <v>114</v>
      </c>
      <c r="L1854" t="s">
        <v>103</v>
      </c>
      <c r="M1854" t="s">
        <v>129</v>
      </c>
      <c r="N1854">
        <v>0</v>
      </c>
      <c r="Q1854">
        <v>2078.23</v>
      </c>
      <c r="R1854">
        <v>0</v>
      </c>
      <c r="S1854">
        <v>0</v>
      </c>
      <c r="T1854">
        <v>2078.23</v>
      </c>
      <c r="U1854">
        <v>2078.23</v>
      </c>
      <c r="V1854">
        <v>354.38</v>
      </c>
    </row>
    <row r="1855" spans="1:22" x14ac:dyDescent="0.35">
      <c r="A1855" s="26">
        <v>3089</v>
      </c>
      <c r="B1855" t="s">
        <v>35</v>
      </c>
      <c r="C1855" t="s">
        <v>136</v>
      </c>
      <c r="D1855" t="s">
        <v>100</v>
      </c>
      <c r="E1855" t="s">
        <v>190</v>
      </c>
      <c r="F1855" t="s">
        <v>34</v>
      </c>
      <c r="G1855" t="s">
        <v>103</v>
      </c>
      <c r="H1855" t="s">
        <v>105</v>
      </c>
      <c r="I1855" t="s">
        <v>188</v>
      </c>
      <c r="J1855" t="s">
        <v>105</v>
      </c>
      <c r="K1855" t="s">
        <v>114</v>
      </c>
      <c r="L1855" t="s">
        <v>103</v>
      </c>
      <c r="M1855" t="s">
        <v>129</v>
      </c>
      <c r="N1855">
        <v>0</v>
      </c>
      <c r="Q1855">
        <v>9340.4500000000007</v>
      </c>
      <c r="R1855">
        <v>0</v>
      </c>
      <c r="S1855">
        <v>0</v>
      </c>
      <c r="T1855">
        <v>9340.4500000000007</v>
      </c>
      <c r="U1855">
        <v>9340.4500000000007</v>
      </c>
      <c r="V1855">
        <v>1624.06</v>
      </c>
    </row>
    <row r="1856" spans="1:22" x14ac:dyDescent="0.35">
      <c r="A1856" s="26">
        <v>3090</v>
      </c>
      <c r="B1856" t="s">
        <v>36</v>
      </c>
      <c r="C1856" t="s">
        <v>140</v>
      </c>
      <c r="D1856" t="s">
        <v>100</v>
      </c>
      <c r="E1856" t="s">
        <v>190</v>
      </c>
      <c r="F1856" t="s">
        <v>34</v>
      </c>
      <c r="G1856" t="s">
        <v>103</v>
      </c>
      <c r="H1856" t="s">
        <v>105</v>
      </c>
      <c r="I1856" t="s">
        <v>144</v>
      </c>
      <c r="J1856" t="s">
        <v>105</v>
      </c>
      <c r="K1856" t="s">
        <v>114</v>
      </c>
      <c r="L1856" t="s">
        <v>103</v>
      </c>
      <c r="M1856" t="s">
        <v>129</v>
      </c>
      <c r="N1856">
        <v>0</v>
      </c>
      <c r="Q1856">
        <v>83098.149999999994</v>
      </c>
      <c r="R1856">
        <v>0</v>
      </c>
      <c r="S1856">
        <v>0</v>
      </c>
      <c r="T1856">
        <v>83098.149999999994</v>
      </c>
      <c r="U1856">
        <v>83098.149999999994</v>
      </c>
      <c r="V1856">
        <v>13492.875</v>
      </c>
    </row>
    <row r="1857" spans="1:22" x14ac:dyDescent="0.35">
      <c r="A1857" s="26">
        <v>3091</v>
      </c>
      <c r="B1857" t="s">
        <v>36</v>
      </c>
      <c r="C1857" t="s">
        <v>140</v>
      </c>
      <c r="D1857" t="s">
        <v>100</v>
      </c>
      <c r="E1857" t="s">
        <v>190</v>
      </c>
      <c r="F1857" t="s">
        <v>34</v>
      </c>
      <c r="G1857" t="s">
        <v>103</v>
      </c>
      <c r="H1857" t="s">
        <v>105</v>
      </c>
      <c r="I1857" t="s">
        <v>103</v>
      </c>
      <c r="J1857" t="s">
        <v>105</v>
      </c>
      <c r="K1857" t="s">
        <v>114</v>
      </c>
      <c r="L1857" t="s">
        <v>103</v>
      </c>
      <c r="M1857" t="s">
        <v>129</v>
      </c>
      <c r="N1857">
        <v>0</v>
      </c>
      <c r="Q1857">
        <v>400370.8</v>
      </c>
      <c r="R1857">
        <v>0</v>
      </c>
      <c r="S1857">
        <v>0</v>
      </c>
      <c r="T1857">
        <v>400370.8</v>
      </c>
      <c r="U1857">
        <v>400370.8</v>
      </c>
      <c r="V1857">
        <v>65904.115999999995</v>
      </c>
    </row>
    <row r="1858" spans="1:22" x14ac:dyDescent="0.35">
      <c r="A1858" s="26">
        <v>3092</v>
      </c>
      <c r="B1858" t="s">
        <v>36</v>
      </c>
      <c r="C1858" t="s">
        <v>140</v>
      </c>
      <c r="D1858" t="s">
        <v>100</v>
      </c>
      <c r="E1858" t="s">
        <v>190</v>
      </c>
      <c r="F1858" t="s">
        <v>34</v>
      </c>
      <c r="G1858" t="s">
        <v>103</v>
      </c>
      <c r="H1858" t="s">
        <v>105</v>
      </c>
      <c r="I1858" t="s">
        <v>105</v>
      </c>
      <c r="J1858" t="s">
        <v>105</v>
      </c>
      <c r="K1858" t="s">
        <v>114</v>
      </c>
      <c r="L1858" t="s">
        <v>103</v>
      </c>
      <c r="M1858" t="s">
        <v>129</v>
      </c>
      <c r="N1858">
        <v>0</v>
      </c>
      <c r="Q1858">
        <v>32219.53</v>
      </c>
      <c r="R1858">
        <v>0</v>
      </c>
      <c r="S1858">
        <v>0</v>
      </c>
      <c r="T1858">
        <v>32219.53</v>
      </c>
      <c r="U1858">
        <v>32219.53</v>
      </c>
      <c r="V1858">
        <v>5414.259</v>
      </c>
    </row>
    <row r="1859" spans="1:22" x14ac:dyDescent="0.35">
      <c r="A1859" s="26">
        <v>3093</v>
      </c>
      <c r="B1859" t="s">
        <v>36</v>
      </c>
      <c r="C1859" t="s">
        <v>140</v>
      </c>
      <c r="D1859" t="s">
        <v>100</v>
      </c>
      <c r="E1859" t="s">
        <v>190</v>
      </c>
      <c r="F1859" t="s">
        <v>34</v>
      </c>
      <c r="G1859" t="s">
        <v>103</v>
      </c>
      <c r="H1859" t="s">
        <v>105</v>
      </c>
      <c r="I1859" t="s">
        <v>104</v>
      </c>
      <c r="J1859" t="s">
        <v>105</v>
      </c>
      <c r="K1859" t="s">
        <v>114</v>
      </c>
      <c r="L1859" t="s">
        <v>103</v>
      </c>
      <c r="M1859" t="s">
        <v>129</v>
      </c>
      <c r="N1859">
        <v>0</v>
      </c>
      <c r="Q1859">
        <v>27735.73</v>
      </c>
      <c r="R1859">
        <v>0</v>
      </c>
      <c r="S1859">
        <v>0</v>
      </c>
      <c r="T1859">
        <v>27735.73</v>
      </c>
      <c r="U1859">
        <v>27735.73</v>
      </c>
      <c r="V1859">
        <v>4612.5190000000002</v>
      </c>
    </row>
    <row r="1860" spans="1:22" x14ac:dyDescent="0.35">
      <c r="A1860" s="26">
        <v>3094</v>
      </c>
      <c r="B1860" t="s">
        <v>36</v>
      </c>
      <c r="C1860" t="s">
        <v>140</v>
      </c>
      <c r="D1860" t="s">
        <v>100</v>
      </c>
      <c r="E1860" t="s">
        <v>190</v>
      </c>
      <c r="F1860" t="s">
        <v>34</v>
      </c>
      <c r="G1860" t="s">
        <v>103</v>
      </c>
      <c r="H1860" t="s">
        <v>105</v>
      </c>
      <c r="I1860" t="s">
        <v>127</v>
      </c>
      <c r="J1860" t="s">
        <v>105</v>
      </c>
      <c r="K1860" t="s">
        <v>114</v>
      </c>
      <c r="L1860" t="s">
        <v>103</v>
      </c>
      <c r="M1860" t="s">
        <v>129</v>
      </c>
      <c r="N1860">
        <v>0</v>
      </c>
      <c r="Q1860">
        <v>2478.54</v>
      </c>
      <c r="R1860">
        <v>0</v>
      </c>
      <c r="S1860">
        <v>0</v>
      </c>
      <c r="T1860">
        <v>2478.54</v>
      </c>
      <c r="U1860">
        <v>2478.54</v>
      </c>
      <c r="V1860">
        <v>406.31</v>
      </c>
    </row>
    <row r="1861" spans="1:22" x14ac:dyDescent="0.35">
      <c r="A1861" s="26">
        <v>3095</v>
      </c>
      <c r="B1861" t="s">
        <v>36</v>
      </c>
      <c r="C1861" t="s">
        <v>140</v>
      </c>
      <c r="D1861" t="s">
        <v>100</v>
      </c>
      <c r="E1861" t="s">
        <v>190</v>
      </c>
      <c r="F1861" t="s">
        <v>34</v>
      </c>
      <c r="G1861" t="s">
        <v>103</v>
      </c>
      <c r="H1861" t="s">
        <v>105</v>
      </c>
      <c r="I1861" t="s">
        <v>188</v>
      </c>
      <c r="J1861" t="s">
        <v>105</v>
      </c>
      <c r="K1861" t="s">
        <v>114</v>
      </c>
      <c r="L1861" t="s">
        <v>103</v>
      </c>
      <c r="M1861" t="s">
        <v>129</v>
      </c>
      <c r="N1861">
        <v>0</v>
      </c>
      <c r="Q1861">
        <v>11171.03</v>
      </c>
      <c r="R1861">
        <v>0</v>
      </c>
      <c r="S1861">
        <v>0</v>
      </c>
      <c r="T1861">
        <v>11171.03</v>
      </c>
      <c r="U1861">
        <v>11171.03</v>
      </c>
      <c r="V1861">
        <v>1864.6030000000001</v>
      </c>
    </row>
    <row r="1862" spans="1:22" x14ac:dyDescent="0.35">
      <c r="A1862" s="26">
        <v>3096</v>
      </c>
      <c r="B1862" t="s">
        <v>37</v>
      </c>
      <c r="C1862" t="s">
        <v>99</v>
      </c>
      <c r="D1862" t="s">
        <v>100</v>
      </c>
      <c r="E1862" t="s">
        <v>190</v>
      </c>
      <c r="F1862" t="s">
        <v>34</v>
      </c>
      <c r="G1862" t="s">
        <v>103</v>
      </c>
      <c r="H1862" t="s">
        <v>105</v>
      </c>
      <c r="I1862" t="s">
        <v>144</v>
      </c>
      <c r="J1862" t="s">
        <v>105</v>
      </c>
      <c r="K1862" t="s">
        <v>114</v>
      </c>
      <c r="L1862" t="s">
        <v>103</v>
      </c>
      <c r="M1862" t="s">
        <v>129</v>
      </c>
      <c r="N1862">
        <v>0</v>
      </c>
      <c r="Q1862">
        <v>71781.919999999998</v>
      </c>
      <c r="R1862">
        <v>0</v>
      </c>
      <c r="S1862">
        <v>0</v>
      </c>
      <c r="T1862">
        <v>71781.919999999998</v>
      </c>
      <c r="U1862">
        <v>71781.919999999998</v>
      </c>
      <c r="V1862">
        <v>14073.018</v>
      </c>
    </row>
    <row r="1863" spans="1:22" x14ac:dyDescent="0.35">
      <c r="A1863" s="26">
        <v>3097</v>
      </c>
      <c r="B1863" t="s">
        <v>37</v>
      </c>
      <c r="C1863" t="s">
        <v>99</v>
      </c>
      <c r="D1863" t="s">
        <v>100</v>
      </c>
      <c r="E1863" t="s">
        <v>190</v>
      </c>
      <c r="F1863" t="s">
        <v>34</v>
      </c>
      <c r="G1863" t="s">
        <v>103</v>
      </c>
      <c r="H1863" t="s">
        <v>105</v>
      </c>
      <c r="I1863" t="s">
        <v>103</v>
      </c>
      <c r="J1863" t="s">
        <v>105</v>
      </c>
      <c r="K1863" t="s">
        <v>114</v>
      </c>
      <c r="L1863" t="s">
        <v>103</v>
      </c>
      <c r="M1863" t="s">
        <v>129</v>
      </c>
      <c r="N1863">
        <v>0</v>
      </c>
      <c r="Q1863">
        <v>377756.69</v>
      </c>
      <c r="R1863">
        <v>0</v>
      </c>
      <c r="S1863">
        <v>0</v>
      </c>
      <c r="T1863">
        <v>377756.69</v>
      </c>
      <c r="U1863">
        <v>377756.69</v>
      </c>
      <c r="V1863">
        <v>74124.634999999995</v>
      </c>
    </row>
    <row r="1864" spans="1:22" x14ac:dyDescent="0.35">
      <c r="A1864" s="26">
        <v>3098</v>
      </c>
      <c r="B1864" t="s">
        <v>37</v>
      </c>
      <c r="C1864" t="s">
        <v>99</v>
      </c>
      <c r="D1864" t="s">
        <v>100</v>
      </c>
      <c r="E1864" t="s">
        <v>190</v>
      </c>
      <c r="F1864" t="s">
        <v>34</v>
      </c>
      <c r="G1864" t="s">
        <v>103</v>
      </c>
      <c r="H1864" t="s">
        <v>105</v>
      </c>
      <c r="I1864" t="s">
        <v>105</v>
      </c>
      <c r="J1864" t="s">
        <v>105</v>
      </c>
      <c r="K1864" t="s">
        <v>114</v>
      </c>
      <c r="L1864" t="s">
        <v>103</v>
      </c>
      <c r="M1864" t="s">
        <v>129</v>
      </c>
      <c r="N1864">
        <v>0</v>
      </c>
      <c r="Q1864">
        <v>23388.61</v>
      </c>
      <c r="R1864">
        <v>0</v>
      </c>
      <c r="S1864">
        <v>0</v>
      </c>
      <c r="T1864">
        <v>23388.61</v>
      </c>
      <c r="U1864">
        <v>23388.61</v>
      </c>
      <c r="V1864">
        <v>4686.5659999999998</v>
      </c>
    </row>
    <row r="1865" spans="1:22" x14ac:dyDescent="0.35">
      <c r="A1865" s="26">
        <v>3099</v>
      </c>
      <c r="B1865" t="s">
        <v>37</v>
      </c>
      <c r="C1865" t="s">
        <v>99</v>
      </c>
      <c r="D1865" t="s">
        <v>100</v>
      </c>
      <c r="E1865" t="s">
        <v>190</v>
      </c>
      <c r="F1865" t="s">
        <v>34</v>
      </c>
      <c r="G1865" t="s">
        <v>103</v>
      </c>
      <c r="H1865" t="s">
        <v>105</v>
      </c>
      <c r="I1865" t="s">
        <v>104</v>
      </c>
      <c r="J1865" t="s">
        <v>105</v>
      </c>
      <c r="K1865" t="s">
        <v>114</v>
      </c>
      <c r="L1865" t="s">
        <v>103</v>
      </c>
      <c r="M1865" t="s">
        <v>129</v>
      </c>
      <c r="N1865">
        <v>0</v>
      </c>
      <c r="Q1865">
        <v>29243.33</v>
      </c>
      <c r="R1865">
        <v>0</v>
      </c>
      <c r="S1865">
        <v>0</v>
      </c>
      <c r="T1865">
        <v>29243.33</v>
      </c>
      <c r="U1865">
        <v>29243.33</v>
      </c>
      <c r="V1865">
        <v>5863.9160000000002</v>
      </c>
    </row>
    <row r="1866" spans="1:22" x14ac:dyDescent="0.35">
      <c r="A1866" s="26">
        <v>3100</v>
      </c>
      <c r="B1866" t="s">
        <v>37</v>
      </c>
      <c r="C1866" t="s">
        <v>99</v>
      </c>
      <c r="D1866" t="s">
        <v>100</v>
      </c>
      <c r="E1866" t="s">
        <v>190</v>
      </c>
      <c r="F1866" t="s">
        <v>34</v>
      </c>
      <c r="G1866" t="s">
        <v>103</v>
      </c>
      <c r="H1866" t="s">
        <v>105</v>
      </c>
      <c r="I1866" t="s">
        <v>127</v>
      </c>
      <c r="J1866" t="s">
        <v>105</v>
      </c>
      <c r="K1866" t="s">
        <v>114</v>
      </c>
      <c r="L1866" t="s">
        <v>103</v>
      </c>
      <c r="M1866" t="s">
        <v>129</v>
      </c>
      <c r="N1866">
        <v>0</v>
      </c>
      <c r="Q1866">
        <v>1980.32</v>
      </c>
      <c r="R1866">
        <v>0</v>
      </c>
      <c r="S1866">
        <v>0</v>
      </c>
      <c r="T1866">
        <v>1980.32</v>
      </c>
      <c r="U1866">
        <v>1980.32</v>
      </c>
      <c r="V1866">
        <v>392.57400000000001</v>
      </c>
    </row>
    <row r="1867" spans="1:22" x14ac:dyDescent="0.35">
      <c r="A1867" s="26">
        <v>3101</v>
      </c>
      <c r="B1867" t="s">
        <v>37</v>
      </c>
      <c r="C1867" t="s">
        <v>99</v>
      </c>
      <c r="D1867" t="s">
        <v>100</v>
      </c>
      <c r="E1867" t="s">
        <v>190</v>
      </c>
      <c r="F1867" t="s">
        <v>34</v>
      </c>
      <c r="G1867" t="s">
        <v>103</v>
      </c>
      <c r="H1867" t="s">
        <v>105</v>
      </c>
      <c r="I1867" t="s">
        <v>188</v>
      </c>
      <c r="J1867" t="s">
        <v>105</v>
      </c>
      <c r="K1867" t="s">
        <v>114</v>
      </c>
      <c r="L1867" t="s">
        <v>103</v>
      </c>
      <c r="M1867" t="s">
        <v>129</v>
      </c>
      <c r="N1867">
        <v>0</v>
      </c>
      <c r="Q1867">
        <v>12340.27</v>
      </c>
      <c r="R1867">
        <v>0</v>
      </c>
      <c r="S1867">
        <v>0</v>
      </c>
      <c r="T1867">
        <v>12340.27</v>
      </c>
      <c r="U1867">
        <v>12340.27</v>
      </c>
      <c r="V1867">
        <v>2448.377</v>
      </c>
    </row>
    <row r="1868" spans="1:22" x14ac:dyDescent="0.35">
      <c r="A1868" s="26">
        <v>3102</v>
      </c>
      <c r="B1868" t="s">
        <v>38</v>
      </c>
      <c r="C1868" t="s">
        <v>141</v>
      </c>
      <c r="D1868" t="s">
        <v>142</v>
      </c>
      <c r="E1868" t="s">
        <v>192</v>
      </c>
      <c r="F1868" t="s">
        <v>34</v>
      </c>
      <c r="G1868" t="s">
        <v>103</v>
      </c>
      <c r="H1868" t="s">
        <v>105</v>
      </c>
      <c r="I1868" t="s">
        <v>144</v>
      </c>
      <c r="J1868" t="s">
        <v>105</v>
      </c>
      <c r="K1868" t="s">
        <v>114</v>
      </c>
      <c r="L1868" t="s">
        <v>103</v>
      </c>
      <c r="M1868" t="s">
        <v>129</v>
      </c>
      <c r="N1868">
        <v>0</v>
      </c>
      <c r="Q1868">
        <v>51830.9</v>
      </c>
      <c r="R1868">
        <v>0</v>
      </c>
      <c r="S1868">
        <v>0</v>
      </c>
      <c r="T1868">
        <v>51830.9</v>
      </c>
      <c r="U1868">
        <v>51830.9</v>
      </c>
      <c r="V1868">
        <v>10961.473</v>
      </c>
    </row>
    <row r="1869" spans="1:22" x14ac:dyDescent="0.35">
      <c r="A1869" s="26">
        <v>3103</v>
      </c>
      <c r="B1869" t="s">
        <v>38</v>
      </c>
      <c r="C1869" t="s">
        <v>141</v>
      </c>
      <c r="D1869" t="s">
        <v>142</v>
      </c>
      <c r="E1869" t="s">
        <v>192</v>
      </c>
      <c r="F1869" t="s">
        <v>34</v>
      </c>
      <c r="G1869" t="s">
        <v>103</v>
      </c>
      <c r="H1869" t="s">
        <v>105</v>
      </c>
      <c r="I1869" t="s">
        <v>103</v>
      </c>
      <c r="J1869" t="s">
        <v>105</v>
      </c>
      <c r="K1869" t="s">
        <v>114</v>
      </c>
      <c r="L1869" t="s">
        <v>103</v>
      </c>
      <c r="M1869" t="s">
        <v>129</v>
      </c>
      <c r="N1869">
        <v>0</v>
      </c>
      <c r="Q1869">
        <v>325727.45</v>
      </c>
      <c r="R1869">
        <v>0</v>
      </c>
      <c r="S1869">
        <v>0</v>
      </c>
      <c r="T1869">
        <v>325727.45</v>
      </c>
      <c r="U1869">
        <v>325727.45</v>
      </c>
      <c r="V1869">
        <v>69371.001999999993</v>
      </c>
    </row>
    <row r="1870" spans="1:22" x14ac:dyDescent="0.35">
      <c r="A1870" s="26">
        <v>3104</v>
      </c>
      <c r="B1870" t="s">
        <v>38</v>
      </c>
      <c r="C1870" t="s">
        <v>141</v>
      </c>
      <c r="D1870" t="s">
        <v>142</v>
      </c>
      <c r="E1870" t="s">
        <v>192</v>
      </c>
      <c r="F1870" t="s">
        <v>34</v>
      </c>
      <c r="G1870" t="s">
        <v>103</v>
      </c>
      <c r="H1870" t="s">
        <v>105</v>
      </c>
      <c r="I1870" t="s">
        <v>105</v>
      </c>
      <c r="J1870" t="s">
        <v>105</v>
      </c>
      <c r="K1870" t="s">
        <v>114</v>
      </c>
      <c r="L1870" t="s">
        <v>103</v>
      </c>
      <c r="M1870" t="s">
        <v>129</v>
      </c>
      <c r="N1870">
        <v>0</v>
      </c>
      <c r="Q1870">
        <v>19587.330000000002</v>
      </c>
      <c r="R1870">
        <v>0</v>
      </c>
      <c r="S1870">
        <v>0</v>
      </c>
      <c r="T1870">
        <v>19587.330000000002</v>
      </c>
      <c r="U1870">
        <v>19587.330000000002</v>
      </c>
      <c r="V1870">
        <v>4195.607</v>
      </c>
    </row>
    <row r="1871" spans="1:22" x14ac:dyDescent="0.35">
      <c r="A1871" s="26">
        <v>3105</v>
      </c>
      <c r="B1871" t="s">
        <v>38</v>
      </c>
      <c r="C1871" t="s">
        <v>141</v>
      </c>
      <c r="D1871" t="s">
        <v>142</v>
      </c>
      <c r="E1871" t="s">
        <v>192</v>
      </c>
      <c r="F1871" t="s">
        <v>34</v>
      </c>
      <c r="G1871" t="s">
        <v>103</v>
      </c>
      <c r="H1871" t="s">
        <v>105</v>
      </c>
      <c r="I1871" t="s">
        <v>104</v>
      </c>
      <c r="J1871" t="s">
        <v>105</v>
      </c>
      <c r="K1871" t="s">
        <v>114</v>
      </c>
      <c r="L1871" t="s">
        <v>103</v>
      </c>
      <c r="M1871" t="s">
        <v>129</v>
      </c>
      <c r="N1871">
        <v>0</v>
      </c>
      <c r="Q1871">
        <v>19291.580000000002</v>
      </c>
      <c r="R1871">
        <v>0</v>
      </c>
      <c r="S1871">
        <v>0</v>
      </c>
      <c r="T1871">
        <v>19291.580000000002</v>
      </c>
      <c r="U1871">
        <v>19291.580000000002</v>
      </c>
      <c r="V1871">
        <v>4231.2860000000001</v>
      </c>
    </row>
    <row r="1872" spans="1:22" x14ac:dyDescent="0.35">
      <c r="A1872" s="26">
        <v>3106</v>
      </c>
      <c r="B1872" t="s">
        <v>38</v>
      </c>
      <c r="C1872" t="s">
        <v>141</v>
      </c>
      <c r="D1872" t="s">
        <v>142</v>
      </c>
      <c r="E1872" t="s">
        <v>192</v>
      </c>
      <c r="F1872" t="s">
        <v>34</v>
      </c>
      <c r="G1872" t="s">
        <v>103</v>
      </c>
      <c r="H1872" t="s">
        <v>105</v>
      </c>
      <c r="I1872" t="s">
        <v>127</v>
      </c>
      <c r="J1872" t="s">
        <v>105</v>
      </c>
      <c r="K1872" t="s">
        <v>114</v>
      </c>
      <c r="L1872" t="s">
        <v>103</v>
      </c>
      <c r="M1872" t="s">
        <v>129</v>
      </c>
      <c r="N1872">
        <v>0</v>
      </c>
      <c r="Q1872">
        <v>2624.84</v>
      </c>
      <c r="R1872">
        <v>0</v>
      </c>
      <c r="S1872">
        <v>0</v>
      </c>
      <c r="T1872">
        <v>2624.84</v>
      </c>
      <c r="U1872">
        <v>2624.84</v>
      </c>
      <c r="V1872">
        <v>560.81899999999996</v>
      </c>
    </row>
    <row r="1873" spans="1:22" x14ac:dyDescent="0.35">
      <c r="A1873" s="26">
        <v>3107</v>
      </c>
      <c r="B1873" t="s">
        <v>38</v>
      </c>
      <c r="C1873" t="s">
        <v>141</v>
      </c>
      <c r="D1873" t="s">
        <v>142</v>
      </c>
      <c r="E1873" t="s">
        <v>192</v>
      </c>
      <c r="F1873" t="s">
        <v>34</v>
      </c>
      <c r="G1873" t="s">
        <v>103</v>
      </c>
      <c r="H1873" t="s">
        <v>105</v>
      </c>
      <c r="I1873" t="s">
        <v>188</v>
      </c>
      <c r="J1873" t="s">
        <v>105</v>
      </c>
      <c r="K1873" t="s">
        <v>114</v>
      </c>
      <c r="L1873" t="s">
        <v>103</v>
      </c>
      <c r="M1873" t="s">
        <v>129</v>
      </c>
      <c r="N1873">
        <v>0</v>
      </c>
      <c r="Q1873">
        <v>10402.4</v>
      </c>
      <c r="R1873">
        <v>0</v>
      </c>
      <c r="S1873">
        <v>0</v>
      </c>
      <c r="T1873">
        <v>10402.4</v>
      </c>
      <c r="U1873">
        <v>10402.4</v>
      </c>
      <c r="V1873">
        <v>2224.0680000000002</v>
      </c>
    </row>
    <row r="1874" spans="1:22" x14ac:dyDescent="0.35">
      <c r="A1874" s="26">
        <v>3108</v>
      </c>
      <c r="B1874" t="s">
        <v>39</v>
      </c>
      <c r="C1874" t="s">
        <v>147</v>
      </c>
      <c r="D1874" t="s">
        <v>142</v>
      </c>
      <c r="E1874" t="s">
        <v>192</v>
      </c>
      <c r="F1874" t="s">
        <v>34</v>
      </c>
      <c r="G1874" t="s">
        <v>103</v>
      </c>
      <c r="H1874" t="s">
        <v>105</v>
      </c>
      <c r="I1874" t="s">
        <v>144</v>
      </c>
      <c r="J1874" t="s">
        <v>105</v>
      </c>
      <c r="K1874" t="s">
        <v>114</v>
      </c>
      <c r="L1874" t="s">
        <v>103</v>
      </c>
      <c r="M1874" t="s">
        <v>129</v>
      </c>
      <c r="N1874">
        <v>0</v>
      </c>
      <c r="Q1874">
        <v>46083.95</v>
      </c>
      <c r="R1874">
        <v>0</v>
      </c>
      <c r="S1874">
        <v>0</v>
      </c>
      <c r="T1874">
        <v>46083.95</v>
      </c>
      <c r="U1874">
        <v>46083.95</v>
      </c>
      <c r="V1874">
        <v>9272.9169999999995</v>
      </c>
    </row>
    <row r="1875" spans="1:22" x14ac:dyDescent="0.35">
      <c r="A1875" s="26">
        <v>3109</v>
      </c>
      <c r="B1875" t="s">
        <v>39</v>
      </c>
      <c r="C1875" t="s">
        <v>147</v>
      </c>
      <c r="D1875" t="s">
        <v>142</v>
      </c>
      <c r="E1875" t="s">
        <v>192</v>
      </c>
      <c r="F1875" t="s">
        <v>34</v>
      </c>
      <c r="G1875" t="s">
        <v>103</v>
      </c>
      <c r="H1875" t="s">
        <v>105</v>
      </c>
      <c r="I1875" t="s">
        <v>103</v>
      </c>
      <c r="J1875" t="s">
        <v>105</v>
      </c>
      <c r="K1875" t="s">
        <v>114</v>
      </c>
      <c r="L1875" t="s">
        <v>103</v>
      </c>
      <c r="M1875" t="s">
        <v>129</v>
      </c>
      <c r="N1875">
        <v>0</v>
      </c>
      <c r="Q1875">
        <v>320459.09000000003</v>
      </c>
      <c r="R1875">
        <v>0</v>
      </c>
      <c r="S1875">
        <v>0</v>
      </c>
      <c r="T1875">
        <v>320459.09000000003</v>
      </c>
      <c r="U1875">
        <v>320459.09000000003</v>
      </c>
      <c r="V1875">
        <v>65187.601999999999</v>
      </c>
    </row>
    <row r="1876" spans="1:22" x14ac:dyDescent="0.35">
      <c r="A1876" s="26">
        <v>3110</v>
      </c>
      <c r="B1876" t="s">
        <v>39</v>
      </c>
      <c r="C1876" t="s">
        <v>147</v>
      </c>
      <c r="D1876" t="s">
        <v>142</v>
      </c>
      <c r="E1876" t="s">
        <v>192</v>
      </c>
      <c r="F1876" t="s">
        <v>34</v>
      </c>
      <c r="G1876" t="s">
        <v>103</v>
      </c>
      <c r="H1876" t="s">
        <v>105</v>
      </c>
      <c r="I1876" t="s">
        <v>105</v>
      </c>
      <c r="J1876" t="s">
        <v>105</v>
      </c>
      <c r="K1876" t="s">
        <v>114</v>
      </c>
      <c r="L1876" t="s">
        <v>103</v>
      </c>
      <c r="M1876" t="s">
        <v>129</v>
      </c>
      <c r="N1876">
        <v>0</v>
      </c>
      <c r="Q1876">
        <v>24614.47</v>
      </c>
      <c r="R1876">
        <v>0</v>
      </c>
      <c r="S1876">
        <v>0</v>
      </c>
      <c r="T1876">
        <v>24614.47</v>
      </c>
      <c r="U1876">
        <v>24614.47</v>
      </c>
      <c r="V1876">
        <v>5061.2209999999995</v>
      </c>
    </row>
    <row r="1877" spans="1:22" x14ac:dyDescent="0.35">
      <c r="A1877" s="26">
        <v>3111</v>
      </c>
      <c r="B1877" t="s">
        <v>39</v>
      </c>
      <c r="C1877" t="s">
        <v>147</v>
      </c>
      <c r="D1877" t="s">
        <v>142</v>
      </c>
      <c r="E1877" t="s">
        <v>192</v>
      </c>
      <c r="F1877" t="s">
        <v>34</v>
      </c>
      <c r="G1877" t="s">
        <v>103</v>
      </c>
      <c r="H1877" t="s">
        <v>105</v>
      </c>
      <c r="I1877" t="s">
        <v>104</v>
      </c>
      <c r="J1877" t="s">
        <v>105</v>
      </c>
      <c r="K1877" t="s">
        <v>114</v>
      </c>
      <c r="L1877" t="s">
        <v>103</v>
      </c>
      <c r="M1877" t="s">
        <v>129</v>
      </c>
      <c r="N1877">
        <v>0</v>
      </c>
      <c r="Q1877">
        <v>21024.81</v>
      </c>
      <c r="R1877">
        <v>0</v>
      </c>
      <c r="S1877">
        <v>0</v>
      </c>
      <c r="T1877">
        <v>21024.81</v>
      </c>
      <c r="U1877">
        <v>21024.81</v>
      </c>
      <c r="V1877">
        <v>4328.5839999999998</v>
      </c>
    </row>
    <row r="1878" spans="1:22" x14ac:dyDescent="0.35">
      <c r="A1878" s="26">
        <v>3112</v>
      </c>
      <c r="B1878" t="s">
        <v>39</v>
      </c>
      <c r="C1878" t="s">
        <v>147</v>
      </c>
      <c r="D1878" t="s">
        <v>142</v>
      </c>
      <c r="E1878" t="s">
        <v>192</v>
      </c>
      <c r="F1878" t="s">
        <v>34</v>
      </c>
      <c r="G1878" t="s">
        <v>103</v>
      </c>
      <c r="H1878" t="s">
        <v>105</v>
      </c>
      <c r="I1878" t="s">
        <v>127</v>
      </c>
      <c r="J1878" t="s">
        <v>105</v>
      </c>
      <c r="K1878" t="s">
        <v>114</v>
      </c>
      <c r="L1878" t="s">
        <v>103</v>
      </c>
      <c r="M1878" t="s">
        <v>129</v>
      </c>
      <c r="N1878">
        <v>0</v>
      </c>
      <c r="Q1878">
        <v>1915.46</v>
      </c>
      <c r="R1878">
        <v>0</v>
      </c>
      <c r="S1878">
        <v>0</v>
      </c>
      <c r="T1878">
        <v>1915.46</v>
      </c>
      <c r="U1878">
        <v>1915.46</v>
      </c>
      <c r="V1878">
        <v>385.97</v>
      </c>
    </row>
    <row r="1879" spans="1:22" x14ac:dyDescent="0.35">
      <c r="A1879" s="26">
        <v>3113</v>
      </c>
      <c r="B1879" t="s">
        <v>39</v>
      </c>
      <c r="C1879" t="s">
        <v>147</v>
      </c>
      <c r="D1879" t="s">
        <v>142</v>
      </c>
      <c r="E1879" t="s">
        <v>192</v>
      </c>
      <c r="F1879" t="s">
        <v>34</v>
      </c>
      <c r="G1879" t="s">
        <v>103</v>
      </c>
      <c r="H1879" t="s">
        <v>105</v>
      </c>
      <c r="I1879" t="s">
        <v>188</v>
      </c>
      <c r="J1879" t="s">
        <v>105</v>
      </c>
      <c r="K1879" t="s">
        <v>114</v>
      </c>
      <c r="L1879" t="s">
        <v>103</v>
      </c>
      <c r="M1879" t="s">
        <v>129</v>
      </c>
      <c r="N1879">
        <v>0</v>
      </c>
      <c r="Q1879">
        <v>9271.3700000000008</v>
      </c>
      <c r="R1879">
        <v>0</v>
      </c>
      <c r="S1879">
        <v>0</v>
      </c>
      <c r="T1879">
        <v>9271.3700000000008</v>
      </c>
      <c r="U1879">
        <v>9271.3700000000008</v>
      </c>
      <c r="V1879">
        <v>1880.816</v>
      </c>
    </row>
    <row r="1880" spans="1:22" x14ac:dyDescent="0.35">
      <c r="A1880" s="26">
        <v>3114</v>
      </c>
      <c r="B1880" t="s">
        <v>40</v>
      </c>
      <c r="C1880" t="s">
        <v>149</v>
      </c>
      <c r="D1880" t="s">
        <v>142</v>
      </c>
      <c r="E1880" t="s">
        <v>192</v>
      </c>
      <c r="F1880" t="s">
        <v>34</v>
      </c>
      <c r="G1880" t="s">
        <v>103</v>
      </c>
      <c r="H1880" t="s">
        <v>105</v>
      </c>
      <c r="I1880" t="s">
        <v>144</v>
      </c>
      <c r="J1880" t="s">
        <v>105</v>
      </c>
      <c r="K1880" t="s">
        <v>114</v>
      </c>
      <c r="L1880" t="s">
        <v>103</v>
      </c>
      <c r="M1880" t="s">
        <v>129</v>
      </c>
      <c r="N1880">
        <v>0</v>
      </c>
      <c r="Q1880">
        <v>44929.19</v>
      </c>
      <c r="R1880">
        <v>0</v>
      </c>
      <c r="S1880">
        <v>0</v>
      </c>
      <c r="T1880">
        <v>44929.19</v>
      </c>
      <c r="U1880">
        <v>44929.19</v>
      </c>
      <c r="V1880">
        <v>8539.3080000000009</v>
      </c>
    </row>
    <row r="1881" spans="1:22" x14ac:dyDescent="0.35">
      <c r="A1881" s="26">
        <v>3115</v>
      </c>
      <c r="B1881" t="s">
        <v>40</v>
      </c>
      <c r="C1881" t="s">
        <v>149</v>
      </c>
      <c r="D1881" t="s">
        <v>142</v>
      </c>
      <c r="E1881" t="s">
        <v>192</v>
      </c>
      <c r="F1881" t="s">
        <v>34</v>
      </c>
      <c r="G1881" t="s">
        <v>103</v>
      </c>
      <c r="H1881" t="s">
        <v>105</v>
      </c>
      <c r="I1881" t="s">
        <v>103</v>
      </c>
      <c r="J1881" t="s">
        <v>105</v>
      </c>
      <c r="K1881" t="s">
        <v>114</v>
      </c>
      <c r="L1881" t="s">
        <v>103</v>
      </c>
      <c r="M1881" t="s">
        <v>129</v>
      </c>
      <c r="N1881">
        <v>0</v>
      </c>
      <c r="Q1881">
        <v>311628.75</v>
      </c>
      <c r="R1881">
        <v>0</v>
      </c>
      <c r="S1881">
        <v>0</v>
      </c>
      <c r="T1881">
        <v>311628.75</v>
      </c>
      <c r="U1881">
        <v>311628.75</v>
      </c>
      <c r="V1881">
        <v>59772.557999999997</v>
      </c>
    </row>
    <row r="1882" spans="1:22" x14ac:dyDescent="0.35">
      <c r="A1882" s="26">
        <v>3116</v>
      </c>
      <c r="B1882" t="s">
        <v>40</v>
      </c>
      <c r="C1882" t="s">
        <v>149</v>
      </c>
      <c r="D1882" t="s">
        <v>142</v>
      </c>
      <c r="E1882" t="s">
        <v>192</v>
      </c>
      <c r="F1882" t="s">
        <v>34</v>
      </c>
      <c r="G1882" t="s">
        <v>103</v>
      </c>
      <c r="H1882" t="s">
        <v>105</v>
      </c>
      <c r="I1882" t="s">
        <v>105</v>
      </c>
      <c r="J1882" t="s">
        <v>105</v>
      </c>
      <c r="K1882" t="s">
        <v>114</v>
      </c>
      <c r="L1882" t="s">
        <v>103</v>
      </c>
      <c r="M1882" t="s">
        <v>129</v>
      </c>
      <c r="N1882">
        <v>0</v>
      </c>
      <c r="Q1882">
        <v>21765.59</v>
      </c>
      <c r="R1882">
        <v>0</v>
      </c>
      <c r="S1882">
        <v>0</v>
      </c>
      <c r="T1882">
        <v>21765.59</v>
      </c>
      <c r="U1882">
        <v>21765.59</v>
      </c>
      <c r="V1882">
        <v>4070.0639999999999</v>
      </c>
    </row>
    <row r="1883" spans="1:22" x14ac:dyDescent="0.35">
      <c r="A1883" s="26">
        <v>3117</v>
      </c>
      <c r="B1883" t="s">
        <v>40</v>
      </c>
      <c r="C1883" t="s">
        <v>149</v>
      </c>
      <c r="D1883" t="s">
        <v>142</v>
      </c>
      <c r="E1883" t="s">
        <v>192</v>
      </c>
      <c r="F1883" t="s">
        <v>34</v>
      </c>
      <c r="G1883" t="s">
        <v>103</v>
      </c>
      <c r="H1883" t="s">
        <v>105</v>
      </c>
      <c r="I1883" t="s">
        <v>104</v>
      </c>
      <c r="J1883" t="s">
        <v>105</v>
      </c>
      <c r="K1883" t="s">
        <v>114</v>
      </c>
      <c r="L1883" t="s">
        <v>103</v>
      </c>
      <c r="M1883" t="s">
        <v>129</v>
      </c>
      <c r="N1883">
        <v>0</v>
      </c>
      <c r="Q1883">
        <v>20934.900000000001</v>
      </c>
      <c r="R1883">
        <v>0</v>
      </c>
      <c r="S1883">
        <v>0</v>
      </c>
      <c r="T1883">
        <v>20934.900000000001</v>
      </c>
      <c r="U1883">
        <v>20934.900000000001</v>
      </c>
      <c r="V1883">
        <v>4069.069</v>
      </c>
    </row>
    <row r="1884" spans="1:22" x14ac:dyDescent="0.35">
      <c r="A1884" s="26">
        <v>3118</v>
      </c>
      <c r="B1884" t="s">
        <v>40</v>
      </c>
      <c r="C1884" t="s">
        <v>149</v>
      </c>
      <c r="D1884" t="s">
        <v>142</v>
      </c>
      <c r="E1884" t="s">
        <v>192</v>
      </c>
      <c r="F1884" t="s">
        <v>34</v>
      </c>
      <c r="G1884" t="s">
        <v>103</v>
      </c>
      <c r="H1884" t="s">
        <v>105</v>
      </c>
      <c r="I1884" t="s">
        <v>127</v>
      </c>
      <c r="J1884" t="s">
        <v>105</v>
      </c>
      <c r="K1884" t="s">
        <v>114</v>
      </c>
      <c r="L1884" t="s">
        <v>103</v>
      </c>
      <c r="M1884" t="s">
        <v>129</v>
      </c>
      <c r="N1884">
        <v>0</v>
      </c>
      <c r="Q1884">
        <v>2793.71</v>
      </c>
      <c r="R1884">
        <v>0</v>
      </c>
      <c r="S1884">
        <v>0</v>
      </c>
      <c r="T1884">
        <v>2793.71</v>
      </c>
      <c r="U1884">
        <v>2793.71</v>
      </c>
      <c r="V1884">
        <v>533.91</v>
      </c>
    </row>
    <row r="1885" spans="1:22" x14ac:dyDescent="0.35">
      <c r="A1885" s="26">
        <v>3119</v>
      </c>
      <c r="B1885" t="s">
        <v>40</v>
      </c>
      <c r="C1885" t="s">
        <v>149</v>
      </c>
      <c r="D1885" t="s">
        <v>142</v>
      </c>
      <c r="E1885" t="s">
        <v>192</v>
      </c>
      <c r="F1885" t="s">
        <v>34</v>
      </c>
      <c r="G1885" t="s">
        <v>103</v>
      </c>
      <c r="H1885" t="s">
        <v>105</v>
      </c>
      <c r="I1885" t="s">
        <v>188</v>
      </c>
      <c r="J1885" t="s">
        <v>105</v>
      </c>
      <c r="K1885" t="s">
        <v>114</v>
      </c>
      <c r="L1885" t="s">
        <v>103</v>
      </c>
      <c r="M1885" t="s">
        <v>129</v>
      </c>
      <c r="N1885">
        <v>0</v>
      </c>
      <c r="Q1885">
        <v>10129.200000000001</v>
      </c>
      <c r="R1885">
        <v>0</v>
      </c>
      <c r="S1885">
        <v>0</v>
      </c>
      <c r="T1885">
        <v>10129.200000000001</v>
      </c>
      <c r="U1885">
        <v>10129.200000000001</v>
      </c>
      <c r="V1885">
        <v>1886.9</v>
      </c>
    </row>
    <row r="1886" spans="1:22" x14ac:dyDescent="0.35">
      <c r="A1886" s="26">
        <v>3120</v>
      </c>
      <c r="B1886" t="s">
        <v>41</v>
      </c>
      <c r="C1886" t="s">
        <v>193</v>
      </c>
      <c r="D1886" t="s">
        <v>194</v>
      </c>
      <c r="E1886" t="s">
        <v>195</v>
      </c>
      <c r="F1886" t="s">
        <v>34</v>
      </c>
      <c r="G1886" t="s">
        <v>103</v>
      </c>
      <c r="H1886" t="s">
        <v>105</v>
      </c>
      <c r="I1886" t="s">
        <v>144</v>
      </c>
      <c r="J1886" t="s">
        <v>105</v>
      </c>
      <c r="K1886" t="s">
        <v>114</v>
      </c>
      <c r="L1886" t="s">
        <v>103</v>
      </c>
      <c r="M1886" t="s">
        <v>129</v>
      </c>
      <c r="N1886">
        <v>0</v>
      </c>
      <c r="Q1886">
        <v>46295.64</v>
      </c>
      <c r="R1886">
        <v>0</v>
      </c>
      <c r="S1886">
        <v>0</v>
      </c>
      <c r="T1886">
        <v>46295.64</v>
      </c>
      <c r="U1886">
        <v>46295.64</v>
      </c>
      <c r="V1886">
        <v>8557.0030000000006</v>
      </c>
    </row>
    <row r="1887" spans="1:22" x14ac:dyDescent="0.35">
      <c r="A1887" s="26">
        <v>3121</v>
      </c>
      <c r="B1887" t="s">
        <v>41</v>
      </c>
      <c r="C1887" t="s">
        <v>193</v>
      </c>
      <c r="D1887" t="s">
        <v>194</v>
      </c>
      <c r="E1887" t="s">
        <v>195</v>
      </c>
      <c r="F1887" t="s">
        <v>34</v>
      </c>
      <c r="G1887" t="s">
        <v>103</v>
      </c>
      <c r="H1887" t="s">
        <v>105</v>
      </c>
      <c r="I1887" t="s">
        <v>103</v>
      </c>
      <c r="J1887" t="s">
        <v>105</v>
      </c>
      <c r="K1887" t="s">
        <v>114</v>
      </c>
      <c r="L1887" t="s">
        <v>103</v>
      </c>
      <c r="M1887" t="s">
        <v>129</v>
      </c>
      <c r="N1887">
        <v>0</v>
      </c>
      <c r="Q1887">
        <v>306182.57</v>
      </c>
      <c r="R1887">
        <v>0</v>
      </c>
      <c r="S1887">
        <v>0</v>
      </c>
      <c r="T1887">
        <v>306182.57</v>
      </c>
      <c r="U1887">
        <v>306182.57</v>
      </c>
      <c r="V1887">
        <v>57618.786</v>
      </c>
    </row>
    <row r="1888" spans="1:22" x14ac:dyDescent="0.35">
      <c r="A1888" s="26">
        <v>3122</v>
      </c>
      <c r="B1888" t="s">
        <v>41</v>
      </c>
      <c r="C1888" t="s">
        <v>193</v>
      </c>
      <c r="D1888" t="s">
        <v>194</v>
      </c>
      <c r="E1888" t="s">
        <v>195</v>
      </c>
      <c r="F1888" t="s">
        <v>34</v>
      </c>
      <c r="G1888" t="s">
        <v>103</v>
      </c>
      <c r="H1888" t="s">
        <v>105</v>
      </c>
      <c r="I1888" t="s">
        <v>105</v>
      </c>
      <c r="J1888" t="s">
        <v>105</v>
      </c>
      <c r="K1888" t="s">
        <v>114</v>
      </c>
      <c r="L1888" t="s">
        <v>103</v>
      </c>
      <c r="M1888" t="s">
        <v>129</v>
      </c>
      <c r="N1888">
        <v>0</v>
      </c>
      <c r="Q1888">
        <v>27167.39</v>
      </c>
      <c r="R1888">
        <v>0</v>
      </c>
      <c r="S1888">
        <v>0</v>
      </c>
      <c r="T1888">
        <v>27167.39</v>
      </c>
      <c r="U1888">
        <v>27167.39</v>
      </c>
      <c r="V1888">
        <v>4906.5870000000004</v>
      </c>
    </row>
    <row r="1889" spans="1:22" x14ac:dyDescent="0.35">
      <c r="A1889" s="26">
        <v>3123</v>
      </c>
      <c r="B1889" t="s">
        <v>41</v>
      </c>
      <c r="C1889" t="s">
        <v>193</v>
      </c>
      <c r="D1889" t="s">
        <v>194</v>
      </c>
      <c r="E1889" t="s">
        <v>195</v>
      </c>
      <c r="F1889" t="s">
        <v>34</v>
      </c>
      <c r="G1889" t="s">
        <v>103</v>
      </c>
      <c r="H1889" t="s">
        <v>105</v>
      </c>
      <c r="I1889" t="s">
        <v>104</v>
      </c>
      <c r="J1889" t="s">
        <v>105</v>
      </c>
      <c r="K1889" t="s">
        <v>114</v>
      </c>
      <c r="L1889" t="s">
        <v>103</v>
      </c>
      <c r="M1889" t="s">
        <v>129</v>
      </c>
      <c r="N1889">
        <v>0</v>
      </c>
      <c r="Q1889">
        <v>18722.13</v>
      </c>
      <c r="R1889">
        <v>0</v>
      </c>
      <c r="S1889">
        <v>0</v>
      </c>
      <c r="T1889">
        <v>18722.13</v>
      </c>
      <c r="U1889">
        <v>18722.13</v>
      </c>
      <c r="V1889">
        <v>3529.683</v>
      </c>
    </row>
    <row r="1890" spans="1:22" x14ac:dyDescent="0.35">
      <c r="A1890" s="26">
        <v>3124</v>
      </c>
      <c r="B1890" t="s">
        <v>41</v>
      </c>
      <c r="C1890" t="s">
        <v>193</v>
      </c>
      <c r="D1890" t="s">
        <v>194</v>
      </c>
      <c r="E1890" t="s">
        <v>195</v>
      </c>
      <c r="F1890" t="s">
        <v>34</v>
      </c>
      <c r="G1890" t="s">
        <v>103</v>
      </c>
      <c r="H1890" t="s">
        <v>105</v>
      </c>
      <c r="I1890" t="s">
        <v>127</v>
      </c>
      <c r="J1890" t="s">
        <v>105</v>
      </c>
      <c r="K1890" t="s">
        <v>114</v>
      </c>
      <c r="L1890" t="s">
        <v>103</v>
      </c>
      <c r="M1890" t="s">
        <v>129</v>
      </c>
      <c r="N1890">
        <v>0</v>
      </c>
      <c r="Q1890">
        <v>2254.88</v>
      </c>
      <c r="R1890">
        <v>0</v>
      </c>
      <c r="S1890">
        <v>0</v>
      </c>
      <c r="T1890">
        <v>2254.88</v>
      </c>
      <c r="U1890">
        <v>2254.88</v>
      </c>
      <c r="V1890">
        <v>420.95</v>
      </c>
    </row>
    <row r="1891" spans="1:22" x14ac:dyDescent="0.35">
      <c r="A1891" s="26">
        <v>3125</v>
      </c>
      <c r="B1891" t="s">
        <v>41</v>
      </c>
      <c r="C1891" t="s">
        <v>193</v>
      </c>
      <c r="D1891" t="s">
        <v>194</v>
      </c>
      <c r="E1891" t="s">
        <v>195</v>
      </c>
      <c r="F1891" t="s">
        <v>34</v>
      </c>
      <c r="G1891" t="s">
        <v>103</v>
      </c>
      <c r="H1891" t="s">
        <v>105</v>
      </c>
      <c r="I1891" t="s">
        <v>188</v>
      </c>
      <c r="J1891" t="s">
        <v>105</v>
      </c>
      <c r="K1891" t="s">
        <v>114</v>
      </c>
      <c r="L1891" t="s">
        <v>103</v>
      </c>
      <c r="M1891" t="s">
        <v>129</v>
      </c>
      <c r="N1891">
        <v>0</v>
      </c>
      <c r="Q1891">
        <v>9254.0400000000009</v>
      </c>
      <c r="R1891">
        <v>0</v>
      </c>
      <c r="S1891">
        <v>0</v>
      </c>
      <c r="T1891">
        <v>9254.0400000000009</v>
      </c>
      <c r="U1891">
        <v>9254.0400000000009</v>
      </c>
      <c r="V1891">
        <v>1681.7950000000001</v>
      </c>
    </row>
    <row r="1892" spans="1:22" x14ac:dyDescent="0.35">
      <c r="A1892" s="26">
        <v>3282</v>
      </c>
      <c r="B1892" t="s">
        <v>36</v>
      </c>
      <c r="C1892" t="s">
        <v>140</v>
      </c>
      <c r="D1892" t="s">
        <v>100</v>
      </c>
      <c r="E1892" t="s">
        <v>190</v>
      </c>
      <c r="F1892" t="s">
        <v>34</v>
      </c>
      <c r="G1892" t="s">
        <v>103</v>
      </c>
      <c r="H1892" t="s">
        <v>105</v>
      </c>
      <c r="I1892" t="s">
        <v>144</v>
      </c>
      <c r="J1892" t="s">
        <v>105</v>
      </c>
      <c r="K1892" t="s">
        <v>117</v>
      </c>
      <c r="L1892" t="s">
        <v>116</v>
      </c>
      <c r="M1892" t="s">
        <v>138</v>
      </c>
      <c r="N1892">
        <v>0</v>
      </c>
      <c r="Q1892">
        <v>7893.32</v>
      </c>
      <c r="R1892">
        <v>0</v>
      </c>
      <c r="S1892">
        <v>0</v>
      </c>
      <c r="T1892">
        <v>7893.32</v>
      </c>
      <c r="U1892">
        <v>7893.32</v>
      </c>
      <c r="V1892">
        <v>1654.7260000000001</v>
      </c>
    </row>
    <row r="1893" spans="1:22" x14ac:dyDescent="0.35">
      <c r="A1893" s="26">
        <v>3283</v>
      </c>
      <c r="B1893" t="s">
        <v>36</v>
      </c>
      <c r="C1893" t="s">
        <v>140</v>
      </c>
      <c r="D1893" t="s">
        <v>100</v>
      </c>
      <c r="E1893" t="s">
        <v>190</v>
      </c>
      <c r="F1893" t="s">
        <v>34</v>
      </c>
      <c r="G1893" t="s">
        <v>103</v>
      </c>
      <c r="H1893" t="s">
        <v>105</v>
      </c>
      <c r="I1893" t="s">
        <v>103</v>
      </c>
      <c r="J1893" t="s">
        <v>105</v>
      </c>
      <c r="K1893" t="s">
        <v>117</v>
      </c>
      <c r="L1893" t="s">
        <v>116</v>
      </c>
      <c r="M1893" t="s">
        <v>138</v>
      </c>
      <c r="N1893">
        <v>0</v>
      </c>
      <c r="Q1893">
        <v>70909.37</v>
      </c>
      <c r="R1893">
        <v>0</v>
      </c>
      <c r="S1893">
        <v>0</v>
      </c>
      <c r="T1893">
        <v>70909.37</v>
      </c>
      <c r="U1893">
        <v>70909.37</v>
      </c>
      <c r="V1893">
        <v>15561.404</v>
      </c>
    </row>
    <row r="1894" spans="1:22" x14ac:dyDescent="0.35">
      <c r="A1894" s="26">
        <v>3284</v>
      </c>
      <c r="B1894" t="s">
        <v>36</v>
      </c>
      <c r="C1894" t="s">
        <v>140</v>
      </c>
      <c r="D1894" t="s">
        <v>100</v>
      </c>
      <c r="E1894" t="s">
        <v>190</v>
      </c>
      <c r="F1894" t="s">
        <v>34</v>
      </c>
      <c r="G1894" t="s">
        <v>103</v>
      </c>
      <c r="H1894" t="s">
        <v>105</v>
      </c>
      <c r="I1894" t="s">
        <v>105</v>
      </c>
      <c r="J1894" t="s">
        <v>105</v>
      </c>
      <c r="K1894" t="s">
        <v>117</v>
      </c>
      <c r="L1894" t="s">
        <v>116</v>
      </c>
      <c r="M1894" t="s">
        <v>138</v>
      </c>
      <c r="N1894">
        <v>0</v>
      </c>
      <c r="Q1894">
        <v>3992.97</v>
      </c>
      <c r="R1894">
        <v>0</v>
      </c>
      <c r="S1894">
        <v>0</v>
      </c>
      <c r="T1894">
        <v>3992.97</v>
      </c>
      <c r="U1894">
        <v>3992.97</v>
      </c>
      <c r="V1894">
        <v>852.63599999999997</v>
      </c>
    </row>
    <row r="1895" spans="1:22" x14ac:dyDescent="0.35">
      <c r="A1895" s="26">
        <v>3285</v>
      </c>
      <c r="B1895" t="s">
        <v>36</v>
      </c>
      <c r="C1895" t="s">
        <v>140</v>
      </c>
      <c r="D1895" t="s">
        <v>100</v>
      </c>
      <c r="E1895" t="s">
        <v>190</v>
      </c>
      <c r="F1895" t="s">
        <v>34</v>
      </c>
      <c r="G1895" t="s">
        <v>103</v>
      </c>
      <c r="H1895" t="s">
        <v>105</v>
      </c>
      <c r="I1895" t="s">
        <v>104</v>
      </c>
      <c r="J1895" t="s">
        <v>105</v>
      </c>
      <c r="K1895" t="s">
        <v>117</v>
      </c>
      <c r="L1895" t="s">
        <v>116</v>
      </c>
      <c r="M1895" t="s">
        <v>138</v>
      </c>
      <c r="N1895">
        <v>0</v>
      </c>
      <c r="Q1895">
        <v>3816.07</v>
      </c>
      <c r="R1895">
        <v>0</v>
      </c>
      <c r="S1895">
        <v>0</v>
      </c>
      <c r="T1895">
        <v>3816.07</v>
      </c>
      <c r="U1895">
        <v>3816.07</v>
      </c>
      <c r="V1895">
        <v>810.15700000000004</v>
      </c>
    </row>
    <row r="1896" spans="1:22" x14ac:dyDescent="0.35">
      <c r="A1896" s="26">
        <v>3286</v>
      </c>
      <c r="B1896" t="s">
        <v>36</v>
      </c>
      <c r="C1896" t="s">
        <v>140</v>
      </c>
      <c r="D1896" t="s">
        <v>100</v>
      </c>
      <c r="E1896" t="s">
        <v>190</v>
      </c>
      <c r="F1896" t="s">
        <v>34</v>
      </c>
      <c r="G1896" t="s">
        <v>103</v>
      </c>
      <c r="H1896" t="s">
        <v>105</v>
      </c>
      <c r="I1896" t="s">
        <v>127</v>
      </c>
      <c r="J1896" t="s">
        <v>105</v>
      </c>
      <c r="K1896" t="s">
        <v>117</v>
      </c>
      <c r="L1896" t="s">
        <v>116</v>
      </c>
      <c r="M1896" t="s">
        <v>138</v>
      </c>
      <c r="N1896">
        <v>0</v>
      </c>
      <c r="Q1896">
        <v>201.63</v>
      </c>
      <c r="R1896">
        <v>0</v>
      </c>
      <c r="S1896">
        <v>0</v>
      </c>
      <c r="T1896">
        <v>201.63</v>
      </c>
      <c r="U1896">
        <v>201.63</v>
      </c>
      <c r="V1896">
        <v>44.341999999999999</v>
      </c>
    </row>
    <row r="1897" spans="1:22" x14ac:dyDescent="0.35">
      <c r="A1897" s="26">
        <v>3287</v>
      </c>
      <c r="B1897" t="s">
        <v>36</v>
      </c>
      <c r="C1897" t="s">
        <v>140</v>
      </c>
      <c r="D1897" t="s">
        <v>100</v>
      </c>
      <c r="E1897" t="s">
        <v>190</v>
      </c>
      <c r="F1897" t="s">
        <v>34</v>
      </c>
      <c r="G1897" t="s">
        <v>103</v>
      </c>
      <c r="H1897" t="s">
        <v>105</v>
      </c>
      <c r="I1897" t="s">
        <v>188</v>
      </c>
      <c r="J1897" t="s">
        <v>105</v>
      </c>
      <c r="K1897" t="s">
        <v>117</v>
      </c>
      <c r="L1897" t="s">
        <v>116</v>
      </c>
      <c r="M1897" t="s">
        <v>138</v>
      </c>
      <c r="N1897">
        <v>0</v>
      </c>
      <c r="Q1897">
        <v>1827.46</v>
      </c>
      <c r="R1897">
        <v>0</v>
      </c>
      <c r="S1897">
        <v>0</v>
      </c>
      <c r="T1897">
        <v>1827.46</v>
      </c>
      <c r="U1897">
        <v>1827.46</v>
      </c>
      <c r="V1897">
        <v>391.03500000000003</v>
      </c>
    </row>
    <row r="1898" spans="1:22" x14ac:dyDescent="0.35">
      <c r="A1898" s="26">
        <v>3288</v>
      </c>
      <c r="B1898" t="s">
        <v>37</v>
      </c>
      <c r="C1898" t="s">
        <v>99</v>
      </c>
      <c r="D1898" t="s">
        <v>100</v>
      </c>
      <c r="E1898" t="s">
        <v>190</v>
      </c>
      <c r="F1898" t="s">
        <v>34</v>
      </c>
      <c r="G1898" t="s">
        <v>103</v>
      </c>
      <c r="H1898" t="s">
        <v>105</v>
      </c>
      <c r="I1898" t="s">
        <v>144</v>
      </c>
      <c r="J1898" t="s">
        <v>105</v>
      </c>
      <c r="K1898" t="s">
        <v>117</v>
      </c>
      <c r="L1898" t="s">
        <v>116</v>
      </c>
      <c r="M1898" t="s">
        <v>138</v>
      </c>
      <c r="N1898">
        <v>0</v>
      </c>
      <c r="Q1898">
        <v>7336.76</v>
      </c>
      <c r="R1898">
        <v>0</v>
      </c>
      <c r="S1898">
        <v>0</v>
      </c>
      <c r="T1898">
        <v>7336.76</v>
      </c>
      <c r="U1898">
        <v>7336.76</v>
      </c>
      <c r="V1898">
        <v>1784.913</v>
      </c>
    </row>
    <row r="1899" spans="1:22" x14ac:dyDescent="0.35">
      <c r="A1899" s="26">
        <v>3289</v>
      </c>
      <c r="B1899" t="s">
        <v>37</v>
      </c>
      <c r="C1899" t="s">
        <v>99</v>
      </c>
      <c r="D1899" t="s">
        <v>100</v>
      </c>
      <c r="E1899" t="s">
        <v>190</v>
      </c>
      <c r="F1899" t="s">
        <v>34</v>
      </c>
      <c r="G1899" t="s">
        <v>103</v>
      </c>
      <c r="H1899" t="s">
        <v>105</v>
      </c>
      <c r="I1899" t="s">
        <v>103</v>
      </c>
      <c r="J1899" t="s">
        <v>105</v>
      </c>
      <c r="K1899" t="s">
        <v>117</v>
      </c>
      <c r="L1899" t="s">
        <v>116</v>
      </c>
      <c r="M1899" t="s">
        <v>138</v>
      </c>
      <c r="N1899">
        <v>0</v>
      </c>
      <c r="Q1899">
        <v>64125.75</v>
      </c>
      <c r="R1899">
        <v>0</v>
      </c>
      <c r="S1899">
        <v>0</v>
      </c>
      <c r="T1899">
        <v>64125.75</v>
      </c>
      <c r="U1899">
        <v>64125.75</v>
      </c>
      <c r="V1899">
        <v>16218.904</v>
      </c>
    </row>
    <row r="1900" spans="1:22" x14ac:dyDescent="0.35">
      <c r="A1900" s="26">
        <v>3290</v>
      </c>
      <c r="B1900" t="s">
        <v>37</v>
      </c>
      <c r="C1900" t="s">
        <v>99</v>
      </c>
      <c r="D1900" t="s">
        <v>100</v>
      </c>
      <c r="E1900" t="s">
        <v>190</v>
      </c>
      <c r="F1900" t="s">
        <v>34</v>
      </c>
      <c r="G1900" t="s">
        <v>103</v>
      </c>
      <c r="H1900" t="s">
        <v>105</v>
      </c>
      <c r="I1900" t="s">
        <v>105</v>
      </c>
      <c r="J1900" t="s">
        <v>105</v>
      </c>
      <c r="K1900" t="s">
        <v>117</v>
      </c>
      <c r="L1900" t="s">
        <v>116</v>
      </c>
      <c r="M1900" t="s">
        <v>138</v>
      </c>
      <c r="N1900">
        <v>0</v>
      </c>
      <c r="Q1900">
        <v>2264.52</v>
      </c>
      <c r="R1900">
        <v>0</v>
      </c>
      <c r="S1900">
        <v>0</v>
      </c>
      <c r="T1900">
        <v>2264.52</v>
      </c>
      <c r="U1900">
        <v>2264.52</v>
      </c>
      <c r="V1900">
        <v>545.75</v>
      </c>
    </row>
    <row r="1901" spans="1:22" x14ac:dyDescent="0.35">
      <c r="A1901" s="26">
        <v>3291</v>
      </c>
      <c r="B1901" t="s">
        <v>37</v>
      </c>
      <c r="C1901" t="s">
        <v>99</v>
      </c>
      <c r="D1901" t="s">
        <v>100</v>
      </c>
      <c r="E1901" t="s">
        <v>190</v>
      </c>
      <c r="F1901" t="s">
        <v>34</v>
      </c>
      <c r="G1901" t="s">
        <v>103</v>
      </c>
      <c r="H1901" t="s">
        <v>105</v>
      </c>
      <c r="I1901" t="s">
        <v>104</v>
      </c>
      <c r="J1901" t="s">
        <v>105</v>
      </c>
      <c r="K1901" t="s">
        <v>117</v>
      </c>
      <c r="L1901" t="s">
        <v>116</v>
      </c>
      <c r="M1901" t="s">
        <v>138</v>
      </c>
      <c r="N1901">
        <v>0</v>
      </c>
      <c r="Q1901">
        <v>2604.75</v>
      </c>
      <c r="R1901">
        <v>0</v>
      </c>
      <c r="S1901">
        <v>0</v>
      </c>
      <c r="T1901">
        <v>2604.75</v>
      </c>
      <c r="U1901">
        <v>2604.75</v>
      </c>
      <c r="V1901">
        <v>641.46100000000001</v>
      </c>
    </row>
    <row r="1902" spans="1:22" x14ac:dyDescent="0.35">
      <c r="A1902" s="26">
        <v>3292</v>
      </c>
      <c r="B1902" t="s">
        <v>37</v>
      </c>
      <c r="C1902" t="s">
        <v>99</v>
      </c>
      <c r="D1902" t="s">
        <v>100</v>
      </c>
      <c r="E1902" t="s">
        <v>190</v>
      </c>
      <c r="F1902" t="s">
        <v>34</v>
      </c>
      <c r="G1902" t="s">
        <v>103</v>
      </c>
      <c r="H1902" t="s">
        <v>105</v>
      </c>
      <c r="I1902" t="s">
        <v>127</v>
      </c>
      <c r="J1902" t="s">
        <v>105</v>
      </c>
      <c r="K1902" t="s">
        <v>117</v>
      </c>
      <c r="L1902" t="s">
        <v>116</v>
      </c>
      <c r="M1902" t="s">
        <v>138</v>
      </c>
      <c r="N1902">
        <v>0</v>
      </c>
      <c r="Q1902">
        <v>267.91000000000003</v>
      </c>
      <c r="R1902">
        <v>0</v>
      </c>
      <c r="S1902">
        <v>0</v>
      </c>
      <c r="T1902">
        <v>267.91000000000003</v>
      </c>
      <c r="U1902">
        <v>267.91000000000003</v>
      </c>
      <c r="V1902">
        <v>64.224000000000004</v>
      </c>
    </row>
    <row r="1903" spans="1:22" x14ac:dyDescent="0.35">
      <c r="A1903" s="26">
        <v>3293</v>
      </c>
      <c r="B1903" t="s">
        <v>37</v>
      </c>
      <c r="C1903" t="s">
        <v>99</v>
      </c>
      <c r="D1903" t="s">
        <v>100</v>
      </c>
      <c r="E1903" t="s">
        <v>190</v>
      </c>
      <c r="F1903" t="s">
        <v>34</v>
      </c>
      <c r="G1903" t="s">
        <v>103</v>
      </c>
      <c r="H1903" t="s">
        <v>105</v>
      </c>
      <c r="I1903" t="s">
        <v>188</v>
      </c>
      <c r="J1903" t="s">
        <v>105</v>
      </c>
      <c r="K1903" t="s">
        <v>117</v>
      </c>
      <c r="L1903" t="s">
        <v>116</v>
      </c>
      <c r="M1903" t="s">
        <v>138</v>
      </c>
      <c r="N1903">
        <v>0</v>
      </c>
      <c r="Q1903">
        <v>664.46</v>
      </c>
      <c r="R1903">
        <v>0</v>
      </c>
      <c r="S1903">
        <v>0</v>
      </c>
      <c r="T1903">
        <v>664.46</v>
      </c>
      <c r="U1903">
        <v>664.46</v>
      </c>
      <c r="V1903">
        <v>164.83</v>
      </c>
    </row>
    <row r="1904" spans="1:22" x14ac:dyDescent="0.35">
      <c r="A1904" s="26">
        <v>3294</v>
      </c>
      <c r="B1904" t="s">
        <v>38</v>
      </c>
      <c r="C1904" t="s">
        <v>141</v>
      </c>
      <c r="D1904" t="s">
        <v>142</v>
      </c>
      <c r="E1904" t="s">
        <v>192</v>
      </c>
      <c r="F1904" t="s">
        <v>34</v>
      </c>
      <c r="G1904" t="s">
        <v>103</v>
      </c>
      <c r="H1904" t="s">
        <v>105</v>
      </c>
      <c r="I1904" t="s">
        <v>144</v>
      </c>
      <c r="J1904" t="s">
        <v>105</v>
      </c>
      <c r="K1904" t="s">
        <v>117</v>
      </c>
      <c r="L1904" t="s">
        <v>116</v>
      </c>
      <c r="M1904" t="s">
        <v>138</v>
      </c>
      <c r="N1904">
        <v>0</v>
      </c>
      <c r="Q1904">
        <v>4963.67</v>
      </c>
      <c r="R1904">
        <v>0</v>
      </c>
      <c r="S1904">
        <v>0</v>
      </c>
      <c r="T1904">
        <v>4963.67</v>
      </c>
      <c r="U1904">
        <v>4963.67</v>
      </c>
      <c r="V1904">
        <v>1231.2080000000001</v>
      </c>
    </row>
    <row r="1905" spans="1:22" x14ac:dyDescent="0.35">
      <c r="A1905" s="26">
        <v>3295</v>
      </c>
      <c r="B1905" t="s">
        <v>38</v>
      </c>
      <c r="C1905" t="s">
        <v>141</v>
      </c>
      <c r="D1905" t="s">
        <v>142</v>
      </c>
      <c r="E1905" t="s">
        <v>192</v>
      </c>
      <c r="F1905" t="s">
        <v>34</v>
      </c>
      <c r="G1905" t="s">
        <v>103</v>
      </c>
      <c r="H1905" t="s">
        <v>105</v>
      </c>
      <c r="I1905" t="s">
        <v>103</v>
      </c>
      <c r="J1905" t="s">
        <v>105</v>
      </c>
      <c r="K1905" t="s">
        <v>117</v>
      </c>
      <c r="L1905" t="s">
        <v>116</v>
      </c>
      <c r="M1905" t="s">
        <v>138</v>
      </c>
      <c r="N1905">
        <v>0</v>
      </c>
      <c r="Q1905">
        <v>58578.559999999998</v>
      </c>
      <c r="R1905">
        <v>0</v>
      </c>
      <c r="S1905">
        <v>0</v>
      </c>
      <c r="T1905">
        <v>58578.559999999998</v>
      </c>
      <c r="U1905">
        <v>58578.559999999998</v>
      </c>
      <c r="V1905">
        <v>15273.344999999999</v>
      </c>
    </row>
    <row r="1906" spans="1:22" x14ac:dyDescent="0.35">
      <c r="A1906" s="26">
        <v>3296</v>
      </c>
      <c r="B1906" t="s">
        <v>38</v>
      </c>
      <c r="C1906" t="s">
        <v>141</v>
      </c>
      <c r="D1906" t="s">
        <v>142</v>
      </c>
      <c r="E1906" t="s">
        <v>192</v>
      </c>
      <c r="F1906" t="s">
        <v>34</v>
      </c>
      <c r="G1906" t="s">
        <v>103</v>
      </c>
      <c r="H1906" t="s">
        <v>105</v>
      </c>
      <c r="I1906" t="s">
        <v>105</v>
      </c>
      <c r="J1906" t="s">
        <v>105</v>
      </c>
      <c r="K1906" t="s">
        <v>117</v>
      </c>
      <c r="L1906" t="s">
        <v>116</v>
      </c>
      <c r="M1906" t="s">
        <v>138</v>
      </c>
      <c r="N1906">
        <v>0</v>
      </c>
      <c r="Q1906">
        <v>1674.98</v>
      </c>
      <c r="R1906">
        <v>0</v>
      </c>
      <c r="S1906">
        <v>0</v>
      </c>
      <c r="T1906">
        <v>1674.98</v>
      </c>
      <c r="U1906">
        <v>1674.98</v>
      </c>
      <c r="V1906">
        <v>429.93599999999998</v>
      </c>
    </row>
    <row r="1907" spans="1:22" x14ac:dyDescent="0.35">
      <c r="A1907" s="26">
        <v>3297</v>
      </c>
      <c r="B1907" t="s">
        <v>38</v>
      </c>
      <c r="C1907" t="s">
        <v>141</v>
      </c>
      <c r="D1907" t="s">
        <v>142</v>
      </c>
      <c r="E1907" t="s">
        <v>192</v>
      </c>
      <c r="F1907" t="s">
        <v>34</v>
      </c>
      <c r="G1907" t="s">
        <v>103</v>
      </c>
      <c r="H1907" t="s">
        <v>105</v>
      </c>
      <c r="I1907" t="s">
        <v>104</v>
      </c>
      <c r="J1907" t="s">
        <v>105</v>
      </c>
      <c r="K1907" t="s">
        <v>117</v>
      </c>
      <c r="L1907" t="s">
        <v>116</v>
      </c>
      <c r="M1907" t="s">
        <v>138</v>
      </c>
      <c r="N1907">
        <v>0</v>
      </c>
      <c r="Q1907">
        <v>2857.38</v>
      </c>
      <c r="R1907">
        <v>0</v>
      </c>
      <c r="S1907">
        <v>0</v>
      </c>
      <c r="T1907">
        <v>2857.38</v>
      </c>
      <c r="U1907">
        <v>2857.38</v>
      </c>
      <c r="V1907">
        <v>747.14800000000002</v>
      </c>
    </row>
    <row r="1908" spans="1:22" x14ac:dyDescent="0.35">
      <c r="A1908" s="26">
        <v>3298</v>
      </c>
      <c r="B1908" t="s">
        <v>38</v>
      </c>
      <c r="C1908" t="s">
        <v>141</v>
      </c>
      <c r="D1908" t="s">
        <v>142</v>
      </c>
      <c r="E1908" t="s">
        <v>192</v>
      </c>
      <c r="F1908" t="s">
        <v>34</v>
      </c>
      <c r="G1908" t="s">
        <v>103</v>
      </c>
      <c r="H1908" t="s">
        <v>105</v>
      </c>
      <c r="I1908" t="s">
        <v>127</v>
      </c>
      <c r="J1908" t="s">
        <v>105</v>
      </c>
      <c r="K1908" t="s">
        <v>117</v>
      </c>
      <c r="L1908" t="s">
        <v>116</v>
      </c>
      <c r="M1908" t="s">
        <v>138</v>
      </c>
      <c r="N1908">
        <v>0</v>
      </c>
      <c r="Q1908">
        <v>50.03</v>
      </c>
      <c r="R1908">
        <v>0</v>
      </c>
      <c r="S1908">
        <v>0</v>
      </c>
      <c r="T1908">
        <v>50.03</v>
      </c>
      <c r="U1908">
        <v>50.03</v>
      </c>
      <c r="V1908">
        <v>14.061999999999999</v>
      </c>
    </row>
    <row r="1909" spans="1:22" x14ac:dyDescent="0.35">
      <c r="A1909" s="26">
        <v>3299</v>
      </c>
      <c r="B1909" t="s">
        <v>38</v>
      </c>
      <c r="C1909" t="s">
        <v>141</v>
      </c>
      <c r="D1909" t="s">
        <v>142</v>
      </c>
      <c r="E1909" t="s">
        <v>192</v>
      </c>
      <c r="F1909" t="s">
        <v>34</v>
      </c>
      <c r="G1909" t="s">
        <v>103</v>
      </c>
      <c r="H1909" t="s">
        <v>105</v>
      </c>
      <c r="I1909" t="s">
        <v>188</v>
      </c>
      <c r="J1909" t="s">
        <v>105</v>
      </c>
      <c r="K1909" t="s">
        <v>117</v>
      </c>
      <c r="L1909" t="s">
        <v>116</v>
      </c>
      <c r="M1909" t="s">
        <v>138</v>
      </c>
      <c r="N1909">
        <v>0</v>
      </c>
      <c r="Q1909">
        <v>503.81</v>
      </c>
      <c r="R1909">
        <v>0</v>
      </c>
      <c r="S1909">
        <v>0</v>
      </c>
      <c r="T1909">
        <v>503.81</v>
      </c>
      <c r="U1909">
        <v>503.81</v>
      </c>
      <c r="V1909">
        <v>130.77000000000001</v>
      </c>
    </row>
    <row r="1910" spans="1:22" x14ac:dyDescent="0.35">
      <c r="A1910" s="26">
        <v>3300</v>
      </c>
      <c r="B1910" t="s">
        <v>39</v>
      </c>
      <c r="C1910" t="s">
        <v>147</v>
      </c>
      <c r="D1910" t="s">
        <v>142</v>
      </c>
      <c r="E1910" t="s">
        <v>192</v>
      </c>
      <c r="F1910" t="s">
        <v>34</v>
      </c>
      <c r="G1910" t="s">
        <v>103</v>
      </c>
      <c r="H1910" t="s">
        <v>105</v>
      </c>
      <c r="I1910" t="s">
        <v>144</v>
      </c>
      <c r="J1910" t="s">
        <v>105</v>
      </c>
      <c r="K1910" t="s">
        <v>117</v>
      </c>
      <c r="L1910" t="s">
        <v>116</v>
      </c>
      <c r="M1910" t="s">
        <v>138</v>
      </c>
      <c r="N1910">
        <v>0</v>
      </c>
      <c r="Q1910">
        <v>6154.46</v>
      </c>
      <c r="R1910">
        <v>0</v>
      </c>
      <c r="S1910">
        <v>0</v>
      </c>
      <c r="T1910">
        <v>6154.46</v>
      </c>
      <c r="U1910">
        <v>6154.46</v>
      </c>
      <c r="V1910">
        <v>1478.2729999999999</v>
      </c>
    </row>
    <row r="1911" spans="1:22" x14ac:dyDescent="0.35">
      <c r="A1911" s="26">
        <v>3301</v>
      </c>
      <c r="B1911" t="s">
        <v>39</v>
      </c>
      <c r="C1911" t="s">
        <v>147</v>
      </c>
      <c r="D1911" t="s">
        <v>142</v>
      </c>
      <c r="E1911" t="s">
        <v>192</v>
      </c>
      <c r="F1911" t="s">
        <v>34</v>
      </c>
      <c r="G1911" t="s">
        <v>103</v>
      </c>
      <c r="H1911" t="s">
        <v>105</v>
      </c>
      <c r="I1911" t="s">
        <v>103</v>
      </c>
      <c r="J1911" t="s">
        <v>105</v>
      </c>
      <c r="K1911" t="s">
        <v>117</v>
      </c>
      <c r="L1911" t="s">
        <v>116</v>
      </c>
      <c r="M1911" t="s">
        <v>138</v>
      </c>
      <c r="N1911">
        <v>0</v>
      </c>
      <c r="Q1911">
        <v>56462.47</v>
      </c>
      <c r="R1911">
        <v>0</v>
      </c>
      <c r="S1911">
        <v>0</v>
      </c>
      <c r="T1911">
        <v>56462.47</v>
      </c>
      <c r="U1911">
        <v>56462.47</v>
      </c>
      <c r="V1911">
        <v>14010.754000000001</v>
      </c>
    </row>
    <row r="1912" spans="1:22" x14ac:dyDescent="0.35">
      <c r="A1912" s="26">
        <v>3302</v>
      </c>
      <c r="B1912" t="s">
        <v>39</v>
      </c>
      <c r="C1912" t="s">
        <v>147</v>
      </c>
      <c r="D1912" t="s">
        <v>142</v>
      </c>
      <c r="E1912" t="s">
        <v>192</v>
      </c>
      <c r="F1912" t="s">
        <v>34</v>
      </c>
      <c r="G1912" t="s">
        <v>103</v>
      </c>
      <c r="H1912" t="s">
        <v>105</v>
      </c>
      <c r="I1912" t="s">
        <v>105</v>
      </c>
      <c r="J1912" t="s">
        <v>105</v>
      </c>
      <c r="K1912" t="s">
        <v>117</v>
      </c>
      <c r="L1912" t="s">
        <v>116</v>
      </c>
      <c r="M1912" t="s">
        <v>138</v>
      </c>
      <c r="N1912">
        <v>0</v>
      </c>
      <c r="Q1912">
        <v>2100.87</v>
      </c>
      <c r="R1912">
        <v>0</v>
      </c>
      <c r="S1912">
        <v>0</v>
      </c>
      <c r="T1912">
        <v>2100.87</v>
      </c>
      <c r="U1912">
        <v>2100.87</v>
      </c>
      <c r="V1912">
        <v>514.88499999999999</v>
      </c>
    </row>
    <row r="1913" spans="1:22" x14ac:dyDescent="0.35">
      <c r="A1913" s="26">
        <v>3303</v>
      </c>
      <c r="B1913" t="s">
        <v>39</v>
      </c>
      <c r="C1913" t="s">
        <v>147</v>
      </c>
      <c r="D1913" t="s">
        <v>142</v>
      </c>
      <c r="E1913" t="s">
        <v>192</v>
      </c>
      <c r="F1913" t="s">
        <v>34</v>
      </c>
      <c r="G1913" t="s">
        <v>103</v>
      </c>
      <c r="H1913" t="s">
        <v>105</v>
      </c>
      <c r="I1913" t="s">
        <v>104</v>
      </c>
      <c r="J1913" t="s">
        <v>105</v>
      </c>
      <c r="K1913" t="s">
        <v>117</v>
      </c>
      <c r="L1913" t="s">
        <v>116</v>
      </c>
      <c r="M1913" t="s">
        <v>138</v>
      </c>
      <c r="N1913">
        <v>0</v>
      </c>
      <c r="Q1913">
        <v>2276.88</v>
      </c>
      <c r="R1913">
        <v>0</v>
      </c>
      <c r="S1913">
        <v>0</v>
      </c>
      <c r="T1913">
        <v>2276.88</v>
      </c>
      <c r="U1913">
        <v>2276.88</v>
      </c>
      <c r="V1913">
        <v>573.63599999999997</v>
      </c>
    </row>
    <row r="1914" spans="1:22" x14ac:dyDescent="0.35">
      <c r="A1914" s="26">
        <v>3304</v>
      </c>
      <c r="B1914" t="s">
        <v>39</v>
      </c>
      <c r="C1914" t="s">
        <v>147</v>
      </c>
      <c r="D1914" t="s">
        <v>142</v>
      </c>
      <c r="E1914" t="s">
        <v>192</v>
      </c>
      <c r="F1914" t="s">
        <v>34</v>
      </c>
      <c r="G1914" t="s">
        <v>103</v>
      </c>
      <c r="H1914" t="s">
        <v>105</v>
      </c>
      <c r="I1914" t="s">
        <v>127</v>
      </c>
      <c r="J1914" t="s">
        <v>105</v>
      </c>
      <c r="K1914" t="s">
        <v>117</v>
      </c>
      <c r="L1914" t="s">
        <v>116</v>
      </c>
      <c r="M1914" t="s">
        <v>138</v>
      </c>
      <c r="N1914">
        <v>0</v>
      </c>
      <c r="Q1914">
        <v>221.24</v>
      </c>
      <c r="R1914">
        <v>0</v>
      </c>
      <c r="S1914">
        <v>0</v>
      </c>
      <c r="T1914">
        <v>221.24</v>
      </c>
      <c r="U1914">
        <v>221.24</v>
      </c>
      <c r="V1914">
        <v>52.182000000000002</v>
      </c>
    </row>
    <row r="1915" spans="1:22" x14ac:dyDescent="0.35">
      <c r="A1915" s="26">
        <v>3305</v>
      </c>
      <c r="B1915" t="s">
        <v>39</v>
      </c>
      <c r="C1915" t="s">
        <v>147</v>
      </c>
      <c r="D1915" t="s">
        <v>142</v>
      </c>
      <c r="E1915" t="s">
        <v>192</v>
      </c>
      <c r="F1915" t="s">
        <v>34</v>
      </c>
      <c r="G1915" t="s">
        <v>103</v>
      </c>
      <c r="H1915" t="s">
        <v>105</v>
      </c>
      <c r="I1915" t="s">
        <v>188</v>
      </c>
      <c r="J1915" t="s">
        <v>105</v>
      </c>
      <c r="K1915" t="s">
        <v>117</v>
      </c>
      <c r="L1915" t="s">
        <v>116</v>
      </c>
      <c r="M1915" t="s">
        <v>138</v>
      </c>
      <c r="N1915">
        <v>0</v>
      </c>
      <c r="Q1915">
        <v>921.12</v>
      </c>
      <c r="R1915">
        <v>0</v>
      </c>
      <c r="S1915">
        <v>0</v>
      </c>
      <c r="T1915">
        <v>921.12</v>
      </c>
      <c r="U1915">
        <v>921.12</v>
      </c>
      <c r="V1915">
        <v>231.19499999999999</v>
      </c>
    </row>
    <row r="1916" spans="1:22" x14ac:dyDescent="0.35">
      <c r="A1916" s="26">
        <v>3306</v>
      </c>
      <c r="B1916" t="s">
        <v>40</v>
      </c>
      <c r="C1916" t="s">
        <v>149</v>
      </c>
      <c r="D1916" t="s">
        <v>142</v>
      </c>
      <c r="E1916" t="s">
        <v>192</v>
      </c>
      <c r="F1916" t="s">
        <v>34</v>
      </c>
      <c r="G1916" t="s">
        <v>103</v>
      </c>
      <c r="H1916" t="s">
        <v>105</v>
      </c>
      <c r="I1916" t="s">
        <v>144</v>
      </c>
      <c r="J1916" t="s">
        <v>105</v>
      </c>
      <c r="K1916" t="s">
        <v>117</v>
      </c>
      <c r="L1916" t="s">
        <v>116</v>
      </c>
      <c r="M1916" t="s">
        <v>138</v>
      </c>
      <c r="N1916">
        <v>0</v>
      </c>
      <c r="Q1916">
        <v>5751.17</v>
      </c>
      <c r="R1916">
        <v>0</v>
      </c>
      <c r="S1916">
        <v>0</v>
      </c>
      <c r="T1916">
        <v>5751.17</v>
      </c>
      <c r="U1916">
        <v>5751.17</v>
      </c>
      <c r="V1916">
        <v>1302.03</v>
      </c>
    </row>
    <row r="1917" spans="1:22" x14ac:dyDescent="0.35">
      <c r="A1917" s="26">
        <v>3307</v>
      </c>
      <c r="B1917" t="s">
        <v>40</v>
      </c>
      <c r="C1917" t="s">
        <v>149</v>
      </c>
      <c r="D1917" t="s">
        <v>142</v>
      </c>
      <c r="E1917" t="s">
        <v>192</v>
      </c>
      <c r="F1917" t="s">
        <v>34</v>
      </c>
      <c r="G1917" t="s">
        <v>103</v>
      </c>
      <c r="H1917" t="s">
        <v>105</v>
      </c>
      <c r="I1917" t="s">
        <v>103</v>
      </c>
      <c r="J1917" t="s">
        <v>105</v>
      </c>
      <c r="K1917" t="s">
        <v>117</v>
      </c>
      <c r="L1917" t="s">
        <v>116</v>
      </c>
      <c r="M1917" t="s">
        <v>138</v>
      </c>
      <c r="N1917">
        <v>0</v>
      </c>
      <c r="Q1917">
        <v>49576.05</v>
      </c>
      <c r="R1917">
        <v>0</v>
      </c>
      <c r="S1917">
        <v>0</v>
      </c>
      <c r="T1917">
        <v>49576.05</v>
      </c>
      <c r="U1917">
        <v>49576.05</v>
      </c>
      <c r="V1917">
        <v>11327.817999999999</v>
      </c>
    </row>
    <row r="1918" spans="1:22" x14ac:dyDescent="0.35">
      <c r="A1918" s="26">
        <v>3308</v>
      </c>
      <c r="B1918" t="s">
        <v>40</v>
      </c>
      <c r="C1918" t="s">
        <v>149</v>
      </c>
      <c r="D1918" t="s">
        <v>142</v>
      </c>
      <c r="E1918" t="s">
        <v>192</v>
      </c>
      <c r="F1918" t="s">
        <v>34</v>
      </c>
      <c r="G1918" t="s">
        <v>103</v>
      </c>
      <c r="H1918" t="s">
        <v>105</v>
      </c>
      <c r="I1918" t="s">
        <v>105</v>
      </c>
      <c r="J1918" t="s">
        <v>105</v>
      </c>
      <c r="K1918" t="s">
        <v>117</v>
      </c>
      <c r="L1918" t="s">
        <v>116</v>
      </c>
      <c r="M1918" t="s">
        <v>138</v>
      </c>
      <c r="N1918">
        <v>0</v>
      </c>
      <c r="Q1918">
        <v>2485.4899999999998</v>
      </c>
      <c r="R1918">
        <v>0</v>
      </c>
      <c r="S1918">
        <v>0</v>
      </c>
      <c r="T1918">
        <v>2485.4899999999998</v>
      </c>
      <c r="U1918">
        <v>2485.4899999999998</v>
      </c>
      <c r="V1918">
        <v>571.12800000000004</v>
      </c>
    </row>
    <row r="1919" spans="1:22" x14ac:dyDescent="0.35">
      <c r="A1919" s="26">
        <v>3309</v>
      </c>
      <c r="B1919" t="s">
        <v>40</v>
      </c>
      <c r="C1919" t="s">
        <v>149</v>
      </c>
      <c r="D1919" t="s">
        <v>142</v>
      </c>
      <c r="E1919" t="s">
        <v>192</v>
      </c>
      <c r="F1919" t="s">
        <v>34</v>
      </c>
      <c r="G1919" t="s">
        <v>103</v>
      </c>
      <c r="H1919" t="s">
        <v>105</v>
      </c>
      <c r="I1919" t="s">
        <v>104</v>
      </c>
      <c r="J1919" t="s">
        <v>105</v>
      </c>
      <c r="K1919" t="s">
        <v>117</v>
      </c>
      <c r="L1919" t="s">
        <v>116</v>
      </c>
      <c r="M1919" t="s">
        <v>138</v>
      </c>
      <c r="N1919">
        <v>0</v>
      </c>
      <c r="Q1919">
        <v>2291.4299999999998</v>
      </c>
      <c r="R1919">
        <v>0</v>
      </c>
      <c r="S1919">
        <v>0</v>
      </c>
      <c r="T1919">
        <v>2291.4299999999998</v>
      </c>
      <c r="U1919">
        <v>2291.4299999999998</v>
      </c>
      <c r="V1919">
        <v>537.94200000000001</v>
      </c>
    </row>
    <row r="1920" spans="1:22" x14ac:dyDescent="0.35">
      <c r="A1920" s="26">
        <v>3310</v>
      </c>
      <c r="B1920" t="s">
        <v>40</v>
      </c>
      <c r="C1920" t="s">
        <v>149</v>
      </c>
      <c r="D1920" t="s">
        <v>142</v>
      </c>
      <c r="E1920" t="s">
        <v>192</v>
      </c>
      <c r="F1920" t="s">
        <v>34</v>
      </c>
      <c r="G1920" t="s">
        <v>103</v>
      </c>
      <c r="H1920" t="s">
        <v>105</v>
      </c>
      <c r="I1920" t="s">
        <v>127</v>
      </c>
      <c r="J1920" t="s">
        <v>105</v>
      </c>
      <c r="K1920" t="s">
        <v>117</v>
      </c>
      <c r="L1920" t="s">
        <v>116</v>
      </c>
      <c r="M1920" t="s">
        <v>138</v>
      </c>
      <c r="N1920">
        <v>0</v>
      </c>
      <c r="Q1920">
        <v>151.97</v>
      </c>
      <c r="R1920">
        <v>0</v>
      </c>
      <c r="S1920">
        <v>0</v>
      </c>
      <c r="T1920">
        <v>151.97</v>
      </c>
      <c r="U1920">
        <v>151.97</v>
      </c>
      <c r="V1920">
        <v>33.826000000000001</v>
      </c>
    </row>
    <row r="1921" spans="1:22" x14ac:dyDescent="0.35">
      <c r="A1921" s="26">
        <v>3311</v>
      </c>
      <c r="B1921" t="s">
        <v>40</v>
      </c>
      <c r="C1921" t="s">
        <v>149</v>
      </c>
      <c r="D1921" t="s">
        <v>142</v>
      </c>
      <c r="E1921" t="s">
        <v>192</v>
      </c>
      <c r="F1921" t="s">
        <v>34</v>
      </c>
      <c r="G1921" t="s">
        <v>103</v>
      </c>
      <c r="H1921" t="s">
        <v>105</v>
      </c>
      <c r="I1921" t="s">
        <v>188</v>
      </c>
      <c r="J1921" t="s">
        <v>105</v>
      </c>
      <c r="K1921" t="s">
        <v>117</v>
      </c>
      <c r="L1921" t="s">
        <v>116</v>
      </c>
      <c r="M1921" t="s">
        <v>138</v>
      </c>
      <c r="N1921">
        <v>0</v>
      </c>
      <c r="Q1921">
        <v>786.26</v>
      </c>
      <c r="R1921">
        <v>0</v>
      </c>
      <c r="S1921">
        <v>0</v>
      </c>
      <c r="T1921">
        <v>786.26</v>
      </c>
      <c r="U1921">
        <v>786.26</v>
      </c>
      <c r="V1921">
        <v>184.39</v>
      </c>
    </row>
    <row r="1922" spans="1:22" x14ac:dyDescent="0.35">
      <c r="A1922" s="26">
        <v>3312</v>
      </c>
      <c r="B1922" t="s">
        <v>41</v>
      </c>
      <c r="C1922" t="s">
        <v>193</v>
      </c>
      <c r="D1922" t="s">
        <v>194</v>
      </c>
      <c r="E1922" t="s">
        <v>195</v>
      </c>
      <c r="F1922" t="s">
        <v>34</v>
      </c>
      <c r="G1922" t="s">
        <v>103</v>
      </c>
      <c r="H1922" t="s">
        <v>105</v>
      </c>
      <c r="I1922" t="s">
        <v>144</v>
      </c>
      <c r="J1922" t="s">
        <v>105</v>
      </c>
      <c r="K1922" t="s">
        <v>117</v>
      </c>
      <c r="L1922" t="s">
        <v>116</v>
      </c>
      <c r="M1922" t="s">
        <v>138</v>
      </c>
      <c r="N1922">
        <v>0</v>
      </c>
      <c r="Q1922">
        <v>5854.71</v>
      </c>
      <c r="R1922">
        <v>0</v>
      </c>
      <c r="S1922">
        <v>0</v>
      </c>
      <c r="T1922">
        <v>5854.71</v>
      </c>
      <c r="U1922">
        <v>5854.71</v>
      </c>
      <c r="V1922">
        <v>1356.194</v>
      </c>
    </row>
    <row r="1923" spans="1:22" x14ac:dyDescent="0.35">
      <c r="A1923" s="26">
        <v>3313</v>
      </c>
      <c r="B1923" t="s">
        <v>41</v>
      </c>
      <c r="C1923" t="s">
        <v>193</v>
      </c>
      <c r="D1923" t="s">
        <v>194</v>
      </c>
      <c r="E1923" t="s">
        <v>195</v>
      </c>
      <c r="F1923" t="s">
        <v>34</v>
      </c>
      <c r="G1923" t="s">
        <v>103</v>
      </c>
      <c r="H1923" t="s">
        <v>105</v>
      </c>
      <c r="I1923" t="s">
        <v>103</v>
      </c>
      <c r="J1923" t="s">
        <v>105</v>
      </c>
      <c r="K1923" t="s">
        <v>117</v>
      </c>
      <c r="L1923" t="s">
        <v>116</v>
      </c>
      <c r="M1923" t="s">
        <v>138</v>
      </c>
      <c r="N1923">
        <v>0</v>
      </c>
      <c r="Q1923">
        <v>55384.33</v>
      </c>
      <c r="R1923">
        <v>0</v>
      </c>
      <c r="S1923">
        <v>0</v>
      </c>
      <c r="T1923">
        <v>55384.33</v>
      </c>
      <c r="U1923">
        <v>55384.33</v>
      </c>
      <c r="V1923">
        <v>12941.353999999999</v>
      </c>
    </row>
    <row r="1924" spans="1:22" x14ac:dyDescent="0.35">
      <c r="A1924" s="26">
        <v>3314</v>
      </c>
      <c r="B1924" t="s">
        <v>41</v>
      </c>
      <c r="C1924" t="s">
        <v>193</v>
      </c>
      <c r="D1924" t="s">
        <v>194</v>
      </c>
      <c r="E1924" t="s">
        <v>195</v>
      </c>
      <c r="F1924" t="s">
        <v>34</v>
      </c>
      <c r="G1924" t="s">
        <v>103</v>
      </c>
      <c r="H1924" t="s">
        <v>105</v>
      </c>
      <c r="I1924" t="s">
        <v>105</v>
      </c>
      <c r="J1924" t="s">
        <v>105</v>
      </c>
      <c r="K1924" t="s">
        <v>117</v>
      </c>
      <c r="L1924" t="s">
        <v>116</v>
      </c>
      <c r="M1924" t="s">
        <v>138</v>
      </c>
      <c r="N1924">
        <v>0</v>
      </c>
      <c r="Q1924">
        <v>2531.42</v>
      </c>
      <c r="R1924">
        <v>0</v>
      </c>
      <c r="S1924">
        <v>0</v>
      </c>
      <c r="T1924">
        <v>2531.42</v>
      </c>
      <c r="U1924">
        <v>2531.42</v>
      </c>
      <c r="V1924">
        <v>587.74300000000005</v>
      </c>
    </row>
    <row r="1925" spans="1:22" x14ac:dyDescent="0.35">
      <c r="A1925" s="26">
        <v>3315</v>
      </c>
      <c r="B1925" t="s">
        <v>41</v>
      </c>
      <c r="C1925" t="s">
        <v>193</v>
      </c>
      <c r="D1925" t="s">
        <v>194</v>
      </c>
      <c r="E1925" t="s">
        <v>195</v>
      </c>
      <c r="F1925" t="s">
        <v>34</v>
      </c>
      <c r="G1925" t="s">
        <v>103</v>
      </c>
      <c r="H1925" t="s">
        <v>105</v>
      </c>
      <c r="I1925" t="s">
        <v>104</v>
      </c>
      <c r="J1925" t="s">
        <v>105</v>
      </c>
      <c r="K1925" t="s">
        <v>117</v>
      </c>
      <c r="L1925" t="s">
        <v>116</v>
      </c>
      <c r="M1925" t="s">
        <v>138</v>
      </c>
      <c r="N1925">
        <v>0</v>
      </c>
      <c r="Q1925">
        <v>3202.05</v>
      </c>
      <c r="R1925">
        <v>0</v>
      </c>
      <c r="S1925">
        <v>0</v>
      </c>
      <c r="T1925">
        <v>3202.05</v>
      </c>
      <c r="U1925">
        <v>3202.05</v>
      </c>
      <c r="V1925">
        <v>758.71299999999997</v>
      </c>
    </row>
    <row r="1926" spans="1:22" x14ac:dyDescent="0.35">
      <c r="A1926" s="26">
        <v>3316</v>
      </c>
      <c r="B1926" t="s">
        <v>41</v>
      </c>
      <c r="C1926" t="s">
        <v>193</v>
      </c>
      <c r="D1926" t="s">
        <v>194</v>
      </c>
      <c r="E1926" t="s">
        <v>195</v>
      </c>
      <c r="F1926" t="s">
        <v>34</v>
      </c>
      <c r="G1926" t="s">
        <v>103</v>
      </c>
      <c r="H1926" t="s">
        <v>105</v>
      </c>
      <c r="I1926" t="s">
        <v>127</v>
      </c>
      <c r="J1926" t="s">
        <v>105</v>
      </c>
      <c r="K1926" t="s">
        <v>117</v>
      </c>
      <c r="L1926" t="s">
        <v>116</v>
      </c>
      <c r="M1926" t="s">
        <v>138</v>
      </c>
      <c r="N1926">
        <v>0</v>
      </c>
      <c r="Q1926">
        <v>401.72</v>
      </c>
      <c r="R1926">
        <v>0</v>
      </c>
      <c r="S1926">
        <v>0</v>
      </c>
      <c r="T1926">
        <v>401.72</v>
      </c>
      <c r="U1926">
        <v>401.72</v>
      </c>
      <c r="V1926">
        <v>90.355999999999995</v>
      </c>
    </row>
    <row r="1927" spans="1:22" x14ac:dyDescent="0.35">
      <c r="A1927" s="26">
        <v>3317</v>
      </c>
      <c r="B1927" t="s">
        <v>41</v>
      </c>
      <c r="C1927" t="s">
        <v>193</v>
      </c>
      <c r="D1927" t="s">
        <v>194</v>
      </c>
      <c r="E1927" t="s">
        <v>195</v>
      </c>
      <c r="F1927" t="s">
        <v>34</v>
      </c>
      <c r="G1927" t="s">
        <v>103</v>
      </c>
      <c r="H1927" t="s">
        <v>105</v>
      </c>
      <c r="I1927" t="s">
        <v>188</v>
      </c>
      <c r="J1927" t="s">
        <v>105</v>
      </c>
      <c r="K1927" t="s">
        <v>117</v>
      </c>
      <c r="L1927" t="s">
        <v>116</v>
      </c>
      <c r="M1927" t="s">
        <v>138</v>
      </c>
      <c r="N1927">
        <v>0</v>
      </c>
      <c r="Q1927">
        <v>617.36</v>
      </c>
      <c r="R1927">
        <v>0</v>
      </c>
      <c r="S1927">
        <v>0</v>
      </c>
      <c r="T1927">
        <v>617.36</v>
      </c>
      <c r="U1927">
        <v>617.36</v>
      </c>
      <c r="V1927">
        <v>149.30000000000001</v>
      </c>
    </row>
    <row r="1928" spans="1:22" x14ac:dyDescent="0.35">
      <c r="A1928" s="26">
        <v>3410</v>
      </c>
      <c r="B1928" t="s">
        <v>35</v>
      </c>
      <c r="C1928" t="s">
        <v>136</v>
      </c>
      <c r="D1928" t="s">
        <v>100</v>
      </c>
      <c r="E1928" t="s">
        <v>190</v>
      </c>
      <c r="F1928" t="s">
        <v>34</v>
      </c>
      <c r="G1928" t="s">
        <v>103</v>
      </c>
      <c r="H1928" t="s">
        <v>105</v>
      </c>
      <c r="I1928" t="s">
        <v>144</v>
      </c>
      <c r="J1928" t="s">
        <v>105</v>
      </c>
      <c r="K1928" t="s">
        <v>121</v>
      </c>
      <c r="L1928" t="s">
        <v>127</v>
      </c>
      <c r="M1928" t="s">
        <v>130</v>
      </c>
      <c r="N1928">
        <v>0</v>
      </c>
      <c r="Q1928">
        <v>10161.719999999999</v>
      </c>
      <c r="R1928">
        <v>0</v>
      </c>
      <c r="S1928">
        <v>0</v>
      </c>
      <c r="T1928">
        <v>10161.719999999999</v>
      </c>
      <c r="U1928">
        <v>10161.719999999999</v>
      </c>
      <c r="V1928">
        <v>310.89999999999998</v>
      </c>
    </row>
    <row r="1929" spans="1:22" x14ac:dyDescent="0.35">
      <c r="A1929" s="26">
        <v>3411</v>
      </c>
      <c r="B1929" t="s">
        <v>35</v>
      </c>
      <c r="C1929" t="s">
        <v>136</v>
      </c>
      <c r="D1929" t="s">
        <v>100</v>
      </c>
      <c r="E1929" t="s">
        <v>190</v>
      </c>
      <c r="F1929" t="s">
        <v>34</v>
      </c>
      <c r="G1929" t="s">
        <v>103</v>
      </c>
      <c r="H1929" t="s">
        <v>105</v>
      </c>
      <c r="I1929" t="s">
        <v>103</v>
      </c>
      <c r="J1929" t="s">
        <v>105</v>
      </c>
      <c r="K1929" t="s">
        <v>121</v>
      </c>
      <c r="L1929" t="s">
        <v>127</v>
      </c>
      <c r="M1929" t="s">
        <v>130</v>
      </c>
      <c r="N1929">
        <v>0</v>
      </c>
      <c r="Q1929">
        <v>59099.39</v>
      </c>
      <c r="R1929">
        <v>0</v>
      </c>
      <c r="S1929">
        <v>0</v>
      </c>
      <c r="T1929">
        <v>59099.39</v>
      </c>
      <c r="U1929">
        <v>59099.39</v>
      </c>
      <c r="V1929">
        <v>2210.0120000000002</v>
      </c>
    </row>
    <row r="1930" spans="1:22" x14ac:dyDescent="0.35">
      <c r="A1930" s="26">
        <v>3412</v>
      </c>
      <c r="B1930" t="s">
        <v>35</v>
      </c>
      <c r="C1930" t="s">
        <v>136</v>
      </c>
      <c r="D1930" t="s">
        <v>100</v>
      </c>
      <c r="E1930" t="s">
        <v>190</v>
      </c>
      <c r="F1930" t="s">
        <v>34</v>
      </c>
      <c r="G1930" t="s">
        <v>103</v>
      </c>
      <c r="H1930" t="s">
        <v>105</v>
      </c>
      <c r="I1930" t="s">
        <v>105</v>
      </c>
      <c r="J1930" t="s">
        <v>105</v>
      </c>
      <c r="K1930" t="s">
        <v>121</v>
      </c>
      <c r="L1930" t="s">
        <v>127</v>
      </c>
      <c r="M1930" t="s">
        <v>130</v>
      </c>
      <c r="N1930">
        <v>0</v>
      </c>
      <c r="Q1930">
        <v>2126.27</v>
      </c>
      <c r="R1930">
        <v>0</v>
      </c>
      <c r="S1930">
        <v>0</v>
      </c>
      <c r="T1930">
        <v>2126.27</v>
      </c>
      <c r="U1930">
        <v>2126.27</v>
      </c>
      <c r="V1930">
        <v>62.8</v>
      </c>
    </row>
    <row r="1931" spans="1:22" x14ac:dyDescent="0.35">
      <c r="A1931" s="26">
        <v>3413</v>
      </c>
      <c r="B1931" t="s">
        <v>35</v>
      </c>
      <c r="C1931" t="s">
        <v>136</v>
      </c>
      <c r="D1931" t="s">
        <v>100</v>
      </c>
      <c r="E1931" t="s">
        <v>190</v>
      </c>
      <c r="F1931" t="s">
        <v>34</v>
      </c>
      <c r="G1931" t="s">
        <v>103</v>
      </c>
      <c r="H1931" t="s">
        <v>105</v>
      </c>
      <c r="I1931" t="s">
        <v>104</v>
      </c>
      <c r="J1931" t="s">
        <v>105</v>
      </c>
      <c r="K1931" t="s">
        <v>121</v>
      </c>
      <c r="L1931" t="s">
        <v>127</v>
      </c>
      <c r="M1931" t="s">
        <v>130</v>
      </c>
      <c r="N1931">
        <v>0</v>
      </c>
      <c r="Q1931">
        <v>3705.32</v>
      </c>
      <c r="R1931">
        <v>0</v>
      </c>
      <c r="S1931">
        <v>0</v>
      </c>
      <c r="T1931">
        <v>3705.32</v>
      </c>
      <c r="U1931">
        <v>3705.32</v>
      </c>
      <c r="V1931">
        <v>107.2</v>
      </c>
    </row>
    <row r="1932" spans="1:22" x14ac:dyDescent="0.35">
      <c r="A1932" s="26">
        <v>3414</v>
      </c>
      <c r="B1932" t="s">
        <v>35</v>
      </c>
      <c r="C1932" t="s">
        <v>136</v>
      </c>
      <c r="D1932" t="s">
        <v>100</v>
      </c>
      <c r="E1932" t="s">
        <v>190</v>
      </c>
      <c r="F1932" t="s">
        <v>34</v>
      </c>
      <c r="G1932" t="s">
        <v>103</v>
      </c>
      <c r="H1932" t="s">
        <v>105</v>
      </c>
      <c r="I1932" t="s">
        <v>127</v>
      </c>
      <c r="J1932" t="s">
        <v>105</v>
      </c>
      <c r="K1932" t="s">
        <v>121</v>
      </c>
      <c r="L1932" t="s">
        <v>127</v>
      </c>
      <c r="M1932" t="s">
        <v>130</v>
      </c>
      <c r="N1932">
        <v>0</v>
      </c>
      <c r="Q1932">
        <v>497.21</v>
      </c>
      <c r="R1932">
        <v>0</v>
      </c>
      <c r="S1932">
        <v>0</v>
      </c>
      <c r="T1932">
        <v>497.21</v>
      </c>
      <c r="U1932">
        <v>497.21</v>
      </c>
      <c r="V1932">
        <v>14.5</v>
      </c>
    </row>
    <row r="1933" spans="1:22" x14ac:dyDescent="0.35">
      <c r="A1933" s="26">
        <v>3415</v>
      </c>
      <c r="B1933" t="s">
        <v>35</v>
      </c>
      <c r="C1933" t="s">
        <v>136</v>
      </c>
      <c r="D1933" t="s">
        <v>100</v>
      </c>
      <c r="E1933" t="s">
        <v>190</v>
      </c>
      <c r="F1933" t="s">
        <v>34</v>
      </c>
      <c r="G1933" t="s">
        <v>103</v>
      </c>
      <c r="H1933" t="s">
        <v>105</v>
      </c>
      <c r="I1933" t="s">
        <v>188</v>
      </c>
      <c r="J1933" t="s">
        <v>105</v>
      </c>
      <c r="K1933" t="s">
        <v>121</v>
      </c>
      <c r="L1933" t="s">
        <v>127</v>
      </c>
      <c r="M1933" t="s">
        <v>130</v>
      </c>
      <c r="N1933">
        <v>0</v>
      </c>
      <c r="Q1933">
        <v>1896.67</v>
      </c>
      <c r="R1933">
        <v>0</v>
      </c>
      <c r="S1933">
        <v>0</v>
      </c>
      <c r="T1933">
        <v>1896.67</v>
      </c>
      <c r="U1933">
        <v>1896.67</v>
      </c>
      <c r="V1933">
        <v>56.6</v>
      </c>
    </row>
    <row r="1934" spans="1:22" x14ac:dyDescent="0.35">
      <c r="A1934" s="26">
        <v>3416</v>
      </c>
      <c r="B1934" t="s">
        <v>36</v>
      </c>
      <c r="C1934" t="s">
        <v>140</v>
      </c>
      <c r="D1934" t="s">
        <v>100</v>
      </c>
      <c r="E1934" t="s">
        <v>190</v>
      </c>
      <c r="F1934" t="s">
        <v>34</v>
      </c>
      <c r="G1934" t="s">
        <v>103</v>
      </c>
      <c r="H1934" t="s">
        <v>105</v>
      </c>
      <c r="I1934" t="s">
        <v>144</v>
      </c>
      <c r="J1934" t="s">
        <v>105</v>
      </c>
      <c r="K1934" t="s">
        <v>121</v>
      </c>
      <c r="L1934" t="s">
        <v>127</v>
      </c>
      <c r="M1934" t="s">
        <v>130</v>
      </c>
      <c r="N1934">
        <v>0</v>
      </c>
      <c r="Q1934">
        <v>12656.45</v>
      </c>
      <c r="R1934">
        <v>0</v>
      </c>
      <c r="S1934">
        <v>0</v>
      </c>
      <c r="T1934">
        <v>12656.45</v>
      </c>
      <c r="U1934">
        <v>12656.45</v>
      </c>
      <c r="V1934">
        <v>386.2</v>
      </c>
    </row>
    <row r="1935" spans="1:22" x14ac:dyDescent="0.35">
      <c r="A1935" s="26">
        <v>3417</v>
      </c>
      <c r="B1935" t="s">
        <v>36</v>
      </c>
      <c r="C1935" t="s">
        <v>140</v>
      </c>
      <c r="D1935" t="s">
        <v>100</v>
      </c>
      <c r="E1935" t="s">
        <v>190</v>
      </c>
      <c r="F1935" t="s">
        <v>34</v>
      </c>
      <c r="G1935" t="s">
        <v>103</v>
      </c>
      <c r="H1935" t="s">
        <v>105</v>
      </c>
      <c r="I1935" t="s">
        <v>103</v>
      </c>
      <c r="J1935" t="s">
        <v>105</v>
      </c>
      <c r="K1935" t="s">
        <v>121</v>
      </c>
      <c r="L1935" t="s">
        <v>127</v>
      </c>
      <c r="M1935" t="s">
        <v>130</v>
      </c>
      <c r="N1935">
        <v>0</v>
      </c>
      <c r="Q1935">
        <v>89577.44</v>
      </c>
      <c r="R1935">
        <v>0</v>
      </c>
      <c r="S1935">
        <v>0</v>
      </c>
      <c r="T1935">
        <v>89577.44</v>
      </c>
      <c r="U1935">
        <v>89577.44</v>
      </c>
      <c r="V1935">
        <v>3336.59</v>
      </c>
    </row>
    <row r="1936" spans="1:22" x14ac:dyDescent="0.35">
      <c r="A1936" s="26">
        <v>3418</v>
      </c>
      <c r="B1936" t="s">
        <v>36</v>
      </c>
      <c r="C1936" t="s">
        <v>140</v>
      </c>
      <c r="D1936" t="s">
        <v>100</v>
      </c>
      <c r="E1936" t="s">
        <v>190</v>
      </c>
      <c r="F1936" t="s">
        <v>34</v>
      </c>
      <c r="G1936" t="s">
        <v>103</v>
      </c>
      <c r="H1936" t="s">
        <v>105</v>
      </c>
      <c r="I1936" t="s">
        <v>105</v>
      </c>
      <c r="J1936" t="s">
        <v>105</v>
      </c>
      <c r="K1936" t="s">
        <v>121</v>
      </c>
      <c r="L1936" t="s">
        <v>127</v>
      </c>
      <c r="M1936" t="s">
        <v>130</v>
      </c>
      <c r="N1936">
        <v>0</v>
      </c>
      <c r="Q1936">
        <v>2625.73</v>
      </c>
      <c r="R1936">
        <v>0</v>
      </c>
      <c r="S1936">
        <v>0</v>
      </c>
      <c r="T1936">
        <v>2625.73</v>
      </c>
      <c r="U1936">
        <v>2625.73</v>
      </c>
      <c r="V1936">
        <v>73.8</v>
      </c>
    </row>
    <row r="1937" spans="1:22" x14ac:dyDescent="0.35">
      <c r="A1937" s="26">
        <v>3419</v>
      </c>
      <c r="B1937" t="s">
        <v>36</v>
      </c>
      <c r="C1937" t="s">
        <v>140</v>
      </c>
      <c r="D1937" t="s">
        <v>100</v>
      </c>
      <c r="E1937" t="s">
        <v>190</v>
      </c>
      <c r="F1937" t="s">
        <v>34</v>
      </c>
      <c r="G1937" t="s">
        <v>103</v>
      </c>
      <c r="H1937" t="s">
        <v>105</v>
      </c>
      <c r="I1937" t="s">
        <v>104</v>
      </c>
      <c r="J1937" t="s">
        <v>105</v>
      </c>
      <c r="K1937" t="s">
        <v>121</v>
      </c>
      <c r="L1937" t="s">
        <v>127</v>
      </c>
      <c r="M1937" t="s">
        <v>130</v>
      </c>
      <c r="N1937">
        <v>0</v>
      </c>
      <c r="Q1937">
        <v>3761.75</v>
      </c>
      <c r="R1937">
        <v>0</v>
      </c>
      <c r="S1937">
        <v>0</v>
      </c>
      <c r="T1937">
        <v>3761.75</v>
      </c>
      <c r="U1937">
        <v>3761.75</v>
      </c>
      <c r="V1937">
        <v>105.6</v>
      </c>
    </row>
    <row r="1938" spans="1:22" x14ac:dyDescent="0.35">
      <c r="A1938" s="26">
        <v>3420</v>
      </c>
      <c r="B1938" t="s">
        <v>36</v>
      </c>
      <c r="C1938" t="s">
        <v>140</v>
      </c>
      <c r="D1938" t="s">
        <v>100</v>
      </c>
      <c r="E1938" t="s">
        <v>190</v>
      </c>
      <c r="F1938" t="s">
        <v>34</v>
      </c>
      <c r="G1938" t="s">
        <v>103</v>
      </c>
      <c r="H1938" t="s">
        <v>105</v>
      </c>
      <c r="I1938" t="s">
        <v>127</v>
      </c>
      <c r="J1938" t="s">
        <v>105</v>
      </c>
      <c r="K1938" t="s">
        <v>121</v>
      </c>
      <c r="L1938" t="s">
        <v>127</v>
      </c>
      <c r="M1938" t="s">
        <v>130</v>
      </c>
      <c r="N1938">
        <v>0</v>
      </c>
      <c r="Q1938">
        <v>714.18</v>
      </c>
      <c r="R1938">
        <v>0</v>
      </c>
      <c r="S1938">
        <v>0</v>
      </c>
      <c r="T1938">
        <v>714.18</v>
      </c>
      <c r="U1938">
        <v>714.18</v>
      </c>
      <c r="V1938">
        <v>20.2</v>
      </c>
    </row>
    <row r="1939" spans="1:22" x14ac:dyDescent="0.35">
      <c r="A1939" s="26">
        <v>3421</v>
      </c>
      <c r="B1939" t="s">
        <v>36</v>
      </c>
      <c r="C1939" t="s">
        <v>140</v>
      </c>
      <c r="D1939" t="s">
        <v>100</v>
      </c>
      <c r="E1939" t="s">
        <v>190</v>
      </c>
      <c r="F1939" t="s">
        <v>34</v>
      </c>
      <c r="G1939" t="s">
        <v>103</v>
      </c>
      <c r="H1939" t="s">
        <v>105</v>
      </c>
      <c r="I1939" t="s">
        <v>188</v>
      </c>
      <c r="J1939" t="s">
        <v>105</v>
      </c>
      <c r="K1939" t="s">
        <v>121</v>
      </c>
      <c r="L1939" t="s">
        <v>127</v>
      </c>
      <c r="M1939" t="s">
        <v>130</v>
      </c>
      <c r="N1939">
        <v>0</v>
      </c>
      <c r="Q1939">
        <v>2175.5300000000002</v>
      </c>
      <c r="R1939">
        <v>0</v>
      </c>
      <c r="S1939">
        <v>0</v>
      </c>
      <c r="T1939">
        <v>2175.5300000000002</v>
      </c>
      <c r="U1939">
        <v>2175.5300000000002</v>
      </c>
      <c r="V1939">
        <v>64.7</v>
      </c>
    </row>
    <row r="1940" spans="1:22" x14ac:dyDescent="0.35">
      <c r="A1940" s="26">
        <v>3422</v>
      </c>
      <c r="B1940" t="s">
        <v>37</v>
      </c>
      <c r="C1940" t="s">
        <v>99</v>
      </c>
      <c r="D1940" t="s">
        <v>100</v>
      </c>
      <c r="E1940" t="s">
        <v>190</v>
      </c>
      <c r="F1940" t="s">
        <v>34</v>
      </c>
      <c r="G1940" t="s">
        <v>103</v>
      </c>
      <c r="H1940" t="s">
        <v>105</v>
      </c>
      <c r="I1940" t="s">
        <v>144</v>
      </c>
      <c r="J1940" t="s">
        <v>105</v>
      </c>
      <c r="K1940" t="s">
        <v>121</v>
      </c>
      <c r="L1940" t="s">
        <v>127</v>
      </c>
      <c r="M1940" t="s">
        <v>130</v>
      </c>
      <c r="N1940">
        <v>0</v>
      </c>
      <c r="Q1940">
        <v>3019.2</v>
      </c>
      <c r="R1940">
        <v>0</v>
      </c>
      <c r="S1940">
        <v>0</v>
      </c>
      <c r="T1940">
        <v>3019.2</v>
      </c>
      <c r="U1940">
        <v>3019.2</v>
      </c>
      <c r="V1940">
        <v>90.9</v>
      </c>
    </row>
    <row r="1941" spans="1:22" x14ac:dyDescent="0.35">
      <c r="A1941" s="26">
        <v>3423</v>
      </c>
      <c r="B1941" t="s">
        <v>37</v>
      </c>
      <c r="C1941" t="s">
        <v>99</v>
      </c>
      <c r="D1941" t="s">
        <v>100</v>
      </c>
      <c r="E1941" t="s">
        <v>190</v>
      </c>
      <c r="F1941" t="s">
        <v>34</v>
      </c>
      <c r="G1941" t="s">
        <v>103</v>
      </c>
      <c r="H1941" t="s">
        <v>105</v>
      </c>
      <c r="I1941" t="s">
        <v>103</v>
      </c>
      <c r="J1941" t="s">
        <v>105</v>
      </c>
      <c r="K1941" t="s">
        <v>121</v>
      </c>
      <c r="L1941" t="s">
        <v>127</v>
      </c>
      <c r="M1941" t="s">
        <v>130</v>
      </c>
      <c r="N1941">
        <v>0</v>
      </c>
      <c r="Q1941">
        <v>29341.48</v>
      </c>
      <c r="R1941">
        <v>0</v>
      </c>
      <c r="S1941">
        <v>0</v>
      </c>
      <c r="T1941">
        <v>29341.48</v>
      </c>
      <c r="U1941">
        <v>29341.48</v>
      </c>
      <c r="V1941">
        <v>1221.6500000000001</v>
      </c>
    </row>
    <row r="1942" spans="1:22" x14ac:dyDescent="0.35">
      <c r="A1942" s="26">
        <v>3424</v>
      </c>
      <c r="B1942" t="s">
        <v>37</v>
      </c>
      <c r="C1942" t="s">
        <v>99</v>
      </c>
      <c r="D1942" t="s">
        <v>100</v>
      </c>
      <c r="E1942" t="s">
        <v>190</v>
      </c>
      <c r="F1942" t="s">
        <v>34</v>
      </c>
      <c r="G1942" t="s">
        <v>103</v>
      </c>
      <c r="H1942" t="s">
        <v>105</v>
      </c>
      <c r="I1942" t="s">
        <v>105</v>
      </c>
      <c r="J1942" t="s">
        <v>105</v>
      </c>
      <c r="K1942" t="s">
        <v>121</v>
      </c>
      <c r="L1942" t="s">
        <v>127</v>
      </c>
      <c r="M1942" t="s">
        <v>130</v>
      </c>
      <c r="N1942">
        <v>0</v>
      </c>
      <c r="Q1942">
        <v>400.78</v>
      </c>
      <c r="R1942">
        <v>0</v>
      </c>
      <c r="S1942">
        <v>0</v>
      </c>
      <c r="T1942">
        <v>400.78</v>
      </c>
      <c r="U1942">
        <v>400.78</v>
      </c>
      <c r="V1942">
        <v>11.9</v>
      </c>
    </row>
    <row r="1943" spans="1:22" x14ac:dyDescent="0.35">
      <c r="A1943" s="26">
        <v>3425</v>
      </c>
      <c r="B1943" t="s">
        <v>37</v>
      </c>
      <c r="C1943" t="s">
        <v>99</v>
      </c>
      <c r="D1943" t="s">
        <v>100</v>
      </c>
      <c r="E1943" t="s">
        <v>190</v>
      </c>
      <c r="F1943" t="s">
        <v>34</v>
      </c>
      <c r="G1943" t="s">
        <v>103</v>
      </c>
      <c r="H1943" t="s">
        <v>105</v>
      </c>
      <c r="I1943" t="s">
        <v>104</v>
      </c>
      <c r="J1943" t="s">
        <v>105</v>
      </c>
      <c r="K1943" t="s">
        <v>121</v>
      </c>
      <c r="L1943" t="s">
        <v>127</v>
      </c>
      <c r="M1943" t="s">
        <v>130</v>
      </c>
      <c r="N1943">
        <v>0</v>
      </c>
      <c r="Q1943">
        <v>697.14</v>
      </c>
      <c r="R1943">
        <v>0</v>
      </c>
      <c r="S1943">
        <v>0</v>
      </c>
      <c r="T1943">
        <v>697.14</v>
      </c>
      <c r="U1943">
        <v>697.14</v>
      </c>
      <c r="V1943">
        <v>20.8</v>
      </c>
    </row>
    <row r="1944" spans="1:22" x14ac:dyDescent="0.35">
      <c r="A1944" s="26">
        <v>3426</v>
      </c>
      <c r="B1944" t="s">
        <v>37</v>
      </c>
      <c r="C1944" t="s">
        <v>99</v>
      </c>
      <c r="D1944" t="s">
        <v>100</v>
      </c>
      <c r="E1944" t="s">
        <v>190</v>
      </c>
      <c r="F1944" t="s">
        <v>34</v>
      </c>
      <c r="G1944" t="s">
        <v>103</v>
      </c>
      <c r="H1944" t="s">
        <v>105</v>
      </c>
      <c r="I1944" t="s">
        <v>127</v>
      </c>
      <c r="J1944" t="s">
        <v>105</v>
      </c>
      <c r="K1944" t="s">
        <v>121</v>
      </c>
      <c r="L1944" t="s">
        <v>127</v>
      </c>
      <c r="M1944" t="s">
        <v>130</v>
      </c>
      <c r="N1944">
        <v>0</v>
      </c>
      <c r="Q1944">
        <v>306.23</v>
      </c>
      <c r="R1944">
        <v>0</v>
      </c>
      <c r="S1944">
        <v>0</v>
      </c>
      <c r="T1944">
        <v>306.23</v>
      </c>
      <c r="U1944">
        <v>306.23</v>
      </c>
      <c r="V1944">
        <v>9.4</v>
      </c>
    </row>
    <row r="1945" spans="1:22" x14ac:dyDescent="0.35">
      <c r="A1945" s="26">
        <v>3427</v>
      </c>
      <c r="B1945" t="s">
        <v>37</v>
      </c>
      <c r="C1945" t="s">
        <v>99</v>
      </c>
      <c r="D1945" t="s">
        <v>100</v>
      </c>
      <c r="E1945" t="s">
        <v>190</v>
      </c>
      <c r="F1945" t="s">
        <v>34</v>
      </c>
      <c r="G1945" t="s">
        <v>103</v>
      </c>
      <c r="H1945" t="s">
        <v>105</v>
      </c>
      <c r="I1945" t="s">
        <v>188</v>
      </c>
      <c r="J1945" t="s">
        <v>105</v>
      </c>
      <c r="K1945" t="s">
        <v>121</v>
      </c>
      <c r="L1945" t="s">
        <v>127</v>
      </c>
      <c r="M1945" t="s">
        <v>130</v>
      </c>
      <c r="N1945">
        <v>0</v>
      </c>
      <c r="Q1945">
        <v>782.92</v>
      </c>
      <c r="R1945">
        <v>0</v>
      </c>
      <c r="S1945">
        <v>0</v>
      </c>
      <c r="T1945">
        <v>782.92</v>
      </c>
      <c r="U1945">
        <v>782.92</v>
      </c>
      <c r="V1945">
        <v>23.8</v>
      </c>
    </row>
    <row r="1946" spans="1:22" x14ac:dyDescent="0.35">
      <c r="A1946" s="26">
        <v>3428</v>
      </c>
      <c r="B1946" t="s">
        <v>38</v>
      </c>
      <c r="C1946" t="s">
        <v>141</v>
      </c>
      <c r="D1946" t="s">
        <v>142</v>
      </c>
      <c r="E1946" t="s">
        <v>192</v>
      </c>
      <c r="F1946" t="s">
        <v>34</v>
      </c>
      <c r="G1946" t="s">
        <v>103</v>
      </c>
      <c r="H1946" t="s">
        <v>105</v>
      </c>
      <c r="I1946" t="s">
        <v>144</v>
      </c>
      <c r="J1946" t="s">
        <v>105</v>
      </c>
      <c r="K1946" t="s">
        <v>121</v>
      </c>
      <c r="L1946" t="s">
        <v>127</v>
      </c>
      <c r="M1946" t="s">
        <v>130</v>
      </c>
      <c r="N1946">
        <v>0</v>
      </c>
      <c r="Q1946">
        <v>14568.01</v>
      </c>
      <c r="R1946">
        <v>0</v>
      </c>
      <c r="S1946">
        <v>0</v>
      </c>
      <c r="T1946">
        <v>14568.01</v>
      </c>
      <c r="U1946">
        <v>14568.01</v>
      </c>
      <c r="V1946">
        <v>548.5</v>
      </c>
    </row>
    <row r="1947" spans="1:22" x14ac:dyDescent="0.35">
      <c r="A1947" s="26">
        <v>3429</v>
      </c>
      <c r="B1947" t="s">
        <v>38</v>
      </c>
      <c r="C1947" t="s">
        <v>141</v>
      </c>
      <c r="D1947" t="s">
        <v>142</v>
      </c>
      <c r="E1947" t="s">
        <v>192</v>
      </c>
      <c r="F1947" t="s">
        <v>34</v>
      </c>
      <c r="G1947" t="s">
        <v>103</v>
      </c>
      <c r="H1947" t="s">
        <v>105</v>
      </c>
      <c r="I1947" t="s">
        <v>103</v>
      </c>
      <c r="J1947" t="s">
        <v>105</v>
      </c>
      <c r="K1947" t="s">
        <v>121</v>
      </c>
      <c r="L1947" t="s">
        <v>127</v>
      </c>
      <c r="M1947" t="s">
        <v>130</v>
      </c>
      <c r="N1947">
        <v>0</v>
      </c>
      <c r="Q1947">
        <v>80536.429999999993</v>
      </c>
      <c r="R1947">
        <v>0</v>
      </c>
      <c r="S1947">
        <v>0</v>
      </c>
      <c r="T1947">
        <v>80536.429999999993</v>
      </c>
      <c r="U1947">
        <v>80536.429999999993</v>
      </c>
      <c r="V1947">
        <v>3543.4</v>
      </c>
    </row>
    <row r="1948" spans="1:22" x14ac:dyDescent="0.35">
      <c r="A1948" s="26">
        <v>3430</v>
      </c>
      <c r="B1948" t="s">
        <v>38</v>
      </c>
      <c r="C1948" t="s">
        <v>141</v>
      </c>
      <c r="D1948" t="s">
        <v>142</v>
      </c>
      <c r="E1948" t="s">
        <v>192</v>
      </c>
      <c r="F1948" t="s">
        <v>34</v>
      </c>
      <c r="G1948" t="s">
        <v>103</v>
      </c>
      <c r="H1948" t="s">
        <v>105</v>
      </c>
      <c r="I1948" t="s">
        <v>105</v>
      </c>
      <c r="J1948" t="s">
        <v>105</v>
      </c>
      <c r="K1948" t="s">
        <v>121</v>
      </c>
      <c r="L1948" t="s">
        <v>127</v>
      </c>
      <c r="M1948" t="s">
        <v>130</v>
      </c>
      <c r="N1948">
        <v>0</v>
      </c>
      <c r="Q1948">
        <v>2768.45</v>
      </c>
      <c r="R1948">
        <v>0</v>
      </c>
      <c r="S1948">
        <v>0</v>
      </c>
      <c r="T1948">
        <v>2768.45</v>
      </c>
      <c r="U1948">
        <v>2768.45</v>
      </c>
      <c r="V1948">
        <v>98.9</v>
      </c>
    </row>
    <row r="1949" spans="1:22" x14ac:dyDescent="0.35">
      <c r="A1949" s="26">
        <v>3431</v>
      </c>
      <c r="B1949" t="s">
        <v>38</v>
      </c>
      <c r="C1949" t="s">
        <v>141</v>
      </c>
      <c r="D1949" t="s">
        <v>142</v>
      </c>
      <c r="E1949" t="s">
        <v>192</v>
      </c>
      <c r="F1949" t="s">
        <v>34</v>
      </c>
      <c r="G1949" t="s">
        <v>103</v>
      </c>
      <c r="H1949" t="s">
        <v>105</v>
      </c>
      <c r="I1949" t="s">
        <v>104</v>
      </c>
      <c r="J1949" t="s">
        <v>105</v>
      </c>
      <c r="K1949" t="s">
        <v>121</v>
      </c>
      <c r="L1949" t="s">
        <v>127</v>
      </c>
      <c r="M1949" t="s">
        <v>130</v>
      </c>
      <c r="N1949">
        <v>0</v>
      </c>
      <c r="Q1949">
        <v>4719.21</v>
      </c>
      <c r="R1949">
        <v>0</v>
      </c>
      <c r="S1949">
        <v>0</v>
      </c>
      <c r="T1949">
        <v>4719.21</v>
      </c>
      <c r="U1949">
        <v>4719.21</v>
      </c>
      <c r="V1949">
        <v>170.2</v>
      </c>
    </row>
    <row r="1950" spans="1:22" x14ac:dyDescent="0.35">
      <c r="A1950" s="26">
        <v>3432</v>
      </c>
      <c r="B1950" t="s">
        <v>38</v>
      </c>
      <c r="C1950" t="s">
        <v>141</v>
      </c>
      <c r="D1950" t="s">
        <v>142</v>
      </c>
      <c r="E1950" t="s">
        <v>192</v>
      </c>
      <c r="F1950" t="s">
        <v>34</v>
      </c>
      <c r="G1950" t="s">
        <v>103</v>
      </c>
      <c r="H1950" t="s">
        <v>105</v>
      </c>
      <c r="I1950" t="s">
        <v>127</v>
      </c>
      <c r="J1950" t="s">
        <v>105</v>
      </c>
      <c r="K1950" t="s">
        <v>121</v>
      </c>
      <c r="L1950" t="s">
        <v>127</v>
      </c>
      <c r="M1950" t="s">
        <v>130</v>
      </c>
      <c r="N1950">
        <v>0</v>
      </c>
      <c r="Q1950">
        <v>1053.8399999999999</v>
      </c>
      <c r="R1950">
        <v>0</v>
      </c>
      <c r="S1950">
        <v>0</v>
      </c>
      <c r="T1950">
        <v>1053.8399999999999</v>
      </c>
      <c r="U1950">
        <v>1053.8399999999999</v>
      </c>
      <c r="V1950">
        <v>36.5</v>
      </c>
    </row>
    <row r="1951" spans="1:22" x14ac:dyDescent="0.35">
      <c r="A1951" s="26">
        <v>3433</v>
      </c>
      <c r="B1951" t="s">
        <v>38</v>
      </c>
      <c r="C1951" t="s">
        <v>141</v>
      </c>
      <c r="D1951" t="s">
        <v>142</v>
      </c>
      <c r="E1951" t="s">
        <v>192</v>
      </c>
      <c r="F1951" t="s">
        <v>34</v>
      </c>
      <c r="G1951" t="s">
        <v>103</v>
      </c>
      <c r="H1951" t="s">
        <v>105</v>
      </c>
      <c r="I1951" t="s">
        <v>188</v>
      </c>
      <c r="J1951" t="s">
        <v>105</v>
      </c>
      <c r="K1951" t="s">
        <v>121</v>
      </c>
      <c r="L1951" t="s">
        <v>127</v>
      </c>
      <c r="M1951" t="s">
        <v>130</v>
      </c>
      <c r="N1951">
        <v>0</v>
      </c>
      <c r="Q1951">
        <v>2046.71</v>
      </c>
      <c r="R1951">
        <v>0</v>
      </c>
      <c r="S1951">
        <v>0</v>
      </c>
      <c r="T1951">
        <v>2046.71</v>
      </c>
      <c r="U1951">
        <v>2046.71</v>
      </c>
      <c r="V1951">
        <v>78.400000000000006</v>
      </c>
    </row>
    <row r="1952" spans="1:22" x14ac:dyDescent="0.35">
      <c r="A1952" s="26">
        <v>3434</v>
      </c>
      <c r="B1952" t="s">
        <v>39</v>
      </c>
      <c r="C1952" t="s">
        <v>147</v>
      </c>
      <c r="D1952" t="s">
        <v>142</v>
      </c>
      <c r="E1952" t="s">
        <v>192</v>
      </c>
      <c r="F1952" t="s">
        <v>34</v>
      </c>
      <c r="G1952" t="s">
        <v>103</v>
      </c>
      <c r="H1952" t="s">
        <v>105</v>
      </c>
      <c r="I1952" t="s">
        <v>144</v>
      </c>
      <c r="J1952" t="s">
        <v>105</v>
      </c>
      <c r="K1952" t="s">
        <v>121</v>
      </c>
      <c r="L1952" t="s">
        <v>127</v>
      </c>
      <c r="M1952" t="s">
        <v>130</v>
      </c>
      <c r="N1952">
        <v>0</v>
      </c>
      <c r="Q1952">
        <v>10383.26</v>
      </c>
      <c r="R1952">
        <v>0</v>
      </c>
      <c r="S1952">
        <v>0</v>
      </c>
      <c r="T1952">
        <v>10383.26</v>
      </c>
      <c r="U1952">
        <v>10383.26</v>
      </c>
      <c r="V1952">
        <v>420.9</v>
      </c>
    </row>
    <row r="1953" spans="1:22" x14ac:dyDescent="0.35">
      <c r="A1953" s="26">
        <v>3435</v>
      </c>
      <c r="B1953" t="s">
        <v>39</v>
      </c>
      <c r="C1953" t="s">
        <v>147</v>
      </c>
      <c r="D1953" t="s">
        <v>142</v>
      </c>
      <c r="E1953" t="s">
        <v>192</v>
      </c>
      <c r="F1953" t="s">
        <v>34</v>
      </c>
      <c r="G1953" t="s">
        <v>103</v>
      </c>
      <c r="H1953" t="s">
        <v>105</v>
      </c>
      <c r="I1953" t="s">
        <v>103</v>
      </c>
      <c r="J1953" t="s">
        <v>105</v>
      </c>
      <c r="K1953" t="s">
        <v>121</v>
      </c>
      <c r="L1953" t="s">
        <v>127</v>
      </c>
      <c r="M1953" t="s">
        <v>130</v>
      </c>
      <c r="N1953">
        <v>0</v>
      </c>
      <c r="Q1953">
        <v>77752.009999999995</v>
      </c>
      <c r="R1953">
        <v>0</v>
      </c>
      <c r="S1953">
        <v>0</v>
      </c>
      <c r="T1953">
        <v>77752.009999999995</v>
      </c>
      <c r="U1953">
        <v>77752.009999999995</v>
      </c>
      <c r="V1953">
        <v>3405.9</v>
      </c>
    </row>
    <row r="1954" spans="1:22" x14ac:dyDescent="0.35">
      <c r="A1954" s="26">
        <v>3436</v>
      </c>
      <c r="B1954" t="s">
        <v>39</v>
      </c>
      <c r="C1954" t="s">
        <v>147</v>
      </c>
      <c r="D1954" t="s">
        <v>142</v>
      </c>
      <c r="E1954" t="s">
        <v>192</v>
      </c>
      <c r="F1954" t="s">
        <v>34</v>
      </c>
      <c r="G1954" t="s">
        <v>103</v>
      </c>
      <c r="H1954" t="s">
        <v>105</v>
      </c>
      <c r="I1954" t="s">
        <v>105</v>
      </c>
      <c r="J1954" t="s">
        <v>105</v>
      </c>
      <c r="K1954" t="s">
        <v>121</v>
      </c>
      <c r="L1954" t="s">
        <v>127</v>
      </c>
      <c r="M1954" t="s">
        <v>130</v>
      </c>
      <c r="N1954">
        <v>0</v>
      </c>
      <c r="Q1954">
        <v>2706.09</v>
      </c>
      <c r="R1954">
        <v>0</v>
      </c>
      <c r="S1954">
        <v>0</v>
      </c>
      <c r="T1954">
        <v>2706.09</v>
      </c>
      <c r="U1954">
        <v>2706.09</v>
      </c>
      <c r="V1954">
        <v>107.7</v>
      </c>
    </row>
    <row r="1955" spans="1:22" x14ac:dyDescent="0.35">
      <c r="A1955" s="26">
        <v>3437</v>
      </c>
      <c r="B1955" t="s">
        <v>39</v>
      </c>
      <c r="C1955" t="s">
        <v>147</v>
      </c>
      <c r="D1955" t="s">
        <v>142</v>
      </c>
      <c r="E1955" t="s">
        <v>192</v>
      </c>
      <c r="F1955" t="s">
        <v>34</v>
      </c>
      <c r="G1955" t="s">
        <v>103</v>
      </c>
      <c r="H1955" t="s">
        <v>105</v>
      </c>
      <c r="I1955" t="s">
        <v>104</v>
      </c>
      <c r="J1955" t="s">
        <v>105</v>
      </c>
      <c r="K1955" t="s">
        <v>121</v>
      </c>
      <c r="L1955" t="s">
        <v>127</v>
      </c>
      <c r="M1955" t="s">
        <v>130</v>
      </c>
      <c r="N1955">
        <v>0</v>
      </c>
      <c r="Q1955">
        <v>3291.8</v>
      </c>
      <c r="R1955">
        <v>0</v>
      </c>
      <c r="S1955">
        <v>0</v>
      </c>
      <c r="T1955">
        <v>3291.8</v>
      </c>
      <c r="U1955">
        <v>3291.8</v>
      </c>
      <c r="V1955">
        <v>134.67500000000001</v>
      </c>
    </row>
    <row r="1956" spans="1:22" x14ac:dyDescent="0.35">
      <c r="A1956" s="26">
        <v>3438</v>
      </c>
      <c r="B1956" t="s">
        <v>39</v>
      </c>
      <c r="C1956" t="s">
        <v>147</v>
      </c>
      <c r="D1956" t="s">
        <v>142</v>
      </c>
      <c r="E1956" t="s">
        <v>192</v>
      </c>
      <c r="F1956" t="s">
        <v>34</v>
      </c>
      <c r="G1956" t="s">
        <v>103</v>
      </c>
      <c r="H1956" t="s">
        <v>105</v>
      </c>
      <c r="I1956" t="s">
        <v>127</v>
      </c>
      <c r="J1956" t="s">
        <v>105</v>
      </c>
      <c r="K1956" t="s">
        <v>121</v>
      </c>
      <c r="L1956" t="s">
        <v>127</v>
      </c>
      <c r="M1956" t="s">
        <v>130</v>
      </c>
      <c r="N1956">
        <v>0</v>
      </c>
      <c r="Q1956">
        <v>944.86</v>
      </c>
      <c r="R1956">
        <v>0</v>
      </c>
      <c r="S1956">
        <v>0</v>
      </c>
      <c r="T1956">
        <v>944.86</v>
      </c>
      <c r="U1956">
        <v>944.86</v>
      </c>
      <c r="V1956">
        <v>35.6</v>
      </c>
    </row>
    <row r="1957" spans="1:22" x14ac:dyDescent="0.35">
      <c r="A1957" s="26">
        <v>3439</v>
      </c>
      <c r="B1957" t="s">
        <v>39</v>
      </c>
      <c r="C1957" t="s">
        <v>147</v>
      </c>
      <c r="D1957" t="s">
        <v>142</v>
      </c>
      <c r="E1957" t="s">
        <v>192</v>
      </c>
      <c r="F1957" t="s">
        <v>34</v>
      </c>
      <c r="G1957" t="s">
        <v>103</v>
      </c>
      <c r="H1957" t="s">
        <v>105</v>
      </c>
      <c r="I1957" t="s">
        <v>188</v>
      </c>
      <c r="J1957" t="s">
        <v>105</v>
      </c>
      <c r="K1957" t="s">
        <v>121</v>
      </c>
      <c r="L1957" t="s">
        <v>127</v>
      </c>
      <c r="M1957" t="s">
        <v>130</v>
      </c>
      <c r="N1957">
        <v>0</v>
      </c>
      <c r="Q1957">
        <v>1479.78</v>
      </c>
      <c r="R1957">
        <v>0</v>
      </c>
      <c r="S1957">
        <v>0</v>
      </c>
      <c r="T1957">
        <v>1479.78</v>
      </c>
      <c r="U1957">
        <v>1479.78</v>
      </c>
      <c r="V1957">
        <v>60.3</v>
      </c>
    </row>
    <row r="1958" spans="1:22" x14ac:dyDescent="0.35">
      <c r="A1958" s="26">
        <v>3440</v>
      </c>
      <c r="B1958" t="s">
        <v>40</v>
      </c>
      <c r="C1958" t="s">
        <v>149</v>
      </c>
      <c r="D1958" t="s">
        <v>142</v>
      </c>
      <c r="E1958" t="s">
        <v>192</v>
      </c>
      <c r="F1958" t="s">
        <v>34</v>
      </c>
      <c r="G1958" t="s">
        <v>103</v>
      </c>
      <c r="H1958" t="s">
        <v>105</v>
      </c>
      <c r="I1958" t="s">
        <v>144</v>
      </c>
      <c r="J1958" t="s">
        <v>105</v>
      </c>
      <c r="K1958" t="s">
        <v>121</v>
      </c>
      <c r="L1958" t="s">
        <v>127</v>
      </c>
      <c r="M1958" t="s">
        <v>130</v>
      </c>
      <c r="N1958">
        <v>0</v>
      </c>
      <c r="Q1958">
        <v>16355.45</v>
      </c>
      <c r="R1958">
        <v>0</v>
      </c>
      <c r="S1958">
        <v>0</v>
      </c>
      <c r="T1958">
        <v>16355.45</v>
      </c>
      <c r="U1958">
        <v>16355.45</v>
      </c>
      <c r="V1958">
        <v>589.79999999999995</v>
      </c>
    </row>
    <row r="1959" spans="1:22" x14ac:dyDescent="0.35">
      <c r="A1959" s="26">
        <v>3441</v>
      </c>
      <c r="B1959" t="s">
        <v>40</v>
      </c>
      <c r="C1959" t="s">
        <v>149</v>
      </c>
      <c r="D1959" t="s">
        <v>142</v>
      </c>
      <c r="E1959" t="s">
        <v>192</v>
      </c>
      <c r="F1959" t="s">
        <v>34</v>
      </c>
      <c r="G1959" t="s">
        <v>103</v>
      </c>
      <c r="H1959" t="s">
        <v>105</v>
      </c>
      <c r="I1959" t="s">
        <v>103</v>
      </c>
      <c r="J1959" t="s">
        <v>105</v>
      </c>
      <c r="K1959" t="s">
        <v>121</v>
      </c>
      <c r="L1959" t="s">
        <v>127</v>
      </c>
      <c r="M1959" t="s">
        <v>130</v>
      </c>
      <c r="N1959">
        <v>0</v>
      </c>
      <c r="Q1959">
        <v>91366.12</v>
      </c>
      <c r="R1959">
        <v>0</v>
      </c>
      <c r="S1959">
        <v>0</v>
      </c>
      <c r="T1959">
        <v>91366.12</v>
      </c>
      <c r="U1959">
        <v>91366.12</v>
      </c>
      <c r="V1959">
        <v>4015.6</v>
      </c>
    </row>
    <row r="1960" spans="1:22" x14ac:dyDescent="0.35">
      <c r="A1960" s="26">
        <v>3442</v>
      </c>
      <c r="B1960" t="s">
        <v>40</v>
      </c>
      <c r="C1960" t="s">
        <v>149</v>
      </c>
      <c r="D1960" t="s">
        <v>142</v>
      </c>
      <c r="E1960" t="s">
        <v>192</v>
      </c>
      <c r="F1960" t="s">
        <v>34</v>
      </c>
      <c r="G1960" t="s">
        <v>103</v>
      </c>
      <c r="H1960" t="s">
        <v>105</v>
      </c>
      <c r="I1960" t="s">
        <v>105</v>
      </c>
      <c r="J1960" t="s">
        <v>105</v>
      </c>
      <c r="K1960" t="s">
        <v>121</v>
      </c>
      <c r="L1960" t="s">
        <v>127</v>
      </c>
      <c r="M1960" t="s">
        <v>130</v>
      </c>
      <c r="N1960">
        <v>0</v>
      </c>
      <c r="Q1960">
        <v>3158.47</v>
      </c>
      <c r="R1960">
        <v>0</v>
      </c>
      <c r="S1960">
        <v>0</v>
      </c>
      <c r="T1960">
        <v>3158.47</v>
      </c>
      <c r="U1960">
        <v>3158.47</v>
      </c>
      <c r="V1960">
        <v>117.1</v>
      </c>
    </row>
    <row r="1961" spans="1:22" x14ac:dyDescent="0.35">
      <c r="A1961" s="26">
        <v>3443</v>
      </c>
      <c r="B1961" t="s">
        <v>40</v>
      </c>
      <c r="C1961" t="s">
        <v>149</v>
      </c>
      <c r="D1961" t="s">
        <v>142</v>
      </c>
      <c r="E1961" t="s">
        <v>192</v>
      </c>
      <c r="F1961" t="s">
        <v>34</v>
      </c>
      <c r="G1961" t="s">
        <v>103</v>
      </c>
      <c r="H1961" t="s">
        <v>105</v>
      </c>
      <c r="I1961" t="s">
        <v>104</v>
      </c>
      <c r="J1961" t="s">
        <v>105</v>
      </c>
      <c r="K1961" t="s">
        <v>121</v>
      </c>
      <c r="L1961" t="s">
        <v>127</v>
      </c>
      <c r="M1961" t="s">
        <v>130</v>
      </c>
      <c r="N1961">
        <v>0</v>
      </c>
      <c r="Q1961">
        <v>5211.42</v>
      </c>
      <c r="R1961">
        <v>0</v>
      </c>
      <c r="S1961">
        <v>0</v>
      </c>
      <c r="T1961">
        <v>5211.42</v>
      </c>
      <c r="U1961">
        <v>5211.42</v>
      </c>
      <c r="V1961">
        <v>189.3</v>
      </c>
    </row>
    <row r="1962" spans="1:22" x14ac:dyDescent="0.35">
      <c r="A1962" s="26">
        <v>3444</v>
      </c>
      <c r="B1962" t="s">
        <v>40</v>
      </c>
      <c r="C1962" t="s">
        <v>149</v>
      </c>
      <c r="D1962" t="s">
        <v>142</v>
      </c>
      <c r="E1962" t="s">
        <v>192</v>
      </c>
      <c r="F1962" t="s">
        <v>34</v>
      </c>
      <c r="G1962" t="s">
        <v>103</v>
      </c>
      <c r="H1962" t="s">
        <v>105</v>
      </c>
      <c r="I1962" t="s">
        <v>127</v>
      </c>
      <c r="J1962" t="s">
        <v>105</v>
      </c>
      <c r="K1962" t="s">
        <v>121</v>
      </c>
      <c r="L1962" t="s">
        <v>127</v>
      </c>
      <c r="M1962" t="s">
        <v>130</v>
      </c>
      <c r="N1962">
        <v>0</v>
      </c>
      <c r="Q1962">
        <v>2036.89</v>
      </c>
      <c r="R1962">
        <v>0</v>
      </c>
      <c r="S1962">
        <v>0</v>
      </c>
      <c r="T1962">
        <v>2036.89</v>
      </c>
      <c r="U1962">
        <v>2036.89</v>
      </c>
      <c r="V1962">
        <v>66.900000000000006</v>
      </c>
    </row>
    <row r="1963" spans="1:22" x14ac:dyDescent="0.35">
      <c r="A1963" s="26">
        <v>3445</v>
      </c>
      <c r="B1963" t="s">
        <v>40</v>
      </c>
      <c r="C1963" t="s">
        <v>149</v>
      </c>
      <c r="D1963" t="s">
        <v>142</v>
      </c>
      <c r="E1963" t="s">
        <v>192</v>
      </c>
      <c r="F1963" t="s">
        <v>34</v>
      </c>
      <c r="G1963" t="s">
        <v>103</v>
      </c>
      <c r="H1963" t="s">
        <v>105</v>
      </c>
      <c r="I1963" t="s">
        <v>188</v>
      </c>
      <c r="J1963" t="s">
        <v>105</v>
      </c>
      <c r="K1963" t="s">
        <v>121</v>
      </c>
      <c r="L1963" t="s">
        <v>127</v>
      </c>
      <c r="M1963" t="s">
        <v>130</v>
      </c>
      <c r="N1963">
        <v>0</v>
      </c>
      <c r="Q1963">
        <v>1806.27</v>
      </c>
      <c r="R1963">
        <v>0</v>
      </c>
      <c r="S1963">
        <v>0</v>
      </c>
      <c r="T1963">
        <v>1806.27</v>
      </c>
      <c r="U1963">
        <v>1806.27</v>
      </c>
      <c r="V1963">
        <v>66.900000000000006</v>
      </c>
    </row>
    <row r="1964" spans="1:22" x14ac:dyDescent="0.35">
      <c r="A1964" s="26">
        <v>3446</v>
      </c>
      <c r="B1964" t="s">
        <v>41</v>
      </c>
      <c r="C1964" t="s">
        <v>193</v>
      </c>
      <c r="D1964" t="s">
        <v>194</v>
      </c>
      <c r="E1964" t="s">
        <v>195</v>
      </c>
      <c r="F1964" t="s">
        <v>34</v>
      </c>
      <c r="G1964" t="s">
        <v>103</v>
      </c>
      <c r="H1964" t="s">
        <v>105</v>
      </c>
      <c r="I1964" t="s">
        <v>144</v>
      </c>
      <c r="J1964" t="s">
        <v>105</v>
      </c>
      <c r="K1964" t="s">
        <v>121</v>
      </c>
      <c r="L1964" t="s">
        <v>127</v>
      </c>
      <c r="M1964" t="s">
        <v>130</v>
      </c>
      <c r="N1964">
        <v>0</v>
      </c>
      <c r="Q1964">
        <v>15408.67</v>
      </c>
      <c r="R1964">
        <v>0</v>
      </c>
      <c r="S1964">
        <v>0</v>
      </c>
      <c r="T1964">
        <v>15408.67</v>
      </c>
      <c r="U1964">
        <v>15408.67</v>
      </c>
      <c r="V1964">
        <v>603.6</v>
      </c>
    </row>
    <row r="1965" spans="1:22" x14ac:dyDescent="0.35">
      <c r="A1965" s="26">
        <v>3447</v>
      </c>
      <c r="B1965" t="s">
        <v>41</v>
      </c>
      <c r="C1965" t="s">
        <v>193</v>
      </c>
      <c r="D1965" t="s">
        <v>194</v>
      </c>
      <c r="E1965" t="s">
        <v>195</v>
      </c>
      <c r="F1965" t="s">
        <v>34</v>
      </c>
      <c r="G1965" t="s">
        <v>103</v>
      </c>
      <c r="H1965" t="s">
        <v>105</v>
      </c>
      <c r="I1965" t="s">
        <v>103</v>
      </c>
      <c r="J1965" t="s">
        <v>105</v>
      </c>
      <c r="K1965" t="s">
        <v>121</v>
      </c>
      <c r="L1965" t="s">
        <v>127</v>
      </c>
      <c r="M1965" t="s">
        <v>130</v>
      </c>
      <c r="N1965">
        <v>0</v>
      </c>
      <c r="Q1965">
        <v>90954.11</v>
      </c>
      <c r="R1965">
        <v>0</v>
      </c>
      <c r="S1965">
        <v>0</v>
      </c>
      <c r="T1965">
        <v>90954.11</v>
      </c>
      <c r="U1965">
        <v>90954.11</v>
      </c>
      <c r="V1965">
        <v>3768.5</v>
      </c>
    </row>
    <row r="1966" spans="1:22" x14ac:dyDescent="0.35">
      <c r="A1966" s="26">
        <v>3448</v>
      </c>
      <c r="B1966" t="s">
        <v>41</v>
      </c>
      <c r="C1966" t="s">
        <v>193</v>
      </c>
      <c r="D1966" t="s">
        <v>194</v>
      </c>
      <c r="E1966" t="s">
        <v>195</v>
      </c>
      <c r="F1966" t="s">
        <v>34</v>
      </c>
      <c r="G1966" t="s">
        <v>103</v>
      </c>
      <c r="H1966" t="s">
        <v>105</v>
      </c>
      <c r="I1966" t="s">
        <v>105</v>
      </c>
      <c r="J1966" t="s">
        <v>105</v>
      </c>
      <c r="K1966" t="s">
        <v>121</v>
      </c>
      <c r="L1966" t="s">
        <v>127</v>
      </c>
      <c r="M1966" t="s">
        <v>130</v>
      </c>
      <c r="N1966">
        <v>0</v>
      </c>
      <c r="Q1966">
        <v>3486.58</v>
      </c>
      <c r="R1966">
        <v>0</v>
      </c>
      <c r="S1966">
        <v>0</v>
      </c>
      <c r="T1966">
        <v>3486.58</v>
      </c>
      <c r="U1966">
        <v>3486.58</v>
      </c>
      <c r="V1966">
        <v>141.80000000000001</v>
      </c>
    </row>
    <row r="1967" spans="1:22" x14ac:dyDescent="0.35">
      <c r="A1967" s="26">
        <v>3449</v>
      </c>
      <c r="B1967" t="s">
        <v>41</v>
      </c>
      <c r="C1967" t="s">
        <v>193</v>
      </c>
      <c r="D1967" t="s">
        <v>194</v>
      </c>
      <c r="E1967" t="s">
        <v>195</v>
      </c>
      <c r="F1967" t="s">
        <v>34</v>
      </c>
      <c r="G1967" t="s">
        <v>103</v>
      </c>
      <c r="H1967" t="s">
        <v>105</v>
      </c>
      <c r="I1967" t="s">
        <v>104</v>
      </c>
      <c r="J1967" t="s">
        <v>105</v>
      </c>
      <c r="K1967" t="s">
        <v>121</v>
      </c>
      <c r="L1967" t="s">
        <v>127</v>
      </c>
      <c r="M1967" t="s">
        <v>130</v>
      </c>
      <c r="N1967">
        <v>0</v>
      </c>
      <c r="Q1967">
        <v>5100.6499999999996</v>
      </c>
      <c r="R1967">
        <v>0</v>
      </c>
      <c r="S1967">
        <v>0</v>
      </c>
      <c r="T1967">
        <v>5100.6499999999996</v>
      </c>
      <c r="U1967">
        <v>5100.6499999999996</v>
      </c>
      <c r="V1967">
        <v>196.4</v>
      </c>
    </row>
    <row r="1968" spans="1:22" x14ac:dyDescent="0.35">
      <c r="A1968" s="26">
        <v>3450</v>
      </c>
      <c r="B1968" t="s">
        <v>41</v>
      </c>
      <c r="C1968" t="s">
        <v>193</v>
      </c>
      <c r="D1968" t="s">
        <v>194</v>
      </c>
      <c r="E1968" t="s">
        <v>195</v>
      </c>
      <c r="F1968" t="s">
        <v>34</v>
      </c>
      <c r="G1968" t="s">
        <v>103</v>
      </c>
      <c r="H1968" t="s">
        <v>105</v>
      </c>
      <c r="I1968" t="s">
        <v>127</v>
      </c>
      <c r="J1968" t="s">
        <v>105</v>
      </c>
      <c r="K1968" t="s">
        <v>121</v>
      </c>
      <c r="L1968" t="s">
        <v>127</v>
      </c>
      <c r="M1968" t="s">
        <v>130</v>
      </c>
      <c r="N1968">
        <v>0</v>
      </c>
      <c r="Q1968">
        <v>1380.59</v>
      </c>
      <c r="R1968">
        <v>0</v>
      </c>
      <c r="S1968">
        <v>0</v>
      </c>
      <c r="T1968">
        <v>1380.59</v>
      </c>
      <c r="U1968">
        <v>1380.59</v>
      </c>
      <c r="V1968">
        <v>50.2</v>
      </c>
    </row>
    <row r="1969" spans="1:22" x14ac:dyDescent="0.35">
      <c r="A1969" s="26">
        <v>3451</v>
      </c>
      <c r="B1969" t="s">
        <v>41</v>
      </c>
      <c r="C1969" t="s">
        <v>193</v>
      </c>
      <c r="D1969" t="s">
        <v>194</v>
      </c>
      <c r="E1969" t="s">
        <v>195</v>
      </c>
      <c r="F1969" t="s">
        <v>34</v>
      </c>
      <c r="G1969" t="s">
        <v>103</v>
      </c>
      <c r="H1969" t="s">
        <v>105</v>
      </c>
      <c r="I1969" t="s">
        <v>188</v>
      </c>
      <c r="J1969" t="s">
        <v>105</v>
      </c>
      <c r="K1969" t="s">
        <v>121</v>
      </c>
      <c r="L1969" t="s">
        <v>127</v>
      </c>
      <c r="M1969" t="s">
        <v>130</v>
      </c>
      <c r="N1969">
        <v>0</v>
      </c>
      <c r="Q1969">
        <v>2168.79</v>
      </c>
      <c r="R1969">
        <v>0</v>
      </c>
      <c r="S1969">
        <v>0</v>
      </c>
      <c r="T1969">
        <v>2168.79</v>
      </c>
      <c r="U1969">
        <v>2168.79</v>
      </c>
      <c r="V1969">
        <v>82.2</v>
      </c>
    </row>
    <row r="1970" spans="1:22" x14ac:dyDescent="0.35">
      <c r="A1970" s="26">
        <v>3456</v>
      </c>
      <c r="B1970" t="s">
        <v>35</v>
      </c>
      <c r="C1970" t="s">
        <v>136</v>
      </c>
      <c r="D1970" t="s">
        <v>100</v>
      </c>
      <c r="E1970" t="s">
        <v>190</v>
      </c>
      <c r="F1970" t="s">
        <v>34</v>
      </c>
      <c r="G1970" t="s">
        <v>103</v>
      </c>
      <c r="H1970" t="s">
        <v>105</v>
      </c>
      <c r="I1970" t="s">
        <v>144</v>
      </c>
      <c r="J1970" t="s">
        <v>116</v>
      </c>
      <c r="K1970" t="s">
        <v>117</v>
      </c>
      <c r="L1970" t="s">
        <v>116</v>
      </c>
      <c r="M1970" t="s">
        <v>131</v>
      </c>
      <c r="N1970">
        <v>0</v>
      </c>
      <c r="Q1970">
        <v>-4.42</v>
      </c>
      <c r="R1970">
        <v>0</v>
      </c>
      <c r="S1970">
        <v>0</v>
      </c>
      <c r="T1970">
        <v>-4.42</v>
      </c>
      <c r="U1970">
        <v>-4.42</v>
      </c>
      <c r="V1970">
        <v>-1</v>
      </c>
    </row>
    <row r="1971" spans="1:22" x14ac:dyDescent="0.35">
      <c r="A1971" s="26">
        <v>3457</v>
      </c>
      <c r="B1971" t="s">
        <v>35</v>
      </c>
      <c r="C1971" t="s">
        <v>136</v>
      </c>
      <c r="D1971" t="s">
        <v>100</v>
      </c>
      <c r="E1971" t="s">
        <v>190</v>
      </c>
      <c r="F1971" t="s">
        <v>34</v>
      </c>
      <c r="G1971" t="s">
        <v>103</v>
      </c>
      <c r="H1971" t="s">
        <v>105</v>
      </c>
      <c r="I1971" t="s">
        <v>103</v>
      </c>
      <c r="J1971" t="s">
        <v>116</v>
      </c>
      <c r="K1971" t="s">
        <v>117</v>
      </c>
      <c r="L1971" t="s">
        <v>116</v>
      </c>
      <c r="M1971" t="s">
        <v>131</v>
      </c>
      <c r="N1971">
        <v>0</v>
      </c>
      <c r="Q1971">
        <v>-12.38</v>
      </c>
      <c r="R1971">
        <v>0</v>
      </c>
      <c r="S1971">
        <v>0</v>
      </c>
      <c r="T1971">
        <v>-12.38</v>
      </c>
      <c r="U1971">
        <v>-12.38</v>
      </c>
      <c r="V1971">
        <v>-3.22</v>
      </c>
    </row>
    <row r="1972" spans="1:22" x14ac:dyDescent="0.35">
      <c r="A1972" s="26">
        <v>3458</v>
      </c>
      <c r="B1972" t="s">
        <v>35</v>
      </c>
      <c r="C1972" t="s">
        <v>136</v>
      </c>
      <c r="D1972" t="s">
        <v>100</v>
      </c>
      <c r="E1972" t="s">
        <v>190</v>
      </c>
      <c r="F1972" t="s">
        <v>34</v>
      </c>
      <c r="G1972" t="s">
        <v>103</v>
      </c>
      <c r="H1972" t="s">
        <v>105</v>
      </c>
      <c r="I1972" t="s">
        <v>104</v>
      </c>
      <c r="J1972" t="s">
        <v>116</v>
      </c>
      <c r="K1972" t="s">
        <v>117</v>
      </c>
      <c r="L1972" t="s">
        <v>116</v>
      </c>
      <c r="M1972" t="s">
        <v>131</v>
      </c>
      <c r="N1972">
        <v>0</v>
      </c>
      <c r="Q1972">
        <v>-22.13</v>
      </c>
      <c r="R1972">
        <v>0</v>
      </c>
      <c r="S1972">
        <v>0</v>
      </c>
      <c r="T1972">
        <v>-22.13</v>
      </c>
      <c r="U1972">
        <v>-22.13</v>
      </c>
      <c r="V1972">
        <v>-5</v>
      </c>
    </row>
    <row r="1973" spans="1:22" x14ac:dyDescent="0.35">
      <c r="A1973" s="26">
        <v>3459</v>
      </c>
      <c r="B1973" t="s">
        <v>36</v>
      </c>
      <c r="C1973" t="s">
        <v>140</v>
      </c>
      <c r="D1973" t="s">
        <v>100</v>
      </c>
      <c r="E1973" t="s">
        <v>190</v>
      </c>
      <c r="F1973" t="s">
        <v>34</v>
      </c>
      <c r="G1973" t="s">
        <v>103</v>
      </c>
      <c r="H1973" t="s">
        <v>105</v>
      </c>
      <c r="I1973" t="s">
        <v>103</v>
      </c>
      <c r="J1973" t="s">
        <v>116</v>
      </c>
      <c r="K1973" t="s">
        <v>117</v>
      </c>
      <c r="L1973" t="s">
        <v>116</v>
      </c>
      <c r="M1973" t="s">
        <v>131</v>
      </c>
      <c r="N1973">
        <v>0</v>
      </c>
      <c r="Q1973">
        <v>-15.54</v>
      </c>
      <c r="R1973">
        <v>0</v>
      </c>
      <c r="S1973">
        <v>0</v>
      </c>
      <c r="T1973">
        <v>-15.54</v>
      </c>
      <c r="U1973">
        <v>-15.54</v>
      </c>
      <c r="V1973">
        <v>-4</v>
      </c>
    </row>
    <row r="1974" spans="1:22" x14ac:dyDescent="0.35">
      <c r="A1974" s="26">
        <v>3460</v>
      </c>
      <c r="B1974" t="s">
        <v>36</v>
      </c>
      <c r="C1974" t="s">
        <v>140</v>
      </c>
      <c r="D1974" t="s">
        <v>100</v>
      </c>
      <c r="E1974" t="s">
        <v>190</v>
      </c>
      <c r="F1974" t="s">
        <v>34</v>
      </c>
      <c r="G1974" t="s">
        <v>103</v>
      </c>
      <c r="H1974" t="s">
        <v>105</v>
      </c>
      <c r="I1974" t="s">
        <v>104</v>
      </c>
      <c r="J1974" t="s">
        <v>116</v>
      </c>
      <c r="K1974" t="s">
        <v>117</v>
      </c>
      <c r="L1974" t="s">
        <v>116</v>
      </c>
      <c r="M1974" t="s">
        <v>131</v>
      </c>
      <c r="N1974">
        <v>0</v>
      </c>
      <c r="Q1974">
        <v>-1.93</v>
      </c>
      <c r="R1974">
        <v>0</v>
      </c>
      <c r="S1974">
        <v>0</v>
      </c>
      <c r="T1974">
        <v>-1.93</v>
      </c>
      <c r="U1974">
        <v>-1.93</v>
      </c>
      <c r="V1974">
        <v>-0.5</v>
      </c>
    </row>
    <row r="1975" spans="1:22" x14ac:dyDescent="0.35">
      <c r="A1975" s="26">
        <v>3461</v>
      </c>
      <c r="B1975" t="s">
        <v>36</v>
      </c>
      <c r="C1975" t="s">
        <v>140</v>
      </c>
      <c r="D1975" t="s">
        <v>100</v>
      </c>
      <c r="E1975" t="s">
        <v>190</v>
      </c>
      <c r="F1975" t="s">
        <v>34</v>
      </c>
      <c r="G1975" t="s">
        <v>103</v>
      </c>
      <c r="H1975" t="s">
        <v>105</v>
      </c>
      <c r="I1975" t="s">
        <v>188</v>
      </c>
      <c r="J1975" t="s">
        <v>116</v>
      </c>
      <c r="K1975" t="s">
        <v>117</v>
      </c>
      <c r="L1975" t="s">
        <v>116</v>
      </c>
      <c r="M1975" t="s">
        <v>131</v>
      </c>
      <c r="N1975">
        <v>0</v>
      </c>
      <c r="Q1975">
        <v>-1.97</v>
      </c>
      <c r="R1975">
        <v>0</v>
      </c>
      <c r="S1975">
        <v>0</v>
      </c>
      <c r="T1975">
        <v>-1.97</v>
      </c>
      <c r="U1975">
        <v>-1.97</v>
      </c>
      <c r="V1975">
        <v>-0.5</v>
      </c>
    </row>
    <row r="1976" spans="1:22" x14ac:dyDescent="0.35">
      <c r="A1976" s="26">
        <v>3462</v>
      </c>
      <c r="B1976" t="s">
        <v>37</v>
      </c>
      <c r="C1976" t="s">
        <v>99</v>
      </c>
      <c r="D1976" t="s">
        <v>100</v>
      </c>
      <c r="E1976" t="s">
        <v>190</v>
      </c>
      <c r="F1976" t="s">
        <v>34</v>
      </c>
      <c r="G1976" t="s">
        <v>103</v>
      </c>
      <c r="H1976" t="s">
        <v>105</v>
      </c>
      <c r="I1976" t="s">
        <v>103</v>
      </c>
      <c r="J1976" t="s">
        <v>116</v>
      </c>
      <c r="K1976" t="s">
        <v>117</v>
      </c>
      <c r="L1976" t="s">
        <v>116</v>
      </c>
      <c r="M1976" t="s">
        <v>131</v>
      </c>
      <c r="N1976">
        <v>0</v>
      </c>
      <c r="Q1976">
        <v>-9.8699999999999992</v>
      </c>
      <c r="R1976">
        <v>0</v>
      </c>
      <c r="S1976">
        <v>0</v>
      </c>
      <c r="T1976">
        <v>-9.8699999999999992</v>
      </c>
      <c r="U1976">
        <v>-9.8699999999999992</v>
      </c>
      <c r="V1976">
        <v>-3</v>
      </c>
    </row>
    <row r="1977" spans="1:22" x14ac:dyDescent="0.35">
      <c r="A1977" s="26">
        <v>3463</v>
      </c>
      <c r="B1977" t="s">
        <v>37</v>
      </c>
      <c r="C1977" t="s">
        <v>99</v>
      </c>
      <c r="D1977" t="s">
        <v>100</v>
      </c>
      <c r="E1977" t="s">
        <v>190</v>
      </c>
      <c r="F1977" t="s">
        <v>34</v>
      </c>
      <c r="G1977" t="s">
        <v>103</v>
      </c>
      <c r="H1977" t="s">
        <v>105</v>
      </c>
      <c r="I1977" t="s">
        <v>105</v>
      </c>
      <c r="J1977" t="s">
        <v>116</v>
      </c>
      <c r="K1977" t="s">
        <v>117</v>
      </c>
      <c r="L1977" t="s">
        <v>116</v>
      </c>
      <c r="M1977" t="s">
        <v>131</v>
      </c>
      <c r="N1977">
        <v>0</v>
      </c>
      <c r="Q1977">
        <v>-1.68</v>
      </c>
      <c r="R1977">
        <v>0</v>
      </c>
      <c r="S1977">
        <v>0</v>
      </c>
      <c r="T1977">
        <v>-1.68</v>
      </c>
      <c r="U1977">
        <v>-1.68</v>
      </c>
      <c r="V1977">
        <v>-0.5</v>
      </c>
    </row>
    <row r="1978" spans="1:22" x14ac:dyDescent="0.35">
      <c r="A1978" s="26">
        <v>3464</v>
      </c>
      <c r="B1978" t="s">
        <v>37</v>
      </c>
      <c r="C1978" t="s">
        <v>99</v>
      </c>
      <c r="D1978" t="s">
        <v>100</v>
      </c>
      <c r="E1978" t="s">
        <v>190</v>
      </c>
      <c r="F1978" t="s">
        <v>34</v>
      </c>
      <c r="G1978" t="s">
        <v>103</v>
      </c>
      <c r="H1978" t="s">
        <v>105</v>
      </c>
      <c r="I1978" t="s">
        <v>104</v>
      </c>
      <c r="J1978" t="s">
        <v>116</v>
      </c>
      <c r="K1978" t="s">
        <v>117</v>
      </c>
      <c r="L1978" t="s">
        <v>116</v>
      </c>
      <c r="M1978" t="s">
        <v>131</v>
      </c>
      <c r="N1978">
        <v>0</v>
      </c>
      <c r="Q1978">
        <v>-9.3000000000000007</v>
      </c>
      <c r="R1978">
        <v>0</v>
      </c>
      <c r="S1978">
        <v>0</v>
      </c>
      <c r="T1978">
        <v>-9.3000000000000007</v>
      </c>
      <c r="U1978">
        <v>-9.3000000000000007</v>
      </c>
      <c r="V1978">
        <v>-2.5</v>
      </c>
    </row>
    <row r="1979" spans="1:22" x14ac:dyDescent="0.35">
      <c r="A1979" s="26">
        <v>3465</v>
      </c>
      <c r="B1979" t="s">
        <v>38</v>
      </c>
      <c r="C1979" t="s">
        <v>141</v>
      </c>
      <c r="D1979" t="s">
        <v>142</v>
      </c>
      <c r="E1979" t="s">
        <v>192</v>
      </c>
      <c r="F1979" t="s">
        <v>34</v>
      </c>
      <c r="G1979" t="s">
        <v>103</v>
      </c>
      <c r="H1979" t="s">
        <v>105</v>
      </c>
      <c r="I1979" t="s">
        <v>144</v>
      </c>
      <c r="J1979" t="s">
        <v>116</v>
      </c>
      <c r="K1979" t="s">
        <v>117</v>
      </c>
      <c r="L1979" t="s">
        <v>116</v>
      </c>
      <c r="M1979" t="s">
        <v>131</v>
      </c>
      <c r="N1979">
        <v>0</v>
      </c>
      <c r="Q1979">
        <v>-1.63</v>
      </c>
      <c r="R1979">
        <v>0</v>
      </c>
      <c r="S1979">
        <v>0</v>
      </c>
      <c r="T1979">
        <v>-1.63</v>
      </c>
      <c r="U1979">
        <v>-1.63</v>
      </c>
      <c r="V1979">
        <v>-0.5</v>
      </c>
    </row>
    <row r="1980" spans="1:22" x14ac:dyDescent="0.35">
      <c r="A1980" s="26">
        <v>3466</v>
      </c>
      <c r="B1980" t="s">
        <v>38</v>
      </c>
      <c r="C1980" t="s">
        <v>141</v>
      </c>
      <c r="D1980" t="s">
        <v>142</v>
      </c>
      <c r="E1980" t="s">
        <v>192</v>
      </c>
      <c r="F1980" t="s">
        <v>34</v>
      </c>
      <c r="G1980" t="s">
        <v>103</v>
      </c>
      <c r="H1980" t="s">
        <v>105</v>
      </c>
      <c r="I1980" t="s">
        <v>103</v>
      </c>
      <c r="J1980" t="s">
        <v>116</v>
      </c>
      <c r="K1980" t="s">
        <v>117</v>
      </c>
      <c r="L1980" t="s">
        <v>116</v>
      </c>
      <c r="M1980" t="s">
        <v>131</v>
      </c>
      <c r="N1980">
        <v>0</v>
      </c>
      <c r="Q1980">
        <v>-11.22</v>
      </c>
      <c r="R1980">
        <v>0</v>
      </c>
      <c r="S1980">
        <v>0</v>
      </c>
      <c r="T1980">
        <v>-11.22</v>
      </c>
      <c r="U1980">
        <v>-11.22</v>
      </c>
      <c r="V1980">
        <v>-3.5</v>
      </c>
    </row>
    <row r="1981" spans="1:22" x14ac:dyDescent="0.35">
      <c r="A1981" s="26">
        <v>3467</v>
      </c>
      <c r="B1981" t="s">
        <v>39</v>
      </c>
      <c r="C1981" t="s">
        <v>147</v>
      </c>
      <c r="D1981" t="s">
        <v>142</v>
      </c>
      <c r="E1981" t="s">
        <v>192</v>
      </c>
      <c r="F1981" t="s">
        <v>34</v>
      </c>
      <c r="G1981" t="s">
        <v>103</v>
      </c>
      <c r="H1981" t="s">
        <v>105</v>
      </c>
      <c r="I1981" t="s">
        <v>144</v>
      </c>
      <c r="J1981" t="s">
        <v>116</v>
      </c>
      <c r="K1981" t="s">
        <v>117</v>
      </c>
      <c r="L1981" t="s">
        <v>116</v>
      </c>
      <c r="M1981" t="s">
        <v>131</v>
      </c>
      <c r="N1981">
        <v>0</v>
      </c>
      <c r="Q1981">
        <v>-11.51</v>
      </c>
      <c r="R1981">
        <v>0</v>
      </c>
      <c r="S1981">
        <v>0</v>
      </c>
      <c r="T1981">
        <v>-11.51</v>
      </c>
      <c r="U1981">
        <v>-11.51</v>
      </c>
      <c r="V1981">
        <v>-3.5</v>
      </c>
    </row>
    <row r="1982" spans="1:22" x14ac:dyDescent="0.35">
      <c r="A1982" s="26">
        <v>3468</v>
      </c>
      <c r="B1982" t="s">
        <v>39</v>
      </c>
      <c r="C1982" t="s">
        <v>147</v>
      </c>
      <c r="D1982" t="s">
        <v>142</v>
      </c>
      <c r="E1982" t="s">
        <v>192</v>
      </c>
      <c r="F1982" t="s">
        <v>34</v>
      </c>
      <c r="G1982" t="s">
        <v>103</v>
      </c>
      <c r="H1982" t="s">
        <v>105</v>
      </c>
      <c r="I1982" t="s">
        <v>103</v>
      </c>
      <c r="J1982" t="s">
        <v>116</v>
      </c>
      <c r="K1982" t="s">
        <v>117</v>
      </c>
      <c r="L1982" t="s">
        <v>116</v>
      </c>
      <c r="M1982" t="s">
        <v>131</v>
      </c>
      <c r="N1982">
        <v>0</v>
      </c>
      <c r="Q1982">
        <v>-11.78</v>
      </c>
      <c r="R1982">
        <v>0</v>
      </c>
      <c r="S1982">
        <v>0</v>
      </c>
      <c r="T1982">
        <v>-11.78</v>
      </c>
      <c r="U1982">
        <v>-11.78</v>
      </c>
      <c r="V1982">
        <v>-3.5</v>
      </c>
    </row>
    <row r="1983" spans="1:22" x14ac:dyDescent="0.35">
      <c r="A1983" s="26">
        <v>3469</v>
      </c>
      <c r="B1983" t="s">
        <v>40</v>
      </c>
      <c r="C1983" t="s">
        <v>149</v>
      </c>
      <c r="D1983" t="s">
        <v>142</v>
      </c>
      <c r="E1983" t="s">
        <v>192</v>
      </c>
      <c r="F1983" t="s">
        <v>34</v>
      </c>
      <c r="G1983" t="s">
        <v>103</v>
      </c>
      <c r="H1983" t="s">
        <v>105</v>
      </c>
      <c r="I1983" t="s">
        <v>144</v>
      </c>
      <c r="J1983" t="s">
        <v>116</v>
      </c>
      <c r="K1983" t="s">
        <v>117</v>
      </c>
      <c r="L1983" t="s">
        <v>116</v>
      </c>
      <c r="M1983" t="s">
        <v>131</v>
      </c>
      <c r="N1983">
        <v>0</v>
      </c>
      <c r="Q1983">
        <v>-5.16</v>
      </c>
      <c r="R1983">
        <v>0</v>
      </c>
      <c r="S1983">
        <v>0</v>
      </c>
      <c r="T1983">
        <v>-5.16</v>
      </c>
      <c r="U1983">
        <v>-5.16</v>
      </c>
      <c r="V1983">
        <v>-1.5</v>
      </c>
    </row>
    <row r="1984" spans="1:22" x14ac:dyDescent="0.35">
      <c r="A1984" s="26">
        <v>3470</v>
      </c>
      <c r="B1984" t="s">
        <v>40</v>
      </c>
      <c r="C1984" t="s">
        <v>149</v>
      </c>
      <c r="D1984" t="s">
        <v>142</v>
      </c>
      <c r="E1984" t="s">
        <v>192</v>
      </c>
      <c r="F1984" t="s">
        <v>34</v>
      </c>
      <c r="G1984" t="s">
        <v>103</v>
      </c>
      <c r="H1984" t="s">
        <v>105</v>
      </c>
      <c r="I1984" t="s">
        <v>103</v>
      </c>
      <c r="J1984" t="s">
        <v>116</v>
      </c>
      <c r="K1984" t="s">
        <v>117</v>
      </c>
      <c r="L1984" t="s">
        <v>116</v>
      </c>
      <c r="M1984" t="s">
        <v>131</v>
      </c>
      <c r="N1984">
        <v>0</v>
      </c>
      <c r="Q1984">
        <v>-109.38</v>
      </c>
      <c r="R1984">
        <v>0</v>
      </c>
      <c r="S1984">
        <v>0</v>
      </c>
      <c r="T1984">
        <v>-109.38</v>
      </c>
      <c r="U1984">
        <v>-109.38</v>
      </c>
      <c r="V1984">
        <v>-26.5</v>
      </c>
    </row>
    <row r="1985" spans="1:22" x14ac:dyDescent="0.35">
      <c r="A1985" s="26">
        <v>3471</v>
      </c>
      <c r="B1985" t="s">
        <v>40</v>
      </c>
      <c r="C1985" t="s">
        <v>149</v>
      </c>
      <c r="D1985" t="s">
        <v>142</v>
      </c>
      <c r="E1985" t="s">
        <v>192</v>
      </c>
      <c r="F1985" t="s">
        <v>34</v>
      </c>
      <c r="G1985" t="s">
        <v>103</v>
      </c>
      <c r="H1985" t="s">
        <v>105</v>
      </c>
      <c r="I1985" t="s">
        <v>104</v>
      </c>
      <c r="J1985" t="s">
        <v>116</v>
      </c>
      <c r="K1985" t="s">
        <v>117</v>
      </c>
      <c r="L1985" t="s">
        <v>116</v>
      </c>
      <c r="M1985" t="s">
        <v>131</v>
      </c>
      <c r="N1985">
        <v>0</v>
      </c>
      <c r="Q1985">
        <v>-1.9</v>
      </c>
      <c r="R1985">
        <v>0</v>
      </c>
      <c r="S1985">
        <v>0</v>
      </c>
      <c r="T1985">
        <v>-1.9</v>
      </c>
      <c r="U1985">
        <v>-1.9</v>
      </c>
      <c r="V1985">
        <v>-0.5</v>
      </c>
    </row>
    <row r="1986" spans="1:22" x14ac:dyDescent="0.35">
      <c r="A1986" s="26">
        <v>3472</v>
      </c>
      <c r="B1986" t="s">
        <v>41</v>
      </c>
      <c r="C1986" t="s">
        <v>193</v>
      </c>
      <c r="D1986" t="s">
        <v>194</v>
      </c>
      <c r="E1986" t="s">
        <v>195</v>
      </c>
      <c r="F1986" t="s">
        <v>34</v>
      </c>
      <c r="G1986" t="s">
        <v>103</v>
      </c>
      <c r="H1986" t="s">
        <v>105</v>
      </c>
      <c r="I1986" t="s">
        <v>103</v>
      </c>
      <c r="J1986" t="s">
        <v>116</v>
      </c>
      <c r="K1986" t="s">
        <v>117</v>
      </c>
      <c r="L1986" t="s">
        <v>116</v>
      </c>
      <c r="M1986" t="s">
        <v>131</v>
      </c>
      <c r="N1986">
        <v>0</v>
      </c>
      <c r="Q1986">
        <v>-5.74</v>
      </c>
      <c r="R1986">
        <v>0</v>
      </c>
      <c r="S1986">
        <v>0</v>
      </c>
      <c r="T1986">
        <v>-5.74</v>
      </c>
      <c r="U1986">
        <v>-5.74</v>
      </c>
      <c r="V1986">
        <v>-1.72</v>
      </c>
    </row>
    <row r="1987" spans="1:22" x14ac:dyDescent="0.35">
      <c r="A1987" s="26">
        <v>3473</v>
      </c>
      <c r="B1987" t="s">
        <v>35</v>
      </c>
      <c r="C1987" t="s">
        <v>136</v>
      </c>
      <c r="D1987" t="s">
        <v>100</v>
      </c>
      <c r="E1987" t="s">
        <v>190</v>
      </c>
      <c r="F1987" t="s">
        <v>34</v>
      </c>
      <c r="G1987" t="s">
        <v>103</v>
      </c>
      <c r="H1987" t="s">
        <v>105</v>
      </c>
      <c r="I1987" t="s">
        <v>144</v>
      </c>
      <c r="J1987" t="s">
        <v>105</v>
      </c>
      <c r="K1987" t="s">
        <v>125</v>
      </c>
      <c r="L1987" t="s">
        <v>105</v>
      </c>
      <c r="M1987" t="s">
        <v>132</v>
      </c>
      <c r="N1987">
        <v>0</v>
      </c>
      <c r="Q1987">
        <v>68823.98</v>
      </c>
      <c r="R1987">
        <v>0</v>
      </c>
      <c r="S1987">
        <v>0</v>
      </c>
      <c r="T1987">
        <v>68823.98</v>
      </c>
      <c r="U1987">
        <v>68823.98</v>
      </c>
      <c r="V1987">
        <v>15483.25</v>
      </c>
    </row>
    <row r="1988" spans="1:22" x14ac:dyDescent="0.35">
      <c r="A1988" s="26">
        <v>3474</v>
      </c>
      <c r="B1988" t="s">
        <v>35</v>
      </c>
      <c r="C1988" t="s">
        <v>136</v>
      </c>
      <c r="D1988" t="s">
        <v>100</v>
      </c>
      <c r="E1988" t="s">
        <v>190</v>
      </c>
      <c r="F1988" t="s">
        <v>34</v>
      </c>
      <c r="G1988" t="s">
        <v>103</v>
      </c>
      <c r="H1988" t="s">
        <v>105</v>
      </c>
      <c r="I1988" t="s">
        <v>103</v>
      </c>
      <c r="J1988" t="s">
        <v>105</v>
      </c>
      <c r="K1988" t="s">
        <v>125</v>
      </c>
      <c r="L1988" t="s">
        <v>105</v>
      </c>
      <c r="M1988" t="s">
        <v>132</v>
      </c>
      <c r="N1988">
        <v>0</v>
      </c>
      <c r="Q1988">
        <v>315237.76000000001</v>
      </c>
      <c r="R1988">
        <v>0</v>
      </c>
      <c r="S1988">
        <v>0</v>
      </c>
      <c r="T1988">
        <v>315237.76000000001</v>
      </c>
      <c r="U1988">
        <v>315237.76000000001</v>
      </c>
      <c r="V1988">
        <v>72220.740000000005</v>
      </c>
    </row>
    <row r="1989" spans="1:22" x14ac:dyDescent="0.35">
      <c r="A1989" s="26">
        <v>3475</v>
      </c>
      <c r="B1989" t="s">
        <v>35</v>
      </c>
      <c r="C1989" t="s">
        <v>136</v>
      </c>
      <c r="D1989" t="s">
        <v>100</v>
      </c>
      <c r="E1989" t="s">
        <v>190</v>
      </c>
      <c r="F1989" t="s">
        <v>34</v>
      </c>
      <c r="G1989" t="s">
        <v>103</v>
      </c>
      <c r="H1989" t="s">
        <v>105</v>
      </c>
      <c r="I1989" t="s">
        <v>105</v>
      </c>
      <c r="J1989" t="s">
        <v>105</v>
      </c>
      <c r="K1989" t="s">
        <v>125</v>
      </c>
      <c r="L1989" t="s">
        <v>105</v>
      </c>
      <c r="M1989" t="s">
        <v>132</v>
      </c>
      <c r="N1989">
        <v>0</v>
      </c>
      <c r="Q1989">
        <v>13165.65</v>
      </c>
      <c r="R1989">
        <v>0</v>
      </c>
      <c r="S1989">
        <v>0</v>
      </c>
      <c r="T1989">
        <v>13165.65</v>
      </c>
      <c r="U1989">
        <v>13165.65</v>
      </c>
      <c r="V1989">
        <v>2988.5</v>
      </c>
    </row>
    <row r="1990" spans="1:22" x14ac:dyDescent="0.35">
      <c r="A1990" s="26">
        <v>3476</v>
      </c>
      <c r="B1990" t="s">
        <v>35</v>
      </c>
      <c r="C1990" t="s">
        <v>136</v>
      </c>
      <c r="D1990" t="s">
        <v>100</v>
      </c>
      <c r="E1990" t="s">
        <v>190</v>
      </c>
      <c r="F1990" t="s">
        <v>34</v>
      </c>
      <c r="G1990" t="s">
        <v>103</v>
      </c>
      <c r="H1990" t="s">
        <v>105</v>
      </c>
      <c r="I1990" t="s">
        <v>104</v>
      </c>
      <c r="J1990" t="s">
        <v>105</v>
      </c>
      <c r="K1990" t="s">
        <v>125</v>
      </c>
      <c r="L1990" t="s">
        <v>105</v>
      </c>
      <c r="M1990" t="s">
        <v>132</v>
      </c>
      <c r="N1990">
        <v>0</v>
      </c>
      <c r="Q1990">
        <v>27172.1</v>
      </c>
      <c r="R1990">
        <v>0</v>
      </c>
      <c r="S1990">
        <v>0</v>
      </c>
      <c r="T1990">
        <v>27172.1</v>
      </c>
      <c r="U1990">
        <v>27172.1</v>
      </c>
      <c r="V1990">
        <v>6239.5</v>
      </c>
    </row>
    <row r="1991" spans="1:22" x14ac:dyDescent="0.35">
      <c r="A1991" s="26">
        <v>3477</v>
      </c>
      <c r="B1991" t="s">
        <v>35</v>
      </c>
      <c r="C1991" t="s">
        <v>136</v>
      </c>
      <c r="D1991" t="s">
        <v>100</v>
      </c>
      <c r="E1991" t="s">
        <v>190</v>
      </c>
      <c r="F1991" t="s">
        <v>34</v>
      </c>
      <c r="G1991" t="s">
        <v>103</v>
      </c>
      <c r="H1991" t="s">
        <v>105</v>
      </c>
      <c r="I1991" t="s">
        <v>127</v>
      </c>
      <c r="J1991" t="s">
        <v>105</v>
      </c>
      <c r="K1991" t="s">
        <v>125</v>
      </c>
      <c r="L1991" t="s">
        <v>105</v>
      </c>
      <c r="M1991" t="s">
        <v>132</v>
      </c>
      <c r="N1991">
        <v>0</v>
      </c>
      <c r="Q1991">
        <v>2962.1</v>
      </c>
      <c r="R1991">
        <v>0</v>
      </c>
      <c r="S1991">
        <v>0</v>
      </c>
      <c r="T1991">
        <v>2962.1</v>
      </c>
      <c r="U1991">
        <v>2962.1</v>
      </c>
      <c r="V1991">
        <v>654.25</v>
      </c>
    </row>
    <row r="1992" spans="1:22" x14ac:dyDescent="0.35">
      <c r="A1992" s="26">
        <v>3478</v>
      </c>
      <c r="B1992" t="s">
        <v>35</v>
      </c>
      <c r="C1992" t="s">
        <v>136</v>
      </c>
      <c r="D1992" t="s">
        <v>100</v>
      </c>
      <c r="E1992" t="s">
        <v>190</v>
      </c>
      <c r="F1992" t="s">
        <v>34</v>
      </c>
      <c r="G1992" t="s">
        <v>103</v>
      </c>
      <c r="H1992" t="s">
        <v>105</v>
      </c>
      <c r="I1992" t="s">
        <v>188</v>
      </c>
      <c r="J1992" t="s">
        <v>105</v>
      </c>
      <c r="K1992" t="s">
        <v>125</v>
      </c>
      <c r="L1992" t="s">
        <v>105</v>
      </c>
      <c r="M1992" t="s">
        <v>132</v>
      </c>
      <c r="N1992">
        <v>0</v>
      </c>
      <c r="Q1992">
        <v>9391.99</v>
      </c>
      <c r="R1992">
        <v>0</v>
      </c>
      <c r="S1992">
        <v>0</v>
      </c>
      <c r="T1992">
        <v>9391.99</v>
      </c>
      <c r="U1992">
        <v>9391.99</v>
      </c>
      <c r="V1992">
        <v>2138.75</v>
      </c>
    </row>
    <row r="1993" spans="1:22" x14ac:dyDescent="0.35">
      <c r="A1993" s="26">
        <v>3479</v>
      </c>
      <c r="B1993" t="s">
        <v>36</v>
      </c>
      <c r="C1993" t="s">
        <v>140</v>
      </c>
      <c r="D1993" t="s">
        <v>100</v>
      </c>
      <c r="E1993" t="s">
        <v>190</v>
      </c>
      <c r="F1993" t="s">
        <v>34</v>
      </c>
      <c r="G1993" t="s">
        <v>103</v>
      </c>
      <c r="H1993" t="s">
        <v>105</v>
      </c>
      <c r="I1993" t="s">
        <v>144</v>
      </c>
      <c r="J1993" t="s">
        <v>105</v>
      </c>
      <c r="K1993" t="s">
        <v>125</v>
      </c>
      <c r="L1993" t="s">
        <v>105</v>
      </c>
      <c r="M1993" t="s">
        <v>132</v>
      </c>
      <c r="N1993">
        <v>0</v>
      </c>
      <c r="Q1993">
        <v>73762.570000000007</v>
      </c>
      <c r="R1993">
        <v>0</v>
      </c>
      <c r="S1993">
        <v>0</v>
      </c>
      <c r="T1993">
        <v>73762.570000000007</v>
      </c>
      <c r="U1993">
        <v>73762.570000000007</v>
      </c>
      <c r="V1993">
        <v>16495.25</v>
      </c>
    </row>
    <row r="1994" spans="1:22" x14ac:dyDescent="0.35">
      <c r="A1994" s="26">
        <v>3480</v>
      </c>
      <c r="B1994" t="s">
        <v>36</v>
      </c>
      <c r="C1994" t="s">
        <v>140</v>
      </c>
      <c r="D1994" t="s">
        <v>100</v>
      </c>
      <c r="E1994" t="s">
        <v>190</v>
      </c>
      <c r="F1994" t="s">
        <v>34</v>
      </c>
      <c r="G1994" t="s">
        <v>103</v>
      </c>
      <c r="H1994" t="s">
        <v>105</v>
      </c>
      <c r="I1994" t="s">
        <v>103</v>
      </c>
      <c r="J1994" t="s">
        <v>105</v>
      </c>
      <c r="K1994" t="s">
        <v>125</v>
      </c>
      <c r="L1994" t="s">
        <v>105</v>
      </c>
      <c r="M1994" t="s">
        <v>132</v>
      </c>
      <c r="N1994">
        <v>0</v>
      </c>
      <c r="Q1994">
        <v>359354.53</v>
      </c>
      <c r="R1994">
        <v>0</v>
      </c>
      <c r="S1994">
        <v>0</v>
      </c>
      <c r="T1994">
        <v>359354.53</v>
      </c>
      <c r="U1994">
        <v>359354.53</v>
      </c>
      <c r="V1994">
        <v>81840.975000000006</v>
      </c>
    </row>
    <row r="1995" spans="1:22" x14ac:dyDescent="0.35">
      <c r="A1995" s="26">
        <v>3481</v>
      </c>
      <c r="B1995" t="s">
        <v>36</v>
      </c>
      <c r="C1995" t="s">
        <v>140</v>
      </c>
      <c r="D1995" t="s">
        <v>100</v>
      </c>
      <c r="E1995" t="s">
        <v>190</v>
      </c>
      <c r="F1995" t="s">
        <v>34</v>
      </c>
      <c r="G1995" t="s">
        <v>103</v>
      </c>
      <c r="H1995" t="s">
        <v>105</v>
      </c>
      <c r="I1995" t="s">
        <v>105</v>
      </c>
      <c r="J1995" t="s">
        <v>105</v>
      </c>
      <c r="K1995" t="s">
        <v>125</v>
      </c>
      <c r="L1995" t="s">
        <v>105</v>
      </c>
      <c r="M1995" t="s">
        <v>132</v>
      </c>
      <c r="N1995">
        <v>0</v>
      </c>
      <c r="Q1995">
        <v>13509.89</v>
      </c>
      <c r="R1995">
        <v>0</v>
      </c>
      <c r="S1995">
        <v>0</v>
      </c>
      <c r="T1995">
        <v>13509.89</v>
      </c>
      <c r="U1995">
        <v>13509.89</v>
      </c>
      <c r="V1995">
        <v>3208.5</v>
      </c>
    </row>
    <row r="1996" spans="1:22" x14ac:dyDescent="0.35">
      <c r="A1996" s="26">
        <v>3482</v>
      </c>
      <c r="B1996" t="s">
        <v>36</v>
      </c>
      <c r="C1996" t="s">
        <v>140</v>
      </c>
      <c r="D1996" t="s">
        <v>100</v>
      </c>
      <c r="E1996" t="s">
        <v>190</v>
      </c>
      <c r="F1996" t="s">
        <v>34</v>
      </c>
      <c r="G1996" t="s">
        <v>103</v>
      </c>
      <c r="H1996" t="s">
        <v>105</v>
      </c>
      <c r="I1996" t="s">
        <v>104</v>
      </c>
      <c r="J1996" t="s">
        <v>105</v>
      </c>
      <c r="K1996" t="s">
        <v>125</v>
      </c>
      <c r="L1996" t="s">
        <v>105</v>
      </c>
      <c r="M1996" t="s">
        <v>132</v>
      </c>
      <c r="N1996">
        <v>0</v>
      </c>
      <c r="Q1996">
        <v>30321.4</v>
      </c>
      <c r="R1996">
        <v>0</v>
      </c>
      <c r="S1996">
        <v>0</v>
      </c>
      <c r="T1996">
        <v>30321.4</v>
      </c>
      <c r="U1996">
        <v>30321.4</v>
      </c>
      <c r="V1996">
        <v>7174.75</v>
      </c>
    </row>
    <row r="1997" spans="1:22" x14ac:dyDescent="0.35">
      <c r="A1997" s="26">
        <v>3483</v>
      </c>
      <c r="B1997" t="s">
        <v>36</v>
      </c>
      <c r="C1997" t="s">
        <v>140</v>
      </c>
      <c r="D1997" t="s">
        <v>100</v>
      </c>
      <c r="E1997" t="s">
        <v>190</v>
      </c>
      <c r="F1997" t="s">
        <v>34</v>
      </c>
      <c r="G1997" t="s">
        <v>103</v>
      </c>
      <c r="H1997" t="s">
        <v>105</v>
      </c>
      <c r="I1997" t="s">
        <v>127</v>
      </c>
      <c r="J1997" t="s">
        <v>105</v>
      </c>
      <c r="K1997" t="s">
        <v>125</v>
      </c>
      <c r="L1997" t="s">
        <v>105</v>
      </c>
      <c r="M1997" t="s">
        <v>132</v>
      </c>
      <c r="N1997">
        <v>0</v>
      </c>
      <c r="Q1997">
        <v>3154.17</v>
      </c>
      <c r="R1997">
        <v>0</v>
      </c>
      <c r="S1997">
        <v>0</v>
      </c>
      <c r="T1997">
        <v>3154.17</v>
      </c>
      <c r="U1997">
        <v>3154.17</v>
      </c>
      <c r="V1997">
        <v>690.25</v>
      </c>
    </row>
    <row r="1998" spans="1:22" x14ac:dyDescent="0.35">
      <c r="A1998" s="26">
        <v>3484</v>
      </c>
      <c r="B1998" t="s">
        <v>36</v>
      </c>
      <c r="C1998" t="s">
        <v>140</v>
      </c>
      <c r="D1998" t="s">
        <v>100</v>
      </c>
      <c r="E1998" t="s">
        <v>190</v>
      </c>
      <c r="F1998" t="s">
        <v>34</v>
      </c>
      <c r="G1998" t="s">
        <v>103</v>
      </c>
      <c r="H1998" t="s">
        <v>105</v>
      </c>
      <c r="I1998" t="s">
        <v>188</v>
      </c>
      <c r="J1998" t="s">
        <v>105</v>
      </c>
      <c r="K1998" t="s">
        <v>125</v>
      </c>
      <c r="L1998" t="s">
        <v>105</v>
      </c>
      <c r="M1998" t="s">
        <v>132</v>
      </c>
      <c r="N1998">
        <v>0</v>
      </c>
      <c r="Q1998">
        <v>9567.02</v>
      </c>
      <c r="R1998">
        <v>0</v>
      </c>
      <c r="S1998">
        <v>0</v>
      </c>
      <c r="T1998">
        <v>9567.02</v>
      </c>
      <c r="U1998">
        <v>9567.02</v>
      </c>
      <c r="V1998">
        <v>2217.5</v>
      </c>
    </row>
    <row r="1999" spans="1:22" x14ac:dyDescent="0.35">
      <c r="A1999" s="26">
        <v>3485</v>
      </c>
      <c r="B1999" t="s">
        <v>37</v>
      </c>
      <c r="C1999" t="s">
        <v>99</v>
      </c>
      <c r="D1999" t="s">
        <v>100</v>
      </c>
      <c r="E1999" t="s">
        <v>190</v>
      </c>
      <c r="F1999" t="s">
        <v>34</v>
      </c>
      <c r="G1999" t="s">
        <v>103</v>
      </c>
      <c r="H1999" t="s">
        <v>105</v>
      </c>
      <c r="I1999" t="s">
        <v>144</v>
      </c>
      <c r="J1999" t="s">
        <v>105</v>
      </c>
      <c r="K1999" t="s">
        <v>125</v>
      </c>
      <c r="L1999" t="s">
        <v>105</v>
      </c>
      <c r="M1999" t="s">
        <v>132</v>
      </c>
      <c r="N1999">
        <v>0</v>
      </c>
      <c r="Q1999">
        <v>81113.789999999994</v>
      </c>
      <c r="R1999">
        <v>0</v>
      </c>
      <c r="S1999">
        <v>0</v>
      </c>
      <c r="T1999">
        <v>81113.789999999994</v>
      </c>
      <c r="U1999">
        <v>81113.789999999994</v>
      </c>
      <c r="V1999">
        <v>21355.75</v>
      </c>
    </row>
    <row r="2000" spans="1:22" x14ac:dyDescent="0.35">
      <c r="A2000" s="26">
        <v>3486</v>
      </c>
      <c r="B2000" t="s">
        <v>37</v>
      </c>
      <c r="C2000" t="s">
        <v>99</v>
      </c>
      <c r="D2000" t="s">
        <v>100</v>
      </c>
      <c r="E2000" t="s">
        <v>190</v>
      </c>
      <c r="F2000" t="s">
        <v>34</v>
      </c>
      <c r="G2000" t="s">
        <v>103</v>
      </c>
      <c r="H2000" t="s">
        <v>105</v>
      </c>
      <c r="I2000" t="s">
        <v>103</v>
      </c>
      <c r="J2000" t="s">
        <v>105</v>
      </c>
      <c r="K2000" t="s">
        <v>125</v>
      </c>
      <c r="L2000" t="s">
        <v>105</v>
      </c>
      <c r="M2000" t="s">
        <v>132</v>
      </c>
      <c r="N2000">
        <v>0</v>
      </c>
      <c r="Q2000">
        <v>372273.06</v>
      </c>
      <c r="R2000">
        <v>0</v>
      </c>
      <c r="S2000">
        <v>0</v>
      </c>
      <c r="T2000">
        <v>372273.06</v>
      </c>
      <c r="U2000">
        <v>372273.06</v>
      </c>
      <c r="V2000">
        <v>98714.9</v>
      </c>
    </row>
    <row r="2001" spans="1:22" x14ac:dyDescent="0.35">
      <c r="A2001" s="26">
        <v>3487</v>
      </c>
      <c r="B2001" t="s">
        <v>37</v>
      </c>
      <c r="C2001" t="s">
        <v>99</v>
      </c>
      <c r="D2001" t="s">
        <v>100</v>
      </c>
      <c r="E2001" t="s">
        <v>190</v>
      </c>
      <c r="F2001" t="s">
        <v>34</v>
      </c>
      <c r="G2001" t="s">
        <v>103</v>
      </c>
      <c r="H2001" t="s">
        <v>105</v>
      </c>
      <c r="I2001" t="s">
        <v>105</v>
      </c>
      <c r="J2001" t="s">
        <v>105</v>
      </c>
      <c r="K2001" t="s">
        <v>125</v>
      </c>
      <c r="L2001" t="s">
        <v>105</v>
      </c>
      <c r="M2001" t="s">
        <v>132</v>
      </c>
      <c r="N2001">
        <v>0</v>
      </c>
      <c r="Q2001">
        <v>15385.66</v>
      </c>
      <c r="R2001">
        <v>0</v>
      </c>
      <c r="S2001">
        <v>0</v>
      </c>
      <c r="T2001">
        <v>15385.66</v>
      </c>
      <c r="U2001">
        <v>15385.66</v>
      </c>
      <c r="V2001">
        <v>4126.75</v>
      </c>
    </row>
    <row r="2002" spans="1:22" x14ac:dyDescent="0.35">
      <c r="A2002" s="26">
        <v>3488</v>
      </c>
      <c r="B2002" t="s">
        <v>37</v>
      </c>
      <c r="C2002" t="s">
        <v>99</v>
      </c>
      <c r="D2002" t="s">
        <v>100</v>
      </c>
      <c r="E2002" t="s">
        <v>190</v>
      </c>
      <c r="F2002" t="s">
        <v>34</v>
      </c>
      <c r="G2002" t="s">
        <v>103</v>
      </c>
      <c r="H2002" t="s">
        <v>105</v>
      </c>
      <c r="I2002" t="s">
        <v>104</v>
      </c>
      <c r="J2002" t="s">
        <v>105</v>
      </c>
      <c r="K2002" t="s">
        <v>125</v>
      </c>
      <c r="L2002" t="s">
        <v>105</v>
      </c>
      <c r="M2002" t="s">
        <v>132</v>
      </c>
      <c r="N2002">
        <v>0</v>
      </c>
      <c r="Q2002">
        <v>35297.129999999997</v>
      </c>
      <c r="R2002">
        <v>0</v>
      </c>
      <c r="S2002">
        <v>0</v>
      </c>
      <c r="T2002">
        <v>35297.129999999997</v>
      </c>
      <c r="U2002">
        <v>35297.129999999997</v>
      </c>
      <c r="V2002">
        <v>9468.25</v>
      </c>
    </row>
    <row r="2003" spans="1:22" x14ac:dyDescent="0.35">
      <c r="A2003" s="26">
        <v>3489</v>
      </c>
      <c r="B2003" t="s">
        <v>37</v>
      </c>
      <c r="C2003" t="s">
        <v>99</v>
      </c>
      <c r="D2003" t="s">
        <v>100</v>
      </c>
      <c r="E2003" t="s">
        <v>190</v>
      </c>
      <c r="F2003" t="s">
        <v>34</v>
      </c>
      <c r="G2003" t="s">
        <v>103</v>
      </c>
      <c r="H2003" t="s">
        <v>105</v>
      </c>
      <c r="I2003" t="s">
        <v>127</v>
      </c>
      <c r="J2003" t="s">
        <v>105</v>
      </c>
      <c r="K2003" t="s">
        <v>125</v>
      </c>
      <c r="L2003" t="s">
        <v>105</v>
      </c>
      <c r="M2003" t="s">
        <v>132</v>
      </c>
      <c r="N2003">
        <v>0</v>
      </c>
      <c r="Q2003">
        <v>3471.63</v>
      </c>
      <c r="R2003">
        <v>0</v>
      </c>
      <c r="S2003">
        <v>0</v>
      </c>
      <c r="T2003">
        <v>3471.63</v>
      </c>
      <c r="U2003">
        <v>3471.63</v>
      </c>
      <c r="V2003">
        <v>917</v>
      </c>
    </row>
    <row r="2004" spans="1:22" x14ac:dyDescent="0.35">
      <c r="A2004" s="26">
        <v>3490</v>
      </c>
      <c r="B2004" t="s">
        <v>37</v>
      </c>
      <c r="C2004" t="s">
        <v>99</v>
      </c>
      <c r="D2004" t="s">
        <v>100</v>
      </c>
      <c r="E2004" t="s">
        <v>190</v>
      </c>
      <c r="F2004" t="s">
        <v>34</v>
      </c>
      <c r="G2004" t="s">
        <v>103</v>
      </c>
      <c r="H2004" t="s">
        <v>105</v>
      </c>
      <c r="I2004" t="s">
        <v>188</v>
      </c>
      <c r="J2004" t="s">
        <v>105</v>
      </c>
      <c r="K2004" t="s">
        <v>125</v>
      </c>
      <c r="L2004" t="s">
        <v>105</v>
      </c>
      <c r="M2004" t="s">
        <v>132</v>
      </c>
      <c r="N2004">
        <v>0</v>
      </c>
      <c r="Q2004">
        <v>12250.7</v>
      </c>
      <c r="R2004">
        <v>0</v>
      </c>
      <c r="S2004">
        <v>0</v>
      </c>
      <c r="T2004">
        <v>12250.7</v>
      </c>
      <c r="U2004">
        <v>12250.7</v>
      </c>
      <c r="V2004">
        <v>3244.5</v>
      </c>
    </row>
    <row r="2005" spans="1:22" x14ac:dyDescent="0.35">
      <c r="A2005" s="26">
        <v>3491</v>
      </c>
      <c r="B2005" t="s">
        <v>38</v>
      </c>
      <c r="C2005" t="s">
        <v>141</v>
      </c>
      <c r="D2005" t="s">
        <v>142</v>
      </c>
      <c r="E2005" t="s">
        <v>192</v>
      </c>
      <c r="F2005" t="s">
        <v>34</v>
      </c>
      <c r="G2005" t="s">
        <v>103</v>
      </c>
      <c r="H2005" t="s">
        <v>105</v>
      </c>
      <c r="I2005" t="s">
        <v>144</v>
      </c>
      <c r="J2005" t="s">
        <v>105</v>
      </c>
      <c r="K2005" t="s">
        <v>125</v>
      </c>
      <c r="L2005" t="s">
        <v>105</v>
      </c>
      <c r="M2005" t="s">
        <v>132</v>
      </c>
      <c r="N2005">
        <v>0</v>
      </c>
      <c r="Q2005">
        <v>77332.179999999993</v>
      </c>
      <c r="R2005">
        <v>0</v>
      </c>
      <c r="S2005">
        <v>0</v>
      </c>
      <c r="T2005">
        <v>77332.179999999993</v>
      </c>
      <c r="U2005">
        <v>77332.179999999993</v>
      </c>
      <c r="V2005">
        <v>21772.12</v>
      </c>
    </row>
    <row r="2006" spans="1:22" x14ac:dyDescent="0.35">
      <c r="A2006" s="26">
        <v>3492</v>
      </c>
      <c r="B2006" t="s">
        <v>38</v>
      </c>
      <c r="C2006" t="s">
        <v>141</v>
      </c>
      <c r="D2006" t="s">
        <v>142</v>
      </c>
      <c r="E2006" t="s">
        <v>192</v>
      </c>
      <c r="F2006" t="s">
        <v>34</v>
      </c>
      <c r="G2006" t="s">
        <v>103</v>
      </c>
      <c r="H2006" t="s">
        <v>105</v>
      </c>
      <c r="I2006" t="s">
        <v>103</v>
      </c>
      <c r="J2006" t="s">
        <v>105</v>
      </c>
      <c r="K2006" t="s">
        <v>125</v>
      </c>
      <c r="L2006" t="s">
        <v>105</v>
      </c>
      <c r="M2006" t="s">
        <v>132</v>
      </c>
      <c r="N2006">
        <v>0</v>
      </c>
      <c r="Q2006">
        <v>351198.75</v>
      </c>
      <c r="R2006">
        <v>0</v>
      </c>
      <c r="S2006">
        <v>0</v>
      </c>
      <c r="T2006">
        <v>351198.75</v>
      </c>
      <c r="U2006">
        <v>351198.75</v>
      </c>
      <c r="V2006">
        <v>99877.3</v>
      </c>
    </row>
    <row r="2007" spans="1:22" x14ac:dyDescent="0.35">
      <c r="A2007" s="26">
        <v>3493</v>
      </c>
      <c r="B2007" t="s">
        <v>38</v>
      </c>
      <c r="C2007" t="s">
        <v>141</v>
      </c>
      <c r="D2007" t="s">
        <v>142</v>
      </c>
      <c r="E2007" t="s">
        <v>192</v>
      </c>
      <c r="F2007" t="s">
        <v>34</v>
      </c>
      <c r="G2007" t="s">
        <v>103</v>
      </c>
      <c r="H2007" t="s">
        <v>105</v>
      </c>
      <c r="I2007" t="s">
        <v>105</v>
      </c>
      <c r="J2007" t="s">
        <v>105</v>
      </c>
      <c r="K2007" t="s">
        <v>125</v>
      </c>
      <c r="L2007" t="s">
        <v>105</v>
      </c>
      <c r="M2007" t="s">
        <v>132</v>
      </c>
      <c r="N2007">
        <v>0</v>
      </c>
      <c r="Q2007">
        <v>14809.66</v>
      </c>
      <c r="R2007">
        <v>0</v>
      </c>
      <c r="S2007">
        <v>0</v>
      </c>
      <c r="T2007">
        <v>14809.66</v>
      </c>
      <c r="U2007">
        <v>14809.66</v>
      </c>
      <c r="V2007">
        <v>4287.25</v>
      </c>
    </row>
    <row r="2008" spans="1:22" x14ac:dyDescent="0.35">
      <c r="A2008" s="26">
        <v>3494</v>
      </c>
      <c r="B2008" t="s">
        <v>38</v>
      </c>
      <c r="C2008" t="s">
        <v>141</v>
      </c>
      <c r="D2008" t="s">
        <v>142</v>
      </c>
      <c r="E2008" t="s">
        <v>192</v>
      </c>
      <c r="F2008" t="s">
        <v>34</v>
      </c>
      <c r="G2008" t="s">
        <v>103</v>
      </c>
      <c r="H2008" t="s">
        <v>105</v>
      </c>
      <c r="I2008" t="s">
        <v>104</v>
      </c>
      <c r="J2008" t="s">
        <v>105</v>
      </c>
      <c r="K2008" t="s">
        <v>125</v>
      </c>
      <c r="L2008" t="s">
        <v>105</v>
      </c>
      <c r="M2008" t="s">
        <v>132</v>
      </c>
      <c r="N2008">
        <v>0</v>
      </c>
      <c r="Q2008">
        <v>32675.42</v>
      </c>
      <c r="R2008">
        <v>0</v>
      </c>
      <c r="S2008">
        <v>0</v>
      </c>
      <c r="T2008">
        <v>32675.42</v>
      </c>
      <c r="U2008">
        <v>32675.42</v>
      </c>
      <c r="V2008">
        <v>9491</v>
      </c>
    </row>
    <row r="2009" spans="1:22" x14ac:dyDescent="0.35">
      <c r="A2009" s="26">
        <v>3495</v>
      </c>
      <c r="B2009" t="s">
        <v>38</v>
      </c>
      <c r="C2009" t="s">
        <v>141</v>
      </c>
      <c r="D2009" t="s">
        <v>142</v>
      </c>
      <c r="E2009" t="s">
        <v>192</v>
      </c>
      <c r="F2009" t="s">
        <v>34</v>
      </c>
      <c r="G2009" t="s">
        <v>103</v>
      </c>
      <c r="H2009" t="s">
        <v>105</v>
      </c>
      <c r="I2009" t="s">
        <v>127</v>
      </c>
      <c r="J2009" t="s">
        <v>105</v>
      </c>
      <c r="K2009" t="s">
        <v>125</v>
      </c>
      <c r="L2009" t="s">
        <v>105</v>
      </c>
      <c r="M2009" t="s">
        <v>132</v>
      </c>
      <c r="N2009">
        <v>0</v>
      </c>
      <c r="Q2009">
        <v>3270.54</v>
      </c>
      <c r="R2009">
        <v>0</v>
      </c>
      <c r="S2009">
        <v>0</v>
      </c>
      <c r="T2009">
        <v>3270.54</v>
      </c>
      <c r="U2009">
        <v>3270.54</v>
      </c>
      <c r="V2009">
        <v>916.5</v>
      </c>
    </row>
    <row r="2010" spans="1:22" x14ac:dyDescent="0.35">
      <c r="A2010" s="26">
        <v>3496</v>
      </c>
      <c r="B2010" t="s">
        <v>38</v>
      </c>
      <c r="C2010" t="s">
        <v>141</v>
      </c>
      <c r="D2010" t="s">
        <v>142</v>
      </c>
      <c r="E2010" t="s">
        <v>192</v>
      </c>
      <c r="F2010" t="s">
        <v>34</v>
      </c>
      <c r="G2010" t="s">
        <v>103</v>
      </c>
      <c r="H2010" t="s">
        <v>105</v>
      </c>
      <c r="I2010" t="s">
        <v>188</v>
      </c>
      <c r="J2010" t="s">
        <v>105</v>
      </c>
      <c r="K2010" t="s">
        <v>125</v>
      </c>
      <c r="L2010" t="s">
        <v>105</v>
      </c>
      <c r="M2010" t="s">
        <v>132</v>
      </c>
      <c r="N2010">
        <v>0</v>
      </c>
      <c r="Q2010">
        <v>9752.32</v>
      </c>
      <c r="R2010">
        <v>0</v>
      </c>
      <c r="S2010">
        <v>0</v>
      </c>
      <c r="T2010">
        <v>9752.32</v>
      </c>
      <c r="U2010">
        <v>9752.32</v>
      </c>
      <c r="V2010">
        <v>2834.25</v>
      </c>
    </row>
    <row r="2011" spans="1:22" x14ac:dyDescent="0.35">
      <c r="A2011" s="26">
        <v>3497</v>
      </c>
      <c r="B2011" t="s">
        <v>39</v>
      </c>
      <c r="C2011" t="s">
        <v>147</v>
      </c>
      <c r="D2011" t="s">
        <v>142</v>
      </c>
      <c r="E2011" t="s">
        <v>192</v>
      </c>
      <c r="F2011" t="s">
        <v>34</v>
      </c>
      <c r="G2011" t="s">
        <v>103</v>
      </c>
      <c r="H2011" t="s">
        <v>105</v>
      </c>
      <c r="I2011" t="s">
        <v>144</v>
      </c>
      <c r="J2011" t="s">
        <v>105</v>
      </c>
      <c r="K2011" t="s">
        <v>125</v>
      </c>
      <c r="L2011" t="s">
        <v>105</v>
      </c>
      <c r="M2011" t="s">
        <v>132</v>
      </c>
      <c r="N2011">
        <v>0</v>
      </c>
      <c r="Q2011">
        <v>66320.149999999994</v>
      </c>
      <c r="R2011">
        <v>0</v>
      </c>
      <c r="S2011">
        <v>0</v>
      </c>
      <c r="T2011">
        <v>66320.149999999994</v>
      </c>
      <c r="U2011">
        <v>66320.149999999994</v>
      </c>
      <c r="V2011">
        <v>17711.25</v>
      </c>
    </row>
    <row r="2012" spans="1:22" x14ac:dyDescent="0.35">
      <c r="A2012" s="26">
        <v>3498</v>
      </c>
      <c r="B2012" t="s">
        <v>39</v>
      </c>
      <c r="C2012" t="s">
        <v>147</v>
      </c>
      <c r="D2012" t="s">
        <v>142</v>
      </c>
      <c r="E2012" t="s">
        <v>192</v>
      </c>
      <c r="F2012" t="s">
        <v>34</v>
      </c>
      <c r="G2012" t="s">
        <v>103</v>
      </c>
      <c r="H2012" t="s">
        <v>105</v>
      </c>
      <c r="I2012" t="s">
        <v>103</v>
      </c>
      <c r="J2012" t="s">
        <v>105</v>
      </c>
      <c r="K2012" t="s">
        <v>125</v>
      </c>
      <c r="L2012" t="s">
        <v>105</v>
      </c>
      <c r="M2012" t="s">
        <v>132</v>
      </c>
      <c r="N2012">
        <v>0</v>
      </c>
      <c r="Q2012">
        <v>296772.78999999998</v>
      </c>
      <c r="R2012">
        <v>0</v>
      </c>
      <c r="S2012">
        <v>0</v>
      </c>
      <c r="T2012">
        <v>296772.78999999998</v>
      </c>
      <c r="U2012">
        <v>296772.78999999998</v>
      </c>
      <c r="V2012">
        <v>79714.25</v>
      </c>
    </row>
    <row r="2013" spans="1:22" x14ac:dyDescent="0.35">
      <c r="A2013" s="26">
        <v>3499</v>
      </c>
      <c r="B2013" t="s">
        <v>39</v>
      </c>
      <c r="C2013" t="s">
        <v>147</v>
      </c>
      <c r="D2013" t="s">
        <v>142</v>
      </c>
      <c r="E2013" t="s">
        <v>192</v>
      </c>
      <c r="F2013" t="s">
        <v>34</v>
      </c>
      <c r="G2013" t="s">
        <v>103</v>
      </c>
      <c r="H2013" t="s">
        <v>105</v>
      </c>
      <c r="I2013" t="s">
        <v>105</v>
      </c>
      <c r="J2013" t="s">
        <v>105</v>
      </c>
      <c r="K2013" t="s">
        <v>125</v>
      </c>
      <c r="L2013" t="s">
        <v>105</v>
      </c>
      <c r="M2013" t="s">
        <v>132</v>
      </c>
      <c r="N2013">
        <v>0</v>
      </c>
      <c r="Q2013">
        <v>12063.29</v>
      </c>
      <c r="R2013">
        <v>0</v>
      </c>
      <c r="S2013">
        <v>0</v>
      </c>
      <c r="T2013">
        <v>12063.29</v>
      </c>
      <c r="U2013">
        <v>12063.29</v>
      </c>
      <c r="V2013">
        <v>3327.25</v>
      </c>
    </row>
    <row r="2014" spans="1:22" x14ac:dyDescent="0.35">
      <c r="A2014" s="26">
        <v>3500</v>
      </c>
      <c r="B2014" t="s">
        <v>39</v>
      </c>
      <c r="C2014" t="s">
        <v>147</v>
      </c>
      <c r="D2014" t="s">
        <v>142</v>
      </c>
      <c r="E2014" t="s">
        <v>192</v>
      </c>
      <c r="F2014" t="s">
        <v>34</v>
      </c>
      <c r="G2014" t="s">
        <v>103</v>
      </c>
      <c r="H2014" t="s">
        <v>105</v>
      </c>
      <c r="I2014" t="s">
        <v>104</v>
      </c>
      <c r="J2014" t="s">
        <v>105</v>
      </c>
      <c r="K2014" t="s">
        <v>125</v>
      </c>
      <c r="L2014" t="s">
        <v>105</v>
      </c>
      <c r="M2014" t="s">
        <v>132</v>
      </c>
      <c r="N2014">
        <v>0</v>
      </c>
      <c r="Q2014">
        <v>28955.03</v>
      </c>
      <c r="R2014">
        <v>0</v>
      </c>
      <c r="S2014">
        <v>0</v>
      </c>
      <c r="T2014">
        <v>28955.03</v>
      </c>
      <c r="U2014">
        <v>28955.03</v>
      </c>
      <c r="V2014">
        <v>7959.75</v>
      </c>
    </row>
    <row r="2015" spans="1:22" x14ac:dyDescent="0.35">
      <c r="A2015" s="26">
        <v>3501</v>
      </c>
      <c r="B2015" t="s">
        <v>39</v>
      </c>
      <c r="C2015" t="s">
        <v>147</v>
      </c>
      <c r="D2015" t="s">
        <v>142</v>
      </c>
      <c r="E2015" t="s">
        <v>192</v>
      </c>
      <c r="F2015" t="s">
        <v>34</v>
      </c>
      <c r="G2015" t="s">
        <v>103</v>
      </c>
      <c r="H2015" t="s">
        <v>105</v>
      </c>
      <c r="I2015" t="s">
        <v>127</v>
      </c>
      <c r="J2015" t="s">
        <v>105</v>
      </c>
      <c r="K2015" t="s">
        <v>125</v>
      </c>
      <c r="L2015" t="s">
        <v>105</v>
      </c>
      <c r="M2015" t="s">
        <v>132</v>
      </c>
      <c r="N2015">
        <v>0</v>
      </c>
      <c r="Q2015">
        <v>2622.64</v>
      </c>
      <c r="R2015">
        <v>0</v>
      </c>
      <c r="S2015">
        <v>0</v>
      </c>
      <c r="T2015">
        <v>2622.64</v>
      </c>
      <c r="U2015">
        <v>2622.64</v>
      </c>
      <c r="V2015">
        <v>687</v>
      </c>
    </row>
    <row r="2016" spans="1:22" x14ac:dyDescent="0.35">
      <c r="A2016" s="26">
        <v>3502</v>
      </c>
      <c r="B2016" t="s">
        <v>39</v>
      </c>
      <c r="C2016" t="s">
        <v>147</v>
      </c>
      <c r="D2016" t="s">
        <v>142</v>
      </c>
      <c r="E2016" t="s">
        <v>192</v>
      </c>
      <c r="F2016" t="s">
        <v>34</v>
      </c>
      <c r="G2016" t="s">
        <v>103</v>
      </c>
      <c r="H2016" t="s">
        <v>105</v>
      </c>
      <c r="I2016" t="s">
        <v>188</v>
      </c>
      <c r="J2016" t="s">
        <v>105</v>
      </c>
      <c r="K2016" t="s">
        <v>125</v>
      </c>
      <c r="L2016" t="s">
        <v>105</v>
      </c>
      <c r="M2016" t="s">
        <v>132</v>
      </c>
      <c r="N2016">
        <v>0</v>
      </c>
      <c r="Q2016">
        <v>9230.8799999999992</v>
      </c>
      <c r="R2016">
        <v>0</v>
      </c>
      <c r="S2016">
        <v>0</v>
      </c>
      <c r="T2016">
        <v>9230.8799999999992</v>
      </c>
      <c r="U2016">
        <v>9230.8799999999992</v>
      </c>
      <c r="V2016">
        <v>2494</v>
      </c>
    </row>
    <row r="2017" spans="1:22" x14ac:dyDescent="0.35">
      <c r="A2017" s="26">
        <v>3503</v>
      </c>
      <c r="B2017" t="s">
        <v>40</v>
      </c>
      <c r="C2017" t="s">
        <v>149</v>
      </c>
      <c r="D2017" t="s">
        <v>142</v>
      </c>
      <c r="E2017" t="s">
        <v>192</v>
      </c>
      <c r="F2017" t="s">
        <v>34</v>
      </c>
      <c r="G2017" t="s">
        <v>103</v>
      </c>
      <c r="H2017" t="s">
        <v>105</v>
      </c>
      <c r="I2017" t="s">
        <v>144</v>
      </c>
      <c r="J2017" t="s">
        <v>105</v>
      </c>
      <c r="K2017" t="s">
        <v>125</v>
      </c>
      <c r="L2017" t="s">
        <v>105</v>
      </c>
      <c r="M2017" t="s">
        <v>132</v>
      </c>
      <c r="N2017">
        <v>0</v>
      </c>
      <c r="Q2017">
        <v>66125.039999999994</v>
      </c>
      <c r="R2017">
        <v>0</v>
      </c>
      <c r="S2017">
        <v>0</v>
      </c>
      <c r="T2017">
        <v>66125.039999999994</v>
      </c>
      <c r="U2017">
        <v>66125.039999999994</v>
      </c>
      <c r="V2017">
        <v>16667.25</v>
      </c>
    </row>
    <row r="2018" spans="1:22" x14ac:dyDescent="0.35">
      <c r="A2018" s="26">
        <v>3504</v>
      </c>
      <c r="B2018" t="s">
        <v>40</v>
      </c>
      <c r="C2018" t="s">
        <v>149</v>
      </c>
      <c r="D2018" t="s">
        <v>142</v>
      </c>
      <c r="E2018" t="s">
        <v>192</v>
      </c>
      <c r="F2018" t="s">
        <v>34</v>
      </c>
      <c r="G2018" t="s">
        <v>103</v>
      </c>
      <c r="H2018" t="s">
        <v>105</v>
      </c>
      <c r="I2018" t="s">
        <v>103</v>
      </c>
      <c r="J2018" t="s">
        <v>105</v>
      </c>
      <c r="K2018" t="s">
        <v>125</v>
      </c>
      <c r="L2018" t="s">
        <v>105</v>
      </c>
      <c r="M2018" t="s">
        <v>132</v>
      </c>
      <c r="N2018">
        <v>0</v>
      </c>
      <c r="Q2018">
        <v>304111.21999999997</v>
      </c>
      <c r="R2018">
        <v>0</v>
      </c>
      <c r="S2018">
        <v>0</v>
      </c>
      <c r="T2018">
        <v>304111.21999999997</v>
      </c>
      <c r="U2018">
        <v>304111.21999999997</v>
      </c>
      <c r="V2018">
        <v>77179.38</v>
      </c>
    </row>
    <row r="2019" spans="1:22" x14ac:dyDescent="0.35">
      <c r="A2019" s="26">
        <v>3505</v>
      </c>
      <c r="B2019" t="s">
        <v>40</v>
      </c>
      <c r="C2019" t="s">
        <v>149</v>
      </c>
      <c r="D2019" t="s">
        <v>142</v>
      </c>
      <c r="E2019" t="s">
        <v>192</v>
      </c>
      <c r="F2019" t="s">
        <v>34</v>
      </c>
      <c r="G2019" t="s">
        <v>103</v>
      </c>
      <c r="H2019" t="s">
        <v>105</v>
      </c>
      <c r="I2019" t="s">
        <v>105</v>
      </c>
      <c r="J2019" t="s">
        <v>105</v>
      </c>
      <c r="K2019" t="s">
        <v>125</v>
      </c>
      <c r="L2019" t="s">
        <v>105</v>
      </c>
      <c r="M2019" t="s">
        <v>132</v>
      </c>
      <c r="N2019">
        <v>0</v>
      </c>
      <c r="Q2019">
        <v>11444.82</v>
      </c>
      <c r="R2019">
        <v>0</v>
      </c>
      <c r="S2019">
        <v>0</v>
      </c>
      <c r="T2019">
        <v>11444.82</v>
      </c>
      <c r="U2019">
        <v>11444.82</v>
      </c>
      <c r="V2019">
        <v>2963</v>
      </c>
    </row>
    <row r="2020" spans="1:22" x14ac:dyDescent="0.35">
      <c r="A2020" s="26">
        <v>3506</v>
      </c>
      <c r="B2020" t="s">
        <v>40</v>
      </c>
      <c r="C2020" t="s">
        <v>149</v>
      </c>
      <c r="D2020" t="s">
        <v>142</v>
      </c>
      <c r="E2020" t="s">
        <v>192</v>
      </c>
      <c r="F2020" t="s">
        <v>34</v>
      </c>
      <c r="G2020" t="s">
        <v>103</v>
      </c>
      <c r="H2020" t="s">
        <v>105</v>
      </c>
      <c r="I2020" t="s">
        <v>104</v>
      </c>
      <c r="J2020" t="s">
        <v>105</v>
      </c>
      <c r="K2020" t="s">
        <v>125</v>
      </c>
      <c r="L2020" t="s">
        <v>105</v>
      </c>
      <c r="M2020" t="s">
        <v>132</v>
      </c>
      <c r="N2020">
        <v>0</v>
      </c>
      <c r="Q2020">
        <v>29594.85</v>
      </c>
      <c r="R2020">
        <v>0</v>
      </c>
      <c r="S2020">
        <v>0</v>
      </c>
      <c r="T2020">
        <v>29594.85</v>
      </c>
      <c r="U2020">
        <v>29594.85</v>
      </c>
      <c r="V2020">
        <v>7704.5</v>
      </c>
    </row>
    <row r="2021" spans="1:22" x14ac:dyDescent="0.35">
      <c r="A2021" s="26">
        <v>3507</v>
      </c>
      <c r="B2021" t="s">
        <v>40</v>
      </c>
      <c r="C2021" t="s">
        <v>149</v>
      </c>
      <c r="D2021" t="s">
        <v>142</v>
      </c>
      <c r="E2021" t="s">
        <v>192</v>
      </c>
      <c r="F2021" t="s">
        <v>34</v>
      </c>
      <c r="G2021" t="s">
        <v>103</v>
      </c>
      <c r="H2021" t="s">
        <v>105</v>
      </c>
      <c r="I2021" t="s">
        <v>127</v>
      </c>
      <c r="J2021" t="s">
        <v>105</v>
      </c>
      <c r="K2021" t="s">
        <v>125</v>
      </c>
      <c r="L2021" t="s">
        <v>105</v>
      </c>
      <c r="M2021" t="s">
        <v>132</v>
      </c>
      <c r="N2021">
        <v>0</v>
      </c>
      <c r="Q2021">
        <v>2555.59</v>
      </c>
      <c r="R2021">
        <v>0</v>
      </c>
      <c r="S2021">
        <v>0</v>
      </c>
      <c r="T2021">
        <v>2555.59</v>
      </c>
      <c r="U2021">
        <v>2555.59</v>
      </c>
      <c r="V2021">
        <v>633.75</v>
      </c>
    </row>
    <row r="2022" spans="1:22" x14ac:dyDescent="0.35">
      <c r="A2022" s="26">
        <v>3508</v>
      </c>
      <c r="B2022" t="s">
        <v>40</v>
      </c>
      <c r="C2022" t="s">
        <v>149</v>
      </c>
      <c r="D2022" t="s">
        <v>142</v>
      </c>
      <c r="E2022" t="s">
        <v>192</v>
      </c>
      <c r="F2022" t="s">
        <v>34</v>
      </c>
      <c r="G2022" t="s">
        <v>103</v>
      </c>
      <c r="H2022" t="s">
        <v>105</v>
      </c>
      <c r="I2022" t="s">
        <v>188</v>
      </c>
      <c r="J2022" t="s">
        <v>105</v>
      </c>
      <c r="K2022" t="s">
        <v>125</v>
      </c>
      <c r="L2022" t="s">
        <v>105</v>
      </c>
      <c r="M2022" t="s">
        <v>132</v>
      </c>
      <c r="N2022">
        <v>0</v>
      </c>
      <c r="Q2022">
        <v>8873.32</v>
      </c>
      <c r="R2022">
        <v>0</v>
      </c>
      <c r="S2022">
        <v>0</v>
      </c>
      <c r="T2022">
        <v>8873.32</v>
      </c>
      <c r="U2022">
        <v>8873.32</v>
      </c>
      <c r="V2022">
        <v>2269</v>
      </c>
    </row>
    <row r="2023" spans="1:22" x14ac:dyDescent="0.35">
      <c r="A2023" s="26">
        <v>3509</v>
      </c>
      <c r="B2023" t="s">
        <v>41</v>
      </c>
      <c r="C2023" t="s">
        <v>193</v>
      </c>
      <c r="D2023" t="s">
        <v>194</v>
      </c>
      <c r="E2023" t="s">
        <v>195</v>
      </c>
      <c r="F2023" t="s">
        <v>34</v>
      </c>
      <c r="G2023" t="s">
        <v>103</v>
      </c>
      <c r="H2023" t="s">
        <v>105</v>
      </c>
      <c r="I2023" t="s">
        <v>144</v>
      </c>
      <c r="J2023" t="s">
        <v>105</v>
      </c>
      <c r="K2023" t="s">
        <v>125</v>
      </c>
      <c r="L2023" t="s">
        <v>105</v>
      </c>
      <c r="M2023" t="s">
        <v>132</v>
      </c>
      <c r="N2023">
        <v>0</v>
      </c>
      <c r="Q2023">
        <v>66506.42</v>
      </c>
      <c r="R2023">
        <v>0</v>
      </c>
      <c r="S2023">
        <v>0</v>
      </c>
      <c r="T2023">
        <v>66506.42</v>
      </c>
      <c r="U2023">
        <v>66506.42</v>
      </c>
      <c r="V2023">
        <v>18661.5</v>
      </c>
    </row>
    <row r="2024" spans="1:22" x14ac:dyDescent="0.35">
      <c r="A2024" s="26">
        <v>3510</v>
      </c>
      <c r="B2024" t="s">
        <v>41</v>
      </c>
      <c r="C2024" t="s">
        <v>193</v>
      </c>
      <c r="D2024" t="s">
        <v>194</v>
      </c>
      <c r="E2024" t="s">
        <v>195</v>
      </c>
      <c r="F2024" t="s">
        <v>34</v>
      </c>
      <c r="G2024" t="s">
        <v>103</v>
      </c>
      <c r="H2024" t="s">
        <v>105</v>
      </c>
      <c r="I2024" t="s">
        <v>103</v>
      </c>
      <c r="J2024" t="s">
        <v>105</v>
      </c>
      <c r="K2024" t="s">
        <v>125</v>
      </c>
      <c r="L2024" t="s">
        <v>105</v>
      </c>
      <c r="M2024" t="s">
        <v>132</v>
      </c>
      <c r="N2024">
        <v>0</v>
      </c>
      <c r="Q2024">
        <v>287473.51</v>
      </c>
      <c r="R2024">
        <v>0</v>
      </c>
      <c r="S2024">
        <v>0</v>
      </c>
      <c r="T2024">
        <v>287473.51</v>
      </c>
      <c r="U2024">
        <v>287473.51</v>
      </c>
      <c r="V2024">
        <v>80282.304999999993</v>
      </c>
    </row>
    <row r="2025" spans="1:22" x14ac:dyDescent="0.35">
      <c r="A2025" s="26">
        <v>3511</v>
      </c>
      <c r="B2025" t="s">
        <v>41</v>
      </c>
      <c r="C2025" t="s">
        <v>193</v>
      </c>
      <c r="D2025" t="s">
        <v>194</v>
      </c>
      <c r="E2025" t="s">
        <v>195</v>
      </c>
      <c r="F2025" t="s">
        <v>34</v>
      </c>
      <c r="G2025" t="s">
        <v>103</v>
      </c>
      <c r="H2025" t="s">
        <v>105</v>
      </c>
      <c r="I2025" t="s">
        <v>105</v>
      </c>
      <c r="J2025" t="s">
        <v>105</v>
      </c>
      <c r="K2025" t="s">
        <v>125</v>
      </c>
      <c r="L2025" t="s">
        <v>105</v>
      </c>
      <c r="M2025" t="s">
        <v>132</v>
      </c>
      <c r="N2025">
        <v>0</v>
      </c>
      <c r="Q2025">
        <v>11298.46</v>
      </c>
      <c r="R2025">
        <v>0</v>
      </c>
      <c r="S2025">
        <v>0</v>
      </c>
      <c r="T2025">
        <v>11298.46</v>
      </c>
      <c r="U2025">
        <v>11298.46</v>
      </c>
      <c r="V2025">
        <v>3274</v>
      </c>
    </row>
    <row r="2026" spans="1:22" x14ac:dyDescent="0.35">
      <c r="A2026" s="26">
        <v>3512</v>
      </c>
      <c r="B2026" t="s">
        <v>41</v>
      </c>
      <c r="C2026" t="s">
        <v>193</v>
      </c>
      <c r="D2026" t="s">
        <v>194</v>
      </c>
      <c r="E2026" t="s">
        <v>195</v>
      </c>
      <c r="F2026" t="s">
        <v>34</v>
      </c>
      <c r="G2026" t="s">
        <v>103</v>
      </c>
      <c r="H2026" t="s">
        <v>105</v>
      </c>
      <c r="I2026" t="s">
        <v>104</v>
      </c>
      <c r="J2026" t="s">
        <v>105</v>
      </c>
      <c r="K2026" t="s">
        <v>125</v>
      </c>
      <c r="L2026" t="s">
        <v>105</v>
      </c>
      <c r="M2026" t="s">
        <v>132</v>
      </c>
      <c r="N2026">
        <v>0</v>
      </c>
      <c r="Q2026">
        <v>26512.48</v>
      </c>
      <c r="R2026">
        <v>0</v>
      </c>
      <c r="S2026">
        <v>0</v>
      </c>
      <c r="T2026">
        <v>26512.48</v>
      </c>
      <c r="U2026">
        <v>26512.48</v>
      </c>
      <c r="V2026">
        <v>7687.75</v>
      </c>
    </row>
    <row r="2027" spans="1:22" x14ac:dyDescent="0.35">
      <c r="A2027" s="26">
        <v>3513</v>
      </c>
      <c r="B2027" t="s">
        <v>41</v>
      </c>
      <c r="C2027" t="s">
        <v>193</v>
      </c>
      <c r="D2027" t="s">
        <v>194</v>
      </c>
      <c r="E2027" t="s">
        <v>195</v>
      </c>
      <c r="F2027" t="s">
        <v>34</v>
      </c>
      <c r="G2027" t="s">
        <v>103</v>
      </c>
      <c r="H2027" t="s">
        <v>105</v>
      </c>
      <c r="I2027" t="s">
        <v>127</v>
      </c>
      <c r="J2027" t="s">
        <v>105</v>
      </c>
      <c r="K2027" t="s">
        <v>125</v>
      </c>
      <c r="L2027" t="s">
        <v>105</v>
      </c>
      <c r="M2027" t="s">
        <v>132</v>
      </c>
      <c r="N2027">
        <v>0</v>
      </c>
      <c r="Q2027">
        <v>2555.75</v>
      </c>
      <c r="R2027">
        <v>0</v>
      </c>
      <c r="S2027">
        <v>0</v>
      </c>
      <c r="T2027">
        <v>2555.75</v>
      </c>
      <c r="U2027">
        <v>2555.75</v>
      </c>
      <c r="V2027">
        <v>682.25</v>
      </c>
    </row>
    <row r="2028" spans="1:22" x14ac:dyDescent="0.35">
      <c r="A2028" s="26">
        <v>3514</v>
      </c>
      <c r="B2028" t="s">
        <v>41</v>
      </c>
      <c r="C2028" t="s">
        <v>193</v>
      </c>
      <c r="D2028" t="s">
        <v>194</v>
      </c>
      <c r="E2028" t="s">
        <v>195</v>
      </c>
      <c r="F2028" t="s">
        <v>34</v>
      </c>
      <c r="G2028" t="s">
        <v>103</v>
      </c>
      <c r="H2028" t="s">
        <v>105</v>
      </c>
      <c r="I2028" t="s">
        <v>188</v>
      </c>
      <c r="J2028" t="s">
        <v>105</v>
      </c>
      <c r="K2028" t="s">
        <v>125</v>
      </c>
      <c r="L2028" t="s">
        <v>105</v>
      </c>
      <c r="M2028" t="s">
        <v>132</v>
      </c>
      <c r="N2028">
        <v>0</v>
      </c>
      <c r="Q2028">
        <v>8087.12</v>
      </c>
      <c r="R2028">
        <v>0</v>
      </c>
      <c r="S2028">
        <v>0</v>
      </c>
      <c r="T2028">
        <v>8087.12</v>
      </c>
      <c r="U2028">
        <v>8087.12</v>
      </c>
      <c r="V2028">
        <v>2362.5</v>
      </c>
    </row>
    <row r="2029" spans="1:22" x14ac:dyDescent="0.35">
      <c r="A2029" s="26">
        <v>3515</v>
      </c>
      <c r="B2029" t="s">
        <v>35</v>
      </c>
      <c r="C2029" t="s">
        <v>136</v>
      </c>
      <c r="D2029" t="s">
        <v>100</v>
      </c>
      <c r="E2029" t="s">
        <v>190</v>
      </c>
      <c r="F2029" t="s">
        <v>34</v>
      </c>
      <c r="G2029" t="s">
        <v>116</v>
      </c>
      <c r="H2029" t="s">
        <v>105</v>
      </c>
      <c r="I2029" t="s">
        <v>144</v>
      </c>
      <c r="J2029" t="s">
        <v>103</v>
      </c>
      <c r="K2029" t="s">
        <v>114</v>
      </c>
      <c r="L2029" t="s">
        <v>103</v>
      </c>
      <c r="M2029" t="s">
        <v>133</v>
      </c>
      <c r="N2029">
        <v>0</v>
      </c>
      <c r="Q2029">
        <v>134806.32</v>
      </c>
      <c r="R2029">
        <v>0</v>
      </c>
      <c r="S2029">
        <v>0</v>
      </c>
      <c r="T2029">
        <v>134806.32</v>
      </c>
      <c r="U2029">
        <v>134806.32</v>
      </c>
      <c r="V2029">
        <v>14053.157999999999</v>
      </c>
    </row>
    <row r="2030" spans="1:22" x14ac:dyDescent="0.35">
      <c r="A2030" s="26">
        <v>3516</v>
      </c>
      <c r="B2030" t="s">
        <v>35</v>
      </c>
      <c r="C2030" t="s">
        <v>136</v>
      </c>
      <c r="D2030" t="s">
        <v>100</v>
      </c>
      <c r="E2030" t="s">
        <v>190</v>
      </c>
      <c r="F2030" t="s">
        <v>34</v>
      </c>
      <c r="G2030" t="s">
        <v>116</v>
      </c>
      <c r="H2030" t="s">
        <v>105</v>
      </c>
      <c r="I2030" t="s">
        <v>103</v>
      </c>
      <c r="J2030" t="s">
        <v>103</v>
      </c>
      <c r="K2030" t="s">
        <v>114</v>
      </c>
      <c r="L2030" t="s">
        <v>103</v>
      </c>
      <c r="M2030" t="s">
        <v>133</v>
      </c>
      <c r="N2030">
        <v>0</v>
      </c>
      <c r="Q2030">
        <v>490221.42</v>
      </c>
      <c r="R2030">
        <v>0</v>
      </c>
      <c r="S2030">
        <v>0</v>
      </c>
      <c r="T2030">
        <v>490221.42</v>
      </c>
      <c r="U2030">
        <v>490221.42</v>
      </c>
      <c r="V2030">
        <v>53215.771999999997</v>
      </c>
    </row>
    <row r="2031" spans="1:22" x14ac:dyDescent="0.35">
      <c r="A2031" s="26">
        <v>3517</v>
      </c>
      <c r="B2031" t="s">
        <v>35</v>
      </c>
      <c r="C2031" t="s">
        <v>136</v>
      </c>
      <c r="D2031" t="s">
        <v>100</v>
      </c>
      <c r="E2031" t="s">
        <v>190</v>
      </c>
      <c r="F2031" t="s">
        <v>34</v>
      </c>
      <c r="G2031" t="s">
        <v>116</v>
      </c>
      <c r="H2031" t="s">
        <v>105</v>
      </c>
      <c r="I2031" t="s">
        <v>105</v>
      </c>
      <c r="J2031" t="s">
        <v>103</v>
      </c>
      <c r="K2031" t="s">
        <v>114</v>
      </c>
      <c r="L2031" t="s">
        <v>103</v>
      </c>
      <c r="M2031" t="s">
        <v>133</v>
      </c>
      <c r="N2031">
        <v>0</v>
      </c>
      <c r="Q2031">
        <v>24796.54</v>
      </c>
      <c r="R2031">
        <v>0</v>
      </c>
      <c r="S2031">
        <v>0</v>
      </c>
      <c r="T2031">
        <v>24796.54</v>
      </c>
      <c r="U2031">
        <v>24796.54</v>
      </c>
      <c r="V2031">
        <v>2530.453</v>
      </c>
    </row>
    <row r="2032" spans="1:22" x14ac:dyDescent="0.35">
      <c r="A2032" s="26">
        <v>3518</v>
      </c>
      <c r="B2032" t="s">
        <v>35</v>
      </c>
      <c r="C2032" t="s">
        <v>136</v>
      </c>
      <c r="D2032" t="s">
        <v>100</v>
      </c>
      <c r="E2032" t="s">
        <v>190</v>
      </c>
      <c r="F2032" t="s">
        <v>34</v>
      </c>
      <c r="G2032" t="s">
        <v>116</v>
      </c>
      <c r="H2032" t="s">
        <v>105</v>
      </c>
      <c r="I2032" t="s">
        <v>104</v>
      </c>
      <c r="J2032" t="s">
        <v>103</v>
      </c>
      <c r="K2032" t="s">
        <v>114</v>
      </c>
      <c r="L2032" t="s">
        <v>103</v>
      </c>
      <c r="M2032" t="s">
        <v>133</v>
      </c>
      <c r="N2032">
        <v>0</v>
      </c>
      <c r="Q2032">
        <v>92151.8</v>
      </c>
      <c r="R2032">
        <v>0</v>
      </c>
      <c r="S2032">
        <v>0</v>
      </c>
      <c r="T2032">
        <v>92151.8</v>
      </c>
      <c r="U2032">
        <v>92151.8</v>
      </c>
      <c r="V2032">
        <v>10244.771000000001</v>
      </c>
    </row>
    <row r="2033" spans="1:22" x14ac:dyDescent="0.35">
      <c r="A2033" s="26">
        <v>3519</v>
      </c>
      <c r="B2033" t="s">
        <v>35</v>
      </c>
      <c r="C2033" t="s">
        <v>136</v>
      </c>
      <c r="D2033" t="s">
        <v>100</v>
      </c>
      <c r="E2033" t="s">
        <v>190</v>
      </c>
      <c r="F2033" t="s">
        <v>34</v>
      </c>
      <c r="G2033" t="s">
        <v>116</v>
      </c>
      <c r="H2033" t="s">
        <v>105</v>
      </c>
      <c r="I2033" t="s">
        <v>127</v>
      </c>
      <c r="J2033" t="s">
        <v>103</v>
      </c>
      <c r="K2033" t="s">
        <v>114</v>
      </c>
      <c r="L2033" t="s">
        <v>103</v>
      </c>
      <c r="M2033" t="s">
        <v>133</v>
      </c>
      <c r="N2033">
        <v>0</v>
      </c>
      <c r="Q2033">
        <v>9024.7800000000007</v>
      </c>
      <c r="R2033">
        <v>0</v>
      </c>
      <c r="S2033">
        <v>0</v>
      </c>
      <c r="T2033">
        <v>9024.7800000000007</v>
      </c>
      <c r="U2033">
        <v>9024.7800000000007</v>
      </c>
      <c r="V2033">
        <v>899.79499999999996</v>
      </c>
    </row>
    <row r="2034" spans="1:22" x14ac:dyDescent="0.35">
      <c r="A2034" s="26">
        <v>3520</v>
      </c>
      <c r="B2034" t="s">
        <v>35</v>
      </c>
      <c r="C2034" t="s">
        <v>136</v>
      </c>
      <c r="D2034" t="s">
        <v>100</v>
      </c>
      <c r="E2034" t="s">
        <v>190</v>
      </c>
      <c r="F2034" t="s">
        <v>34</v>
      </c>
      <c r="G2034" t="s">
        <v>116</v>
      </c>
      <c r="H2034" t="s">
        <v>105</v>
      </c>
      <c r="I2034" t="s">
        <v>188</v>
      </c>
      <c r="J2034" t="s">
        <v>103</v>
      </c>
      <c r="K2034" t="s">
        <v>114</v>
      </c>
      <c r="L2034" t="s">
        <v>103</v>
      </c>
      <c r="M2034" t="s">
        <v>133</v>
      </c>
      <c r="N2034">
        <v>0</v>
      </c>
      <c r="Q2034">
        <v>8310.26</v>
      </c>
      <c r="R2034">
        <v>0</v>
      </c>
      <c r="S2034">
        <v>0</v>
      </c>
      <c r="T2034">
        <v>8310.26</v>
      </c>
      <c r="U2034">
        <v>8310.26</v>
      </c>
      <c r="V2034">
        <v>832.68899999999996</v>
      </c>
    </row>
    <row r="2035" spans="1:22" x14ac:dyDescent="0.35">
      <c r="A2035" s="26">
        <v>3521</v>
      </c>
      <c r="B2035" t="s">
        <v>36</v>
      </c>
      <c r="C2035" t="s">
        <v>140</v>
      </c>
      <c r="D2035" t="s">
        <v>100</v>
      </c>
      <c r="E2035" t="s">
        <v>190</v>
      </c>
      <c r="F2035" t="s">
        <v>34</v>
      </c>
      <c r="G2035" t="s">
        <v>116</v>
      </c>
      <c r="H2035" t="s">
        <v>105</v>
      </c>
      <c r="I2035" t="s">
        <v>144</v>
      </c>
      <c r="J2035" t="s">
        <v>103</v>
      </c>
      <c r="K2035" t="s">
        <v>114</v>
      </c>
      <c r="L2035" t="s">
        <v>103</v>
      </c>
      <c r="M2035" t="s">
        <v>133</v>
      </c>
      <c r="N2035">
        <v>0</v>
      </c>
      <c r="Q2035">
        <v>138018.32</v>
      </c>
      <c r="R2035">
        <v>0</v>
      </c>
      <c r="S2035">
        <v>0</v>
      </c>
      <c r="T2035">
        <v>138018.32</v>
      </c>
      <c r="U2035">
        <v>138018.32</v>
      </c>
      <c r="V2035">
        <v>13974.945</v>
      </c>
    </row>
    <row r="2036" spans="1:22" x14ac:dyDescent="0.35">
      <c r="A2036" s="26">
        <v>3522</v>
      </c>
      <c r="B2036" t="s">
        <v>36</v>
      </c>
      <c r="C2036" t="s">
        <v>140</v>
      </c>
      <c r="D2036" t="s">
        <v>100</v>
      </c>
      <c r="E2036" t="s">
        <v>190</v>
      </c>
      <c r="F2036" t="s">
        <v>34</v>
      </c>
      <c r="G2036" t="s">
        <v>116</v>
      </c>
      <c r="H2036" t="s">
        <v>105</v>
      </c>
      <c r="I2036" t="s">
        <v>103</v>
      </c>
      <c r="J2036" t="s">
        <v>103</v>
      </c>
      <c r="K2036" t="s">
        <v>114</v>
      </c>
      <c r="L2036" t="s">
        <v>103</v>
      </c>
      <c r="M2036" t="s">
        <v>133</v>
      </c>
      <c r="N2036">
        <v>0</v>
      </c>
      <c r="Q2036">
        <v>674634.26</v>
      </c>
      <c r="R2036">
        <v>0</v>
      </c>
      <c r="S2036">
        <v>0</v>
      </c>
      <c r="T2036">
        <v>674634.26</v>
      </c>
      <c r="U2036">
        <v>674634.26</v>
      </c>
      <c r="V2036">
        <v>74009.634000000005</v>
      </c>
    </row>
    <row r="2037" spans="1:22" x14ac:dyDescent="0.35">
      <c r="A2037" s="26">
        <v>3523</v>
      </c>
      <c r="B2037" t="s">
        <v>36</v>
      </c>
      <c r="C2037" t="s">
        <v>140</v>
      </c>
      <c r="D2037" t="s">
        <v>100</v>
      </c>
      <c r="E2037" t="s">
        <v>190</v>
      </c>
      <c r="F2037" t="s">
        <v>34</v>
      </c>
      <c r="G2037" t="s">
        <v>116</v>
      </c>
      <c r="H2037" t="s">
        <v>105</v>
      </c>
      <c r="I2037" t="s">
        <v>105</v>
      </c>
      <c r="J2037" t="s">
        <v>103</v>
      </c>
      <c r="K2037" t="s">
        <v>114</v>
      </c>
      <c r="L2037" t="s">
        <v>103</v>
      </c>
      <c r="M2037" t="s">
        <v>133</v>
      </c>
      <c r="N2037">
        <v>0</v>
      </c>
      <c r="Q2037">
        <v>39383.919999999998</v>
      </c>
      <c r="R2037">
        <v>0</v>
      </c>
      <c r="S2037">
        <v>0</v>
      </c>
      <c r="T2037">
        <v>39383.919999999998</v>
      </c>
      <c r="U2037">
        <v>39383.919999999998</v>
      </c>
      <c r="V2037">
        <v>4033.7539999999999</v>
      </c>
    </row>
    <row r="2038" spans="1:22" x14ac:dyDescent="0.35">
      <c r="A2038" s="26">
        <v>3524</v>
      </c>
      <c r="B2038" t="s">
        <v>36</v>
      </c>
      <c r="C2038" t="s">
        <v>140</v>
      </c>
      <c r="D2038" t="s">
        <v>100</v>
      </c>
      <c r="E2038" t="s">
        <v>190</v>
      </c>
      <c r="F2038" t="s">
        <v>34</v>
      </c>
      <c r="G2038" t="s">
        <v>116</v>
      </c>
      <c r="H2038" t="s">
        <v>105</v>
      </c>
      <c r="I2038" t="s">
        <v>104</v>
      </c>
      <c r="J2038" t="s">
        <v>103</v>
      </c>
      <c r="K2038" t="s">
        <v>114</v>
      </c>
      <c r="L2038" t="s">
        <v>103</v>
      </c>
      <c r="M2038" t="s">
        <v>133</v>
      </c>
      <c r="N2038">
        <v>0</v>
      </c>
      <c r="Q2038">
        <v>238962.54</v>
      </c>
      <c r="R2038">
        <v>0</v>
      </c>
      <c r="S2038">
        <v>0</v>
      </c>
      <c r="T2038">
        <v>238962.54</v>
      </c>
      <c r="U2038">
        <v>238962.54</v>
      </c>
      <c r="V2038">
        <v>27058.126</v>
      </c>
    </row>
    <row r="2039" spans="1:22" x14ac:dyDescent="0.35">
      <c r="A2039" s="26">
        <v>3525</v>
      </c>
      <c r="B2039" t="s">
        <v>36</v>
      </c>
      <c r="C2039" t="s">
        <v>140</v>
      </c>
      <c r="D2039" t="s">
        <v>100</v>
      </c>
      <c r="E2039" t="s">
        <v>190</v>
      </c>
      <c r="F2039" t="s">
        <v>34</v>
      </c>
      <c r="G2039" t="s">
        <v>116</v>
      </c>
      <c r="H2039" t="s">
        <v>105</v>
      </c>
      <c r="I2039" t="s">
        <v>127</v>
      </c>
      <c r="J2039" t="s">
        <v>103</v>
      </c>
      <c r="K2039" t="s">
        <v>114</v>
      </c>
      <c r="L2039" t="s">
        <v>103</v>
      </c>
      <c r="M2039" t="s">
        <v>133</v>
      </c>
      <c r="N2039">
        <v>0</v>
      </c>
      <c r="Q2039">
        <v>12144.09</v>
      </c>
      <c r="R2039">
        <v>0</v>
      </c>
      <c r="S2039">
        <v>0</v>
      </c>
      <c r="T2039">
        <v>12144.09</v>
      </c>
      <c r="U2039">
        <v>12144.09</v>
      </c>
      <c r="V2039">
        <v>1218.6679999999999</v>
      </c>
    </row>
    <row r="2040" spans="1:22" x14ac:dyDescent="0.35">
      <c r="A2040" s="26">
        <v>3526</v>
      </c>
      <c r="B2040" t="s">
        <v>36</v>
      </c>
      <c r="C2040" t="s">
        <v>140</v>
      </c>
      <c r="D2040" t="s">
        <v>100</v>
      </c>
      <c r="E2040" t="s">
        <v>190</v>
      </c>
      <c r="F2040" t="s">
        <v>34</v>
      </c>
      <c r="G2040" t="s">
        <v>116</v>
      </c>
      <c r="H2040" t="s">
        <v>105</v>
      </c>
      <c r="I2040" t="s">
        <v>188</v>
      </c>
      <c r="J2040" t="s">
        <v>103</v>
      </c>
      <c r="K2040" t="s">
        <v>114</v>
      </c>
      <c r="L2040" t="s">
        <v>103</v>
      </c>
      <c r="M2040" t="s">
        <v>133</v>
      </c>
      <c r="N2040">
        <v>0</v>
      </c>
      <c r="Q2040">
        <v>10551.03</v>
      </c>
      <c r="R2040">
        <v>0</v>
      </c>
      <c r="S2040">
        <v>0</v>
      </c>
      <c r="T2040">
        <v>10551.03</v>
      </c>
      <c r="U2040">
        <v>10551.03</v>
      </c>
      <c r="V2040">
        <v>1065.5899999999999</v>
      </c>
    </row>
    <row r="2041" spans="1:22" x14ac:dyDescent="0.35">
      <c r="A2041" s="26">
        <v>3527</v>
      </c>
      <c r="B2041" t="s">
        <v>37</v>
      </c>
      <c r="C2041" t="s">
        <v>99</v>
      </c>
      <c r="D2041" t="s">
        <v>100</v>
      </c>
      <c r="E2041" t="s">
        <v>190</v>
      </c>
      <c r="F2041" t="s">
        <v>34</v>
      </c>
      <c r="G2041" t="s">
        <v>116</v>
      </c>
      <c r="H2041" t="s">
        <v>105</v>
      </c>
      <c r="I2041" t="s">
        <v>144</v>
      </c>
      <c r="J2041" t="s">
        <v>103</v>
      </c>
      <c r="K2041" t="s">
        <v>114</v>
      </c>
      <c r="L2041" t="s">
        <v>103</v>
      </c>
      <c r="M2041" t="s">
        <v>133</v>
      </c>
      <c r="N2041">
        <v>0</v>
      </c>
      <c r="Q2041">
        <v>143610.39000000001</v>
      </c>
      <c r="R2041">
        <v>0</v>
      </c>
      <c r="S2041">
        <v>0</v>
      </c>
      <c r="T2041">
        <v>143610.39000000001</v>
      </c>
      <c r="U2041">
        <v>143610.39000000001</v>
      </c>
      <c r="V2041">
        <v>17218.258000000002</v>
      </c>
    </row>
    <row r="2042" spans="1:22" x14ac:dyDescent="0.35">
      <c r="A2042" s="26">
        <v>3528</v>
      </c>
      <c r="B2042" t="s">
        <v>37</v>
      </c>
      <c r="C2042" t="s">
        <v>99</v>
      </c>
      <c r="D2042" t="s">
        <v>100</v>
      </c>
      <c r="E2042" t="s">
        <v>190</v>
      </c>
      <c r="F2042" t="s">
        <v>34</v>
      </c>
      <c r="G2042" t="s">
        <v>116</v>
      </c>
      <c r="H2042" t="s">
        <v>105</v>
      </c>
      <c r="I2042" t="s">
        <v>103</v>
      </c>
      <c r="J2042" t="s">
        <v>103</v>
      </c>
      <c r="K2042" t="s">
        <v>114</v>
      </c>
      <c r="L2042" t="s">
        <v>103</v>
      </c>
      <c r="M2042" t="s">
        <v>133</v>
      </c>
      <c r="N2042">
        <v>0</v>
      </c>
      <c r="Q2042">
        <v>579376.56999999995</v>
      </c>
      <c r="R2042">
        <v>0</v>
      </c>
      <c r="S2042">
        <v>0</v>
      </c>
      <c r="T2042">
        <v>579376.56999999995</v>
      </c>
      <c r="U2042">
        <v>579376.56999999995</v>
      </c>
      <c r="V2042">
        <v>71605.313999999998</v>
      </c>
    </row>
    <row r="2043" spans="1:22" x14ac:dyDescent="0.35">
      <c r="A2043" s="26">
        <v>3529</v>
      </c>
      <c r="B2043" t="s">
        <v>37</v>
      </c>
      <c r="C2043" t="s">
        <v>99</v>
      </c>
      <c r="D2043" t="s">
        <v>100</v>
      </c>
      <c r="E2043" t="s">
        <v>190</v>
      </c>
      <c r="F2043" t="s">
        <v>34</v>
      </c>
      <c r="G2043" t="s">
        <v>116</v>
      </c>
      <c r="H2043" t="s">
        <v>105</v>
      </c>
      <c r="I2043" t="s">
        <v>105</v>
      </c>
      <c r="J2043" t="s">
        <v>103</v>
      </c>
      <c r="K2043" t="s">
        <v>114</v>
      </c>
      <c r="L2043" t="s">
        <v>103</v>
      </c>
      <c r="M2043" t="s">
        <v>133</v>
      </c>
      <c r="N2043">
        <v>0</v>
      </c>
      <c r="Q2043">
        <v>29643.81</v>
      </c>
      <c r="R2043">
        <v>0</v>
      </c>
      <c r="S2043">
        <v>0</v>
      </c>
      <c r="T2043">
        <v>29643.81</v>
      </c>
      <c r="U2043">
        <v>29643.81</v>
      </c>
      <c r="V2043">
        <v>3475.0419999999999</v>
      </c>
    </row>
    <row r="2044" spans="1:22" x14ac:dyDescent="0.35">
      <c r="A2044" s="26">
        <v>3530</v>
      </c>
      <c r="B2044" t="s">
        <v>37</v>
      </c>
      <c r="C2044" t="s">
        <v>99</v>
      </c>
      <c r="D2044" t="s">
        <v>100</v>
      </c>
      <c r="E2044" t="s">
        <v>190</v>
      </c>
      <c r="F2044" t="s">
        <v>34</v>
      </c>
      <c r="G2044" t="s">
        <v>116</v>
      </c>
      <c r="H2044" t="s">
        <v>105</v>
      </c>
      <c r="I2044" t="s">
        <v>104</v>
      </c>
      <c r="J2044" t="s">
        <v>103</v>
      </c>
      <c r="K2044" t="s">
        <v>114</v>
      </c>
      <c r="L2044" t="s">
        <v>103</v>
      </c>
      <c r="M2044" t="s">
        <v>133</v>
      </c>
      <c r="N2044">
        <v>0</v>
      </c>
      <c r="Q2044">
        <v>173019.82</v>
      </c>
      <c r="R2044">
        <v>0</v>
      </c>
      <c r="S2044">
        <v>0</v>
      </c>
      <c r="T2044">
        <v>173019.82</v>
      </c>
      <c r="U2044">
        <v>173019.82</v>
      </c>
      <c r="V2044">
        <v>22703.666000000001</v>
      </c>
    </row>
    <row r="2045" spans="1:22" x14ac:dyDescent="0.35">
      <c r="A2045" s="26">
        <v>3531</v>
      </c>
      <c r="B2045" t="s">
        <v>37</v>
      </c>
      <c r="C2045" t="s">
        <v>99</v>
      </c>
      <c r="D2045" t="s">
        <v>100</v>
      </c>
      <c r="E2045" t="s">
        <v>190</v>
      </c>
      <c r="F2045" t="s">
        <v>34</v>
      </c>
      <c r="G2045" t="s">
        <v>116</v>
      </c>
      <c r="H2045" t="s">
        <v>105</v>
      </c>
      <c r="I2045" t="s">
        <v>127</v>
      </c>
      <c r="J2045" t="s">
        <v>103</v>
      </c>
      <c r="K2045" t="s">
        <v>114</v>
      </c>
      <c r="L2045" t="s">
        <v>103</v>
      </c>
      <c r="M2045" t="s">
        <v>133</v>
      </c>
      <c r="N2045">
        <v>0</v>
      </c>
      <c r="Q2045">
        <v>8772</v>
      </c>
      <c r="R2045">
        <v>0</v>
      </c>
      <c r="S2045">
        <v>0</v>
      </c>
      <c r="T2045">
        <v>8772</v>
      </c>
      <c r="U2045">
        <v>8772</v>
      </c>
      <c r="V2045">
        <v>999.37199999999996</v>
      </c>
    </row>
    <row r="2046" spans="1:22" x14ac:dyDescent="0.35">
      <c r="A2046" s="26">
        <v>3532</v>
      </c>
      <c r="B2046" t="s">
        <v>37</v>
      </c>
      <c r="C2046" t="s">
        <v>99</v>
      </c>
      <c r="D2046" t="s">
        <v>100</v>
      </c>
      <c r="E2046" t="s">
        <v>190</v>
      </c>
      <c r="F2046" t="s">
        <v>34</v>
      </c>
      <c r="G2046" t="s">
        <v>116</v>
      </c>
      <c r="H2046" t="s">
        <v>105</v>
      </c>
      <c r="I2046" t="s">
        <v>188</v>
      </c>
      <c r="J2046" t="s">
        <v>103</v>
      </c>
      <c r="K2046" t="s">
        <v>114</v>
      </c>
      <c r="L2046" t="s">
        <v>103</v>
      </c>
      <c r="M2046" t="s">
        <v>133</v>
      </c>
      <c r="N2046">
        <v>0</v>
      </c>
      <c r="Q2046">
        <v>7315.42</v>
      </c>
      <c r="R2046">
        <v>0</v>
      </c>
      <c r="S2046">
        <v>0</v>
      </c>
      <c r="T2046">
        <v>7315.42</v>
      </c>
      <c r="U2046">
        <v>7315.42</v>
      </c>
      <c r="V2046">
        <v>850.25199999999995</v>
      </c>
    </row>
    <row r="2047" spans="1:22" x14ac:dyDescent="0.35">
      <c r="A2047" s="26">
        <v>3533</v>
      </c>
      <c r="B2047" t="s">
        <v>38</v>
      </c>
      <c r="C2047" t="s">
        <v>141</v>
      </c>
      <c r="D2047" t="s">
        <v>142</v>
      </c>
      <c r="E2047" t="s">
        <v>192</v>
      </c>
      <c r="F2047" t="s">
        <v>34</v>
      </c>
      <c r="G2047" t="s">
        <v>116</v>
      </c>
      <c r="H2047" t="s">
        <v>105</v>
      </c>
      <c r="I2047" t="s">
        <v>144</v>
      </c>
      <c r="J2047" t="s">
        <v>103</v>
      </c>
      <c r="K2047" t="s">
        <v>114</v>
      </c>
      <c r="L2047" t="s">
        <v>103</v>
      </c>
      <c r="M2047" t="s">
        <v>133</v>
      </c>
      <c r="N2047">
        <v>0</v>
      </c>
      <c r="Q2047">
        <v>99678.22</v>
      </c>
      <c r="R2047">
        <v>0</v>
      </c>
      <c r="S2047">
        <v>0</v>
      </c>
      <c r="T2047">
        <v>99678.22</v>
      </c>
      <c r="U2047">
        <v>99678.22</v>
      </c>
      <c r="V2047">
        <v>12505.566000000001</v>
      </c>
    </row>
    <row r="2048" spans="1:22" x14ac:dyDescent="0.35">
      <c r="A2048" s="26">
        <v>3534</v>
      </c>
      <c r="B2048" t="s">
        <v>38</v>
      </c>
      <c r="C2048" t="s">
        <v>141</v>
      </c>
      <c r="D2048" t="s">
        <v>142</v>
      </c>
      <c r="E2048" t="s">
        <v>192</v>
      </c>
      <c r="F2048" t="s">
        <v>34</v>
      </c>
      <c r="G2048" t="s">
        <v>116</v>
      </c>
      <c r="H2048" t="s">
        <v>105</v>
      </c>
      <c r="I2048" t="s">
        <v>103</v>
      </c>
      <c r="J2048" t="s">
        <v>103</v>
      </c>
      <c r="K2048" t="s">
        <v>114</v>
      </c>
      <c r="L2048" t="s">
        <v>103</v>
      </c>
      <c r="M2048" t="s">
        <v>133</v>
      </c>
      <c r="N2048">
        <v>0</v>
      </c>
      <c r="Q2048">
        <v>412932.86</v>
      </c>
      <c r="R2048">
        <v>0</v>
      </c>
      <c r="S2048">
        <v>0</v>
      </c>
      <c r="T2048">
        <v>412932.86</v>
      </c>
      <c r="U2048">
        <v>412932.86</v>
      </c>
      <c r="V2048">
        <v>51242.942000000003</v>
      </c>
    </row>
    <row r="2049" spans="1:22" x14ac:dyDescent="0.35">
      <c r="A2049" s="26">
        <v>3535</v>
      </c>
      <c r="B2049" t="s">
        <v>38</v>
      </c>
      <c r="C2049" t="s">
        <v>141</v>
      </c>
      <c r="D2049" t="s">
        <v>142</v>
      </c>
      <c r="E2049" t="s">
        <v>192</v>
      </c>
      <c r="F2049" t="s">
        <v>34</v>
      </c>
      <c r="G2049" t="s">
        <v>116</v>
      </c>
      <c r="H2049" t="s">
        <v>105</v>
      </c>
      <c r="I2049" t="s">
        <v>105</v>
      </c>
      <c r="J2049" t="s">
        <v>103</v>
      </c>
      <c r="K2049" t="s">
        <v>114</v>
      </c>
      <c r="L2049" t="s">
        <v>103</v>
      </c>
      <c r="M2049" t="s">
        <v>133</v>
      </c>
      <c r="N2049">
        <v>0</v>
      </c>
      <c r="Q2049">
        <v>22954.560000000001</v>
      </c>
      <c r="R2049">
        <v>0</v>
      </c>
      <c r="S2049">
        <v>0</v>
      </c>
      <c r="T2049">
        <v>22954.560000000001</v>
      </c>
      <c r="U2049">
        <v>22954.560000000001</v>
      </c>
      <c r="V2049">
        <v>2766.174</v>
      </c>
    </row>
    <row r="2050" spans="1:22" x14ac:dyDescent="0.35">
      <c r="A2050" s="26">
        <v>3536</v>
      </c>
      <c r="B2050" t="s">
        <v>38</v>
      </c>
      <c r="C2050" t="s">
        <v>141</v>
      </c>
      <c r="D2050" t="s">
        <v>142</v>
      </c>
      <c r="E2050" t="s">
        <v>192</v>
      </c>
      <c r="F2050" t="s">
        <v>34</v>
      </c>
      <c r="G2050" t="s">
        <v>116</v>
      </c>
      <c r="H2050" t="s">
        <v>105</v>
      </c>
      <c r="I2050" t="s">
        <v>104</v>
      </c>
      <c r="J2050" t="s">
        <v>103</v>
      </c>
      <c r="K2050" t="s">
        <v>114</v>
      </c>
      <c r="L2050" t="s">
        <v>103</v>
      </c>
      <c r="M2050" t="s">
        <v>133</v>
      </c>
      <c r="N2050">
        <v>0</v>
      </c>
      <c r="Q2050">
        <v>141210.56</v>
      </c>
      <c r="R2050">
        <v>0</v>
      </c>
      <c r="S2050">
        <v>0</v>
      </c>
      <c r="T2050">
        <v>141210.56</v>
      </c>
      <c r="U2050">
        <v>141210.56</v>
      </c>
      <c r="V2050">
        <v>18931.079000000002</v>
      </c>
    </row>
    <row r="2051" spans="1:22" x14ac:dyDescent="0.35">
      <c r="A2051" s="26">
        <v>3537</v>
      </c>
      <c r="B2051" t="s">
        <v>38</v>
      </c>
      <c r="C2051" t="s">
        <v>141</v>
      </c>
      <c r="D2051" t="s">
        <v>142</v>
      </c>
      <c r="E2051" t="s">
        <v>192</v>
      </c>
      <c r="F2051" t="s">
        <v>34</v>
      </c>
      <c r="G2051" t="s">
        <v>116</v>
      </c>
      <c r="H2051" t="s">
        <v>105</v>
      </c>
      <c r="I2051" t="s">
        <v>127</v>
      </c>
      <c r="J2051" t="s">
        <v>103</v>
      </c>
      <c r="K2051" t="s">
        <v>114</v>
      </c>
      <c r="L2051" t="s">
        <v>103</v>
      </c>
      <c r="M2051" t="s">
        <v>133</v>
      </c>
      <c r="N2051">
        <v>0</v>
      </c>
      <c r="Q2051">
        <v>7835.35</v>
      </c>
      <c r="R2051">
        <v>0</v>
      </c>
      <c r="S2051">
        <v>0</v>
      </c>
      <c r="T2051">
        <v>7835.35</v>
      </c>
      <c r="U2051">
        <v>7835.35</v>
      </c>
      <c r="V2051">
        <v>906.41800000000001</v>
      </c>
    </row>
    <row r="2052" spans="1:22" x14ac:dyDescent="0.35">
      <c r="A2052" s="26">
        <v>3538</v>
      </c>
      <c r="B2052" t="s">
        <v>38</v>
      </c>
      <c r="C2052" t="s">
        <v>141</v>
      </c>
      <c r="D2052" t="s">
        <v>142</v>
      </c>
      <c r="E2052" t="s">
        <v>192</v>
      </c>
      <c r="F2052" t="s">
        <v>34</v>
      </c>
      <c r="G2052" t="s">
        <v>116</v>
      </c>
      <c r="H2052" t="s">
        <v>105</v>
      </c>
      <c r="I2052" t="s">
        <v>188</v>
      </c>
      <c r="J2052" t="s">
        <v>103</v>
      </c>
      <c r="K2052" t="s">
        <v>114</v>
      </c>
      <c r="L2052" t="s">
        <v>103</v>
      </c>
      <c r="M2052" t="s">
        <v>133</v>
      </c>
      <c r="N2052">
        <v>0</v>
      </c>
      <c r="Q2052">
        <v>6465.36</v>
      </c>
      <c r="R2052">
        <v>0</v>
      </c>
      <c r="S2052">
        <v>0</v>
      </c>
      <c r="T2052">
        <v>6465.36</v>
      </c>
      <c r="U2052">
        <v>6465.36</v>
      </c>
      <c r="V2052">
        <v>759.44</v>
      </c>
    </row>
    <row r="2053" spans="1:22" x14ac:dyDescent="0.35">
      <c r="A2053" s="26">
        <v>3539</v>
      </c>
      <c r="B2053" t="s">
        <v>39</v>
      </c>
      <c r="C2053" t="s">
        <v>147</v>
      </c>
      <c r="D2053" t="s">
        <v>142</v>
      </c>
      <c r="E2053" t="s">
        <v>192</v>
      </c>
      <c r="F2053" t="s">
        <v>34</v>
      </c>
      <c r="G2053" t="s">
        <v>116</v>
      </c>
      <c r="H2053" t="s">
        <v>105</v>
      </c>
      <c r="I2053" t="s">
        <v>144</v>
      </c>
      <c r="J2053" t="s">
        <v>103</v>
      </c>
      <c r="K2053" t="s">
        <v>114</v>
      </c>
      <c r="L2053" t="s">
        <v>103</v>
      </c>
      <c r="M2053" t="s">
        <v>133</v>
      </c>
      <c r="N2053">
        <v>0</v>
      </c>
      <c r="Q2053">
        <v>105630.98</v>
      </c>
      <c r="R2053">
        <v>0</v>
      </c>
      <c r="S2053">
        <v>0</v>
      </c>
      <c r="T2053">
        <v>105630.98</v>
      </c>
      <c r="U2053">
        <v>105630.98</v>
      </c>
      <c r="V2053">
        <v>12425.886</v>
      </c>
    </row>
    <row r="2054" spans="1:22" x14ac:dyDescent="0.35">
      <c r="A2054" s="26">
        <v>3540</v>
      </c>
      <c r="B2054" t="s">
        <v>39</v>
      </c>
      <c r="C2054" t="s">
        <v>147</v>
      </c>
      <c r="D2054" t="s">
        <v>142</v>
      </c>
      <c r="E2054" t="s">
        <v>192</v>
      </c>
      <c r="F2054" t="s">
        <v>34</v>
      </c>
      <c r="G2054" t="s">
        <v>116</v>
      </c>
      <c r="H2054" t="s">
        <v>105</v>
      </c>
      <c r="I2054" t="s">
        <v>103</v>
      </c>
      <c r="J2054" t="s">
        <v>103</v>
      </c>
      <c r="K2054" t="s">
        <v>114</v>
      </c>
      <c r="L2054" t="s">
        <v>103</v>
      </c>
      <c r="M2054" t="s">
        <v>133</v>
      </c>
      <c r="N2054">
        <v>0</v>
      </c>
      <c r="Q2054">
        <v>515801.06</v>
      </c>
      <c r="R2054">
        <v>0</v>
      </c>
      <c r="S2054">
        <v>0</v>
      </c>
      <c r="T2054">
        <v>515801.06</v>
      </c>
      <c r="U2054">
        <v>515801.06</v>
      </c>
      <c r="V2054">
        <v>62551.194000000003</v>
      </c>
    </row>
    <row r="2055" spans="1:22" x14ac:dyDescent="0.35">
      <c r="A2055" s="26">
        <v>3541</v>
      </c>
      <c r="B2055" t="s">
        <v>39</v>
      </c>
      <c r="C2055" t="s">
        <v>147</v>
      </c>
      <c r="D2055" t="s">
        <v>142</v>
      </c>
      <c r="E2055" t="s">
        <v>192</v>
      </c>
      <c r="F2055" t="s">
        <v>34</v>
      </c>
      <c r="G2055" t="s">
        <v>116</v>
      </c>
      <c r="H2055" t="s">
        <v>105</v>
      </c>
      <c r="I2055" t="s">
        <v>105</v>
      </c>
      <c r="J2055" t="s">
        <v>103</v>
      </c>
      <c r="K2055" t="s">
        <v>114</v>
      </c>
      <c r="L2055" t="s">
        <v>103</v>
      </c>
      <c r="M2055" t="s">
        <v>133</v>
      </c>
      <c r="N2055">
        <v>0</v>
      </c>
      <c r="Q2055">
        <v>27335.81</v>
      </c>
      <c r="R2055">
        <v>0</v>
      </c>
      <c r="S2055">
        <v>0</v>
      </c>
      <c r="T2055">
        <v>27335.81</v>
      </c>
      <c r="U2055">
        <v>27335.81</v>
      </c>
      <c r="V2055">
        <v>3152.498</v>
      </c>
    </row>
    <row r="2056" spans="1:22" x14ac:dyDescent="0.35">
      <c r="A2056" s="26">
        <v>3542</v>
      </c>
      <c r="B2056" t="s">
        <v>39</v>
      </c>
      <c r="C2056" t="s">
        <v>147</v>
      </c>
      <c r="D2056" t="s">
        <v>142</v>
      </c>
      <c r="E2056" t="s">
        <v>192</v>
      </c>
      <c r="F2056" t="s">
        <v>34</v>
      </c>
      <c r="G2056" t="s">
        <v>116</v>
      </c>
      <c r="H2056" t="s">
        <v>105</v>
      </c>
      <c r="I2056" t="s">
        <v>104</v>
      </c>
      <c r="J2056" t="s">
        <v>103</v>
      </c>
      <c r="K2056" t="s">
        <v>114</v>
      </c>
      <c r="L2056" t="s">
        <v>103</v>
      </c>
      <c r="M2056" t="s">
        <v>133</v>
      </c>
      <c r="N2056">
        <v>0</v>
      </c>
      <c r="Q2056">
        <v>174771.31</v>
      </c>
      <c r="R2056">
        <v>0</v>
      </c>
      <c r="S2056">
        <v>0</v>
      </c>
      <c r="T2056">
        <v>174771.31</v>
      </c>
      <c r="U2056">
        <v>174771.31</v>
      </c>
      <c r="V2056">
        <v>22759.624</v>
      </c>
    </row>
    <row r="2057" spans="1:22" x14ac:dyDescent="0.35">
      <c r="A2057" s="26">
        <v>3543</v>
      </c>
      <c r="B2057" t="s">
        <v>39</v>
      </c>
      <c r="C2057" t="s">
        <v>147</v>
      </c>
      <c r="D2057" t="s">
        <v>142</v>
      </c>
      <c r="E2057" t="s">
        <v>192</v>
      </c>
      <c r="F2057" t="s">
        <v>34</v>
      </c>
      <c r="G2057" t="s">
        <v>116</v>
      </c>
      <c r="H2057" t="s">
        <v>105</v>
      </c>
      <c r="I2057" t="s">
        <v>127</v>
      </c>
      <c r="J2057" t="s">
        <v>103</v>
      </c>
      <c r="K2057" t="s">
        <v>114</v>
      </c>
      <c r="L2057" t="s">
        <v>103</v>
      </c>
      <c r="M2057" t="s">
        <v>133</v>
      </c>
      <c r="N2057">
        <v>0</v>
      </c>
      <c r="Q2057">
        <v>6438.3</v>
      </c>
      <c r="R2057">
        <v>0</v>
      </c>
      <c r="S2057">
        <v>0</v>
      </c>
      <c r="T2057">
        <v>6438.3</v>
      </c>
      <c r="U2057">
        <v>6438.3</v>
      </c>
      <c r="V2057">
        <v>710.64400000000001</v>
      </c>
    </row>
    <row r="2058" spans="1:22" x14ac:dyDescent="0.35">
      <c r="A2058" s="26">
        <v>3544</v>
      </c>
      <c r="B2058" t="s">
        <v>39</v>
      </c>
      <c r="C2058" t="s">
        <v>147</v>
      </c>
      <c r="D2058" t="s">
        <v>142</v>
      </c>
      <c r="E2058" t="s">
        <v>192</v>
      </c>
      <c r="F2058" t="s">
        <v>34</v>
      </c>
      <c r="G2058" t="s">
        <v>116</v>
      </c>
      <c r="H2058" t="s">
        <v>105</v>
      </c>
      <c r="I2058" t="s">
        <v>188</v>
      </c>
      <c r="J2058" t="s">
        <v>103</v>
      </c>
      <c r="K2058" t="s">
        <v>114</v>
      </c>
      <c r="L2058" t="s">
        <v>103</v>
      </c>
      <c r="M2058" t="s">
        <v>133</v>
      </c>
      <c r="N2058">
        <v>0</v>
      </c>
      <c r="Q2058">
        <v>5649.77</v>
      </c>
      <c r="R2058">
        <v>0</v>
      </c>
      <c r="S2058">
        <v>0</v>
      </c>
      <c r="T2058">
        <v>5649.77</v>
      </c>
      <c r="U2058">
        <v>5649.77</v>
      </c>
      <c r="V2058">
        <v>643.14599999999996</v>
      </c>
    </row>
    <row r="2059" spans="1:22" x14ac:dyDescent="0.35">
      <c r="A2059" s="26">
        <v>3545</v>
      </c>
      <c r="B2059" t="s">
        <v>40</v>
      </c>
      <c r="C2059" t="s">
        <v>149</v>
      </c>
      <c r="D2059" t="s">
        <v>142</v>
      </c>
      <c r="E2059" t="s">
        <v>192</v>
      </c>
      <c r="F2059" t="s">
        <v>34</v>
      </c>
      <c r="G2059" t="s">
        <v>116</v>
      </c>
      <c r="H2059" t="s">
        <v>105</v>
      </c>
      <c r="I2059" t="s">
        <v>144</v>
      </c>
      <c r="J2059" t="s">
        <v>103</v>
      </c>
      <c r="K2059" t="s">
        <v>114</v>
      </c>
      <c r="L2059" t="s">
        <v>103</v>
      </c>
      <c r="M2059" t="s">
        <v>133</v>
      </c>
      <c r="N2059">
        <v>0</v>
      </c>
      <c r="Q2059">
        <v>109582.39</v>
      </c>
      <c r="R2059">
        <v>0</v>
      </c>
      <c r="S2059">
        <v>0</v>
      </c>
      <c r="T2059">
        <v>109582.39</v>
      </c>
      <c r="U2059">
        <v>109582.39</v>
      </c>
      <c r="V2059">
        <v>12146.545</v>
      </c>
    </row>
    <row r="2060" spans="1:22" x14ac:dyDescent="0.35">
      <c r="A2060" s="26">
        <v>3546</v>
      </c>
      <c r="B2060" t="s">
        <v>40</v>
      </c>
      <c r="C2060" t="s">
        <v>149</v>
      </c>
      <c r="D2060" t="s">
        <v>142</v>
      </c>
      <c r="E2060" t="s">
        <v>192</v>
      </c>
      <c r="F2060" t="s">
        <v>34</v>
      </c>
      <c r="G2060" t="s">
        <v>116</v>
      </c>
      <c r="H2060" t="s">
        <v>105</v>
      </c>
      <c r="I2060" t="s">
        <v>103</v>
      </c>
      <c r="J2060" t="s">
        <v>103</v>
      </c>
      <c r="K2060" t="s">
        <v>114</v>
      </c>
      <c r="L2060" t="s">
        <v>103</v>
      </c>
      <c r="M2060" t="s">
        <v>133</v>
      </c>
      <c r="N2060">
        <v>0</v>
      </c>
      <c r="Q2060">
        <v>529886.36</v>
      </c>
      <c r="R2060">
        <v>0</v>
      </c>
      <c r="S2060">
        <v>0</v>
      </c>
      <c r="T2060">
        <v>529886.36</v>
      </c>
      <c r="U2060">
        <v>529886.36</v>
      </c>
      <c r="V2060">
        <v>60984.368999999999</v>
      </c>
    </row>
    <row r="2061" spans="1:22" x14ac:dyDescent="0.35">
      <c r="A2061" s="26">
        <v>3547</v>
      </c>
      <c r="B2061" t="s">
        <v>40</v>
      </c>
      <c r="C2061" t="s">
        <v>149</v>
      </c>
      <c r="D2061" t="s">
        <v>142</v>
      </c>
      <c r="E2061" t="s">
        <v>192</v>
      </c>
      <c r="F2061" t="s">
        <v>34</v>
      </c>
      <c r="G2061" t="s">
        <v>116</v>
      </c>
      <c r="H2061" t="s">
        <v>105</v>
      </c>
      <c r="I2061" t="s">
        <v>105</v>
      </c>
      <c r="J2061" t="s">
        <v>103</v>
      </c>
      <c r="K2061" t="s">
        <v>114</v>
      </c>
      <c r="L2061" t="s">
        <v>103</v>
      </c>
      <c r="M2061" t="s">
        <v>133</v>
      </c>
      <c r="N2061">
        <v>0</v>
      </c>
      <c r="Q2061">
        <v>28994.240000000002</v>
      </c>
      <c r="R2061">
        <v>0</v>
      </c>
      <c r="S2061">
        <v>0</v>
      </c>
      <c r="T2061">
        <v>28994.240000000002</v>
      </c>
      <c r="U2061">
        <v>28994.240000000002</v>
      </c>
      <c r="V2061">
        <v>3139.9839999999999</v>
      </c>
    </row>
    <row r="2062" spans="1:22" x14ac:dyDescent="0.35">
      <c r="A2062" s="26">
        <v>3548</v>
      </c>
      <c r="B2062" t="s">
        <v>40</v>
      </c>
      <c r="C2062" t="s">
        <v>149</v>
      </c>
      <c r="D2062" t="s">
        <v>142</v>
      </c>
      <c r="E2062" t="s">
        <v>192</v>
      </c>
      <c r="F2062" t="s">
        <v>34</v>
      </c>
      <c r="G2062" t="s">
        <v>116</v>
      </c>
      <c r="H2062" t="s">
        <v>105</v>
      </c>
      <c r="I2062" t="s">
        <v>104</v>
      </c>
      <c r="J2062" t="s">
        <v>103</v>
      </c>
      <c r="K2062" t="s">
        <v>114</v>
      </c>
      <c r="L2062" t="s">
        <v>103</v>
      </c>
      <c r="M2062" t="s">
        <v>133</v>
      </c>
      <c r="N2062">
        <v>0</v>
      </c>
      <c r="Q2062">
        <v>182129.04</v>
      </c>
      <c r="R2062">
        <v>0</v>
      </c>
      <c r="S2062">
        <v>0</v>
      </c>
      <c r="T2062">
        <v>182129.04</v>
      </c>
      <c r="U2062">
        <v>182129.04</v>
      </c>
      <c r="V2062">
        <v>22419.589</v>
      </c>
    </row>
    <row r="2063" spans="1:22" x14ac:dyDescent="0.35">
      <c r="A2063" s="26">
        <v>3549</v>
      </c>
      <c r="B2063" t="s">
        <v>40</v>
      </c>
      <c r="C2063" t="s">
        <v>149</v>
      </c>
      <c r="D2063" t="s">
        <v>142</v>
      </c>
      <c r="E2063" t="s">
        <v>192</v>
      </c>
      <c r="F2063" t="s">
        <v>34</v>
      </c>
      <c r="G2063" t="s">
        <v>116</v>
      </c>
      <c r="H2063" t="s">
        <v>105</v>
      </c>
      <c r="I2063" t="s">
        <v>127</v>
      </c>
      <c r="J2063" t="s">
        <v>103</v>
      </c>
      <c r="K2063" t="s">
        <v>114</v>
      </c>
      <c r="L2063" t="s">
        <v>103</v>
      </c>
      <c r="M2063" t="s">
        <v>133</v>
      </c>
      <c r="N2063">
        <v>0</v>
      </c>
      <c r="Q2063">
        <v>8188.32</v>
      </c>
      <c r="R2063">
        <v>0</v>
      </c>
      <c r="S2063">
        <v>0</v>
      </c>
      <c r="T2063">
        <v>8188.32</v>
      </c>
      <c r="U2063">
        <v>8188.32</v>
      </c>
      <c r="V2063">
        <v>854.84400000000005</v>
      </c>
    </row>
    <row r="2064" spans="1:22" x14ac:dyDescent="0.35">
      <c r="A2064" s="26">
        <v>3550</v>
      </c>
      <c r="B2064" t="s">
        <v>40</v>
      </c>
      <c r="C2064" t="s">
        <v>149</v>
      </c>
      <c r="D2064" t="s">
        <v>142</v>
      </c>
      <c r="E2064" t="s">
        <v>192</v>
      </c>
      <c r="F2064" t="s">
        <v>34</v>
      </c>
      <c r="G2064" t="s">
        <v>116</v>
      </c>
      <c r="H2064" t="s">
        <v>105</v>
      </c>
      <c r="I2064" t="s">
        <v>188</v>
      </c>
      <c r="J2064" t="s">
        <v>103</v>
      </c>
      <c r="K2064" t="s">
        <v>114</v>
      </c>
      <c r="L2064" t="s">
        <v>103</v>
      </c>
      <c r="M2064" t="s">
        <v>133</v>
      </c>
      <c r="N2064">
        <v>0</v>
      </c>
      <c r="Q2064">
        <v>6201.26</v>
      </c>
      <c r="R2064">
        <v>0</v>
      </c>
      <c r="S2064">
        <v>0</v>
      </c>
      <c r="T2064">
        <v>6201.26</v>
      </c>
      <c r="U2064">
        <v>6201.26</v>
      </c>
      <c r="V2064">
        <v>663.43499999999995</v>
      </c>
    </row>
    <row r="2065" spans="1:22" x14ac:dyDescent="0.35">
      <c r="A2065" s="26">
        <v>3551</v>
      </c>
      <c r="B2065" t="s">
        <v>41</v>
      </c>
      <c r="C2065" t="s">
        <v>193</v>
      </c>
      <c r="D2065" t="s">
        <v>194</v>
      </c>
      <c r="E2065" t="s">
        <v>195</v>
      </c>
      <c r="F2065" t="s">
        <v>34</v>
      </c>
      <c r="G2065" t="s">
        <v>116</v>
      </c>
      <c r="H2065" t="s">
        <v>105</v>
      </c>
      <c r="I2065" t="s">
        <v>144</v>
      </c>
      <c r="J2065" t="s">
        <v>103</v>
      </c>
      <c r="K2065" t="s">
        <v>114</v>
      </c>
      <c r="L2065" t="s">
        <v>103</v>
      </c>
      <c r="M2065" t="s">
        <v>133</v>
      </c>
      <c r="N2065">
        <v>0</v>
      </c>
      <c r="Q2065">
        <v>122504.04</v>
      </c>
      <c r="R2065">
        <v>0</v>
      </c>
      <c r="S2065">
        <v>0</v>
      </c>
      <c r="T2065">
        <v>122504.04</v>
      </c>
      <c r="U2065">
        <v>122504.04</v>
      </c>
      <c r="V2065">
        <v>13942.433000000001</v>
      </c>
    </row>
    <row r="2066" spans="1:22" x14ac:dyDescent="0.35">
      <c r="A2066" s="26">
        <v>3552</v>
      </c>
      <c r="B2066" t="s">
        <v>41</v>
      </c>
      <c r="C2066" t="s">
        <v>193</v>
      </c>
      <c r="D2066" t="s">
        <v>194</v>
      </c>
      <c r="E2066" t="s">
        <v>195</v>
      </c>
      <c r="F2066" t="s">
        <v>34</v>
      </c>
      <c r="G2066" t="s">
        <v>116</v>
      </c>
      <c r="H2066" t="s">
        <v>105</v>
      </c>
      <c r="I2066" t="s">
        <v>103</v>
      </c>
      <c r="J2066" t="s">
        <v>103</v>
      </c>
      <c r="K2066" t="s">
        <v>114</v>
      </c>
      <c r="L2066" t="s">
        <v>103</v>
      </c>
      <c r="M2066" t="s">
        <v>133</v>
      </c>
      <c r="N2066">
        <v>0</v>
      </c>
      <c r="Q2066">
        <v>619523.78</v>
      </c>
      <c r="R2066">
        <v>0</v>
      </c>
      <c r="S2066">
        <v>0</v>
      </c>
      <c r="T2066">
        <v>619523.78</v>
      </c>
      <c r="U2066">
        <v>619523.78</v>
      </c>
      <c r="V2066">
        <v>73876.237999999998</v>
      </c>
    </row>
    <row r="2067" spans="1:22" x14ac:dyDescent="0.35">
      <c r="A2067" s="26">
        <v>3553</v>
      </c>
      <c r="B2067" t="s">
        <v>41</v>
      </c>
      <c r="C2067" t="s">
        <v>193</v>
      </c>
      <c r="D2067" t="s">
        <v>194</v>
      </c>
      <c r="E2067" t="s">
        <v>195</v>
      </c>
      <c r="F2067" t="s">
        <v>34</v>
      </c>
      <c r="G2067" t="s">
        <v>116</v>
      </c>
      <c r="H2067" t="s">
        <v>105</v>
      </c>
      <c r="I2067" t="s">
        <v>105</v>
      </c>
      <c r="J2067" t="s">
        <v>103</v>
      </c>
      <c r="K2067" t="s">
        <v>114</v>
      </c>
      <c r="L2067" t="s">
        <v>103</v>
      </c>
      <c r="M2067" t="s">
        <v>133</v>
      </c>
      <c r="N2067">
        <v>0</v>
      </c>
      <c r="Q2067">
        <v>31754.17</v>
      </c>
      <c r="R2067">
        <v>0</v>
      </c>
      <c r="S2067">
        <v>0</v>
      </c>
      <c r="T2067">
        <v>31754.17</v>
      </c>
      <c r="U2067">
        <v>31754.17</v>
      </c>
      <c r="V2067">
        <v>3507.6109999999999</v>
      </c>
    </row>
    <row r="2068" spans="1:22" x14ac:dyDescent="0.35">
      <c r="A2068" s="26">
        <v>3554</v>
      </c>
      <c r="B2068" t="s">
        <v>41</v>
      </c>
      <c r="C2068" t="s">
        <v>193</v>
      </c>
      <c r="D2068" t="s">
        <v>194</v>
      </c>
      <c r="E2068" t="s">
        <v>195</v>
      </c>
      <c r="F2068" t="s">
        <v>34</v>
      </c>
      <c r="G2068" t="s">
        <v>116</v>
      </c>
      <c r="H2068" t="s">
        <v>105</v>
      </c>
      <c r="I2068" t="s">
        <v>104</v>
      </c>
      <c r="J2068" t="s">
        <v>103</v>
      </c>
      <c r="K2068" t="s">
        <v>114</v>
      </c>
      <c r="L2068" t="s">
        <v>103</v>
      </c>
      <c r="M2068" t="s">
        <v>133</v>
      </c>
      <c r="N2068">
        <v>0</v>
      </c>
      <c r="Q2068">
        <v>193677.7</v>
      </c>
      <c r="R2068">
        <v>0</v>
      </c>
      <c r="S2068">
        <v>0</v>
      </c>
      <c r="T2068">
        <v>193677.7</v>
      </c>
      <c r="U2068">
        <v>193677.7</v>
      </c>
      <c r="V2068">
        <v>24071.33</v>
      </c>
    </row>
    <row r="2069" spans="1:22" x14ac:dyDescent="0.35">
      <c r="A2069" s="26">
        <v>3555</v>
      </c>
      <c r="B2069" t="s">
        <v>41</v>
      </c>
      <c r="C2069" t="s">
        <v>193</v>
      </c>
      <c r="D2069" t="s">
        <v>194</v>
      </c>
      <c r="E2069" t="s">
        <v>195</v>
      </c>
      <c r="F2069" t="s">
        <v>34</v>
      </c>
      <c r="G2069" t="s">
        <v>116</v>
      </c>
      <c r="H2069" t="s">
        <v>105</v>
      </c>
      <c r="I2069" t="s">
        <v>127</v>
      </c>
      <c r="J2069" t="s">
        <v>103</v>
      </c>
      <c r="K2069" t="s">
        <v>114</v>
      </c>
      <c r="L2069" t="s">
        <v>103</v>
      </c>
      <c r="M2069" t="s">
        <v>133</v>
      </c>
      <c r="N2069">
        <v>0</v>
      </c>
      <c r="Q2069">
        <v>8166.2</v>
      </c>
      <c r="R2069">
        <v>0</v>
      </c>
      <c r="S2069">
        <v>0</v>
      </c>
      <c r="T2069">
        <v>8166.2</v>
      </c>
      <c r="U2069">
        <v>8166.2</v>
      </c>
      <c r="V2069">
        <v>855.33</v>
      </c>
    </row>
    <row r="2070" spans="1:22" x14ac:dyDescent="0.35">
      <c r="A2070" s="26">
        <v>3556</v>
      </c>
      <c r="B2070" t="s">
        <v>41</v>
      </c>
      <c r="C2070" t="s">
        <v>193</v>
      </c>
      <c r="D2070" t="s">
        <v>194</v>
      </c>
      <c r="E2070" t="s">
        <v>195</v>
      </c>
      <c r="F2070" t="s">
        <v>34</v>
      </c>
      <c r="G2070" t="s">
        <v>116</v>
      </c>
      <c r="H2070" t="s">
        <v>105</v>
      </c>
      <c r="I2070" t="s">
        <v>188</v>
      </c>
      <c r="J2070" t="s">
        <v>103</v>
      </c>
      <c r="K2070" t="s">
        <v>114</v>
      </c>
      <c r="L2070" t="s">
        <v>103</v>
      </c>
      <c r="M2070" t="s">
        <v>133</v>
      </c>
      <c r="N2070">
        <v>0</v>
      </c>
      <c r="Q2070">
        <v>6329.43</v>
      </c>
      <c r="R2070">
        <v>0</v>
      </c>
      <c r="S2070">
        <v>0</v>
      </c>
      <c r="T2070">
        <v>6329.43</v>
      </c>
      <c r="U2070">
        <v>6329.43</v>
      </c>
      <c r="V2070">
        <v>687.63499999999999</v>
      </c>
    </row>
    <row r="2071" spans="1:22" x14ac:dyDescent="0.35">
      <c r="A2071" s="26">
        <v>3557</v>
      </c>
      <c r="B2071" t="s">
        <v>35</v>
      </c>
      <c r="C2071" t="s">
        <v>136</v>
      </c>
      <c r="D2071" t="s">
        <v>100</v>
      </c>
      <c r="E2071" t="s">
        <v>190</v>
      </c>
      <c r="F2071" t="s">
        <v>34</v>
      </c>
      <c r="G2071" t="s">
        <v>103</v>
      </c>
      <c r="H2071" t="s">
        <v>105</v>
      </c>
      <c r="I2071" t="s">
        <v>144</v>
      </c>
      <c r="J2071" t="s">
        <v>116</v>
      </c>
      <c r="K2071" t="s">
        <v>117</v>
      </c>
      <c r="L2071" t="s">
        <v>116</v>
      </c>
      <c r="M2071" t="s">
        <v>134</v>
      </c>
      <c r="N2071">
        <v>0</v>
      </c>
      <c r="Q2071">
        <v>165097.34</v>
      </c>
      <c r="R2071">
        <v>0</v>
      </c>
      <c r="S2071">
        <v>0</v>
      </c>
      <c r="T2071">
        <v>165097.34</v>
      </c>
      <c r="U2071">
        <v>165097.34</v>
      </c>
      <c r="V2071">
        <v>48436.86</v>
      </c>
    </row>
    <row r="2072" spans="1:22" x14ac:dyDescent="0.35">
      <c r="A2072" s="26">
        <v>3558</v>
      </c>
      <c r="B2072" t="s">
        <v>35</v>
      </c>
      <c r="C2072" t="s">
        <v>136</v>
      </c>
      <c r="D2072" t="s">
        <v>100</v>
      </c>
      <c r="E2072" t="s">
        <v>190</v>
      </c>
      <c r="F2072" t="s">
        <v>34</v>
      </c>
      <c r="G2072" t="s">
        <v>103</v>
      </c>
      <c r="H2072" t="s">
        <v>105</v>
      </c>
      <c r="I2072" t="s">
        <v>103</v>
      </c>
      <c r="J2072" t="s">
        <v>116</v>
      </c>
      <c r="K2072" t="s">
        <v>117</v>
      </c>
      <c r="L2072" t="s">
        <v>116</v>
      </c>
      <c r="M2072" t="s">
        <v>134</v>
      </c>
      <c r="N2072">
        <v>0</v>
      </c>
      <c r="Q2072">
        <v>950321.78</v>
      </c>
      <c r="R2072">
        <v>0</v>
      </c>
      <c r="S2072">
        <v>0</v>
      </c>
      <c r="T2072">
        <v>950321.78</v>
      </c>
      <c r="U2072">
        <v>950321.78</v>
      </c>
      <c r="V2072">
        <v>278089.78499999997</v>
      </c>
    </row>
    <row r="2073" spans="1:22" x14ac:dyDescent="0.35">
      <c r="A2073" s="26">
        <v>3559</v>
      </c>
      <c r="B2073" t="s">
        <v>35</v>
      </c>
      <c r="C2073" t="s">
        <v>136</v>
      </c>
      <c r="D2073" t="s">
        <v>100</v>
      </c>
      <c r="E2073" t="s">
        <v>190</v>
      </c>
      <c r="F2073" t="s">
        <v>34</v>
      </c>
      <c r="G2073" t="s">
        <v>103</v>
      </c>
      <c r="H2073" t="s">
        <v>105</v>
      </c>
      <c r="I2073" t="s">
        <v>105</v>
      </c>
      <c r="J2073" t="s">
        <v>116</v>
      </c>
      <c r="K2073" t="s">
        <v>117</v>
      </c>
      <c r="L2073" t="s">
        <v>116</v>
      </c>
      <c r="M2073" t="s">
        <v>134</v>
      </c>
      <c r="N2073">
        <v>0</v>
      </c>
      <c r="Q2073">
        <v>45535.68</v>
      </c>
      <c r="R2073">
        <v>0</v>
      </c>
      <c r="S2073">
        <v>0</v>
      </c>
      <c r="T2073">
        <v>45535.68</v>
      </c>
      <c r="U2073">
        <v>45535.68</v>
      </c>
      <c r="V2073">
        <v>13273.924999999999</v>
      </c>
    </row>
    <row r="2074" spans="1:22" x14ac:dyDescent="0.35">
      <c r="A2074" s="26">
        <v>3560</v>
      </c>
      <c r="B2074" t="s">
        <v>35</v>
      </c>
      <c r="C2074" t="s">
        <v>136</v>
      </c>
      <c r="D2074" t="s">
        <v>100</v>
      </c>
      <c r="E2074" t="s">
        <v>190</v>
      </c>
      <c r="F2074" t="s">
        <v>34</v>
      </c>
      <c r="G2074" t="s">
        <v>103</v>
      </c>
      <c r="H2074" t="s">
        <v>105</v>
      </c>
      <c r="I2074" t="s">
        <v>104</v>
      </c>
      <c r="J2074" t="s">
        <v>116</v>
      </c>
      <c r="K2074" t="s">
        <v>117</v>
      </c>
      <c r="L2074" t="s">
        <v>116</v>
      </c>
      <c r="M2074" t="s">
        <v>134</v>
      </c>
      <c r="N2074">
        <v>0</v>
      </c>
      <c r="Q2074">
        <v>66071.039999999994</v>
      </c>
      <c r="R2074">
        <v>0</v>
      </c>
      <c r="S2074">
        <v>0</v>
      </c>
      <c r="T2074">
        <v>66071.039999999994</v>
      </c>
      <c r="U2074">
        <v>66071.039999999994</v>
      </c>
      <c r="V2074">
        <v>19246.75</v>
      </c>
    </row>
    <row r="2075" spans="1:22" x14ac:dyDescent="0.35">
      <c r="A2075" s="26">
        <v>3561</v>
      </c>
      <c r="B2075" t="s">
        <v>35</v>
      </c>
      <c r="C2075" t="s">
        <v>136</v>
      </c>
      <c r="D2075" t="s">
        <v>100</v>
      </c>
      <c r="E2075" t="s">
        <v>190</v>
      </c>
      <c r="F2075" t="s">
        <v>34</v>
      </c>
      <c r="G2075" t="s">
        <v>103</v>
      </c>
      <c r="H2075" t="s">
        <v>105</v>
      </c>
      <c r="I2075" t="s">
        <v>127</v>
      </c>
      <c r="J2075" t="s">
        <v>116</v>
      </c>
      <c r="K2075" t="s">
        <v>117</v>
      </c>
      <c r="L2075" t="s">
        <v>116</v>
      </c>
      <c r="M2075" t="s">
        <v>134</v>
      </c>
      <c r="N2075">
        <v>0</v>
      </c>
      <c r="Q2075">
        <v>11860.82</v>
      </c>
      <c r="R2075">
        <v>0</v>
      </c>
      <c r="S2075">
        <v>0</v>
      </c>
      <c r="T2075">
        <v>11860.82</v>
      </c>
      <c r="U2075">
        <v>11860.82</v>
      </c>
      <c r="V2075">
        <v>3468</v>
      </c>
    </row>
    <row r="2076" spans="1:22" x14ac:dyDescent="0.35">
      <c r="A2076" s="26">
        <v>3562</v>
      </c>
      <c r="B2076" t="s">
        <v>35</v>
      </c>
      <c r="C2076" t="s">
        <v>136</v>
      </c>
      <c r="D2076" t="s">
        <v>100</v>
      </c>
      <c r="E2076" t="s">
        <v>190</v>
      </c>
      <c r="F2076" t="s">
        <v>34</v>
      </c>
      <c r="G2076" t="s">
        <v>103</v>
      </c>
      <c r="H2076" t="s">
        <v>105</v>
      </c>
      <c r="I2076" t="s">
        <v>188</v>
      </c>
      <c r="J2076" t="s">
        <v>116</v>
      </c>
      <c r="K2076" t="s">
        <v>117</v>
      </c>
      <c r="L2076" t="s">
        <v>116</v>
      </c>
      <c r="M2076" t="s">
        <v>134</v>
      </c>
      <c r="N2076">
        <v>0</v>
      </c>
      <c r="Q2076">
        <v>22220.84</v>
      </c>
      <c r="R2076">
        <v>0</v>
      </c>
      <c r="S2076">
        <v>0</v>
      </c>
      <c r="T2076">
        <v>22220.84</v>
      </c>
      <c r="U2076">
        <v>22220.84</v>
      </c>
      <c r="V2076">
        <v>6584.5</v>
      </c>
    </row>
    <row r="2077" spans="1:22" x14ac:dyDescent="0.35">
      <c r="A2077" s="26">
        <v>3563</v>
      </c>
      <c r="B2077" t="s">
        <v>36</v>
      </c>
      <c r="C2077" t="s">
        <v>140</v>
      </c>
      <c r="D2077" t="s">
        <v>100</v>
      </c>
      <c r="E2077" t="s">
        <v>190</v>
      </c>
      <c r="F2077" t="s">
        <v>34</v>
      </c>
      <c r="G2077" t="s">
        <v>103</v>
      </c>
      <c r="H2077" t="s">
        <v>105</v>
      </c>
      <c r="I2077" t="s">
        <v>144</v>
      </c>
      <c r="J2077" t="s">
        <v>116</v>
      </c>
      <c r="K2077" t="s">
        <v>117</v>
      </c>
      <c r="L2077" t="s">
        <v>116</v>
      </c>
      <c r="M2077" t="s">
        <v>134</v>
      </c>
      <c r="N2077">
        <v>0</v>
      </c>
      <c r="Q2077">
        <v>217354.66</v>
      </c>
      <c r="R2077">
        <v>0</v>
      </c>
      <c r="S2077">
        <v>0</v>
      </c>
      <c r="T2077">
        <v>217354.66</v>
      </c>
      <c r="U2077">
        <v>217354.66</v>
      </c>
      <c r="V2077">
        <v>60373.39</v>
      </c>
    </row>
    <row r="2078" spans="1:22" x14ac:dyDescent="0.35">
      <c r="A2078" s="26">
        <v>3564</v>
      </c>
      <c r="B2078" t="s">
        <v>36</v>
      </c>
      <c r="C2078" t="s">
        <v>140</v>
      </c>
      <c r="D2078" t="s">
        <v>100</v>
      </c>
      <c r="E2078" t="s">
        <v>190</v>
      </c>
      <c r="F2078" t="s">
        <v>34</v>
      </c>
      <c r="G2078" t="s">
        <v>103</v>
      </c>
      <c r="H2078" t="s">
        <v>105</v>
      </c>
      <c r="I2078" t="s">
        <v>103</v>
      </c>
      <c r="J2078" t="s">
        <v>116</v>
      </c>
      <c r="K2078" t="s">
        <v>117</v>
      </c>
      <c r="L2078" t="s">
        <v>116</v>
      </c>
      <c r="M2078" t="s">
        <v>134</v>
      </c>
      <c r="N2078">
        <v>0</v>
      </c>
      <c r="Q2078">
        <v>1153814.8799999999</v>
      </c>
      <c r="R2078">
        <v>0</v>
      </c>
      <c r="S2078">
        <v>0</v>
      </c>
      <c r="T2078">
        <v>1153814.8799999999</v>
      </c>
      <c r="U2078">
        <v>1153814.8799999999</v>
      </c>
      <c r="V2078">
        <v>318415.17499999999</v>
      </c>
    </row>
    <row r="2079" spans="1:22" x14ac:dyDescent="0.35">
      <c r="A2079" s="26">
        <v>3565</v>
      </c>
      <c r="B2079" t="s">
        <v>36</v>
      </c>
      <c r="C2079" t="s">
        <v>140</v>
      </c>
      <c r="D2079" t="s">
        <v>100</v>
      </c>
      <c r="E2079" t="s">
        <v>190</v>
      </c>
      <c r="F2079" t="s">
        <v>34</v>
      </c>
      <c r="G2079" t="s">
        <v>103</v>
      </c>
      <c r="H2079" t="s">
        <v>105</v>
      </c>
      <c r="I2079" t="s">
        <v>105</v>
      </c>
      <c r="J2079" t="s">
        <v>116</v>
      </c>
      <c r="K2079" t="s">
        <v>117</v>
      </c>
      <c r="L2079" t="s">
        <v>116</v>
      </c>
      <c r="M2079" t="s">
        <v>134</v>
      </c>
      <c r="N2079">
        <v>0</v>
      </c>
      <c r="Q2079">
        <v>57937.22</v>
      </c>
      <c r="R2079">
        <v>0</v>
      </c>
      <c r="S2079">
        <v>0</v>
      </c>
      <c r="T2079">
        <v>57937.22</v>
      </c>
      <c r="U2079">
        <v>57937.22</v>
      </c>
      <c r="V2079">
        <v>16064</v>
      </c>
    </row>
    <row r="2080" spans="1:22" x14ac:dyDescent="0.35">
      <c r="A2080" s="26">
        <v>3566</v>
      </c>
      <c r="B2080" t="s">
        <v>36</v>
      </c>
      <c r="C2080" t="s">
        <v>140</v>
      </c>
      <c r="D2080" t="s">
        <v>100</v>
      </c>
      <c r="E2080" t="s">
        <v>190</v>
      </c>
      <c r="F2080" t="s">
        <v>34</v>
      </c>
      <c r="G2080" t="s">
        <v>103</v>
      </c>
      <c r="H2080" t="s">
        <v>105</v>
      </c>
      <c r="I2080" t="s">
        <v>104</v>
      </c>
      <c r="J2080" t="s">
        <v>116</v>
      </c>
      <c r="K2080" t="s">
        <v>117</v>
      </c>
      <c r="L2080" t="s">
        <v>116</v>
      </c>
      <c r="M2080" t="s">
        <v>134</v>
      </c>
      <c r="N2080">
        <v>0</v>
      </c>
      <c r="Q2080">
        <v>82965.14</v>
      </c>
      <c r="R2080">
        <v>0</v>
      </c>
      <c r="S2080">
        <v>0</v>
      </c>
      <c r="T2080">
        <v>82965.14</v>
      </c>
      <c r="U2080">
        <v>82965.14</v>
      </c>
      <c r="V2080">
        <v>22982.5</v>
      </c>
    </row>
    <row r="2081" spans="1:22" x14ac:dyDescent="0.35">
      <c r="A2081" s="26">
        <v>3567</v>
      </c>
      <c r="B2081" t="s">
        <v>36</v>
      </c>
      <c r="C2081" t="s">
        <v>140</v>
      </c>
      <c r="D2081" t="s">
        <v>100</v>
      </c>
      <c r="E2081" t="s">
        <v>190</v>
      </c>
      <c r="F2081" t="s">
        <v>34</v>
      </c>
      <c r="G2081" t="s">
        <v>103</v>
      </c>
      <c r="H2081" t="s">
        <v>105</v>
      </c>
      <c r="I2081" t="s">
        <v>127</v>
      </c>
      <c r="J2081" t="s">
        <v>116</v>
      </c>
      <c r="K2081" t="s">
        <v>117</v>
      </c>
      <c r="L2081" t="s">
        <v>116</v>
      </c>
      <c r="M2081" t="s">
        <v>134</v>
      </c>
      <c r="N2081">
        <v>0</v>
      </c>
      <c r="Q2081">
        <v>12882.33</v>
      </c>
      <c r="R2081">
        <v>0</v>
      </c>
      <c r="S2081">
        <v>0</v>
      </c>
      <c r="T2081">
        <v>12882.33</v>
      </c>
      <c r="U2081">
        <v>12882.33</v>
      </c>
      <c r="V2081">
        <v>3463.5</v>
      </c>
    </row>
    <row r="2082" spans="1:22" x14ac:dyDescent="0.35">
      <c r="A2082" s="26">
        <v>3568</v>
      </c>
      <c r="B2082" t="s">
        <v>36</v>
      </c>
      <c r="C2082" t="s">
        <v>140</v>
      </c>
      <c r="D2082" t="s">
        <v>100</v>
      </c>
      <c r="E2082" t="s">
        <v>190</v>
      </c>
      <c r="F2082" t="s">
        <v>34</v>
      </c>
      <c r="G2082" t="s">
        <v>103</v>
      </c>
      <c r="H2082" t="s">
        <v>105</v>
      </c>
      <c r="I2082" t="s">
        <v>188</v>
      </c>
      <c r="J2082" t="s">
        <v>116</v>
      </c>
      <c r="K2082" t="s">
        <v>117</v>
      </c>
      <c r="L2082" t="s">
        <v>116</v>
      </c>
      <c r="M2082" t="s">
        <v>134</v>
      </c>
      <c r="N2082">
        <v>0</v>
      </c>
      <c r="Q2082">
        <v>26848.94</v>
      </c>
      <c r="R2082">
        <v>0</v>
      </c>
      <c r="S2082">
        <v>0</v>
      </c>
      <c r="T2082">
        <v>26848.94</v>
      </c>
      <c r="U2082">
        <v>26848.94</v>
      </c>
      <c r="V2082">
        <v>7623.8159999999998</v>
      </c>
    </row>
    <row r="2083" spans="1:22" x14ac:dyDescent="0.35">
      <c r="A2083" s="26">
        <v>3569</v>
      </c>
      <c r="B2083" t="s">
        <v>37</v>
      </c>
      <c r="C2083" t="s">
        <v>99</v>
      </c>
      <c r="D2083" t="s">
        <v>100</v>
      </c>
      <c r="E2083" t="s">
        <v>190</v>
      </c>
      <c r="F2083" t="s">
        <v>34</v>
      </c>
      <c r="G2083" t="s">
        <v>103</v>
      </c>
      <c r="H2083" t="s">
        <v>105</v>
      </c>
      <c r="I2083" t="s">
        <v>144</v>
      </c>
      <c r="J2083" t="s">
        <v>116</v>
      </c>
      <c r="K2083" t="s">
        <v>117</v>
      </c>
      <c r="L2083" t="s">
        <v>116</v>
      </c>
      <c r="M2083" t="s">
        <v>134</v>
      </c>
      <c r="N2083">
        <v>0</v>
      </c>
      <c r="Q2083">
        <v>267282.51</v>
      </c>
      <c r="R2083">
        <v>0</v>
      </c>
      <c r="S2083">
        <v>0</v>
      </c>
      <c r="T2083">
        <v>267282.51</v>
      </c>
      <c r="U2083">
        <v>267282.51</v>
      </c>
      <c r="V2083">
        <v>86413.044999999998</v>
      </c>
    </row>
    <row r="2084" spans="1:22" x14ac:dyDescent="0.35">
      <c r="A2084" s="26">
        <v>3570</v>
      </c>
      <c r="B2084" t="s">
        <v>37</v>
      </c>
      <c r="C2084" t="s">
        <v>99</v>
      </c>
      <c r="D2084" t="s">
        <v>100</v>
      </c>
      <c r="E2084" t="s">
        <v>190</v>
      </c>
      <c r="F2084" t="s">
        <v>34</v>
      </c>
      <c r="G2084" t="s">
        <v>103</v>
      </c>
      <c r="H2084" t="s">
        <v>105</v>
      </c>
      <c r="I2084" t="s">
        <v>103</v>
      </c>
      <c r="J2084" t="s">
        <v>116</v>
      </c>
      <c r="K2084" t="s">
        <v>117</v>
      </c>
      <c r="L2084" t="s">
        <v>116</v>
      </c>
      <c r="M2084" t="s">
        <v>134</v>
      </c>
      <c r="N2084">
        <v>0</v>
      </c>
      <c r="Q2084">
        <v>1435034.13</v>
      </c>
      <c r="R2084">
        <v>0</v>
      </c>
      <c r="S2084">
        <v>0</v>
      </c>
      <c r="T2084">
        <v>1435034.13</v>
      </c>
      <c r="U2084">
        <v>1435034.13</v>
      </c>
      <c r="V2084">
        <v>472435.61499999999</v>
      </c>
    </row>
    <row r="2085" spans="1:22" x14ac:dyDescent="0.35">
      <c r="A2085" s="26">
        <v>3571</v>
      </c>
      <c r="B2085" t="s">
        <v>37</v>
      </c>
      <c r="C2085" t="s">
        <v>99</v>
      </c>
      <c r="D2085" t="s">
        <v>100</v>
      </c>
      <c r="E2085" t="s">
        <v>190</v>
      </c>
      <c r="F2085" t="s">
        <v>34</v>
      </c>
      <c r="G2085" t="s">
        <v>103</v>
      </c>
      <c r="H2085" t="s">
        <v>105</v>
      </c>
      <c r="I2085" t="s">
        <v>105</v>
      </c>
      <c r="J2085" t="s">
        <v>116</v>
      </c>
      <c r="K2085" t="s">
        <v>117</v>
      </c>
      <c r="L2085" t="s">
        <v>116</v>
      </c>
      <c r="M2085" t="s">
        <v>134</v>
      </c>
      <c r="N2085">
        <v>0</v>
      </c>
      <c r="Q2085">
        <v>67869.05</v>
      </c>
      <c r="R2085">
        <v>0</v>
      </c>
      <c r="S2085">
        <v>0</v>
      </c>
      <c r="T2085">
        <v>67869.05</v>
      </c>
      <c r="U2085">
        <v>67869.05</v>
      </c>
      <c r="V2085">
        <v>21952.5</v>
      </c>
    </row>
    <row r="2086" spans="1:22" x14ac:dyDescent="0.35">
      <c r="A2086" s="26">
        <v>3572</v>
      </c>
      <c r="B2086" t="s">
        <v>37</v>
      </c>
      <c r="C2086" t="s">
        <v>99</v>
      </c>
      <c r="D2086" t="s">
        <v>100</v>
      </c>
      <c r="E2086" t="s">
        <v>190</v>
      </c>
      <c r="F2086" t="s">
        <v>34</v>
      </c>
      <c r="G2086" t="s">
        <v>103</v>
      </c>
      <c r="H2086" t="s">
        <v>105</v>
      </c>
      <c r="I2086" t="s">
        <v>104</v>
      </c>
      <c r="J2086" t="s">
        <v>116</v>
      </c>
      <c r="K2086" t="s">
        <v>117</v>
      </c>
      <c r="L2086" t="s">
        <v>116</v>
      </c>
      <c r="M2086" t="s">
        <v>134</v>
      </c>
      <c r="N2086">
        <v>0</v>
      </c>
      <c r="Q2086">
        <v>100932.43</v>
      </c>
      <c r="R2086">
        <v>0</v>
      </c>
      <c r="S2086">
        <v>0</v>
      </c>
      <c r="T2086">
        <v>100932.43</v>
      </c>
      <c r="U2086">
        <v>100932.43</v>
      </c>
      <c r="V2086">
        <v>32831.78</v>
      </c>
    </row>
    <row r="2087" spans="1:22" x14ac:dyDescent="0.35">
      <c r="A2087" s="26">
        <v>3573</v>
      </c>
      <c r="B2087" t="s">
        <v>37</v>
      </c>
      <c r="C2087" t="s">
        <v>99</v>
      </c>
      <c r="D2087" t="s">
        <v>100</v>
      </c>
      <c r="E2087" t="s">
        <v>190</v>
      </c>
      <c r="F2087" t="s">
        <v>34</v>
      </c>
      <c r="G2087" t="s">
        <v>103</v>
      </c>
      <c r="H2087" t="s">
        <v>105</v>
      </c>
      <c r="I2087" t="s">
        <v>127</v>
      </c>
      <c r="J2087" t="s">
        <v>116</v>
      </c>
      <c r="K2087" t="s">
        <v>117</v>
      </c>
      <c r="L2087" t="s">
        <v>116</v>
      </c>
      <c r="M2087" t="s">
        <v>134</v>
      </c>
      <c r="N2087">
        <v>0</v>
      </c>
      <c r="Q2087">
        <v>18071.68</v>
      </c>
      <c r="R2087">
        <v>0</v>
      </c>
      <c r="S2087">
        <v>0</v>
      </c>
      <c r="T2087">
        <v>18071.68</v>
      </c>
      <c r="U2087">
        <v>18071.68</v>
      </c>
      <c r="V2087">
        <v>5821</v>
      </c>
    </row>
    <row r="2088" spans="1:22" x14ac:dyDescent="0.35">
      <c r="A2088" s="26">
        <v>3574</v>
      </c>
      <c r="B2088" t="s">
        <v>37</v>
      </c>
      <c r="C2088" t="s">
        <v>99</v>
      </c>
      <c r="D2088" t="s">
        <v>100</v>
      </c>
      <c r="E2088" t="s">
        <v>190</v>
      </c>
      <c r="F2088" t="s">
        <v>34</v>
      </c>
      <c r="G2088" t="s">
        <v>103</v>
      </c>
      <c r="H2088" t="s">
        <v>105</v>
      </c>
      <c r="I2088" t="s">
        <v>188</v>
      </c>
      <c r="J2088" t="s">
        <v>116</v>
      </c>
      <c r="K2088" t="s">
        <v>117</v>
      </c>
      <c r="L2088" t="s">
        <v>116</v>
      </c>
      <c r="M2088" t="s">
        <v>134</v>
      </c>
      <c r="N2088">
        <v>0</v>
      </c>
      <c r="Q2088">
        <v>34690.980000000003</v>
      </c>
      <c r="R2088">
        <v>0</v>
      </c>
      <c r="S2088">
        <v>0</v>
      </c>
      <c r="T2088">
        <v>34690.980000000003</v>
      </c>
      <c r="U2088">
        <v>34690.980000000003</v>
      </c>
      <c r="V2088">
        <v>11349.5</v>
      </c>
    </row>
    <row r="2089" spans="1:22" x14ac:dyDescent="0.35">
      <c r="A2089" s="26">
        <v>3575</v>
      </c>
      <c r="B2089" t="s">
        <v>38</v>
      </c>
      <c r="C2089" t="s">
        <v>141</v>
      </c>
      <c r="D2089" t="s">
        <v>142</v>
      </c>
      <c r="E2089" t="s">
        <v>192</v>
      </c>
      <c r="F2089" t="s">
        <v>34</v>
      </c>
      <c r="G2089" t="s">
        <v>103</v>
      </c>
      <c r="H2089" t="s">
        <v>105</v>
      </c>
      <c r="I2089" t="s">
        <v>144</v>
      </c>
      <c r="J2089" t="s">
        <v>116</v>
      </c>
      <c r="K2089" t="s">
        <v>117</v>
      </c>
      <c r="L2089" t="s">
        <v>116</v>
      </c>
      <c r="M2089" t="s">
        <v>134</v>
      </c>
      <c r="N2089">
        <v>0</v>
      </c>
      <c r="Q2089">
        <v>256038.58</v>
      </c>
      <c r="R2089">
        <v>0</v>
      </c>
      <c r="S2089">
        <v>0</v>
      </c>
      <c r="T2089">
        <v>256038.58</v>
      </c>
      <c r="U2089">
        <v>256038.58</v>
      </c>
      <c r="V2089">
        <v>87970.595000000001</v>
      </c>
    </row>
    <row r="2090" spans="1:22" x14ac:dyDescent="0.35">
      <c r="A2090" s="26">
        <v>3576</v>
      </c>
      <c r="B2090" t="s">
        <v>38</v>
      </c>
      <c r="C2090" t="s">
        <v>141</v>
      </c>
      <c r="D2090" t="s">
        <v>142</v>
      </c>
      <c r="E2090" t="s">
        <v>192</v>
      </c>
      <c r="F2090" t="s">
        <v>34</v>
      </c>
      <c r="G2090" t="s">
        <v>103</v>
      </c>
      <c r="H2090" t="s">
        <v>105</v>
      </c>
      <c r="I2090" t="s">
        <v>103</v>
      </c>
      <c r="J2090" t="s">
        <v>116</v>
      </c>
      <c r="K2090" t="s">
        <v>117</v>
      </c>
      <c r="L2090" t="s">
        <v>116</v>
      </c>
      <c r="M2090" t="s">
        <v>134</v>
      </c>
      <c r="N2090">
        <v>0</v>
      </c>
      <c r="Q2090">
        <v>1249017.3600000001</v>
      </c>
      <c r="R2090">
        <v>0</v>
      </c>
      <c r="S2090">
        <v>0</v>
      </c>
      <c r="T2090">
        <v>1249017.3600000001</v>
      </c>
      <c r="U2090">
        <v>1249017.3600000001</v>
      </c>
      <c r="V2090">
        <v>437965.88</v>
      </c>
    </row>
    <row r="2091" spans="1:22" x14ac:dyDescent="0.35">
      <c r="A2091" s="26">
        <v>3577</v>
      </c>
      <c r="B2091" t="s">
        <v>38</v>
      </c>
      <c r="C2091" t="s">
        <v>141</v>
      </c>
      <c r="D2091" t="s">
        <v>142</v>
      </c>
      <c r="E2091" t="s">
        <v>192</v>
      </c>
      <c r="F2091" t="s">
        <v>34</v>
      </c>
      <c r="G2091" t="s">
        <v>103</v>
      </c>
      <c r="H2091" t="s">
        <v>105</v>
      </c>
      <c r="I2091" t="s">
        <v>105</v>
      </c>
      <c r="J2091" t="s">
        <v>116</v>
      </c>
      <c r="K2091" t="s">
        <v>117</v>
      </c>
      <c r="L2091" t="s">
        <v>116</v>
      </c>
      <c r="M2091" t="s">
        <v>134</v>
      </c>
      <c r="N2091">
        <v>0</v>
      </c>
      <c r="Q2091">
        <v>56598.01</v>
      </c>
      <c r="R2091">
        <v>0</v>
      </c>
      <c r="S2091">
        <v>0</v>
      </c>
      <c r="T2091">
        <v>56598.01</v>
      </c>
      <c r="U2091">
        <v>56598.01</v>
      </c>
      <c r="V2091">
        <v>19382</v>
      </c>
    </row>
    <row r="2092" spans="1:22" x14ac:dyDescent="0.35">
      <c r="A2092" s="26">
        <v>3578</v>
      </c>
      <c r="B2092" t="s">
        <v>38</v>
      </c>
      <c r="C2092" t="s">
        <v>141</v>
      </c>
      <c r="D2092" t="s">
        <v>142</v>
      </c>
      <c r="E2092" t="s">
        <v>192</v>
      </c>
      <c r="F2092" t="s">
        <v>34</v>
      </c>
      <c r="G2092" t="s">
        <v>103</v>
      </c>
      <c r="H2092" t="s">
        <v>105</v>
      </c>
      <c r="I2092" t="s">
        <v>104</v>
      </c>
      <c r="J2092" t="s">
        <v>116</v>
      </c>
      <c r="K2092" t="s">
        <v>117</v>
      </c>
      <c r="L2092" t="s">
        <v>116</v>
      </c>
      <c r="M2092" t="s">
        <v>134</v>
      </c>
      <c r="N2092">
        <v>0</v>
      </c>
      <c r="Q2092">
        <v>89934.85</v>
      </c>
      <c r="R2092">
        <v>0</v>
      </c>
      <c r="S2092">
        <v>0</v>
      </c>
      <c r="T2092">
        <v>89934.85</v>
      </c>
      <c r="U2092">
        <v>89934.85</v>
      </c>
      <c r="V2092">
        <v>30866.325000000001</v>
      </c>
    </row>
    <row r="2093" spans="1:22" x14ac:dyDescent="0.35">
      <c r="A2093" s="26">
        <v>3579</v>
      </c>
      <c r="B2093" t="s">
        <v>38</v>
      </c>
      <c r="C2093" t="s">
        <v>141</v>
      </c>
      <c r="D2093" t="s">
        <v>142</v>
      </c>
      <c r="E2093" t="s">
        <v>192</v>
      </c>
      <c r="F2093" t="s">
        <v>34</v>
      </c>
      <c r="G2093" t="s">
        <v>103</v>
      </c>
      <c r="H2093" t="s">
        <v>105</v>
      </c>
      <c r="I2093" t="s">
        <v>127</v>
      </c>
      <c r="J2093" t="s">
        <v>116</v>
      </c>
      <c r="K2093" t="s">
        <v>117</v>
      </c>
      <c r="L2093" t="s">
        <v>116</v>
      </c>
      <c r="M2093" t="s">
        <v>134</v>
      </c>
      <c r="N2093">
        <v>0</v>
      </c>
      <c r="Q2093">
        <v>12848.51</v>
      </c>
      <c r="R2093">
        <v>0</v>
      </c>
      <c r="S2093">
        <v>0</v>
      </c>
      <c r="T2093">
        <v>12848.51</v>
      </c>
      <c r="U2093">
        <v>12848.51</v>
      </c>
      <c r="V2093">
        <v>4326.5</v>
      </c>
    </row>
    <row r="2094" spans="1:22" x14ac:dyDescent="0.35">
      <c r="A2094" s="26">
        <v>3580</v>
      </c>
      <c r="B2094" t="s">
        <v>38</v>
      </c>
      <c r="C2094" t="s">
        <v>141</v>
      </c>
      <c r="D2094" t="s">
        <v>142</v>
      </c>
      <c r="E2094" t="s">
        <v>192</v>
      </c>
      <c r="F2094" t="s">
        <v>34</v>
      </c>
      <c r="G2094" t="s">
        <v>103</v>
      </c>
      <c r="H2094" t="s">
        <v>105</v>
      </c>
      <c r="I2094" t="s">
        <v>188</v>
      </c>
      <c r="J2094" t="s">
        <v>116</v>
      </c>
      <c r="K2094" t="s">
        <v>117</v>
      </c>
      <c r="L2094" t="s">
        <v>116</v>
      </c>
      <c r="M2094" t="s">
        <v>134</v>
      </c>
      <c r="N2094">
        <v>0</v>
      </c>
      <c r="Q2094">
        <v>30950.06</v>
      </c>
      <c r="R2094">
        <v>0</v>
      </c>
      <c r="S2094">
        <v>0</v>
      </c>
      <c r="T2094">
        <v>30950.06</v>
      </c>
      <c r="U2094">
        <v>30950.06</v>
      </c>
      <c r="V2094">
        <v>10959.5</v>
      </c>
    </row>
    <row r="2095" spans="1:22" x14ac:dyDescent="0.35">
      <c r="A2095" s="26">
        <v>3581</v>
      </c>
      <c r="B2095" t="s">
        <v>39</v>
      </c>
      <c r="C2095" t="s">
        <v>147</v>
      </c>
      <c r="D2095" t="s">
        <v>142</v>
      </c>
      <c r="E2095" t="s">
        <v>192</v>
      </c>
      <c r="F2095" t="s">
        <v>34</v>
      </c>
      <c r="G2095" t="s">
        <v>103</v>
      </c>
      <c r="H2095" t="s">
        <v>105</v>
      </c>
      <c r="I2095" t="s">
        <v>144</v>
      </c>
      <c r="J2095" t="s">
        <v>116</v>
      </c>
      <c r="K2095" t="s">
        <v>117</v>
      </c>
      <c r="L2095" t="s">
        <v>116</v>
      </c>
      <c r="M2095" t="s">
        <v>134</v>
      </c>
      <c r="N2095">
        <v>0</v>
      </c>
      <c r="Q2095">
        <v>233304.22</v>
      </c>
      <c r="R2095">
        <v>0</v>
      </c>
      <c r="S2095">
        <v>0</v>
      </c>
      <c r="T2095">
        <v>233304.22</v>
      </c>
      <c r="U2095">
        <v>233304.22</v>
      </c>
      <c r="V2095">
        <v>74745.5</v>
      </c>
    </row>
    <row r="2096" spans="1:22" x14ac:dyDescent="0.35">
      <c r="A2096" s="26">
        <v>3582</v>
      </c>
      <c r="B2096" t="s">
        <v>39</v>
      </c>
      <c r="C2096" t="s">
        <v>147</v>
      </c>
      <c r="D2096" t="s">
        <v>142</v>
      </c>
      <c r="E2096" t="s">
        <v>192</v>
      </c>
      <c r="F2096" t="s">
        <v>34</v>
      </c>
      <c r="G2096" t="s">
        <v>103</v>
      </c>
      <c r="H2096" t="s">
        <v>105</v>
      </c>
      <c r="I2096" t="s">
        <v>103</v>
      </c>
      <c r="J2096" t="s">
        <v>116</v>
      </c>
      <c r="K2096" t="s">
        <v>117</v>
      </c>
      <c r="L2096" t="s">
        <v>116</v>
      </c>
      <c r="M2096" t="s">
        <v>134</v>
      </c>
      <c r="N2096">
        <v>0</v>
      </c>
      <c r="Q2096">
        <v>1079301.1000000001</v>
      </c>
      <c r="R2096">
        <v>0</v>
      </c>
      <c r="S2096">
        <v>0</v>
      </c>
      <c r="T2096">
        <v>1079301.1000000001</v>
      </c>
      <c r="U2096">
        <v>1079301.1000000001</v>
      </c>
      <c r="V2096">
        <v>351856.15500000003</v>
      </c>
    </row>
    <row r="2097" spans="1:22" x14ac:dyDescent="0.35">
      <c r="A2097" s="26">
        <v>3583</v>
      </c>
      <c r="B2097" t="s">
        <v>39</v>
      </c>
      <c r="C2097" t="s">
        <v>147</v>
      </c>
      <c r="D2097" t="s">
        <v>142</v>
      </c>
      <c r="E2097" t="s">
        <v>192</v>
      </c>
      <c r="F2097" t="s">
        <v>34</v>
      </c>
      <c r="G2097" t="s">
        <v>103</v>
      </c>
      <c r="H2097" t="s">
        <v>105</v>
      </c>
      <c r="I2097" t="s">
        <v>105</v>
      </c>
      <c r="J2097" t="s">
        <v>116</v>
      </c>
      <c r="K2097" t="s">
        <v>117</v>
      </c>
      <c r="L2097" t="s">
        <v>116</v>
      </c>
      <c r="M2097" t="s">
        <v>134</v>
      </c>
      <c r="N2097">
        <v>0</v>
      </c>
      <c r="Q2097">
        <v>52578.43</v>
      </c>
      <c r="R2097">
        <v>0</v>
      </c>
      <c r="S2097">
        <v>0</v>
      </c>
      <c r="T2097">
        <v>52578.43</v>
      </c>
      <c r="U2097">
        <v>52578.43</v>
      </c>
      <c r="V2097">
        <v>16905</v>
      </c>
    </row>
    <row r="2098" spans="1:22" x14ac:dyDescent="0.35">
      <c r="A2098" s="26">
        <v>3584</v>
      </c>
      <c r="B2098" t="s">
        <v>39</v>
      </c>
      <c r="C2098" t="s">
        <v>147</v>
      </c>
      <c r="D2098" t="s">
        <v>142</v>
      </c>
      <c r="E2098" t="s">
        <v>192</v>
      </c>
      <c r="F2098" t="s">
        <v>34</v>
      </c>
      <c r="G2098" t="s">
        <v>103</v>
      </c>
      <c r="H2098" t="s">
        <v>105</v>
      </c>
      <c r="I2098" t="s">
        <v>104</v>
      </c>
      <c r="J2098" t="s">
        <v>116</v>
      </c>
      <c r="K2098" t="s">
        <v>117</v>
      </c>
      <c r="L2098" t="s">
        <v>116</v>
      </c>
      <c r="M2098" t="s">
        <v>134</v>
      </c>
      <c r="N2098">
        <v>0</v>
      </c>
      <c r="Q2098">
        <v>81576.320000000007</v>
      </c>
      <c r="R2098">
        <v>0</v>
      </c>
      <c r="S2098">
        <v>0</v>
      </c>
      <c r="T2098">
        <v>81576.320000000007</v>
      </c>
      <c r="U2098">
        <v>81576.320000000007</v>
      </c>
      <c r="V2098">
        <v>26173.5</v>
      </c>
    </row>
    <row r="2099" spans="1:22" x14ac:dyDescent="0.35">
      <c r="A2099" s="26">
        <v>3585</v>
      </c>
      <c r="B2099" t="s">
        <v>39</v>
      </c>
      <c r="C2099" t="s">
        <v>147</v>
      </c>
      <c r="D2099" t="s">
        <v>142</v>
      </c>
      <c r="E2099" t="s">
        <v>192</v>
      </c>
      <c r="F2099" t="s">
        <v>34</v>
      </c>
      <c r="G2099" t="s">
        <v>103</v>
      </c>
      <c r="H2099" t="s">
        <v>105</v>
      </c>
      <c r="I2099" t="s">
        <v>127</v>
      </c>
      <c r="J2099" t="s">
        <v>116</v>
      </c>
      <c r="K2099" t="s">
        <v>117</v>
      </c>
      <c r="L2099" t="s">
        <v>116</v>
      </c>
      <c r="M2099" t="s">
        <v>134</v>
      </c>
      <c r="N2099">
        <v>0</v>
      </c>
      <c r="Q2099">
        <v>11611.23</v>
      </c>
      <c r="R2099">
        <v>0</v>
      </c>
      <c r="S2099">
        <v>0</v>
      </c>
      <c r="T2099">
        <v>11611.23</v>
      </c>
      <c r="U2099">
        <v>11611.23</v>
      </c>
      <c r="V2099">
        <v>3677</v>
      </c>
    </row>
    <row r="2100" spans="1:22" x14ac:dyDescent="0.35">
      <c r="A2100" s="26">
        <v>3586</v>
      </c>
      <c r="B2100" t="s">
        <v>39</v>
      </c>
      <c r="C2100" t="s">
        <v>147</v>
      </c>
      <c r="D2100" t="s">
        <v>142</v>
      </c>
      <c r="E2100" t="s">
        <v>192</v>
      </c>
      <c r="F2100" t="s">
        <v>34</v>
      </c>
      <c r="G2100" t="s">
        <v>103</v>
      </c>
      <c r="H2100" t="s">
        <v>105</v>
      </c>
      <c r="I2100" t="s">
        <v>188</v>
      </c>
      <c r="J2100" t="s">
        <v>116</v>
      </c>
      <c r="K2100" t="s">
        <v>117</v>
      </c>
      <c r="L2100" t="s">
        <v>116</v>
      </c>
      <c r="M2100" t="s">
        <v>134</v>
      </c>
      <c r="N2100">
        <v>0</v>
      </c>
      <c r="Q2100">
        <v>28361.19</v>
      </c>
      <c r="R2100">
        <v>0</v>
      </c>
      <c r="S2100">
        <v>0</v>
      </c>
      <c r="T2100">
        <v>28361.19</v>
      </c>
      <c r="U2100">
        <v>28361.19</v>
      </c>
      <c r="V2100">
        <v>9220.5</v>
      </c>
    </row>
    <row r="2101" spans="1:22" x14ac:dyDescent="0.35">
      <c r="A2101" s="26">
        <v>3587</v>
      </c>
      <c r="B2101" t="s">
        <v>40</v>
      </c>
      <c r="C2101" t="s">
        <v>149</v>
      </c>
      <c r="D2101" t="s">
        <v>142</v>
      </c>
      <c r="E2101" t="s">
        <v>192</v>
      </c>
      <c r="F2101" t="s">
        <v>34</v>
      </c>
      <c r="G2101" t="s">
        <v>103</v>
      </c>
      <c r="H2101" t="s">
        <v>105</v>
      </c>
      <c r="I2101" t="s">
        <v>144</v>
      </c>
      <c r="J2101" t="s">
        <v>116</v>
      </c>
      <c r="K2101" t="s">
        <v>117</v>
      </c>
      <c r="L2101" t="s">
        <v>116</v>
      </c>
      <c r="M2101" t="s">
        <v>134</v>
      </c>
      <c r="N2101">
        <v>0</v>
      </c>
      <c r="Q2101">
        <v>251995.85</v>
      </c>
      <c r="R2101">
        <v>0</v>
      </c>
      <c r="S2101">
        <v>0</v>
      </c>
      <c r="T2101">
        <v>251995.85</v>
      </c>
      <c r="U2101">
        <v>251995.85</v>
      </c>
      <c r="V2101">
        <v>79933.75</v>
      </c>
    </row>
    <row r="2102" spans="1:22" x14ac:dyDescent="0.35">
      <c r="A2102" s="26">
        <v>3588</v>
      </c>
      <c r="B2102" t="s">
        <v>40</v>
      </c>
      <c r="C2102" t="s">
        <v>149</v>
      </c>
      <c r="D2102" t="s">
        <v>142</v>
      </c>
      <c r="E2102" t="s">
        <v>192</v>
      </c>
      <c r="F2102" t="s">
        <v>34</v>
      </c>
      <c r="G2102" t="s">
        <v>103</v>
      </c>
      <c r="H2102" t="s">
        <v>105</v>
      </c>
      <c r="I2102" t="s">
        <v>103</v>
      </c>
      <c r="J2102" t="s">
        <v>116</v>
      </c>
      <c r="K2102" t="s">
        <v>117</v>
      </c>
      <c r="L2102" t="s">
        <v>116</v>
      </c>
      <c r="M2102" t="s">
        <v>134</v>
      </c>
      <c r="N2102">
        <v>0</v>
      </c>
      <c r="Q2102">
        <v>1114554.49</v>
      </c>
      <c r="R2102">
        <v>0</v>
      </c>
      <c r="S2102">
        <v>0</v>
      </c>
      <c r="T2102">
        <v>1114554.49</v>
      </c>
      <c r="U2102">
        <v>1114554.49</v>
      </c>
      <c r="V2102">
        <v>357886.28</v>
      </c>
    </row>
    <row r="2103" spans="1:22" x14ac:dyDescent="0.35">
      <c r="A2103" s="26">
        <v>3589</v>
      </c>
      <c r="B2103" t="s">
        <v>40</v>
      </c>
      <c r="C2103" t="s">
        <v>149</v>
      </c>
      <c r="D2103" t="s">
        <v>142</v>
      </c>
      <c r="E2103" t="s">
        <v>192</v>
      </c>
      <c r="F2103" t="s">
        <v>34</v>
      </c>
      <c r="G2103" t="s">
        <v>103</v>
      </c>
      <c r="H2103" t="s">
        <v>105</v>
      </c>
      <c r="I2103" t="s">
        <v>105</v>
      </c>
      <c r="J2103" t="s">
        <v>116</v>
      </c>
      <c r="K2103" t="s">
        <v>117</v>
      </c>
      <c r="L2103" t="s">
        <v>116</v>
      </c>
      <c r="M2103" t="s">
        <v>134</v>
      </c>
      <c r="N2103">
        <v>0</v>
      </c>
      <c r="Q2103">
        <v>52688.13</v>
      </c>
      <c r="R2103">
        <v>0</v>
      </c>
      <c r="S2103">
        <v>0</v>
      </c>
      <c r="T2103">
        <v>52688.13</v>
      </c>
      <c r="U2103">
        <v>52688.13</v>
      </c>
      <c r="V2103">
        <v>16749.5</v>
      </c>
    </row>
    <row r="2104" spans="1:22" x14ac:dyDescent="0.35">
      <c r="A2104" s="26">
        <v>3590</v>
      </c>
      <c r="B2104" t="s">
        <v>40</v>
      </c>
      <c r="C2104" t="s">
        <v>149</v>
      </c>
      <c r="D2104" t="s">
        <v>142</v>
      </c>
      <c r="E2104" t="s">
        <v>192</v>
      </c>
      <c r="F2104" t="s">
        <v>34</v>
      </c>
      <c r="G2104" t="s">
        <v>103</v>
      </c>
      <c r="H2104" t="s">
        <v>105</v>
      </c>
      <c r="I2104" t="s">
        <v>104</v>
      </c>
      <c r="J2104" t="s">
        <v>116</v>
      </c>
      <c r="K2104" t="s">
        <v>117</v>
      </c>
      <c r="L2104" t="s">
        <v>116</v>
      </c>
      <c r="M2104" t="s">
        <v>134</v>
      </c>
      <c r="N2104">
        <v>0</v>
      </c>
      <c r="Q2104">
        <v>81054.09</v>
      </c>
      <c r="R2104">
        <v>0</v>
      </c>
      <c r="S2104">
        <v>0</v>
      </c>
      <c r="T2104">
        <v>81054.09</v>
      </c>
      <c r="U2104">
        <v>81054.09</v>
      </c>
      <c r="V2104">
        <v>25792.47</v>
      </c>
    </row>
    <row r="2105" spans="1:22" x14ac:dyDescent="0.35">
      <c r="A2105" s="26">
        <v>3591</v>
      </c>
      <c r="B2105" t="s">
        <v>40</v>
      </c>
      <c r="C2105" t="s">
        <v>149</v>
      </c>
      <c r="D2105" t="s">
        <v>142</v>
      </c>
      <c r="E2105" t="s">
        <v>192</v>
      </c>
      <c r="F2105" t="s">
        <v>34</v>
      </c>
      <c r="G2105" t="s">
        <v>103</v>
      </c>
      <c r="H2105" t="s">
        <v>105</v>
      </c>
      <c r="I2105" t="s">
        <v>127</v>
      </c>
      <c r="J2105" t="s">
        <v>116</v>
      </c>
      <c r="K2105" t="s">
        <v>117</v>
      </c>
      <c r="L2105" t="s">
        <v>116</v>
      </c>
      <c r="M2105" t="s">
        <v>134</v>
      </c>
      <c r="N2105">
        <v>0</v>
      </c>
      <c r="Q2105">
        <v>14249.89</v>
      </c>
      <c r="R2105">
        <v>0</v>
      </c>
      <c r="S2105">
        <v>0</v>
      </c>
      <c r="T2105">
        <v>14249.89</v>
      </c>
      <c r="U2105">
        <v>14249.89</v>
      </c>
      <c r="V2105">
        <v>4524.12</v>
      </c>
    </row>
    <row r="2106" spans="1:22" x14ac:dyDescent="0.35">
      <c r="A2106" s="26">
        <v>3592</v>
      </c>
      <c r="B2106" t="s">
        <v>40</v>
      </c>
      <c r="C2106" t="s">
        <v>149</v>
      </c>
      <c r="D2106" t="s">
        <v>142</v>
      </c>
      <c r="E2106" t="s">
        <v>192</v>
      </c>
      <c r="F2106" t="s">
        <v>34</v>
      </c>
      <c r="G2106" t="s">
        <v>103</v>
      </c>
      <c r="H2106" t="s">
        <v>105</v>
      </c>
      <c r="I2106" t="s">
        <v>188</v>
      </c>
      <c r="J2106" t="s">
        <v>116</v>
      </c>
      <c r="K2106" t="s">
        <v>117</v>
      </c>
      <c r="L2106" t="s">
        <v>116</v>
      </c>
      <c r="M2106" t="s">
        <v>134</v>
      </c>
      <c r="N2106">
        <v>0</v>
      </c>
      <c r="Q2106">
        <v>27623.040000000001</v>
      </c>
      <c r="R2106">
        <v>0</v>
      </c>
      <c r="S2106">
        <v>0</v>
      </c>
      <c r="T2106">
        <v>27623.040000000001</v>
      </c>
      <c r="U2106">
        <v>27623.040000000001</v>
      </c>
      <c r="V2106">
        <v>8913.5</v>
      </c>
    </row>
    <row r="2107" spans="1:22" x14ac:dyDescent="0.35">
      <c r="A2107" s="26">
        <v>3593</v>
      </c>
      <c r="B2107" t="s">
        <v>41</v>
      </c>
      <c r="C2107" t="s">
        <v>193</v>
      </c>
      <c r="D2107" t="s">
        <v>194</v>
      </c>
      <c r="E2107" t="s">
        <v>195</v>
      </c>
      <c r="F2107" t="s">
        <v>34</v>
      </c>
      <c r="G2107" t="s">
        <v>103</v>
      </c>
      <c r="H2107" t="s">
        <v>105</v>
      </c>
      <c r="I2107" t="s">
        <v>144</v>
      </c>
      <c r="J2107" t="s">
        <v>116</v>
      </c>
      <c r="K2107" t="s">
        <v>117</v>
      </c>
      <c r="L2107" t="s">
        <v>116</v>
      </c>
      <c r="M2107" t="s">
        <v>134</v>
      </c>
      <c r="N2107">
        <v>0</v>
      </c>
      <c r="Q2107">
        <v>267492.51</v>
      </c>
      <c r="R2107">
        <v>0</v>
      </c>
      <c r="S2107">
        <v>0</v>
      </c>
      <c r="T2107">
        <v>267492.51</v>
      </c>
      <c r="U2107">
        <v>267492.51</v>
      </c>
      <c r="V2107">
        <v>85761.11</v>
      </c>
    </row>
    <row r="2108" spans="1:22" x14ac:dyDescent="0.35">
      <c r="A2108" s="26">
        <v>3594</v>
      </c>
      <c r="B2108" t="s">
        <v>41</v>
      </c>
      <c r="C2108" t="s">
        <v>193</v>
      </c>
      <c r="D2108" t="s">
        <v>194</v>
      </c>
      <c r="E2108" t="s">
        <v>195</v>
      </c>
      <c r="F2108" t="s">
        <v>34</v>
      </c>
      <c r="G2108" t="s">
        <v>103</v>
      </c>
      <c r="H2108" t="s">
        <v>105</v>
      </c>
      <c r="I2108" t="s">
        <v>103</v>
      </c>
      <c r="J2108" t="s">
        <v>116</v>
      </c>
      <c r="K2108" t="s">
        <v>117</v>
      </c>
      <c r="L2108" t="s">
        <v>116</v>
      </c>
      <c r="M2108" t="s">
        <v>134</v>
      </c>
      <c r="N2108">
        <v>0</v>
      </c>
      <c r="Q2108">
        <v>1170626.01</v>
      </c>
      <c r="R2108">
        <v>0</v>
      </c>
      <c r="S2108">
        <v>0</v>
      </c>
      <c r="T2108">
        <v>1170626.01</v>
      </c>
      <c r="U2108">
        <v>1170626.01</v>
      </c>
      <c r="V2108">
        <v>380317.41899999999</v>
      </c>
    </row>
    <row r="2109" spans="1:22" x14ac:dyDescent="0.35">
      <c r="A2109" s="26">
        <v>3595</v>
      </c>
      <c r="B2109" t="s">
        <v>41</v>
      </c>
      <c r="C2109" t="s">
        <v>193</v>
      </c>
      <c r="D2109" t="s">
        <v>194</v>
      </c>
      <c r="E2109" t="s">
        <v>195</v>
      </c>
      <c r="F2109" t="s">
        <v>34</v>
      </c>
      <c r="G2109" t="s">
        <v>103</v>
      </c>
      <c r="H2109" t="s">
        <v>105</v>
      </c>
      <c r="I2109" t="s">
        <v>105</v>
      </c>
      <c r="J2109" t="s">
        <v>116</v>
      </c>
      <c r="K2109" t="s">
        <v>117</v>
      </c>
      <c r="L2109" t="s">
        <v>116</v>
      </c>
      <c r="M2109" t="s">
        <v>134</v>
      </c>
      <c r="N2109">
        <v>0</v>
      </c>
      <c r="Q2109">
        <v>54018.27</v>
      </c>
      <c r="R2109">
        <v>0</v>
      </c>
      <c r="S2109">
        <v>0</v>
      </c>
      <c r="T2109">
        <v>54018.27</v>
      </c>
      <c r="U2109">
        <v>54018.27</v>
      </c>
      <c r="V2109">
        <v>17432.650000000001</v>
      </c>
    </row>
    <row r="2110" spans="1:22" x14ac:dyDescent="0.35">
      <c r="A2110" s="26">
        <v>3596</v>
      </c>
      <c r="B2110" t="s">
        <v>41</v>
      </c>
      <c r="C2110" t="s">
        <v>193</v>
      </c>
      <c r="D2110" t="s">
        <v>194</v>
      </c>
      <c r="E2110" t="s">
        <v>195</v>
      </c>
      <c r="F2110" t="s">
        <v>34</v>
      </c>
      <c r="G2110" t="s">
        <v>103</v>
      </c>
      <c r="H2110" t="s">
        <v>105</v>
      </c>
      <c r="I2110" t="s">
        <v>104</v>
      </c>
      <c r="J2110" t="s">
        <v>116</v>
      </c>
      <c r="K2110" t="s">
        <v>117</v>
      </c>
      <c r="L2110" t="s">
        <v>116</v>
      </c>
      <c r="M2110" t="s">
        <v>134</v>
      </c>
      <c r="N2110">
        <v>0</v>
      </c>
      <c r="Q2110">
        <v>86893.59</v>
      </c>
      <c r="R2110">
        <v>0</v>
      </c>
      <c r="S2110">
        <v>0</v>
      </c>
      <c r="T2110">
        <v>86893.59</v>
      </c>
      <c r="U2110">
        <v>86893.59</v>
      </c>
      <c r="V2110">
        <v>27899.5</v>
      </c>
    </row>
    <row r="2111" spans="1:22" x14ac:dyDescent="0.35">
      <c r="A2111" s="26">
        <v>3597</v>
      </c>
      <c r="B2111" t="s">
        <v>41</v>
      </c>
      <c r="C2111" t="s">
        <v>193</v>
      </c>
      <c r="D2111" t="s">
        <v>194</v>
      </c>
      <c r="E2111" t="s">
        <v>195</v>
      </c>
      <c r="F2111" t="s">
        <v>34</v>
      </c>
      <c r="G2111" t="s">
        <v>103</v>
      </c>
      <c r="H2111" t="s">
        <v>105</v>
      </c>
      <c r="I2111" t="s">
        <v>127</v>
      </c>
      <c r="J2111" t="s">
        <v>116</v>
      </c>
      <c r="K2111" t="s">
        <v>117</v>
      </c>
      <c r="L2111" t="s">
        <v>116</v>
      </c>
      <c r="M2111" t="s">
        <v>134</v>
      </c>
      <c r="N2111">
        <v>0</v>
      </c>
      <c r="Q2111">
        <v>14667.43</v>
      </c>
      <c r="R2111">
        <v>0</v>
      </c>
      <c r="S2111">
        <v>0</v>
      </c>
      <c r="T2111">
        <v>14667.43</v>
      </c>
      <c r="U2111">
        <v>14667.43</v>
      </c>
      <c r="V2111">
        <v>4703.5</v>
      </c>
    </row>
    <row r="2112" spans="1:22" x14ac:dyDescent="0.35">
      <c r="A2112" s="26">
        <v>3598</v>
      </c>
      <c r="B2112" t="s">
        <v>41</v>
      </c>
      <c r="C2112" t="s">
        <v>193</v>
      </c>
      <c r="D2112" t="s">
        <v>194</v>
      </c>
      <c r="E2112" t="s">
        <v>195</v>
      </c>
      <c r="F2112" t="s">
        <v>34</v>
      </c>
      <c r="G2112" t="s">
        <v>103</v>
      </c>
      <c r="H2112" t="s">
        <v>105</v>
      </c>
      <c r="I2112" t="s">
        <v>188</v>
      </c>
      <c r="J2112" t="s">
        <v>116</v>
      </c>
      <c r="K2112" t="s">
        <v>117</v>
      </c>
      <c r="L2112" t="s">
        <v>116</v>
      </c>
      <c r="M2112" t="s">
        <v>134</v>
      </c>
      <c r="N2112">
        <v>0</v>
      </c>
      <c r="Q2112">
        <v>28648.560000000001</v>
      </c>
      <c r="R2112">
        <v>0</v>
      </c>
      <c r="S2112">
        <v>0</v>
      </c>
      <c r="T2112">
        <v>28648.560000000001</v>
      </c>
      <c r="U2112">
        <v>28648.560000000001</v>
      </c>
      <c r="V2112">
        <v>9385</v>
      </c>
    </row>
    <row r="2113" spans="1:22" x14ac:dyDescent="0.35">
      <c r="A2113" s="26">
        <v>4916</v>
      </c>
      <c r="B2113" t="s">
        <v>35</v>
      </c>
      <c r="C2113" t="s">
        <v>136</v>
      </c>
      <c r="D2113" t="s">
        <v>100</v>
      </c>
      <c r="E2113" t="s">
        <v>190</v>
      </c>
      <c r="F2113" t="s">
        <v>34</v>
      </c>
      <c r="I2113" t="s">
        <v>144</v>
      </c>
      <c r="J2113" t="s">
        <v>105</v>
      </c>
      <c r="K2113" t="s">
        <v>125</v>
      </c>
      <c r="L2113" t="s">
        <v>105</v>
      </c>
      <c r="M2113" t="s">
        <v>139</v>
      </c>
      <c r="Q2113">
        <v>30602.560000000001</v>
      </c>
      <c r="R2113">
        <v>0</v>
      </c>
      <c r="S2113">
        <v>0</v>
      </c>
      <c r="T2113">
        <v>30602.560000000001</v>
      </c>
      <c r="U2113">
        <v>30602.560000000001</v>
      </c>
      <c r="V2113">
        <v>18515.822</v>
      </c>
    </row>
    <row r="2114" spans="1:22" x14ac:dyDescent="0.35">
      <c r="A2114" s="26">
        <v>4917</v>
      </c>
      <c r="B2114" t="s">
        <v>35</v>
      </c>
      <c r="C2114" t="s">
        <v>136</v>
      </c>
      <c r="D2114" t="s">
        <v>100</v>
      </c>
      <c r="E2114" t="s">
        <v>190</v>
      </c>
      <c r="F2114" t="s">
        <v>34</v>
      </c>
      <c r="I2114" t="s">
        <v>103</v>
      </c>
      <c r="J2114" t="s">
        <v>105</v>
      </c>
      <c r="K2114" t="s">
        <v>125</v>
      </c>
      <c r="L2114" t="s">
        <v>105</v>
      </c>
      <c r="M2114" t="s">
        <v>139</v>
      </c>
      <c r="Q2114">
        <v>187480.74</v>
      </c>
      <c r="R2114">
        <v>0</v>
      </c>
      <c r="S2114">
        <v>0</v>
      </c>
      <c r="T2114">
        <v>187480.74</v>
      </c>
      <c r="U2114">
        <v>187480.74</v>
      </c>
      <c r="V2114">
        <v>113082.606</v>
      </c>
    </row>
    <row r="2115" spans="1:22" x14ac:dyDescent="0.35">
      <c r="A2115" s="26">
        <v>4918</v>
      </c>
      <c r="B2115" t="s">
        <v>35</v>
      </c>
      <c r="C2115" t="s">
        <v>136</v>
      </c>
      <c r="D2115" t="s">
        <v>100</v>
      </c>
      <c r="E2115" t="s">
        <v>190</v>
      </c>
      <c r="F2115" t="s">
        <v>34</v>
      </c>
      <c r="I2115" t="s">
        <v>105</v>
      </c>
      <c r="J2115" t="s">
        <v>105</v>
      </c>
      <c r="K2115" t="s">
        <v>125</v>
      </c>
      <c r="L2115" t="s">
        <v>105</v>
      </c>
      <c r="M2115" t="s">
        <v>139</v>
      </c>
      <c r="Q2115">
        <v>12042.56</v>
      </c>
      <c r="R2115">
        <v>0</v>
      </c>
      <c r="S2115">
        <v>0</v>
      </c>
      <c r="T2115">
        <v>12042.56</v>
      </c>
      <c r="U2115">
        <v>12042.56</v>
      </c>
      <c r="V2115">
        <v>7467.59</v>
      </c>
    </row>
    <row r="2116" spans="1:22" x14ac:dyDescent="0.35">
      <c r="A2116" s="26">
        <v>4919</v>
      </c>
      <c r="B2116" t="s">
        <v>35</v>
      </c>
      <c r="C2116" t="s">
        <v>136</v>
      </c>
      <c r="D2116" t="s">
        <v>100</v>
      </c>
      <c r="E2116" t="s">
        <v>190</v>
      </c>
      <c r="F2116" t="s">
        <v>34</v>
      </c>
      <c r="I2116" t="s">
        <v>104</v>
      </c>
      <c r="J2116" t="s">
        <v>105</v>
      </c>
      <c r="K2116" t="s">
        <v>125</v>
      </c>
      <c r="L2116" t="s">
        <v>105</v>
      </c>
      <c r="M2116" t="s">
        <v>139</v>
      </c>
      <c r="Q2116">
        <v>14838.52</v>
      </c>
      <c r="R2116">
        <v>0</v>
      </c>
      <c r="S2116">
        <v>0</v>
      </c>
      <c r="T2116">
        <v>14838.52</v>
      </c>
      <c r="U2116">
        <v>14838.52</v>
      </c>
      <c r="V2116">
        <v>9161.3340000000007</v>
      </c>
    </row>
    <row r="2117" spans="1:22" x14ac:dyDescent="0.35">
      <c r="A2117" s="26">
        <v>4920</v>
      </c>
      <c r="B2117" t="s">
        <v>35</v>
      </c>
      <c r="C2117" t="s">
        <v>136</v>
      </c>
      <c r="D2117" t="s">
        <v>100</v>
      </c>
      <c r="E2117" t="s">
        <v>190</v>
      </c>
      <c r="F2117" t="s">
        <v>34</v>
      </c>
      <c r="I2117" t="s">
        <v>127</v>
      </c>
      <c r="J2117" t="s">
        <v>105</v>
      </c>
      <c r="K2117" t="s">
        <v>125</v>
      </c>
      <c r="L2117" t="s">
        <v>105</v>
      </c>
      <c r="M2117" t="s">
        <v>139</v>
      </c>
      <c r="Q2117">
        <v>2422.7399999999998</v>
      </c>
      <c r="R2117">
        <v>0</v>
      </c>
      <c r="S2117">
        <v>0</v>
      </c>
      <c r="T2117">
        <v>2422.7399999999998</v>
      </c>
      <c r="U2117">
        <v>2422.7399999999998</v>
      </c>
      <c r="V2117">
        <v>1491.75</v>
      </c>
    </row>
    <row r="2118" spans="1:22" x14ac:dyDescent="0.35">
      <c r="A2118" s="26">
        <v>4921</v>
      </c>
      <c r="B2118" t="s">
        <v>35</v>
      </c>
      <c r="C2118" t="s">
        <v>136</v>
      </c>
      <c r="D2118" t="s">
        <v>100</v>
      </c>
      <c r="E2118" t="s">
        <v>190</v>
      </c>
      <c r="F2118" t="s">
        <v>34</v>
      </c>
      <c r="I2118" t="s">
        <v>188</v>
      </c>
      <c r="J2118" t="s">
        <v>105</v>
      </c>
      <c r="K2118" t="s">
        <v>125</v>
      </c>
      <c r="L2118" t="s">
        <v>105</v>
      </c>
      <c r="M2118" t="s">
        <v>139</v>
      </c>
      <c r="Q2118">
        <v>3356.58</v>
      </c>
      <c r="R2118">
        <v>0</v>
      </c>
      <c r="S2118">
        <v>0</v>
      </c>
      <c r="T2118">
        <v>3356.58</v>
      </c>
      <c r="U2118">
        <v>3356.58</v>
      </c>
      <c r="V2118">
        <v>2069.886</v>
      </c>
    </row>
    <row r="2119" spans="1:22" x14ac:dyDescent="0.35">
      <c r="A2119" s="26">
        <v>4922</v>
      </c>
      <c r="B2119" t="s">
        <v>36</v>
      </c>
      <c r="C2119" t="s">
        <v>140</v>
      </c>
      <c r="D2119" t="s">
        <v>100</v>
      </c>
      <c r="E2119" t="s">
        <v>190</v>
      </c>
      <c r="F2119" t="s">
        <v>34</v>
      </c>
      <c r="I2119" t="s">
        <v>144</v>
      </c>
      <c r="J2119" t="s">
        <v>105</v>
      </c>
      <c r="K2119" t="s">
        <v>125</v>
      </c>
      <c r="L2119" t="s">
        <v>105</v>
      </c>
      <c r="M2119" t="s">
        <v>139</v>
      </c>
      <c r="Q2119">
        <v>48199.86</v>
      </c>
      <c r="R2119">
        <v>0</v>
      </c>
      <c r="S2119">
        <v>0</v>
      </c>
      <c r="T2119">
        <v>48199.86</v>
      </c>
      <c r="U2119">
        <v>48199.86</v>
      </c>
      <c r="V2119">
        <v>28396.732</v>
      </c>
    </row>
    <row r="2120" spans="1:22" x14ac:dyDescent="0.35">
      <c r="A2120" s="26">
        <v>4923</v>
      </c>
      <c r="B2120" t="s">
        <v>36</v>
      </c>
      <c r="C2120" t="s">
        <v>140</v>
      </c>
      <c r="D2120" t="s">
        <v>100</v>
      </c>
      <c r="E2120" t="s">
        <v>190</v>
      </c>
      <c r="F2120" t="s">
        <v>34</v>
      </c>
      <c r="I2120" t="s">
        <v>103</v>
      </c>
      <c r="J2120" t="s">
        <v>105</v>
      </c>
      <c r="K2120" t="s">
        <v>125</v>
      </c>
      <c r="L2120" t="s">
        <v>105</v>
      </c>
      <c r="M2120" t="s">
        <v>139</v>
      </c>
      <c r="Q2120">
        <v>286641.09999999998</v>
      </c>
      <c r="R2120">
        <v>0</v>
      </c>
      <c r="S2120">
        <v>0</v>
      </c>
      <c r="T2120">
        <v>286641.09999999998</v>
      </c>
      <c r="U2120">
        <v>286641.09999999998</v>
      </c>
      <c r="V2120">
        <v>167813.25599999999</v>
      </c>
    </row>
    <row r="2121" spans="1:22" x14ac:dyDescent="0.35">
      <c r="A2121" s="26">
        <v>4924</v>
      </c>
      <c r="B2121" t="s">
        <v>36</v>
      </c>
      <c r="C2121" t="s">
        <v>140</v>
      </c>
      <c r="D2121" t="s">
        <v>100</v>
      </c>
      <c r="E2121" t="s">
        <v>190</v>
      </c>
      <c r="F2121" t="s">
        <v>34</v>
      </c>
      <c r="I2121" t="s">
        <v>105</v>
      </c>
      <c r="J2121" t="s">
        <v>105</v>
      </c>
      <c r="K2121" t="s">
        <v>125</v>
      </c>
      <c r="L2121" t="s">
        <v>105</v>
      </c>
      <c r="M2121" t="s">
        <v>139</v>
      </c>
      <c r="Q2121">
        <v>17288.89</v>
      </c>
      <c r="R2121">
        <v>0</v>
      </c>
      <c r="S2121">
        <v>0</v>
      </c>
      <c r="T2121">
        <v>17288.89</v>
      </c>
      <c r="U2121">
        <v>17288.89</v>
      </c>
      <c r="V2121">
        <v>10421.918</v>
      </c>
    </row>
    <row r="2122" spans="1:22" x14ac:dyDescent="0.35">
      <c r="A2122" s="26">
        <v>4925</v>
      </c>
      <c r="B2122" t="s">
        <v>36</v>
      </c>
      <c r="C2122" t="s">
        <v>140</v>
      </c>
      <c r="D2122" t="s">
        <v>100</v>
      </c>
      <c r="E2122" t="s">
        <v>190</v>
      </c>
      <c r="F2122" t="s">
        <v>34</v>
      </c>
      <c r="I2122" t="s">
        <v>104</v>
      </c>
      <c r="J2122" t="s">
        <v>105</v>
      </c>
      <c r="K2122" t="s">
        <v>125</v>
      </c>
      <c r="L2122" t="s">
        <v>105</v>
      </c>
      <c r="M2122" t="s">
        <v>139</v>
      </c>
      <c r="Q2122">
        <v>22402.93</v>
      </c>
      <c r="R2122">
        <v>0</v>
      </c>
      <c r="S2122">
        <v>0</v>
      </c>
      <c r="T2122">
        <v>22402.93</v>
      </c>
      <c r="U2122">
        <v>22402.93</v>
      </c>
      <c r="V2122">
        <v>13462.878000000001</v>
      </c>
    </row>
    <row r="2123" spans="1:22" x14ac:dyDescent="0.35">
      <c r="A2123" s="26">
        <v>4926</v>
      </c>
      <c r="B2123" t="s">
        <v>36</v>
      </c>
      <c r="C2123" t="s">
        <v>140</v>
      </c>
      <c r="D2123" t="s">
        <v>100</v>
      </c>
      <c r="E2123" t="s">
        <v>190</v>
      </c>
      <c r="F2123" t="s">
        <v>34</v>
      </c>
      <c r="I2123" t="s">
        <v>127</v>
      </c>
      <c r="J2123" t="s">
        <v>105</v>
      </c>
      <c r="K2123" t="s">
        <v>125</v>
      </c>
      <c r="L2123" t="s">
        <v>105</v>
      </c>
      <c r="M2123" t="s">
        <v>139</v>
      </c>
      <c r="Q2123">
        <v>3645.35</v>
      </c>
      <c r="R2123">
        <v>0</v>
      </c>
      <c r="S2123">
        <v>0</v>
      </c>
      <c r="T2123">
        <v>3645.35</v>
      </c>
      <c r="U2123">
        <v>3645.35</v>
      </c>
      <c r="V2123">
        <v>2185.248</v>
      </c>
    </row>
    <row r="2124" spans="1:22" x14ac:dyDescent="0.35">
      <c r="A2124" s="26">
        <v>4927</v>
      </c>
      <c r="B2124" t="s">
        <v>36</v>
      </c>
      <c r="C2124" t="s">
        <v>140</v>
      </c>
      <c r="D2124" t="s">
        <v>100</v>
      </c>
      <c r="E2124" t="s">
        <v>190</v>
      </c>
      <c r="F2124" t="s">
        <v>34</v>
      </c>
      <c r="I2124" t="s">
        <v>188</v>
      </c>
      <c r="J2124" t="s">
        <v>105</v>
      </c>
      <c r="K2124" t="s">
        <v>125</v>
      </c>
      <c r="L2124" t="s">
        <v>105</v>
      </c>
      <c r="M2124" t="s">
        <v>139</v>
      </c>
      <c r="Q2124">
        <v>4592.54</v>
      </c>
      <c r="R2124">
        <v>0</v>
      </c>
      <c r="S2124">
        <v>0</v>
      </c>
      <c r="T2124">
        <v>4592.54</v>
      </c>
      <c r="U2124">
        <v>4592.54</v>
      </c>
      <c r="V2124">
        <v>2730.6759999999999</v>
      </c>
    </row>
    <row r="2125" spans="1:22" x14ac:dyDescent="0.35">
      <c r="A2125" s="26">
        <v>4928</v>
      </c>
      <c r="B2125" t="s">
        <v>37</v>
      </c>
      <c r="C2125" t="s">
        <v>99</v>
      </c>
      <c r="D2125" t="s">
        <v>100</v>
      </c>
      <c r="E2125" t="s">
        <v>190</v>
      </c>
      <c r="F2125" t="s">
        <v>34</v>
      </c>
      <c r="I2125" t="s">
        <v>144</v>
      </c>
      <c r="J2125" t="s">
        <v>105</v>
      </c>
      <c r="K2125" t="s">
        <v>125</v>
      </c>
      <c r="L2125" t="s">
        <v>105</v>
      </c>
      <c r="M2125" t="s">
        <v>139</v>
      </c>
      <c r="Q2125">
        <v>46353.14</v>
      </c>
      <c r="R2125">
        <v>0</v>
      </c>
      <c r="S2125">
        <v>0</v>
      </c>
      <c r="T2125">
        <v>46353.14</v>
      </c>
      <c r="U2125">
        <v>46353.14</v>
      </c>
      <c r="V2125">
        <v>31413.383999999998</v>
      </c>
    </row>
    <row r="2126" spans="1:22" x14ac:dyDescent="0.35">
      <c r="A2126" s="26">
        <v>4929</v>
      </c>
      <c r="B2126" t="s">
        <v>37</v>
      </c>
      <c r="C2126" t="s">
        <v>99</v>
      </c>
      <c r="D2126" t="s">
        <v>100</v>
      </c>
      <c r="E2126" t="s">
        <v>190</v>
      </c>
      <c r="F2126" t="s">
        <v>34</v>
      </c>
      <c r="I2126" t="s">
        <v>103</v>
      </c>
      <c r="J2126" t="s">
        <v>105</v>
      </c>
      <c r="K2126" t="s">
        <v>125</v>
      </c>
      <c r="L2126" t="s">
        <v>105</v>
      </c>
      <c r="M2126" t="s">
        <v>139</v>
      </c>
      <c r="Q2126">
        <v>265951.5</v>
      </c>
      <c r="R2126">
        <v>0</v>
      </c>
      <c r="S2126">
        <v>0</v>
      </c>
      <c r="T2126">
        <v>265951.5</v>
      </c>
      <c r="U2126">
        <v>265951.5</v>
      </c>
      <c r="V2126">
        <v>179491.78</v>
      </c>
    </row>
    <row r="2127" spans="1:22" x14ac:dyDescent="0.35">
      <c r="A2127" s="26">
        <v>4930</v>
      </c>
      <c r="B2127" t="s">
        <v>37</v>
      </c>
      <c r="C2127" t="s">
        <v>99</v>
      </c>
      <c r="D2127" t="s">
        <v>100</v>
      </c>
      <c r="E2127" t="s">
        <v>190</v>
      </c>
      <c r="F2127" t="s">
        <v>34</v>
      </c>
      <c r="I2127" t="s">
        <v>105</v>
      </c>
      <c r="J2127" t="s">
        <v>105</v>
      </c>
      <c r="K2127" t="s">
        <v>125</v>
      </c>
      <c r="L2127" t="s">
        <v>105</v>
      </c>
      <c r="M2127" t="s">
        <v>139</v>
      </c>
      <c r="Q2127">
        <v>16653.080000000002</v>
      </c>
      <c r="R2127">
        <v>0</v>
      </c>
      <c r="S2127">
        <v>0</v>
      </c>
      <c r="T2127">
        <v>16653.080000000002</v>
      </c>
      <c r="U2127">
        <v>16653.080000000002</v>
      </c>
      <c r="V2127">
        <v>11541.062</v>
      </c>
    </row>
    <row r="2128" spans="1:22" x14ac:dyDescent="0.35">
      <c r="A2128" s="26">
        <v>4931</v>
      </c>
      <c r="B2128" t="s">
        <v>37</v>
      </c>
      <c r="C2128" t="s">
        <v>99</v>
      </c>
      <c r="D2128" t="s">
        <v>100</v>
      </c>
      <c r="E2128" t="s">
        <v>190</v>
      </c>
      <c r="F2128" t="s">
        <v>34</v>
      </c>
      <c r="I2128" t="s">
        <v>104</v>
      </c>
      <c r="J2128" t="s">
        <v>105</v>
      </c>
      <c r="K2128" t="s">
        <v>125</v>
      </c>
      <c r="L2128" t="s">
        <v>105</v>
      </c>
      <c r="M2128" t="s">
        <v>139</v>
      </c>
      <c r="Q2128">
        <v>20854.009999999998</v>
      </c>
      <c r="R2128">
        <v>0</v>
      </c>
      <c r="S2128">
        <v>0</v>
      </c>
      <c r="T2128">
        <v>20854.009999999998</v>
      </c>
      <c r="U2128">
        <v>20854.009999999998</v>
      </c>
      <c r="V2128">
        <v>14379.144</v>
      </c>
    </row>
    <row r="2129" spans="1:22" x14ac:dyDescent="0.35">
      <c r="A2129" s="26">
        <v>4932</v>
      </c>
      <c r="B2129" t="s">
        <v>37</v>
      </c>
      <c r="C2129" t="s">
        <v>99</v>
      </c>
      <c r="D2129" t="s">
        <v>100</v>
      </c>
      <c r="E2129" t="s">
        <v>190</v>
      </c>
      <c r="F2129" t="s">
        <v>34</v>
      </c>
      <c r="I2129" t="s">
        <v>127</v>
      </c>
      <c r="J2129" t="s">
        <v>105</v>
      </c>
      <c r="K2129" t="s">
        <v>125</v>
      </c>
      <c r="L2129" t="s">
        <v>105</v>
      </c>
      <c r="M2129" t="s">
        <v>139</v>
      </c>
      <c r="Q2129">
        <v>3228.91</v>
      </c>
      <c r="R2129">
        <v>0</v>
      </c>
      <c r="S2129">
        <v>0</v>
      </c>
      <c r="T2129">
        <v>3228.91</v>
      </c>
      <c r="U2129">
        <v>3228.91</v>
      </c>
      <c r="V2129">
        <v>2223.7020000000002</v>
      </c>
    </row>
    <row r="2130" spans="1:22" x14ac:dyDescent="0.35">
      <c r="A2130" s="26">
        <v>4933</v>
      </c>
      <c r="B2130" t="s">
        <v>37</v>
      </c>
      <c r="C2130" t="s">
        <v>99</v>
      </c>
      <c r="D2130" t="s">
        <v>100</v>
      </c>
      <c r="E2130" t="s">
        <v>190</v>
      </c>
      <c r="F2130" t="s">
        <v>34</v>
      </c>
      <c r="I2130" t="s">
        <v>188</v>
      </c>
      <c r="J2130" t="s">
        <v>105</v>
      </c>
      <c r="K2130" t="s">
        <v>125</v>
      </c>
      <c r="L2130" t="s">
        <v>105</v>
      </c>
      <c r="M2130" t="s">
        <v>139</v>
      </c>
      <c r="Q2130">
        <v>4437.66</v>
      </c>
      <c r="R2130">
        <v>0</v>
      </c>
      <c r="S2130">
        <v>0</v>
      </c>
      <c r="T2130">
        <v>4437.66</v>
      </c>
      <c r="U2130">
        <v>4437.66</v>
      </c>
      <c r="V2130">
        <v>3020.6280000000002</v>
      </c>
    </row>
    <row r="2131" spans="1:22" x14ac:dyDescent="0.35">
      <c r="A2131" s="26">
        <v>4934</v>
      </c>
      <c r="B2131" t="s">
        <v>38</v>
      </c>
      <c r="C2131" t="s">
        <v>141</v>
      </c>
      <c r="D2131" t="s">
        <v>142</v>
      </c>
      <c r="E2131" t="s">
        <v>192</v>
      </c>
      <c r="F2131" t="s">
        <v>34</v>
      </c>
      <c r="I2131" t="s">
        <v>144</v>
      </c>
      <c r="J2131" t="s">
        <v>105</v>
      </c>
      <c r="K2131" t="s">
        <v>125</v>
      </c>
      <c r="L2131" t="s">
        <v>105</v>
      </c>
      <c r="M2131" t="s">
        <v>139</v>
      </c>
      <c r="Q2131">
        <v>45053.74</v>
      </c>
      <c r="R2131">
        <v>0</v>
      </c>
      <c r="S2131">
        <v>0</v>
      </c>
      <c r="T2131">
        <v>45053.74</v>
      </c>
      <c r="U2131">
        <v>45053.74</v>
      </c>
      <c r="V2131">
        <v>32273.513999999999</v>
      </c>
    </row>
    <row r="2132" spans="1:22" x14ac:dyDescent="0.35">
      <c r="A2132" s="26">
        <v>4935</v>
      </c>
      <c r="B2132" t="s">
        <v>38</v>
      </c>
      <c r="C2132" t="s">
        <v>141</v>
      </c>
      <c r="D2132" t="s">
        <v>142</v>
      </c>
      <c r="E2132" t="s">
        <v>192</v>
      </c>
      <c r="F2132" t="s">
        <v>34</v>
      </c>
      <c r="I2132" t="s">
        <v>103</v>
      </c>
      <c r="J2132" t="s">
        <v>105</v>
      </c>
      <c r="K2132" t="s">
        <v>125</v>
      </c>
      <c r="L2132" t="s">
        <v>105</v>
      </c>
      <c r="M2132" t="s">
        <v>139</v>
      </c>
      <c r="Q2132">
        <v>242774.26</v>
      </c>
      <c r="R2132">
        <v>0</v>
      </c>
      <c r="S2132">
        <v>0</v>
      </c>
      <c r="T2132">
        <v>242774.26</v>
      </c>
      <c r="U2132">
        <v>242774.26</v>
      </c>
      <c r="V2132">
        <v>174317.728</v>
      </c>
    </row>
    <row r="2133" spans="1:22" x14ac:dyDescent="0.35">
      <c r="A2133" s="26">
        <v>4936</v>
      </c>
      <c r="B2133" t="s">
        <v>38</v>
      </c>
      <c r="C2133" t="s">
        <v>141</v>
      </c>
      <c r="D2133" t="s">
        <v>142</v>
      </c>
      <c r="E2133" t="s">
        <v>192</v>
      </c>
      <c r="F2133" t="s">
        <v>34</v>
      </c>
      <c r="I2133" t="s">
        <v>105</v>
      </c>
      <c r="J2133" t="s">
        <v>105</v>
      </c>
      <c r="K2133" t="s">
        <v>125</v>
      </c>
      <c r="L2133" t="s">
        <v>105</v>
      </c>
      <c r="M2133" t="s">
        <v>139</v>
      </c>
      <c r="Q2133">
        <v>15609.57</v>
      </c>
      <c r="R2133">
        <v>0</v>
      </c>
      <c r="S2133">
        <v>0</v>
      </c>
      <c r="T2133">
        <v>15609.57</v>
      </c>
      <c r="U2133">
        <v>15609.57</v>
      </c>
      <c r="V2133">
        <v>11380.174000000001</v>
      </c>
    </row>
    <row r="2134" spans="1:22" x14ac:dyDescent="0.35">
      <c r="A2134" s="26">
        <v>4937</v>
      </c>
      <c r="B2134" t="s">
        <v>38</v>
      </c>
      <c r="C2134" t="s">
        <v>141</v>
      </c>
      <c r="D2134" t="s">
        <v>142</v>
      </c>
      <c r="E2134" t="s">
        <v>192</v>
      </c>
      <c r="F2134" t="s">
        <v>34</v>
      </c>
      <c r="I2134" t="s">
        <v>104</v>
      </c>
      <c r="J2134" t="s">
        <v>105</v>
      </c>
      <c r="K2134" t="s">
        <v>125</v>
      </c>
      <c r="L2134" t="s">
        <v>105</v>
      </c>
      <c r="M2134" t="s">
        <v>139</v>
      </c>
      <c r="Q2134">
        <v>20137.11</v>
      </c>
      <c r="R2134">
        <v>0</v>
      </c>
      <c r="S2134">
        <v>0</v>
      </c>
      <c r="T2134">
        <v>20137.11</v>
      </c>
      <c r="U2134">
        <v>20137.11</v>
      </c>
      <c r="V2134">
        <v>14580.254000000001</v>
      </c>
    </row>
    <row r="2135" spans="1:22" x14ac:dyDescent="0.35">
      <c r="A2135" s="26">
        <v>4938</v>
      </c>
      <c r="B2135" t="s">
        <v>38</v>
      </c>
      <c r="C2135" t="s">
        <v>141</v>
      </c>
      <c r="D2135" t="s">
        <v>142</v>
      </c>
      <c r="E2135" t="s">
        <v>192</v>
      </c>
      <c r="F2135" t="s">
        <v>34</v>
      </c>
      <c r="I2135" t="s">
        <v>127</v>
      </c>
      <c r="J2135" t="s">
        <v>105</v>
      </c>
      <c r="K2135" t="s">
        <v>125</v>
      </c>
      <c r="L2135" t="s">
        <v>105</v>
      </c>
      <c r="M2135" t="s">
        <v>139</v>
      </c>
      <c r="Q2135">
        <v>3165.64</v>
      </c>
      <c r="R2135">
        <v>0</v>
      </c>
      <c r="S2135">
        <v>0</v>
      </c>
      <c r="T2135">
        <v>3165.64</v>
      </c>
      <c r="U2135">
        <v>3165.64</v>
      </c>
      <c r="V2135">
        <v>2290.002</v>
      </c>
    </row>
    <row r="2136" spans="1:22" x14ac:dyDescent="0.35">
      <c r="A2136" s="26">
        <v>4939</v>
      </c>
      <c r="B2136" t="s">
        <v>38</v>
      </c>
      <c r="C2136" t="s">
        <v>141</v>
      </c>
      <c r="D2136" t="s">
        <v>142</v>
      </c>
      <c r="E2136" t="s">
        <v>192</v>
      </c>
      <c r="F2136" t="s">
        <v>34</v>
      </c>
      <c r="I2136" t="s">
        <v>188</v>
      </c>
      <c r="J2136" t="s">
        <v>105</v>
      </c>
      <c r="K2136" t="s">
        <v>125</v>
      </c>
      <c r="L2136" t="s">
        <v>105</v>
      </c>
      <c r="M2136" t="s">
        <v>139</v>
      </c>
      <c r="Q2136">
        <v>4397.62</v>
      </c>
      <c r="R2136">
        <v>0</v>
      </c>
      <c r="S2136">
        <v>0</v>
      </c>
      <c r="T2136">
        <v>4397.62</v>
      </c>
      <c r="U2136">
        <v>4397.62</v>
      </c>
      <c r="V2136">
        <v>3149.25</v>
      </c>
    </row>
    <row r="2137" spans="1:22" x14ac:dyDescent="0.35">
      <c r="A2137" s="26">
        <v>4949</v>
      </c>
      <c r="B2137" t="s">
        <v>35</v>
      </c>
      <c r="C2137" t="s">
        <v>136</v>
      </c>
      <c r="D2137" t="s">
        <v>100</v>
      </c>
      <c r="E2137" t="s">
        <v>190</v>
      </c>
      <c r="F2137" t="s">
        <v>34</v>
      </c>
      <c r="I2137" t="s">
        <v>144</v>
      </c>
      <c r="J2137" t="s">
        <v>103</v>
      </c>
      <c r="K2137" t="s">
        <v>117</v>
      </c>
      <c r="L2137" t="s">
        <v>104</v>
      </c>
      <c r="M2137" t="s">
        <v>135</v>
      </c>
      <c r="Q2137">
        <v>26196.27</v>
      </c>
      <c r="R2137">
        <v>0</v>
      </c>
      <c r="S2137">
        <v>0</v>
      </c>
      <c r="T2137">
        <v>26196.27</v>
      </c>
      <c r="U2137">
        <v>26196.27</v>
      </c>
      <c r="V2137">
        <v>18666</v>
      </c>
    </row>
    <row r="2138" spans="1:22" x14ac:dyDescent="0.35">
      <c r="A2138" s="26">
        <v>4950</v>
      </c>
      <c r="B2138" t="s">
        <v>35</v>
      </c>
      <c r="C2138" t="s">
        <v>136</v>
      </c>
      <c r="D2138" t="s">
        <v>100</v>
      </c>
      <c r="E2138" t="s">
        <v>190</v>
      </c>
      <c r="F2138" t="s">
        <v>34</v>
      </c>
      <c r="I2138" t="s">
        <v>103</v>
      </c>
      <c r="J2138" t="s">
        <v>103</v>
      </c>
      <c r="K2138" t="s">
        <v>117</v>
      </c>
      <c r="L2138" t="s">
        <v>104</v>
      </c>
      <c r="M2138" t="s">
        <v>135</v>
      </c>
      <c r="Q2138">
        <v>127226</v>
      </c>
      <c r="R2138">
        <v>0</v>
      </c>
      <c r="S2138">
        <v>0</v>
      </c>
      <c r="T2138">
        <v>127226</v>
      </c>
      <c r="U2138">
        <v>127226</v>
      </c>
      <c r="V2138">
        <v>93675</v>
      </c>
    </row>
    <row r="2139" spans="1:22" x14ac:dyDescent="0.35">
      <c r="A2139" s="26">
        <v>4951</v>
      </c>
      <c r="B2139" t="s">
        <v>35</v>
      </c>
      <c r="C2139" t="s">
        <v>136</v>
      </c>
      <c r="D2139" t="s">
        <v>100</v>
      </c>
      <c r="E2139" t="s">
        <v>190</v>
      </c>
      <c r="F2139" t="s">
        <v>34</v>
      </c>
      <c r="I2139" t="s">
        <v>105</v>
      </c>
      <c r="J2139" t="s">
        <v>103</v>
      </c>
      <c r="K2139" t="s">
        <v>117</v>
      </c>
      <c r="L2139" t="s">
        <v>104</v>
      </c>
      <c r="M2139" t="s">
        <v>135</v>
      </c>
      <c r="Q2139">
        <v>8966.0300000000007</v>
      </c>
      <c r="R2139">
        <v>0</v>
      </c>
      <c r="S2139">
        <v>0</v>
      </c>
      <c r="T2139">
        <v>8966.0300000000007</v>
      </c>
      <c r="U2139">
        <v>8966.0300000000007</v>
      </c>
      <c r="V2139">
        <v>6406</v>
      </c>
    </row>
    <row r="2140" spans="1:22" x14ac:dyDescent="0.35">
      <c r="A2140" s="26">
        <v>4952</v>
      </c>
      <c r="B2140" t="s">
        <v>35</v>
      </c>
      <c r="C2140" t="s">
        <v>136</v>
      </c>
      <c r="D2140" t="s">
        <v>100</v>
      </c>
      <c r="E2140" t="s">
        <v>190</v>
      </c>
      <c r="F2140" t="s">
        <v>34</v>
      </c>
      <c r="I2140" t="s">
        <v>104</v>
      </c>
      <c r="J2140" t="s">
        <v>103</v>
      </c>
      <c r="K2140" t="s">
        <v>117</v>
      </c>
      <c r="L2140" t="s">
        <v>104</v>
      </c>
      <c r="M2140" t="s">
        <v>135</v>
      </c>
      <c r="Q2140">
        <v>12816.59</v>
      </c>
      <c r="R2140">
        <v>0</v>
      </c>
      <c r="S2140">
        <v>0</v>
      </c>
      <c r="T2140">
        <v>12816.59</v>
      </c>
      <c r="U2140">
        <v>12816.59</v>
      </c>
      <c r="V2140">
        <v>9365</v>
      </c>
    </row>
    <row r="2141" spans="1:22" x14ac:dyDescent="0.35">
      <c r="A2141" s="26">
        <v>4953</v>
      </c>
      <c r="B2141" t="s">
        <v>35</v>
      </c>
      <c r="C2141" t="s">
        <v>136</v>
      </c>
      <c r="D2141" t="s">
        <v>100</v>
      </c>
      <c r="E2141" t="s">
        <v>190</v>
      </c>
      <c r="F2141" t="s">
        <v>34</v>
      </c>
      <c r="I2141" t="s">
        <v>127</v>
      </c>
      <c r="J2141" t="s">
        <v>103</v>
      </c>
      <c r="K2141" t="s">
        <v>117</v>
      </c>
      <c r="L2141" t="s">
        <v>104</v>
      </c>
      <c r="M2141" t="s">
        <v>135</v>
      </c>
      <c r="Q2141">
        <v>1281.95</v>
      </c>
      <c r="R2141">
        <v>0</v>
      </c>
      <c r="S2141">
        <v>0</v>
      </c>
      <c r="T2141">
        <v>1281.95</v>
      </c>
      <c r="U2141">
        <v>1281.95</v>
      </c>
      <c r="V2141">
        <v>912</v>
      </c>
    </row>
    <row r="2142" spans="1:22" x14ac:dyDescent="0.35">
      <c r="A2142" s="26">
        <v>4954</v>
      </c>
      <c r="B2142" t="s">
        <v>35</v>
      </c>
      <c r="C2142" t="s">
        <v>136</v>
      </c>
      <c r="D2142" t="s">
        <v>100</v>
      </c>
      <c r="E2142" t="s">
        <v>190</v>
      </c>
      <c r="F2142" t="s">
        <v>34</v>
      </c>
      <c r="I2142" t="s">
        <v>188</v>
      </c>
      <c r="J2142" t="s">
        <v>103</v>
      </c>
      <c r="K2142" t="s">
        <v>117</v>
      </c>
      <c r="L2142" t="s">
        <v>104</v>
      </c>
      <c r="M2142" t="s">
        <v>135</v>
      </c>
      <c r="Q2142">
        <v>3235.96</v>
      </c>
      <c r="R2142">
        <v>0</v>
      </c>
      <c r="S2142">
        <v>0</v>
      </c>
      <c r="T2142">
        <v>3235.96</v>
      </c>
      <c r="U2142">
        <v>3235.96</v>
      </c>
      <c r="V2142">
        <v>2334</v>
      </c>
    </row>
    <row r="2143" spans="1:22" x14ac:dyDescent="0.35">
      <c r="A2143" s="26">
        <v>4963</v>
      </c>
      <c r="B2143" t="s">
        <v>35</v>
      </c>
      <c r="C2143" t="s">
        <v>136</v>
      </c>
      <c r="D2143" t="s">
        <v>100</v>
      </c>
      <c r="E2143" t="s">
        <v>190</v>
      </c>
      <c r="F2143" t="s">
        <v>34</v>
      </c>
      <c r="I2143" t="s">
        <v>103</v>
      </c>
      <c r="J2143" t="s">
        <v>103</v>
      </c>
      <c r="K2143" t="s">
        <v>125</v>
      </c>
      <c r="L2143" t="s">
        <v>127</v>
      </c>
      <c r="M2143" t="s">
        <v>186</v>
      </c>
      <c r="Q2143">
        <v>-1404</v>
      </c>
      <c r="R2143">
        <v>0</v>
      </c>
      <c r="S2143">
        <v>0</v>
      </c>
      <c r="T2143">
        <v>-1404</v>
      </c>
      <c r="U2143">
        <v>-1404</v>
      </c>
      <c r="V2143">
        <v>-97.5</v>
      </c>
    </row>
    <row r="2144" spans="1:22" x14ac:dyDescent="0.35">
      <c r="A2144" s="26">
        <v>4964</v>
      </c>
      <c r="B2144" t="s">
        <v>35</v>
      </c>
      <c r="C2144" t="s">
        <v>136</v>
      </c>
      <c r="D2144" t="s">
        <v>100</v>
      </c>
      <c r="E2144" t="s">
        <v>190</v>
      </c>
      <c r="F2144" t="s">
        <v>34</v>
      </c>
      <c r="I2144" t="s">
        <v>105</v>
      </c>
      <c r="J2144" t="s">
        <v>103</v>
      </c>
      <c r="K2144" t="s">
        <v>125</v>
      </c>
      <c r="L2144" t="s">
        <v>127</v>
      </c>
      <c r="M2144" t="s">
        <v>186</v>
      </c>
      <c r="Q2144">
        <v>-72</v>
      </c>
      <c r="R2144">
        <v>0</v>
      </c>
      <c r="S2144">
        <v>0</v>
      </c>
      <c r="T2144">
        <v>-72</v>
      </c>
      <c r="U2144">
        <v>-72</v>
      </c>
      <c r="V2144">
        <v>-5</v>
      </c>
    </row>
    <row r="2145" spans="1:22" x14ac:dyDescent="0.35">
      <c r="A2145" s="26">
        <v>4965</v>
      </c>
      <c r="B2145" t="s">
        <v>36</v>
      </c>
      <c r="C2145" t="s">
        <v>140</v>
      </c>
      <c r="D2145" t="s">
        <v>100</v>
      </c>
      <c r="E2145" t="s">
        <v>190</v>
      </c>
      <c r="F2145" t="s">
        <v>34</v>
      </c>
      <c r="I2145" t="s">
        <v>103</v>
      </c>
      <c r="J2145" t="s">
        <v>103</v>
      </c>
      <c r="K2145" t="s">
        <v>125</v>
      </c>
      <c r="L2145" t="s">
        <v>127</v>
      </c>
      <c r="M2145" t="s">
        <v>186</v>
      </c>
      <c r="Q2145">
        <v>-1621.82</v>
      </c>
      <c r="R2145">
        <v>0</v>
      </c>
      <c r="S2145">
        <v>0</v>
      </c>
      <c r="T2145">
        <v>-1621.82</v>
      </c>
      <c r="U2145">
        <v>-1621.82</v>
      </c>
      <c r="V2145">
        <v>-112.4</v>
      </c>
    </row>
    <row r="2146" spans="1:22" x14ac:dyDescent="0.35">
      <c r="A2146" s="26">
        <v>4966</v>
      </c>
      <c r="B2146" t="s">
        <v>37</v>
      </c>
      <c r="C2146" t="s">
        <v>99</v>
      </c>
      <c r="D2146" t="s">
        <v>100</v>
      </c>
      <c r="E2146" t="s">
        <v>190</v>
      </c>
      <c r="F2146" t="s">
        <v>34</v>
      </c>
      <c r="I2146" t="s">
        <v>103</v>
      </c>
      <c r="J2146" t="s">
        <v>103</v>
      </c>
      <c r="K2146" t="s">
        <v>125</v>
      </c>
      <c r="L2146" t="s">
        <v>127</v>
      </c>
      <c r="M2146" t="s">
        <v>186</v>
      </c>
      <c r="Q2146">
        <v>-597.96</v>
      </c>
      <c r="R2146">
        <v>0</v>
      </c>
      <c r="S2146">
        <v>0</v>
      </c>
      <c r="T2146">
        <v>-597.96</v>
      </c>
      <c r="U2146">
        <v>-597.96</v>
      </c>
      <c r="V2146">
        <v>-48.5</v>
      </c>
    </row>
    <row r="2147" spans="1:22" x14ac:dyDescent="0.35">
      <c r="A2147" s="26">
        <v>4967</v>
      </c>
      <c r="B2147" t="s">
        <v>37</v>
      </c>
      <c r="C2147" t="s">
        <v>99</v>
      </c>
      <c r="D2147" t="s">
        <v>100</v>
      </c>
      <c r="E2147" t="s">
        <v>190</v>
      </c>
      <c r="F2147" t="s">
        <v>34</v>
      </c>
      <c r="I2147" t="s">
        <v>105</v>
      </c>
      <c r="J2147" t="s">
        <v>103</v>
      </c>
      <c r="K2147" t="s">
        <v>125</v>
      </c>
      <c r="L2147" t="s">
        <v>127</v>
      </c>
      <c r="M2147" t="s">
        <v>186</v>
      </c>
      <c r="Q2147">
        <v>-92.47</v>
      </c>
      <c r="R2147">
        <v>0</v>
      </c>
      <c r="S2147">
        <v>0</v>
      </c>
      <c r="T2147">
        <v>-92.47</v>
      </c>
      <c r="U2147">
        <v>-92.47</v>
      </c>
      <c r="V2147">
        <v>-7.5</v>
      </c>
    </row>
    <row r="2148" spans="1:22" x14ac:dyDescent="0.35">
      <c r="A2148" s="26">
        <v>4969</v>
      </c>
      <c r="B2148" t="s">
        <v>38</v>
      </c>
      <c r="C2148" t="s">
        <v>141</v>
      </c>
      <c r="D2148" t="s">
        <v>142</v>
      </c>
      <c r="E2148" t="s">
        <v>192</v>
      </c>
      <c r="F2148" t="s">
        <v>34</v>
      </c>
      <c r="I2148" t="s">
        <v>103</v>
      </c>
      <c r="J2148" t="s">
        <v>103</v>
      </c>
      <c r="K2148" t="s">
        <v>125</v>
      </c>
      <c r="L2148" t="s">
        <v>127</v>
      </c>
      <c r="M2148" t="s">
        <v>186</v>
      </c>
      <c r="Q2148">
        <v>-167.63</v>
      </c>
      <c r="R2148">
        <v>0</v>
      </c>
      <c r="S2148">
        <v>0</v>
      </c>
      <c r="T2148">
        <v>-167.63</v>
      </c>
      <c r="U2148">
        <v>-167.63</v>
      </c>
      <c r="V2148">
        <v>-15</v>
      </c>
    </row>
    <row r="2149" spans="1:22" x14ac:dyDescent="0.35">
      <c r="A2149" s="26">
        <v>4970</v>
      </c>
      <c r="B2149" t="s">
        <v>40</v>
      </c>
      <c r="C2149" t="s">
        <v>149</v>
      </c>
      <c r="D2149" t="s">
        <v>142</v>
      </c>
      <c r="E2149" t="s">
        <v>192</v>
      </c>
      <c r="F2149" t="s">
        <v>34</v>
      </c>
      <c r="I2149" t="s">
        <v>103</v>
      </c>
      <c r="J2149" t="s">
        <v>103</v>
      </c>
      <c r="K2149" t="s">
        <v>125</v>
      </c>
      <c r="L2149" t="s">
        <v>127</v>
      </c>
      <c r="M2149" t="s">
        <v>186</v>
      </c>
      <c r="Q2149">
        <v>30.41</v>
      </c>
      <c r="R2149">
        <v>0</v>
      </c>
      <c r="S2149">
        <v>0</v>
      </c>
      <c r="T2149">
        <v>30.41</v>
      </c>
      <c r="U2149">
        <v>30.41</v>
      </c>
      <c r="V2149">
        <v>2.5</v>
      </c>
    </row>
    <row r="2150" spans="1:22" x14ac:dyDescent="0.35">
      <c r="A2150" s="26">
        <v>4972</v>
      </c>
      <c r="B2150" t="s">
        <v>41</v>
      </c>
      <c r="C2150" t="s">
        <v>193</v>
      </c>
      <c r="D2150" t="s">
        <v>194</v>
      </c>
      <c r="E2150" t="s">
        <v>195</v>
      </c>
      <c r="F2150" t="s">
        <v>34</v>
      </c>
      <c r="I2150" t="s">
        <v>103</v>
      </c>
      <c r="J2150" t="s">
        <v>103</v>
      </c>
      <c r="K2150" t="s">
        <v>125</v>
      </c>
      <c r="L2150" t="s">
        <v>127</v>
      </c>
      <c r="M2150" t="s">
        <v>186</v>
      </c>
      <c r="Q2150">
        <v>-69.790000000000006</v>
      </c>
      <c r="R2150">
        <v>0</v>
      </c>
      <c r="S2150">
        <v>0</v>
      </c>
      <c r="T2150">
        <v>-69.790000000000006</v>
      </c>
      <c r="U2150">
        <v>-69.790000000000006</v>
      </c>
      <c r="V2150">
        <v>-5.5</v>
      </c>
    </row>
    <row r="2151" spans="1:22" x14ac:dyDescent="0.35">
      <c r="A2151" s="26">
        <v>4979</v>
      </c>
      <c r="B2151" t="s">
        <v>35</v>
      </c>
      <c r="C2151" t="s">
        <v>136</v>
      </c>
      <c r="D2151" t="s">
        <v>100</v>
      </c>
      <c r="E2151" t="s">
        <v>190</v>
      </c>
      <c r="F2151" t="s">
        <v>34</v>
      </c>
      <c r="I2151" t="s">
        <v>144</v>
      </c>
      <c r="J2151" t="s">
        <v>103</v>
      </c>
      <c r="K2151" t="s">
        <v>114</v>
      </c>
      <c r="L2151" t="s">
        <v>103</v>
      </c>
      <c r="M2151" t="s">
        <v>177</v>
      </c>
      <c r="Q2151">
        <v>14.29</v>
      </c>
      <c r="R2151">
        <v>0</v>
      </c>
      <c r="S2151">
        <v>0</v>
      </c>
      <c r="T2151">
        <v>14.29</v>
      </c>
      <c r="U2151">
        <v>14.29</v>
      </c>
      <c r="V2151">
        <v>8.64</v>
      </c>
    </row>
    <row r="2152" spans="1:22" x14ac:dyDescent="0.35">
      <c r="A2152" s="26">
        <v>4980</v>
      </c>
      <c r="B2152" t="s">
        <v>35</v>
      </c>
      <c r="C2152" t="s">
        <v>136</v>
      </c>
      <c r="D2152" t="s">
        <v>100</v>
      </c>
      <c r="E2152" t="s">
        <v>190</v>
      </c>
      <c r="F2152" t="s">
        <v>34</v>
      </c>
      <c r="I2152" t="s">
        <v>103</v>
      </c>
      <c r="J2152" t="s">
        <v>103</v>
      </c>
      <c r="K2152" t="s">
        <v>114</v>
      </c>
      <c r="L2152" t="s">
        <v>103</v>
      </c>
      <c r="M2152" t="s">
        <v>177</v>
      </c>
      <c r="Q2152">
        <v>-39.299999999999997</v>
      </c>
      <c r="R2152">
        <v>0</v>
      </c>
      <c r="S2152">
        <v>0</v>
      </c>
      <c r="T2152">
        <v>-39.299999999999997</v>
      </c>
      <c r="U2152">
        <v>-39.299999999999997</v>
      </c>
      <c r="V2152">
        <v>-23.76</v>
      </c>
    </row>
    <row r="2153" spans="1:22" x14ac:dyDescent="0.35">
      <c r="A2153" s="26">
        <v>4981</v>
      </c>
      <c r="B2153" t="s">
        <v>35</v>
      </c>
      <c r="C2153" t="s">
        <v>136</v>
      </c>
      <c r="D2153" t="s">
        <v>100</v>
      </c>
      <c r="E2153" t="s">
        <v>190</v>
      </c>
      <c r="F2153" t="s">
        <v>34</v>
      </c>
      <c r="I2153" t="s">
        <v>105</v>
      </c>
      <c r="J2153" t="s">
        <v>103</v>
      </c>
      <c r="K2153" t="s">
        <v>114</v>
      </c>
      <c r="L2153" t="s">
        <v>103</v>
      </c>
      <c r="M2153" t="s">
        <v>177</v>
      </c>
      <c r="Q2153">
        <v>-3.57</v>
      </c>
      <c r="R2153">
        <v>0</v>
      </c>
      <c r="S2153">
        <v>0</v>
      </c>
      <c r="T2153">
        <v>-3.57</v>
      </c>
      <c r="U2153">
        <v>-3.57</v>
      </c>
      <c r="V2153">
        <v>-2.16</v>
      </c>
    </row>
    <row r="2154" spans="1:22" x14ac:dyDescent="0.35">
      <c r="A2154" s="26">
        <v>4982</v>
      </c>
      <c r="B2154" t="s">
        <v>36</v>
      </c>
      <c r="C2154" t="s">
        <v>140</v>
      </c>
      <c r="D2154" t="s">
        <v>100</v>
      </c>
      <c r="E2154" t="s">
        <v>190</v>
      </c>
      <c r="F2154" t="s">
        <v>34</v>
      </c>
      <c r="I2154" t="s">
        <v>144</v>
      </c>
      <c r="J2154" t="s">
        <v>103</v>
      </c>
      <c r="K2154" t="s">
        <v>114</v>
      </c>
      <c r="L2154" t="s">
        <v>103</v>
      </c>
      <c r="M2154" t="s">
        <v>177</v>
      </c>
      <c r="Q2154">
        <v>-35.81</v>
      </c>
      <c r="R2154">
        <v>0</v>
      </c>
      <c r="S2154">
        <v>0</v>
      </c>
      <c r="T2154">
        <v>-35.81</v>
      </c>
      <c r="U2154">
        <v>-35.81</v>
      </c>
      <c r="V2154">
        <v>-21.6</v>
      </c>
    </row>
    <row r="2155" spans="1:22" x14ac:dyDescent="0.35">
      <c r="A2155" s="26">
        <v>4983</v>
      </c>
      <c r="B2155" t="s">
        <v>36</v>
      </c>
      <c r="C2155" t="s">
        <v>140</v>
      </c>
      <c r="D2155" t="s">
        <v>100</v>
      </c>
      <c r="E2155" t="s">
        <v>190</v>
      </c>
      <c r="F2155" t="s">
        <v>34</v>
      </c>
      <c r="I2155" t="s">
        <v>103</v>
      </c>
      <c r="J2155" t="s">
        <v>103</v>
      </c>
      <c r="K2155" t="s">
        <v>114</v>
      </c>
      <c r="L2155" t="s">
        <v>103</v>
      </c>
      <c r="M2155" t="s">
        <v>177</v>
      </c>
      <c r="Q2155">
        <v>-7.17</v>
      </c>
      <c r="R2155">
        <v>0</v>
      </c>
      <c r="S2155">
        <v>0</v>
      </c>
      <c r="T2155">
        <v>-7.17</v>
      </c>
      <c r="U2155">
        <v>-7.17</v>
      </c>
      <c r="V2155">
        <v>-4.32</v>
      </c>
    </row>
    <row r="2156" spans="1:22" x14ac:dyDescent="0.35">
      <c r="A2156" s="26">
        <v>4984</v>
      </c>
      <c r="B2156" t="s">
        <v>36</v>
      </c>
      <c r="C2156" t="s">
        <v>140</v>
      </c>
      <c r="D2156" t="s">
        <v>100</v>
      </c>
      <c r="E2156" t="s">
        <v>190</v>
      </c>
      <c r="F2156" t="s">
        <v>34</v>
      </c>
      <c r="I2156" t="s">
        <v>104</v>
      </c>
      <c r="J2156" t="s">
        <v>103</v>
      </c>
      <c r="K2156" t="s">
        <v>114</v>
      </c>
      <c r="L2156" t="s">
        <v>103</v>
      </c>
      <c r="M2156" t="s">
        <v>177</v>
      </c>
      <c r="Q2156">
        <v>-2.86</v>
      </c>
      <c r="R2156">
        <v>0</v>
      </c>
      <c r="S2156">
        <v>0</v>
      </c>
      <c r="T2156">
        <v>-2.86</v>
      </c>
      <c r="U2156">
        <v>-2.86</v>
      </c>
      <c r="V2156">
        <v>-1.728</v>
      </c>
    </row>
    <row r="2157" spans="1:22" x14ac:dyDescent="0.35">
      <c r="A2157" s="26">
        <v>4985</v>
      </c>
      <c r="B2157" t="s">
        <v>37</v>
      </c>
      <c r="C2157" t="s">
        <v>99</v>
      </c>
      <c r="D2157" t="s">
        <v>100</v>
      </c>
      <c r="E2157" t="s">
        <v>190</v>
      </c>
      <c r="F2157" t="s">
        <v>34</v>
      </c>
      <c r="I2157" t="s">
        <v>144</v>
      </c>
      <c r="J2157" t="s">
        <v>103</v>
      </c>
      <c r="K2157" t="s">
        <v>114</v>
      </c>
      <c r="L2157" t="s">
        <v>103</v>
      </c>
      <c r="M2157" t="s">
        <v>177</v>
      </c>
      <c r="Q2157">
        <v>3.05</v>
      </c>
      <c r="R2157">
        <v>0</v>
      </c>
      <c r="S2157">
        <v>0</v>
      </c>
      <c r="T2157">
        <v>3.05</v>
      </c>
      <c r="U2157">
        <v>3.05</v>
      </c>
      <c r="V2157">
        <v>2.16</v>
      </c>
    </row>
    <row r="2158" spans="1:22" x14ac:dyDescent="0.35">
      <c r="A2158" s="26">
        <v>4986</v>
      </c>
      <c r="B2158" t="s">
        <v>37</v>
      </c>
      <c r="C2158" t="s">
        <v>99</v>
      </c>
      <c r="D2158" t="s">
        <v>100</v>
      </c>
      <c r="E2158" t="s">
        <v>190</v>
      </c>
      <c r="F2158" t="s">
        <v>34</v>
      </c>
      <c r="I2158" t="s">
        <v>103</v>
      </c>
      <c r="J2158" t="s">
        <v>103</v>
      </c>
      <c r="K2158" t="s">
        <v>114</v>
      </c>
      <c r="L2158" t="s">
        <v>103</v>
      </c>
      <c r="M2158" t="s">
        <v>177</v>
      </c>
      <c r="Q2158">
        <v>15.59</v>
      </c>
      <c r="R2158">
        <v>0</v>
      </c>
      <c r="S2158">
        <v>0</v>
      </c>
      <c r="T2158">
        <v>15.59</v>
      </c>
      <c r="U2158">
        <v>15.59</v>
      </c>
      <c r="V2158">
        <v>10.8</v>
      </c>
    </row>
    <row r="2159" spans="1:22" x14ac:dyDescent="0.35">
      <c r="A2159" s="26">
        <v>4988</v>
      </c>
      <c r="B2159" t="s">
        <v>35</v>
      </c>
      <c r="C2159" t="s">
        <v>136</v>
      </c>
      <c r="D2159" t="s">
        <v>100</v>
      </c>
      <c r="E2159" t="s">
        <v>190</v>
      </c>
      <c r="F2159" t="s">
        <v>34</v>
      </c>
      <c r="I2159" t="s">
        <v>103</v>
      </c>
      <c r="J2159" t="s">
        <v>105</v>
      </c>
      <c r="K2159" t="s">
        <v>117</v>
      </c>
      <c r="L2159" t="s">
        <v>116</v>
      </c>
      <c r="M2159" t="s">
        <v>187</v>
      </c>
      <c r="Q2159">
        <v>2204765.4900000002</v>
      </c>
      <c r="R2159">
        <v>0</v>
      </c>
      <c r="S2159">
        <v>0</v>
      </c>
      <c r="T2159">
        <v>2204765.4900000002</v>
      </c>
      <c r="U2159">
        <v>2204765.4900000002</v>
      </c>
      <c r="V2159">
        <v>3169942.7409999999</v>
      </c>
    </row>
    <row r="2160" spans="1:22" x14ac:dyDescent="0.35">
      <c r="A2160" s="26">
        <v>4989</v>
      </c>
      <c r="B2160" t="s">
        <v>36</v>
      </c>
      <c r="C2160" t="s">
        <v>140</v>
      </c>
      <c r="D2160" t="s">
        <v>100</v>
      </c>
      <c r="E2160" t="s">
        <v>190</v>
      </c>
      <c r="F2160" t="s">
        <v>34</v>
      </c>
      <c r="I2160" t="s">
        <v>103</v>
      </c>
      <c r="J2160" t="s">
        <v>105</v>
      </c>
      <c r="K2160" t="s">
        <v>117</v>
      </c>
      <c r="L2160" t="s">
        <v>116</v>
      </c>
      <c r="M2160" t="s">
        <v>187</v>
      </c>
      <c r="Q2160">
        <v>2441583.5099999998</v>
      </c>
      <c r="R2160">
        <v>0</v>
      </c>
      <c r="S2160">
        <v>0</v>
      </c>
      <c r="T2160">
        <v>2441583.5099999998</v>
      </c>
      <c r="U2160">
        <v>2441583.5099999998</v>
      </c>
      <c r="V2160">
        <v>3542512.1290000002</v>
      </c>
    </row>
    <row r="2161" spans="1:22" x14ac:dyDescent="0.35">
      <c r="A2161" s="26">
        <v>4990</v>
      </c>
      <c r="B2161" t="s">
        <v>37</v>
      </c>
      <c r="C2161" t="s">
        <v>99</v>
      </c>
      <c r="D2161" t="s">
        <v>100</v>
      </c>
      <c r="E2161" t="s">
        <v>190</v>
      </c>
      <c r="F2161" t="s">
        <v>34</v>
      </c>
      <c r="I2161" t="s">
        <v>144</v>
      </c>
      <c r="J2161" t="s">
        <v>105</v>
      </c>
      <c r="K2161" t="s">
        <v>117</v>
      </c>
      <c r="L2161" t="s">
        <v>116</v>
      </c>
      <c r="M2161" t="s">
        <v>187</v>
      </c>
      <c r="Q2161">
        <v>9198.6299999999992</v>
      </c>
      <c r="R2161">
        <v>0</v>
      </c>
      <c r="S2161">
        <v>0</v>
      </c>
      <c r="T2161">
        <v>9198.6299999999992</v>
      </c>
      <c r="U2161">
        <v>9198.6299999999992</v>
      </c>
      <c r="V2161">
        <v>12029</v>
      </c>
    </row>
    <row r="2162" spans="1:22" x14ac:dyDescent="0.35">
      <c r="A2162" s="26">
        <v>4991</v>
      </c>
      <c r="B2162" t="s">
        <v>37</v>
      </c>
      <c r="C2162" t="s">
        <v>99</v>
      </c>
      <c r="D2162" t="s">
        <v>100</v>
      </c>
      <c r="E2162" t="s">
        <v>190</v>
      </c>
      <c r="F2162" t="s">
        <v>34</v>
      </c>
      <c r="I2162" t="s">
        <v>103</v>
      </c>
      <c r="J2162" t="s">
        <v>105</v>
      </c>
      <c r="K2162" t="s">
        <v>117</v>
      </c>
      <c r="L2162" t="s">
        <v>116</v>
      </c>
      <c r="M2162" t="s">
        <v>187</v>
      </c>
      <c r="Q2162">
        <v>2364816.23</v>
      </c>
      <c r="R2162">
        <v>0</v>
      </c>
      <c r="S2162">
        <v>0</v>
      </c>
      <c r="T2162">
        <v>2364816.23</v>
      </c>
      <c r="U2162">
        <v>2364816.23</v>
      </c>
      <c r="V2162">
        <v>3622874.2829999998</v>
      </c>
    </row>
    <row r="2163" spans="1:22" x14ac:dyDescent="0.35">
      <c r="A2163" s="26">
        <v>4995</v>
      </c>
      <c r="B2163" t="s">
        <v>38</v>
      </c>
      <c r="C2163" t="s">
        <v>141</v>
      </c>
      <c r="D2163" t="s">
        <v>142</v>
      </c>
      <c r="E2163" t="s">
        <v>192</v>
      </c>
      <c r="F2163" t="s">
        <v>34</v>
      </c>
      <c r="I2163" t="s">
        <v>103</v>
      </c>
      <c r="J2163" t="s">
        <v>105</v>
      </c>
      <c r="K2163" t="s">
        <v>117</v>
      </c>
      <c r="L2163" t="s">
        <v>116</v>
      </c>
      <c r="M2163" t="s">
        <v>187</v>
      </c>
      <c r="Q2163">
        <v>1506341.46</v>
      </c>
      <c r="R2163">
        <v>0</v>
      </c>
      <c r="S2163">
        <v>0</v>
      </c>
      <c r="T2163">
        <v>1506341.46</v>
      </c>
      <c r="U2163">
        <v>1506341.46</v>
      </c>
      <c r="V2163">
        <v>2297567.3829999999</v>
      </c>
    </row>
    <row r="2164" spans="1:22" x14ac:dyDescent="0.35">
      <c r="A2164" s="26">
        <v>4996</v>
      </c>
      <c r="B2164" t="s">
        <v>39</v>
      </c>
      <c r="C2164" t="s">
        <v>147</v>
      </c>
      <c r="D2164" t="s">
        <v>142</v>
      </c>
      <c r="E2164" t="s">
        <v>192</v>
      </c>
      <c r="F2164" t="s">
        <v>34</v>
      </c>
      <c r="I2164" t="s">
        <v>103</v>
      </c>
      <c r="J2164" t="s">
        <v>105</v>
      </c>
      <c r="K2164" t="s">
        <v>117</v>
      </c>
      <c r="L2164" t="s">
        <v>116</v>
      </c>
      <c r="M2164" t="s">
        <v>187</v>
      </c>
      <c r="Q2164">
        <v>1580562.79</v>
      </c>
      <c r="R2164">
        <v>0</v>
      </c>
      <c r="S2164">
        <v>0</v>
      </c>
      <c r="T2164">
        <v>1580562.79</v>
      </c>
      <c r="U2164">
        <v>1580562.79</v>
      </c>
      <c r="V2164">
        <v>2282783.4330000002</v>
      </c>
    </row>
    <row r="2165" spans="1:22" x14ac:dyDescent="0.35">
      <c r="A2165" s="26">
        <v>4997</v>
      </c>
      <c r="B2165" t="s">
        <v>40</v>
      </c>
      <c r="C2165" t="s">
        <v>149</v>
      </c>
      <c r="D2165" t="s">
        <v>142</v>
      </c>
      <c r="E2165" t="s">
        <v>192</v>
      </c>
      <c r="F2165" t="s">
        <v>34</v>
      </c>
      <c r="I2165" t="s">
        <v>103</v>
      </c>
      <c r="J2165" t="s">
        <v>105</v>
      </c>
      <c r="K2165" t="s">
        <v>117</v>
      </c>
      <c r="L2165" t="s">
        <v>116</v>
      </c>
      <c r="M2165" t="s">
        <v>187</v>
      </c>
      <c r="Q2165">
        <v>1292068.21</v>
      </c>
      <c r="R2165">
        <v>0</v>
      </c>
      <c r="S2165">
        <v>0</v>
      </c>
      <c r="T2165">
        <v>1292068.21</v>
      </c>
      <c r="U2165">
        <v>1292068.21</v>
      </c>
      <c r="V2165">
        <v>1909058.419</v>
      </c>
    </row>
    <row r="2166" spans="1:22" x14ac:dyDescent="0.35">
      <c r="A2166" s="26">
        <v>5001</v>
      </c>
      <c r="B2166" t="s">
        <v>41</v>
      </c>
      <c r="C2166" t="s">
        <v>193</v>
      </c>
      <c r="D2166" t="s">
        <v>194</v>
      </c>
      <c r="E2166" t="s">
        <v>195</v>
      </c>
      <c r="F2166" t="s">
        <v>34</v>
      </c>
      <c r="I2166" t="s">
        <v>103</v>
      </c>
      <c r="J2166" t="s">
        <v>105</v>
      </c>
      <c r="K2166" t="s">
        <v>117</v>
      </c>
      <c r="L2166" t="s">
        <v>116</v>
      </c>
      <c r="M2166" t="s">
        <v>187</v>
      </c>
      <c r="Q2166">
        <v>1480810.63</v>
      </c>
      <c r="R2166">
        <v>0</v>
      </c>
      <c r="S2166">
        <v>0</v>
      </c>
      <c r="T2166">
        <v>1480810.63</v>
      </c>
      <c r="U2166">
        <v>1480810.63</v>
      </c>
      <c r="V2166">
        <v>2284682.7059999998</v>
      </c>
    </row>
    <row r="2167" spans="1:22" x14ac:dyDescent="0.35">
      <c r="A2167" s="26">
        <v>5004</v>
      </c>
      <c r="B2167" t="s">
        <v>45</v>
      </c>
      <c r="C2167" t="s">
        <v>152</v>
      </c>
      <c r="D2167" t="s">
        <v>110</v>
      </c>
      <c r="E2167" t="s">
        <v>196</v>
      </c>
      <c r="F2167" t="s">
        <v>34</v>
      </c>
      <c r="I2167" t="s">
        <v>144</v>
      </c>
      <c r="J2167" t="s">
        <v>105</v>
      </c>
      <c r="K2167" t="s">
        <v>117</v>
      </c>
      <c r="L2167" t="s">
        <v>116</v>
      </c>
      <c r="M2167" t="s">
        <v>187</v>
      </c>
      <c r="Q2167">
        <v>1979.38</v>
      </c>
      <c r="R2167">
        <v>0</v>
      </c>
      <c r="S2167">
        <v>0</v>
      </c>
      <c r="T2167">
        <v>1979.38</v>
      </c>
      <c r="U2167">
        <v>1979.38</v>
      </c>
      <c r="V2167">
        <v>5980</v>
      </c>
    </row>
    <row r="2168" spans="1:22" x14ac:dyDescent="0.35">
      <c r="A2168" s="26">
        <v>5005</v>
      </c>
      <c r="B2168" t="s">
        <v>46</v>
      </c>
      <c r="C2168" t="s">
        <v>109</v>
      </c>
      <c r="D2168" t="s">
        <v>110</v>
      </c>
      <c r="E2168" t="s">
        <v>196</v>
      </c>
      <c r="F2168" t="s">
        <v>34</v>
      </c>
      <c r="I2168" t="s">
        <v>144</v>
      </c>
      <c r="J2168" t="s">
        <v>105</v>
      </c>
      <c r="K2168" t="s">
        <v>117</v>
      </c>
      <c r="L2168" t="s">
        <v>116</v>
      </c>
      <c r="M2168" t="s">
        <v>187</v>
      </c>
      <c r="Q2168">
        <v>1324</v>
      </c>
      <c r="R2168">
        <v>0</v>
      </c>
      <c r="S2168">
        <v>0</v>
      </c>
      <c r="T2168">
        <v>1324</v>
      </c>
      <c r="U2168">
        <v>1324</v>
      </c>
      <c r="V2168">
        <v>4000</v>
      </c>
    </row>
    <row r="2169" spans="1:22" x14ac:dyDescent="0.35">
      <c r="A2169" s="26">
        <v>0</v>
      </c>
      <c r="B2169" t="s">
        <v>48</v>
      </c>
      <c r="C2169" t="s">
        <v>136</v>
      </c>
      <c r="D2169" t="s">
        <v>100</v>
      </c>
      <c r="E2169" t="s">
        <v>197</v>
      </c>
      <c r="F2169" t="s">
        <v>47</v>
      </c>
      <c r="I2169" t="s">
        <v>144</v>
      </c>
      <c r="K2169" t="s">
        <v>114</v>
      </c>
      <c r="O2169">
        <v>3.0000000000000001E-3</v>
      </c>
      <c r="P2169">
        <v>1.8</v>
      </c>
    </row>
    <row r="2170" spans="1:22" x14ac:dyDescent="0.35">
      <c r="A2170" s="26">
        <v>1</v>
      </c>
      <c r="B2170" t="s">
        <v>48</v>
      </c>
      <c r="C2170" t="s">
        <v>136</v>
      </c>
      <c r="D2170" t="s">
        <v>100</v>
      </c>
      <c r="E2170" t="s">
        <v>197</v>
      </c>
      <c r="F2170" t="s">
        <v>47</v>
      </c>
      <c r="I2170" t="s">
        <v>103</v>
      </c>
      <c r="K2170" t="s">
        <v>114</v>
      </c>
      <c r="O2170">
        <v>3.0000000000000001E-3</v>
      </c>
      <c r="P2170">
        <v>1.8</v>
      </c>
    </row>
    <row r="2171" spans="1:22" x14ac:dyDescent="0.35">
      <c r="A2171" s="26">
        <v>2</v>
      </c>
      <c r="B2171" t="s">
        <v>48</v>
      </c>
      <c r="C2171" t="s">
        <v>136</v>
      </c>
      <c r="D2171" t="s">
        <v>100</v>
      </c>
      <c r="E2171" t="s">
        <v>197</v>
      </c>
      <c r="F2171" t="s">
        <v>47</v>
      </c>
      <c r="I2171" t="s">
        <v>105</v>
      </c>
      <c r="K2171" t="s">
        <v>114</v>
      </c>
      <c r="O2171">
        <v>3.0000000000000001E-3</v>
      </c>
      <c r="P2171">
        <v>0.69899999999999995</v>
      </c>
    </row>
    <row r="2172" spans="1:22" x14ac:dyDescent="0.35">
      <c r="A2172" s="26">
        <v>3</v>
      </c>
      <c r="B2172" t="s">
        <v>48</v>
      </c>
      <c r="C2172" t="s">
        <v>136</v>
      </c>
      <c r="D2172" t="s">
        <v>100</v>
      </c>
      <c r="E2172" t="s">
        <v>197</v>
      </c>
      <c r="F2172" t="s">
        <v>47</v>
      </c>
      <c r="I2172" t="s">
        <v>104</v>
      </c>
      <c r="K2172" t="s">
        <v>114</v>
      </c>
      <c r="O2172">
        <v>3.0000000000000001E-3</v>
      </c>
      <c r="P2172">
        <v>1.8</v>
      </c>
    </row>
    <row r="2173" spans="1:22" x14ac:dyDescent="0.35">
      <c r="A2173" s="26">
        <v>4</v>
      </c>
      <c r="B2173" t="s">
        <v>48</v>
      </c>
      <c r="C2173" t="s">
        <v>136</v>
      </c>
      <c r="D2173" t="s">
        <v>100</v>
      </c>
      <c r="E2173" t="s">
        <v>197</v>
      </c>
      <c r="F2173" t="s">
        <v>47</v>
      </c>
      <c r="I2173" t="s">
        <v>127</v>
      </c>
      <c r="K2173" t="s">
        <v>114</v>
      </c>
      <c r="O2173">
        <v>3.0000000000000001E-3</v>
      </c>
      <c r="P2173">
        <v>2.399</v>
      </c>
    </row>
    <row r="2174" spans="1:22" x14ac:dyDescent="0.35">
      <c r="A2174" s="26">
        <v>5</v>
      </c>
      <c r="B2174" t="s">
        <v>49</v>
      </c>
      <c r="C2174" t="s">
        <v>140</v>
      </c>
      <c r="D2174" t="s">
        <v>100</v>
      </c>
      <c r="E2174" t="s">
        <v>197</v>
      </c>
      <c r="F2174" t="s">
        <v>47</v>
      </c>
      <c r="I2174" t="s">
        <v>144</v>
      </c>
      <c r="K2174" t="s">
        <v>114</v>
      </c>
      <c r="O2174">
        <v>3.0000000000000001E-3</v>
      </c>
      <c r="P2174">
        <v>1.8</v>
      </c>
    </row>
    <row r="2175" spans="1:22" x14ac:dyDescent="0.35">
      <c r="A2175" s="26">
        <v>6</v>
      </c>
      <c r="B2175" t="s">
        <v>49</v>
      </c>
      <c r="C2175" t="s">
        <v>140</v>
      </c>
      <c r="D2175" t="s">
        <v>100</v>
      </c>
      <c r="E2175" t="s">
        <v>197</v>
      </c>
      <c r="F2175" t="s">
        <v>47</v>
      </c>
      <c r="I2175" t="s">
        <v>103</v>
      </c>
      <c r="K2175" t="s">
        <v>114</v>
      </c>
      <c r="O2175">
        <v>3.0000000000000001E-3</v>
      </c>
      <c r="P2175">
        <v>1.8</v>
      </c>
    </row>
    <row r="2176" spans="1:22" x14ac:dyDescent="0.35">
      <c r="A2176" s="26">
        <v>7</v>
      </c>
      <c r="B2176" t="s">
        <v>49</v>
      </c>
      <c r="C2176" t="s">
        <v>140</v>
      </c>
      <c r="D2176" t="s">
        <v>100</v>
      </c>
      <c r="E2176" t="s">
        <v>197</v>
      </c>
      <c r="F2176" t="s">
        <v>47</v>
      </c>
      <c r="I2176" t="s">
        <v>105</v>
      </c>
      <c r="K2176" t="s">
        <v>114</v>
      </c>
      <c r="O2176">
        <v>3.0000000000000001E-3</v>
      </c>
      <c r="P2176">
        <v>0.69899999999999995</v>
      </c>
    </row>
    <row r="2177" spans="1:16" x14ac:dyDescent="0.35">
      <c r="A2177" s="26">
        <v>8</v>
      </c>
      <c r="B2177" t="s">
        <v>49</v>
      </c>
      <c r="C2177" t="s">
        <v>140</v>
      </c>
      <c r="D2177" t="s">
        <v>100</v>
      </c>
      <c r="E2177" t="s">
        <v>197</v>
      </c>
      <c r="F2177" t="s">
        <v>47</v>
      </c>
      <c r="I2177" t="s">
        <v>104</v>
      </c>
      <c r="K2177" t="s">
        <v>114</v>
      </c>
      <c r="O2177">
        <v>3.0000000000000001E-3</v>
      </c>
      <c r="P2177">
        <v>1.8</v>
      </c>
    </row>
    <row r="2178" spans="1:16" x14ac:dyDescent="0.35">
      <c r="A2178" s="26">
        <v>9</v>
      </c>
      <c r="B2178" t="s">
        <v>49</v>
      </c>
      <c r="C2178" t="s">
        <v>140</v>
      </c>
      <c r="D2178" t="s">
        <v>100</v>
      </c>
      <c r="E2178" t="s">
        <v>197</v>
      </c>
      <c r="F2178" t="s">
        <v>47</v>
      </c>
      <c r="I2178" t="s">
        <v>127</v>
      </c>
      <c r="K2178" t="s">
        <v>114</v>
      </c>
      <c r="O2178">
        <v>3.0000000000000001E-3</v>
      </c>
      <c r="P2178">
        <v>2.399</v>
      </c>
    </row>
    <row r="2179" spans="1:16" x14ac:dyDescent="0.35">
      <c r="A2179" s="26">
        <v>10</v>
      </c>
      <c r="B2179" t="s">
        <v>50</v>
      </c>
      <c r="C2179" t="s">
        <v>99</v>
      </c>
      <c r="D2179" t="s">
        <v>100</v>
      </c>
      <c r="E2179" t="s">
        <v>197</v>
      </c>
      <c r="F2179" t="s">
        <v>47</v>
      </c>
      <c r="I2179" t="s">
        <v>144</v>
      </c>
      <c r="K2179" t="s">
        <v>114</v>
      </c>
      <c r="O2179">
        <v>3.0000000000000001E-3</v>
      </c>
      <c r="P2179">
        <v>1.8</v>
      </c>
    </row>
    <row r="2180" spans="1:16" x14ac:dyDescent="0.35">
      <c r="A2180" s="26">
        <v>11</v>
      </c>
      <c r="B2180" t="s">
        <v>50</v>
      </c>
      <c r="C2180" t="s">
        <v>99</v>
      </c>
      <c r="D2180" t="s">
        <v>100</v>
      </c>
      <c r="E2180" t="s">
        <v>197</v>
      </c>
      <c r="F2180" t="s">
        <v>47</v>
      </c>
      <c r="I2180" t="s">
        <v>103</v>
      </c>
      <c r="K2180" t="s">
        <v>114</v>
      </c>
      <c r="O2180">
        <v>3.0000000000000001E-3</v>
      </c>
      <c r="P2180">
        <v>1.8</v>
      </c>
    </row>
    <row r="2181" spans="1:16" x14ac:dyDescent="0.35">
      <c r="A2181" s="26">
        <v>12</v>
      </c>
      <c r="B2181" t="s">
        <v>50</v>
      </c>
      <c r="C2181" t="s">
        <v>99</v>
      </c>
      <c r="D2181" t="s">
        <v>100</v>
      </c>
      <c r="E2181" t="s">
        <v>197</v>
      </c>
      <c r="F2181" t="s">
        <v>47</v>
      </c>
      <c r="I2181" t="s">
        <v>105</v>
      </c>
      <c r="K2181" t="s">
        <v>114</v>
      </c>
      <c r="O2181">
        <v>3.0000000000000001E-3</v>
      </c>
      <c r="P2181">
        <v>0.69899999999999995</v>
      </c>
    </row>
    <row r="2182" spans="1:16" x14ac:dyDescent="0.35">
      <c r="A2182" s="26">
        <v>13</v>
      </c>
      <c r="B2182" t="s">
        <v>50</v>
      </c>
      <c r="C2182" t="s">
        <v>99</v>
      </c>
      <c r="D2182" t="s">
        <v>100</v>
      </c>
      <c r="E2182" t="s">
        <v>197</v>
      </c>
      <c r="F2182" t="s">
        <v>47</v>
      </c>
      <c r="I2182" t="s">
        <v>104</v>
      </c>
      <c r="K2182" t="s">
        <v>114</v>
      </c>
      <c r="O2182">
        <v>3.0000000000000001E-3</v>
      </c>
      <c r="P2182">
        <v>1.8</v>
      </c>
    </row>
    <row r="2183" spans="1:16" x14ac:dyDescent="0.35">
      <c r="A2183" s="26">
        <v>14</v>
      </c>
      <c r="B2183" t="s">
        <v>50</v>
      </c>
      <c r="C2183" t="s">
        <v>99</v>
      </c>
      <c r="D2183" t="s">
        <v>100</v>
      </c>
      <c r="E2183" t="s">
        <v>197</v>
      </c>
      <c r="F2183" t="s">
        <v>47</v>
      </c>
      <c r="I2183" t="s">
        <v>127</v>
      </c>
      <c r="K2183" t="s">
        <v>114</v>
      </c>
      <c r="O2183">
        <v>3.0000000000000001E-3</v>
      </c>
      <c r="P2183">
        <v>2.399</v>
      </c>
    </row>
    <row r="2184" spans="1:16" x14ac:dyDescent="0.35">
      <c r="A2184" s="26">
        <v>30</v>
      </c>
      <c r="B2184" t="s">
        <v>51</v>
      </c>
      <c r="C2184" t="s">
        <v>141</v>
      </c>
      <c r="D2184" t="s">
        <v>142</v>
      </c>
      <c r="E2184" t="s">
        <v>201</v>
      </c>
      <c r="F2184" t="s">
        <v>47</v>
      </c>
      <c r="I2184" t="s">
        <v>144</v>
      </c>
      <c r="K2184" t="s">
        <v>114</v>
      </c>
      <c r="O2184">
        <v>3.0000000000000001E-3</v>
      </c>
      <c r="P2184">
        <v>1.8</v>
      </c>
    </row>
    <row r="2185" spans="1:16" x14ac:dyDescent="0.35">
      <c r="A2185" s="26">
        <v>31</v>
      </c>
      <c r="B2185" t="s">
        <v>51</v>
      </c>
      <c r="C2185" t="s">
        <v>141</v>
      </c>
      <c r="D2185" t="s">
        <v>142</v>
      </c>
      <c r="E2185" t="s">
        <v>201</v>
      </c>
      <c r="F2185" t="s">
        <v>47</v>
      </c>
      <c r="I2185" t="s">
        <v>103</v>
      </c>
      <c r="K2185" t="s">
        <v>114</v>
      </c>
      <c r="O2185">
        <v>3.0000000000000001E-3</v>
      </c>
      <c r="P2185">
        <v>1.8</v>
      </c>
    </row>
    <row r="2186" spans="1:16" x14ac:dyDescent="0.35">
      <c r="A2186" s="26">
        <v>32</v>
      </c>
      <c r="B2186" t="s">
        <v>51</v>
      </c>
      <c r="C2186" t="s">
        <v>141</v>
      </c>
      <c r="D2186" t="s">
        <v>142</v>
      </c>
      <c r="E2186" t="s">
        <v>201</v>
      </c>
      <c r="F2186" t="s">
        <v>47</v>
      </c>
      <c r="I2186" t="s">
        <v>105</v>
      </c>
      <c r="K2186" t="s">
        <v>114</v>
      </c>
      <c r="O2186">
        <v>3.0000000000000001E-3</v>
      </c>
      <c r="P2186">
        <v>0.69899999999999995</v>
      </c>
    </row>
    <row r="2187" spans="1:16" x14ac:dyDescent="0.35">
      <c r="A2187" s="26">
        <v>33</v>
      </c>
      <c r="B2187" t="s">
        <v>51</v>
      </c>
      <c r="C2187" t="s">
        <v>141</v>
      </c>
      <c r="D2187" t="s">
        <v>142</v>
      </c>
      <c r="E2187" t="s">
        <v>201</v>
      </c>
      <c r="F2187" t="s">
        <v>47</v>
      </c>
      <c r="I2187" t="s">
        <v>104</v>
      </c>
      <c r="K2187" t="s">
        <v>114</v>
      </c>
      <c r="O2187">
        <v>3.0000000000000001E-3</v>
      </c>
      <c r="P2187">
        <v>1.8</v>
      </c>
    </row>
    <row r="2188" spans="1:16" x14ac:dyDescent="0.35">
      <c r="A2188" s="26">
        <v>34</v>
      </c>
      <c r="B2188" t="s">
        <v>51</v>
      </c>
      <c r="C2188" t="s">
        <v>141</v>
      </c>
      <c r="D2188" t="s">
        <v>142</v>
      </c>
      <c r="E2188" t="s">
        <v>201</v>
      </c>
      <c r="F2188" t="s">
        <v>47</v>
      </c>
      <c r="I2188" t="s">
        <v>127</v>
      </c>
      <c r="K2188" t="s">
        <v>114</v>
      </c>
      <c r="O2188">
        <v>3.0000000000000001E-3</v>
      </c>
      <c r="P2188">
        <v>2.399</v>
      </c>
    </row>
    <row r="2189" spans="1:16" x14ac:dyDescent="0.35">
      <c r="A2189" s="26">
        <v>35</v>
      </c>
      <c r="B2189" t="s">
        <v>52</v>
      </c>
      <c r="C2189" t="s">
        <v>147</v>
      </c>
      <c r="D2189" t="s">
        <v>142</v>
      </c>
      <c r="E2189" t="s">
        <v>201</v>
      </c>
      <c r="F2189" t="s">
        <v>47</v>
      </c>
      <c r="I2189" t="s">
        <v>144</v>
      </c>
      <c r="K2189" t="s">
        <v>114</v>
      </c>
      <c r="O2189">
        <v>3.0000000000000001E-3</v>
      </c>
      <c r="P2189">
        <v>1.8</v>
      </c>
    </row>
    <row r="2190" spans="1:16" x14ac:dyDescent="0.35">
      <c r="A2190" s="26">
        <v>36</v>
      </c>
      <c r="B2190" t="s">
        <v>52</v>
      </c>
      <c r="C2190" t="s">
        <v>147</v>
      </c>
      <c r="D2190" t="s">
        <v>142</v>
      </c>
      <c r="E2190" t="s">
        <v>201</v>
      </c>
      <c r="F2190" t="s">
        <v>47</v>
      </c>
      <c r="I2190" t="s">
        <v>103</v>
      </c>
      <c r="K2190" t="s">
        <v>114</v>
      </c>
      <c r="O2190">
        <v>3.0000000000000001E-3</v>
      </c>
      <c r="P2190">
        <v>1.8</v>
      </c>
    </row>
    <row r="2191" spans="1:16" x14ac:dyDescent="0.35">
      <c r="A2191" s="26">
        <v>37</v>
      </c>
      <c r="B2191" t="s">
        <v>52</v>
      </c>
      <c r="C2191" t="s">
        <v>147</v>
      </c>
      <c r="D2191" t="s">
        <v>142</v>
      </c>
      <c r="E2191" t="s">
        <v>201</v>
      </c>
      <c r="F2191" t="s">
        <v>47</v>
      </c>
      <c r="I2191" t="s">
        <v>105</v>
      </c>
      <c r="K2191" t="s">
        <v>114</v>
      </c>
      <c r="O2191">
        <v>3.0000000000000001E-3</v>
      </c>
      <c r="P2191">
        <v>0.69899999999999995</v>
      </c>
    </row>
    <row r="2192" spans="1:16" x14ac:dyDescent="0.35">
      <c r="A2192" s="26">
        <v>38</v>
      </c>
      <c r="B2192" t="s">
        <v>52</v>
      </c>
      <c r="C2192" t="s">
        <v>147</v>
      </c>
      <c r="D2192" t="s">
        <v>142</v>
      </c>
      <c r="E2192" t="s">
        <v>201</v>
      </c>
      <c r="F2192" t="s">
        <v>47</v>
      </c>
      <c r="I2192" t="s">
        <v>104</v>
      </c>
      <c r="K2192" t="s">
        <v>114</v>
      </c>
      <c r="O2192">
        <v>3.0000000000000001E-3</v>
      </c>
      <c r="P2192">
        <v>1.8</v>
      </c>
    </row>
    <row r="2193" spans="1:16" x14ac:dyDescent="0.35">
      <c r="A2193" s="26">
        <v>39</v>
      </c>
      <c r="B2193" t="s">
        <v>52</v>
      </c>
      <c r="C2193" t="s">
        <v>147</v>
      </c>
      <c r="D2193" t="s">
        <v>142</v>
      </c>
      <c r="E2193" t="s">
        <v>201</v>
      </c>
      <c r="F2193" t="s">
        <v>47</v>
      </c>
      <c r="I2193" t="s">
        <v>127</v>
      </c>
      <c r="K2193" t="s">
        <v>114</v>
      </c>
      <c r="O2193">
        <v>3.0000000000000001E-3</v>
      </c>
      <c r="P2193">
        <v>2.399</v>
      </c>
    </row>
    <row r="2194" spans="1:16" x14ac:dyDescent="0.35">
      <c r="A2194" s="26">
        <v>40</v>
      </c>
      <c r="B2194" t="s">
        <v>53</v>
      </c>
      <c r="C2194" t="s">
        <v>149</v>
      </c>
      <c r="D2194" t="s">
        <v>142</v>
      </c>
      <c r="E2194" t="s">
        <v>201</v>
      </c>
      <c r="F2194" t="s">
        <v>47</v>
      </c>
      <c r="I2194" t="s">
        <v>144</v>
      </c>
      <c r="K2194" t="s">
        <v>114</v>
      </c>
      <c r="O2194">
        <v>3.0000000000000001E-3</v>
      </c>
      <c r="P2194">
        <v>1.8</v>
      </c>
    </row>
    <row r="2195" spans="1:16" x14ac:dyDescent="0.35">
      <c r="A2195" s="26">
        <v>41</v>
      </c>
      <c r="B2195" t="s">
        <v>53</v>
      </c>
      <c r="C2195" t="s">
        <v>149</v>
      </c>
      <c r="D2195" t="s">
        <v>142</v>
      </c>
      <c r="E2195" t="s">
        <v>201</v>
      </c>
      <c r="F2195" t="s">
        <v>47</v>
      </c>
      <c r="I2195" t="s">
        <v>103</v>
      </c>
      <c r="K2195" t="s">
        <v>114</v>
      </c>
      <c r="O2195">
        <v>3.0000000000000001E-3</v>
      </c>
      <c r="P2195">
        <v>1.8</v>
      </c>
    </row>
    <row r="2196" spans="1:16" x14ac:dyDescent="0.35">
      <c r="A2196" s="26">
        <v>42</v>
      </c>
      <c r="B2196" t="s">
        <v>53</v>
      </c>
      <c r="C2196" t="s">
        <v>149</v>
      </c>
      <c r="D2196" t="s">
        <v>142</v>
      </c>
      <c r="E2196" t="s">
        <v>201</v>
      </c>
      <c r="F2196" t="s">
        <v>47</v>
      </c>
      <c r="I2196" t="s">
        <v>105</v>
      </c>
      <c r="K2196" t="s">
        <v>114</v>
      </c>
      <c r="O2196">
        <v>3.0000000000000001E-3</v>
      </c>
      <c r="P2196">
        <v>0.69899999999999995</v>
      </c>
    </row>
    <row r="2197" spans="1:16" x14ac:dyDescent="0.35">
      <c r="A2197" s="26">
        <v>43</v>
      </c>
      <c r="B2197" t="s">
        <v>53</v>
      </c>
      <c r="C2197" t="s">
        <v>149</v>
      </c>
      <c r="D2197" t="s">
        <v>142</v>
      </c>
      <c r="E2197" t="s">
        <v>201</v>
      </c>
      <c r="F2197" t="s">
        <v>47</v>
      </c>
      <c r="I2197" t="s">
        <v>104</v>
      </c>
      <c r="K2197" t="s">
        <v>114</v>
      </c>
      <c r="O2197">
        <v>3.0000000000000001E-3</v>
      </c>
      <c r="P2197">
        <v>1.8</v>
      </c>
    </row>
    <row r="2198" spans="1:16" x14ac:dyDescent="0.35">
      <c r="A2198" s="26">
        <v>44</v>
      </c>
      <c r="B2198" t="s">
        <v>53</v>
      </c>
      <c r="C2198" t="s">
        <v>149</v>
      </c>
      <c r="D2198" t="s">
        <v>142</v>
      </c>
      <c r="E2198" t="s">
        <v>201</v>
      </c>
      <c r="F2198" t="s">
        <v>47</v>
      </c>
      <c r="I2198" t="s">
        <v>127</v>
      </c>
      <c r="K2198" t="s">
        <v>114</v>
      </c>
      <c r="O2198">
        <v>3.0000000000000001E-3</v>
      </c>
      <c r="P2198">
        <v>2.399</v>
      </c>
    </row>
    <row r="2199" spans="1:16" x14ac:dyDescent="0.35">
      <c r="A2199" s="26">
        <v>60</v>
      </c>
      <c r="B2199" t="s">
        <v>54</v>
      </c>
      <c r="C2199" t="s">
        <v>193</v>
      </c>
      <c r="D2199" t="s">
        <v>194</v>
      </c>
      <c r="E2199" t="s">
        <v>203</v>
      </c>
      <c r="F2199" t="s">
        <v>47</v>
      </c>
      <c r="I2199" t="s">
        <v>144</v>
      </c>
      <c r="K2199" t="s">
        <v>114</v>
      </c>
      <c r="O2199">
        <v>3.0000000000000001E-3</v>
      </c>
      <c r="P2199">
        <v>1.8</v>
      </c>
    </row>
    <row r="2200" spans="1:16" x14ac:dyDescent="0.35">
      <c r="A2200" s="26">
        <v>61</v>
      </c>
      <c r="B2200" t="s">
        <v>54</v>
      </c>
      <c r="C2200" t="s">
        <v>193</v>
      </c>
      <c r="D2200" t="s">
        <v>194</v>
      </c>
      <c r="E2200" t="s">
        <v>203</v>
      </c>
      <c r="F2200" t="s">
        <v>47</v>
      </c>
      <c r="I2200" t="s">
        <v>103</v>
      </c>
      <c r="K2200" t="s">
        <v>114</v>
      </c>
      <c r="O2200">
        <v>3.0000000000000001E-3</v>
      </c>
      <c r="P2200">
        <v>1.8</v>
      </c>
    </row>
    <row r="2201" spans="1:16" x14ac:dyDescent="0.35">
      <c r="A2201" s="26">
        <v>62</v>
      </c>
      <c r="B2201" t="s">
        <v>54</v>
      </c>
      <c r="C2201" t="s">
        <v>193</v>
      </c>
      <c r="D2201" t="s">
        <v>194</v>
      </c>
      <c r="E2201" t="s">
        <v>203</v>
      </c>
      <c r="F2201" t="s">
        <v>47</v>
      </c>
      <c r="I2201" t="s">
        <v>105</v>
      </c>
      <c r="K2201" t="s">
        <v>114</v>
      </c>
      <c r="O2201">
        <v>3.0000000000000001E-3</v>
      </c>
      <c r="P2201">
        <v>0.69899999999999995</v>
      </c>
    </row>
    <row r="2202" spans="1:16" x14ac:dyDescent="0.35">
      <c r="A2202" s="26">
        <v>63</v>
      </c>
      <c r="B2202" t="s">
        <v>54</v>
      </c>
      <c r="C2202" t="s">
        <v>193</v>
      </c>
      <c r="D2202" t="s">
        <v>194</v>
      </c>
      <c r="E2202" t="s">
        <v>203</v>
      </c>
      <c r="F2202" t="s">
        <v>47</v>
      </c>
      <c r="I2202" t="s">
        <v>104</v>
      </c>
      <c r="K2202" t="s">
        <v>114</v>
      </c>
      <c r="O2202">
        <v>3.0000000000000001E-3</v>
      </c>
      <c r="P2202">
        <v>1.8</v>
      </c>
    </row>
    <row r="2203" spans="1:16" x14ac:dyDescent="0.35">
      <c r="A2203" s="26">
        <v>64</v>
      </c>
      <c r="B2203" t="s">
        <v>54</v>
      </c>
      <c r="C2203" t="s">
        <v>193</v>
      </c>
      <c r="D2203" t="s">
        <v>194</v>
      </c>
      <c r="E2203" t="s">
        <v>203</v>
      </c>
      <c r="F2203" t="s">
        <v>47</v>
      </c>
      <c r="I2203" t="s">
        <v>127</v>
      </c>
      <c r="K2203" t="s">
        <v>114</v>
      </c>
      <c r="O2203">
        <v>3.0000000000000001E-3</v>
      </c>
      <c r="P2203">
        <v>2.399</v>
      </c>
    </row>
    <row r="2204" spans="1:16" x14ac:dyDescent="0.35">
      <c r="A2204" s="26">
        <v>65</v>
      </c>
      <c r="B2204" t="s">
        <v>55</v>
      </c>
      <c r="C2204" t="s">
        <v>204</v>
      </c>
      <c r="D2204" t="s">
        <v>194</v>
      </c>
      <c r="E2204" t="s">
        <v>203</v>
      </c>
      <c r="F2204" t="s">
        <v>47</v>
      </c>
      <c r="I2204" t="s">
        <v>144</v>
      </c>
      <c r="K2204" t="s">
        <v>114</v>
      </c>
      <c r="O2204">
        <v>3.0000000000000001E-3</v>
      </c>
      <c r="P2204">
        <v>1.8</v>
      </c>
    </row>
    <row r="2205" spans="1:16" x14ac:dyDescent="0.35">
      <c r="A2205" s="26">
        <v>66</v>
      </c>
      <c r="B2205" t="s">
        <v>55</v>
      </c>
      <c r="C2205" t="s">
        <v>204</v>
      </c>
      <c r="D2205" t="s">
        <v>194</v>
      </c>
      <c r="E2205" t="s">
        <v>203</v>
      </c>
      <c r="F2205" t="s">
        <v>47</v>
      </c>
      <c r="I2205" t="s">
        <v>103</v>
      </c>
      <c r="K2205" t="s">
        <v>114</v>
      </c>
      <c r="O2205">
        <v>3.0000000000000001E-3</v>
      </c>
      <c r="P2205">
        <v>1.8</v>
      </c>
    </row>
    <row r="2206" spans="1:16" x14ac:dyDescent="0.35">
      <c r="A2206" s="26">
        <v>67</v>
      </c>
      <c r="B2206" t="s">
        <v>55</v>
      </c>
      <c r="C2206" t="s">
        <v>204</v>
      </c>
      <c r="D2206" t="s">
        <v>194</v>
      </c>
      <c r="E2206" t="s">
        <v>203</v>
      </c>
      <c r="F2206" t="s">
        <v>47</v>
      </c>
      <c r="I2206" t="s">
        <v>105</v>
      </c>
      <c r="K2206" t="s">
        <v>114</v>
      </c>
      <c r="O2206">
        <v>3.0000000000000001E-3</v>
      </c>
      <c r="P2206">
        <v>0.69899999999999995</v>
      </c>
    </row>
    <row r="2207" spans="1:16" x14ac:dyDescent="0.35">
      <c r="A2207" s="26">
        <v>68</v>
      </c>
      <c r="B2207" t="s">
        <v>55</v>
      </c>
      <c r="C2207" t="s">
        <v>204</v>
      </c>
      <c r="D2207" t="s">
        <v>194</v>
      </c>
      <c r="E2207" t="s">
        <v>203</v>
      </c>
      <c r="F2207" t="s">
        <v>47</v>
      </c>
      <c r="I2207" t="s">
        <v>104</v>
      </c>
      <c r="K2207" t="s">
        <v>114</v>
      </c>
      <c r="O2207">
        <v>3.0000000000000001E-3</v>
      </c>
      <c r="P2207">
        <v>1.8</v>
      </c>
    </row>
    <row r="2208" spans="1:16" x14ac:dyDescent="0.35">
      <c r="A2208" s="26">
        <v>69</v>
      </c>
      <c r="B2208" t="s">
        <v>55</v>
      </c>
      <c r="C2208" t="s">
        <v>204</v>
      </c>
      <c r="D2208" t="s">
        <v>194</v>
      </c>
      <c r="E2208" t="s">
        <v>203</v>
      </c>
      <c r="F2208" t="s">
        <v>47</v>
      </c>
      <c r="I2208" t="s">
        <v>127</v>
      </c>
      <c r="K2208" t="s">
        <v>114</v>
      </c>
      <c r="O2208">
        <v>3.0000000000000001E-3</v>
      </c>
      <c r="P2208">
        <v>2.399</v>
      </c>
    </row>
    <row r="2209" spans="1:16" x14ac:dyDescent="0.35">
      <c r="A2209" s="26">
        <v>70</v>
      </c>
      <c r="B2209" t="s">
        <v>56</v>
      </c>
      <c r="C2209" t="s">
        <v>205</v>
      </c>
      <c r="D2209" t="s">
        <v>194</v>
      </c>
      <c r="E2209" t="s">
        <v>203</v>
      </c>
      <c r="F2209" t="s">
        <v>47</v>
      </c>
      <c r="I2209" t="s">
        <v>144</v>
      </c>
      <c r="K2209" t="s">
        <v>114</v>
      </c>
      <c r="O2209">
        <v>3.0000000000000001E-3</v>
      </c>
      <c r="P2209">
        <v>1.8</v>
      </c>
    </row>
    <row r="2210" spans="1:16" x14ac:dyDescent="0.35">
      <c r="A2210" s="26">
        <v>71</v>
      </c>
      <c r="B2210" t="s">
        <v>56</v>
      </c>
      <c r="C2210" t="s">
        <v>205</v>
      </c>
      <c r="D2210" t="s">
        <v>194</v>
      </c>
      <c r="E2210" t="s">
        <v>203</v>
      </c>
      <c r="F2210" t="s">
        <v>47</v>
      </c>
      <c r="I2210" t="s">
        <v>103</v>
      </c>
      <c r="K2210" t="s">
        <v>114</v>
      </c>
      <c r="O2210">
        <v>3.0000000000000001E-3</v>
      </c>
      <c r="P2210">
        <v>1.8</v>
      </c>
    </row>
    <row r="2211" spans="1:16" x14ac:dyDescent="0.35">
      <c r="A2211" s="26">
        <v>72</v>
      </c>
      <c r="B2211" t="s">
        <v>56</v>
      </c>
      <c r="C2211" t="s">
        <v>205</v>
      </c>
      <c r="D2211" t="s">
        <v>194</v>
      </c>
      <c r="E2211" t="s">
        <v>203</v>
      </c>
      <c r="F2211" t="s">
        <v>47</v>
      </c>
      <c r="I2211" t="s">
        <v>105</v>
      </c>
      <c r="K2211" t="s">
        <v>114</v>
      </c>
      <c r="O2211">
        <v>3.0000000000000001E-3</v>
      </c>
      <c r="P2211">
        <v>0.69899999999999995</v>
      </c>
    </row>
    <row r="2212" spans="1:16" x14ac:dyDescent="0.35">
      <c r="A2212" s="26">
        <v>73</v>
      </c>
      <c r="B2212" t="s">
        <v>56</v>
      </c>
      <c r="C2212" t="s">
        <v>205</v>
      </c>
      <c r="D2212" t="s">
        <v>194</v>
      </c>
      <c r="E2212" t="s">
        <v>203</v>
      </c>
      <c r="F2212" t="s">
        <v>47</v>
      </c>
      <c r="I2212" t="s">
        <v>104</v>
      </c>
      <c r="K2212" t="s">
        <v>114</v>
      </c>
      <c r="O2212">
        <v>3.0000000000000001E-3</v>
      </c>
      <c r="P2212">
        <v>1.8</v>
      </c>
    </row>
    <row r="2213" spans="1:16" x14ac:dyDescent="0.35">
      <c r="A2213" s="26">
        <v>74</v>
      </c>
      <c r="B2213" t="s">
        <v>56</v>
      </c>
      <c r="C2213" t="s">
        <v>205</v>
      </c>
      <c r="D2213" t="s">
        <v>194</v>
      </c>
      <c r="E2213" t="s">
        <v>203</v>
      </c>
      <c r="F2213" t="s">
        <v>47</v>
      </c>
      <c r="I2213" t="s">
        <v>127</v>
      </c>
      <c r="K2213" t="s">
        <v>114</v>
      </c>
      <c r="O2213">
        <v>3.0000000000000001E-3</v>
      </c>
      <c r="P2213">
        <v>2.399</v>
      </c>
    </row>
    <row r="2214" spans="1:16" x14ac:dyDescent="0.35">
      <c r="A2214" s="26">
        <v>90</v>
      </c>
      <c r="B2214" t="s">
        <v>57</v>
      </c>
      <c r="C2214" t="s">
        <v>150</v>
      </c>
      <c r="D2214" t="s">
        <v>110</v>
      </c>
      <c r="E2214" t="s">
        <v>206</v>
      </c>
      <c r="F2214" t="s">
        <v>47</v>
      </c>
      <c r="I2214" t="s">
        <v>144</v>
      </c>
      <c r="K2214" t="s">
        <v>114</v>
      </c>
      <c r="O2214">
        <v>3.0000000000000001E-3</v>
      </c>
      <c r="P2214">
        <v>1.8</v>
      </c>
    </row>
    <row r="2215" spans="1:16" x14ac:dyDescent="0.35">
      <c r="A2215" s="26">
        <v>91</v>
      </c>
      <c r="B2215" t="s">
        <v>57</v>
      </c>
      <c r="C2215" t="s">
        <v>150</v>
      </c>
      <c r="D2215" t="s">
        <v>110</v>
      </c>
      <c r="E2215" t="s">
        <v>206</v>
      </c>
      <c r="F2215" t="s">
        <v>47</v>
      </c>
      <c r="I2215" t="s">
        <v>103</v>
      </c>
      <c r="K2215" t="s">
        <v>114</v>
      </c>
      <c r="O2215">
        <v>3.0000000000000001E-3</v>
      </c>
      <c r="P2215">
        <v>1.8</v>
      </c>
    </row>
    <row r="2216" spans="1:16" x14ac:dyDescent="0.35">
      <c r="A2216" s="26">
        <v>92</v>
      </c>
      <c r="B2216" t="s">
        <v>57</v>
      </c>
      <c r="C2216" t="s">
        <v>150</v>
      </c>
      <c r="D2216" t="s">
        <v>110</v>
      </c>
      <c r="E2216" t="s">
        <v>206</v>
      </c>
      <c r="F2216" t="s">
        <v>47</v>
      </c>
      <c r="I2216" t="s">
        <v>105</v>
      </c>
      <c r="K2216" t="s">
        <v>114</v>
      </c>
      <c r="O2216">
        <v>3.0000000000000001E-3</v>
      </c>
      <c r="P2216">
        <v>0.69899999999999995</v>
      </c>
    </row>
    <row r="2217" spans="1:16" x14ac:dyDescent="0.35">
      <c r="A2217" s="26">
        <v>93</v>
      </c>
      <c r="B2217" t="s">
        <v>57</v>
      </c>
      <c r="C2217" t="s">
        <v>150</v>
      </c>
      <c r="D2217" t="s">
        <v>110</v>
      </c>
      <c r="E2217" t="s">
        <v>206</v>
      </c>
      <c r="F2217" t="s">
        <v>47</v>
      </c>
      <c r="I2217" t="s">
        <v>104</v>
      </c>
      <c r="K2217" t="s">
        <v>114</v>
      </c>
      <c r="O2217">
        <v>3.0000000000000001E-3</v>
      </c>
      <c r="P2217">
        <v>1.8</v>
      </c>
    </row>
    <row r="2218" spans="1:16" x14ac:dyDescent="0.35">
      <c r="A2218" s="26">
        <v>94</v>
      </c>
      <c r="B2218" t="s">
        <v>57</v>
      </c>
      <c r="C2218" t="s">
        <v>150</v>
      </c>
      <c r="D2218" t="s">
        <v>110</v>
      </c>
      <c r="E2218" t="s">
        <v>206</v>
      </c>
      <c r="F2218" t="s">
        <v>47</v>
      </c>
      <c r="I2218" t="s">
        <v>127</v>
      </c>
      <c r="K2218" t="s">
        <v>114</v>
      </c>
      <c r="O2218">
        <v>3.0000000000000001E-3</v>
      </c>
      <c r="P2218">
        <v>2.399</v>
      </c>
    </row>
    <row r="2219" spans="1:16" x14ac:dyDescent="0.35">
      <c r="A2219" s="26">
        <v>95</v>
      </c>
      <c r="B2219" t="s">
        <v>58</v>
      </c>
      <c r="C2219" t="s">
        <v>152</v>
      </c>
      <c r="D2219" t="s">
        <v>110</v>
      </c>
      <c r="E2219" t="s">
        <v>206</v>
      </c>
      <c r="F2219" t="s">
        <v>47</v>
      </c>
      <c r="I2219" t="s">
        <v>144</v>
      </c>
      <c r="K2219" t="s">
        <v>114</v>
      </c>
      <c r="O2219">
        <v>3.0000000000000001E-3</v>
      </c>
      <c r="P2219">
        <v>1.8</v>
      </c>
    </row>
    <row r="2220" spans="1:16" x14ac:dyDescent="0.35">
      <c r="A2220" s="26">
        <v>96</v>
      </c>
      <c r="B2220" t="s">
        <v>58</v>
      </c>
      <c r="C2220" t="s">
        <v>152</v>
      </c>
      <c r="D2220" t="s">
        <v>110</v>
      </c>
      <c r="E2220" t="s">
        <v>206</v>
      </c>
      <c r="F2220" t="s">
        <v>47</v>
      </c>
      <c r="I2220" t="s">
        <v>103</v>
      </c>
      <c r="K2220" t="s">
        <v>114</v>
      </c>
      <c r="O2220">
        <v>3.0000000000000001E-3</v>
      </c>
      <c r="P2220">
        <v>1.8</v>
      </c>
    </row>
    <row r="2221" spans="1:16" x14ac:dyDescent="0.35">
      <c r="A2221" s="26">
        <v>97</v>
      </c>
      <c r="B2221" t="s">
        <v>58</v>
      </c>
      <c r="C2221" t="s">
        <v>152</v>
      </c>
      <c r="D2221" t="s">
        <v>110</v>
      </c>
      <c r="E2221" t="s">
        <v>206</v>
      </c>
      <c r="F2221" t="s">
        <v>47</v>
      </c>
      <c r="I2221" t="s">
        <v>105</v>
      </c>
      <c r="K2221" t="s">
        <v>114</v>
      </c>
      <c r="O2221">
        <v>3.0000000000000001E-3</v>
      </c>
      <c r="P2221">
        <v>0.69899999999999995</v>
      </c>
    </row>
    <row r="2222" spans="1:16" x14ac:dyDescent="0.35">
      <c r="A2222" s="26">
        <v>98</v>
      </c>
      <c r="B2222" t="s">
        <v>58</v>
      </c>
      <c r="C2222" t="s">
        <v>152</v>
      </c>
      <c r="D2222" t="s">
        <v>110</v>
      </c>
      <c r="E2222" t="s">
        <v>206</v>
      </c>
      <c r="F2222" t="s">
        <v>47</v>
      </c>
      <c r="I2222" t="s">
        <v>104</v>
      </c>
      <c r="K2222" t="s">
        <v>114</v>
      </c>
      <c r="O2222">
        <v>3.0000000000000001E-3</v>
      </c>
      <c r="P2222">
        <v>1.8</v>
      </c>
    </row>
    <row r="2223" spans="1:16" x14ac:dyDescent="0.35">
      <c r="A2223" s="26">
        <v>99</v>
      </c>
      <c r="B2223" t="s">
        <v>58</v>
      </c>
      <c r="C2223" t="s">
        <v>152</v>
      </c>
      <c r="D2223" t="s">
        <v>110</v>
      </c>
      <c r="E2223" t="s">
        <v>206</v>
      </c>
      <c r="F2223" t="s">
        <v>47</v>
      </c>
      <c r="I2223" t="s">
        <v>127</v>
      </c>
      <c r="K2223" t="s">
        <v>114</v>
      </c>
      <c r="O2223">
        <v>3.0000000000000001E-3</v>
      </c>
      <c r="P2223">
        <v>2.399</v>
      </c>
    </row>
    <row r="2224" spans="1:16" x14ac:dyDescent="0.35">
      <c r="A2224" s="26">
        <v>100</v>
      </c>
      <c r="B2224" t="s">
        <v>59</v>
      </c>
      <c r="C2224" t="s">
        <v>109</v>
      </c>
      <c r="D2224" t="s">
        <v>110</v>
      </c>
      <c r="E2224" t="s">
        <v>206</v>
      </c>
      <c r="F2224" t="s">
        <v>47</v>
      </c>
      <c r="I2224" t="s">
        <v>144</v>
      </c>
      <c r="K2224" t="s">
        <v>114</v>
      </c>
      <c r="O2224">
        <v>3.0000000000000001E-3</v>
      </c>
      <c r="P2224">
        <v>1.8</v>
      </c>
    </row>
    <row r="2225" spans="1:22" x14ac:dyDescent="0.35">
      <c r="A2225" s="26">
        <v>101</v>
      </c>
      <c r="B2225" t="s">
        <v>59</v>
      </c>
      <c r="C2225" t="s">
        <v>109</v>
      </c>
      <c r="D2225" t="s">
        <v>110</v>
      </c>
      <c r="E2225" t="s">
        <v>206</v>
      </c>
      <c r="F2225" t="s">
        <v>47</v>
      </c>
      <c r="I2225" t="s">
        <v>103</v>
      </c>
      <c r="K2225" t="s">
        <v>114</v>
      </c>
      <c r="O2225">
        <v>3.0000000000000001E-3</v>
      </c>
      <c r="P2225">
        <v>1.8</v>
      </c>
    </row>
    <row r="2226" spans="1:22" x14ac:dyDescent="0.35">
      <c r="A2226" s="26">
        <v>102</v>
      </c>
      <c r="B2226" t="s">
        <v>59</v>
      </c>
      <c r="C2226" t="s">
        <v>109</v>
      </c>
      <c r="D2226" t="s">
        <v>110</v>
      </c>
      <c r="E2226" t="s">
        <v>206</v>
      </c>
      <c r="F2226" t="s">
        <v>47</v>
      </c>
      <c r="I2226" t="s">
        <v>105</v>
      </c>
      <c r="K2226" t="s">
        <v>114</v>
      </c>
      <c r="O2226">
        <v>3.0000000000000001E-3</v>
      </c>
      <c r="P2226">
        <v>0.69899999999999995</v>
      </c>
    </row>
    <row r="2227" spans="1:22" x14ac:dyDescent="0.35">
      <c r="A2227" s="26">
        <v>103</v>
      </c>
      <c r="B2227" t="s">
        <v>59</v>
      </c>
      <c r="C2227" t="s">
        <v>109</v>
      </c>
      <c r="D2227" t="s">
        <v>110</v>
      </c>
      <c r="E2227" t="s">
        <v>206</v>
      </c>
      <c r="F2227" t="s">
        <v>47</v>
      </c>
      <c r="I2227" t="s">
        <v>104</v>
      </c>
      <c r="K2227" t="s">
        <v>114</v>
      </c>
      <c r="O2227">
        <v>3.0000000000000001E-3</v>
      </c>
      <c r="P2227">
        <v>1.8</v>
      </c>
    </row>
    <row r="2228" spans="1:22" x14ac:dyDescent="0.35">
      <c r="A2228" s="26">
        <v>104</v>
      </c>
      <c r="B2228" t="s">
        <v>59</v>
      </c>
      <c r="C2228" t="s">
        <v>109</v>
      </c>
      <c r="D2228" t="s">
        <v>110</v>
      </c>
      <c r="E2228" t="s">
        <v>206</v>
      </c>
      <c r="F2228" t="s">
        <v>47</v>
      </c>
      <c r="I2228" t="s">
        <v>127</v>
      </c>
      <c r="K2228" t="s">
        <v>114</v>
      </c>
      <c r="O2228">
        <v>3.0000000000000001E-3</v>
      </c>
      <c r="P2228">
        <v>2.399</v>
      </c>
    </row>
    <row r="2229" spans="1:22" x14ac:dyDescent="0.35">
      <c r="A2229" s="26">
        <v>165</v>
      </c>
      <c r="B2229" t="s">
        <v>51</v>
      </c>
      <c r="C2229" t="s">
        <v>141</v>
      </c>
      <c r="D2229" t="s">
        <v>142</v>
      </c>
      <c r="E2229" t="s">
        <v>201</v>
      </c>
      <c r="F2229" t="s">
        <v>47</v>
      </c>
      <c r="G2229" t="s">
        <v>103</v>
      </c>
      <c r="H2229" t="s">
        <v>103</v>
      </c>
      <c r="I2229" t="s">
        <v>188</v>
      </c>
      <c r="J2229" t="s">
        <v>105</v>
      </c>
      <c r="K2229" t="s">
        <v>114</v>
      </c>
      <c r="L2229" t="s">
        <v>103</v>
      </c>
      <c r="M2229" t="s">
        <v>202</v>
      </c>
      <c r="N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5">
      <c r="A2230" s="26">
        <v>275</v>
      </c>
      <c r="B2230" t="s">
        <v>50</v>
      </c>
      <c r="C2230" t="s">
        <v>99</v>
      </c>
      <c r="D2230" t="s">
        <v>100</v>
      </c>
      <c r="E2230" t="s">
        <v>197</v>
      </c>
      <c r="F2230" t="s">
        <v>47</v>
      </c>
      <c r="G2230" t="s">
        <v>103</v>
      </c>
      <c r="H2230" t="s">
        <v>103</v>
      </c>
      <c r="I2230" t="s">
        <v>144</v>
      </c>
      <c r="J2230" t="s">
        <v>116</v>
      </c>
      <c r="K2230" t="s">
        <v>125</v>
      </c>
      <c r="L2230" t="s">
        <v>127</v>
      </c>
      <c r="M2230" t="s">
        <v>198</v>
      </c>
      <c r="N2230">
        <v>0</v>
      </c>
      <c r="Q2230">
        <v>94697.02</v>
      </c>
      <c r="R2230">
        <v>0</v>
      </c>
      <c r="S2230">
        <v>0</v>
      </c>
      <c r="T2230">
        <v>94697.02</v>
      </c>
      <c r="U2230">
        <v>94697.02</v>
      </c>
      <c r="V2230">
        <v>67564.600000000006</v>
      </c>
    </row>
    <row r="2231" spans="1:22" x14ac:dyDescent="0.35">
      <c r="A2231" s="26">
        <v>276</v>
      </c>
      <c r="B2231" t="s">
        <v>50</v>
      </c>
      <c r="C2231" t="s">
        <v>99</v>
      </c>
      <c r="D2231" t="s">
        <v>100</v>
      </c>
      <c r="E2231" t="s">
        <v>197</v>
      </c>
      <c r="F2231" t="s">
        <v>47</v>
      </c>
      <c r="G2231" t="s">
        <v>103</v>
      </c>
      <c r="H2231" t="s">
        <v>103</v>
      </c>
      <c r="I2231" t="s">
        <v>103</v>
      </c>
      <c r="J2231" t="s">
        <v>116</v>
      </c>
      <c r="K2231" t="s">
        <v>125</v>
      </c>
      <c r="L2231" t="s">
        <v>127</v>
      </c>
      <c r="M2231" t="s">
        <v>198</v>
      </c>
      <c r="N2231">
        <v>0</v>
      </c>
      <c r="Q2231">
        <v>1060766.8</v>
      </c>
      <c r="R2231">
        <v>0</v>
      </c>
      <c r="S2231">
        <v>0</v>
      </c>
      <c r="T2231">
        <v>1060766.8</v>
      </c>
      <c r="U2231">
        <v>1060766.8</v>
      </c>
      <c r="V2231">
        <v>781065.4</v>
      </c>
    </row>
    <row r="2232" spans="1:22" x14ac:dyDescent="0.35">
      <c r="A2232" s="26">
        <v>279</v>
      </c>
      <c r="B2232" t="s">
        <v>51</v>
      </c>
      <c r="C2232" t="s">
        <v>141</v>
      </c>
      <c r="D2232" t="s">
        <v>142</v>
      </c>
      <c r="E2232" t="s">
        <v>201</v>
      </c>
      <c r="F2232" t="s">
        <v>47</v>
      </c>
      <c r="G2232" t="s">
        <v>103</v>
      </c>
      <c r="H2232" t="s">
        <v>103</v>
      </c>
      <c r="I2232" t="s">
        <v>144</v>
      </c>
      <c r="J2232" t="s">
        <v>116</v>
      </c>
      <c r="K2232" t="s">
        <v>125</v>
      </c>
      <c r="L2232" t="s">
        <v>127</v>
      </c>
      <c r="M2232" t="s">
        <v>198</v>
      </c>
      <c r="N2232">
        <v>0</v>
      </c>
      <c r="Q2232">
        <v>110592.76</v>
      </c>
      <c r="R2232">
        <v>0</v>
      </c>
      <c r="S2232">
        <v>0</v>
      </c>
      <c r="T2232">
        <v>110592.76</v>
      </c>
      <c r="U2232">
        <v>110592.76</v>
      </c>
      <c r="V2232">
        <v>76051.100000000006</v>
      </c>
    </row>
    <row r="2233" spans="1:22" x14ac:dyDescent="0.35">
      <c r="A2233" s="26">
        <v>280</v>
      </c>
      <c r="B2233" t="s">
        <v>51</v>
      </c>
      <c r="C2233" t="s">
        <v>141</v>
      </c>
      <c r="D2233" t="s">
        <v>142</v>
      </c>
      <c r="E2233" t="s">
        <v>201</v>
      </c>
      <c r="F2233" t="s">
        <v>47</v>
      </c>
      <c r="G2233" t="s">
        <v>103</v>
      </c>
      <c r="H2233" t="s">
        <v>103</v>
      </c>
      <c r="I2233" t="s">
        <v>103</v>
      </c>
      <c r="J2233" t="s">
        <v>116</v>
      </c>
      <c r="K2233" t="s">
        <v>125</v>
      </c>
      <c r="L2233" t="s">
        <v>127</v>
      </c>
      <c r="M2233" t="s">
        <v>198</v>
      </c>
      <c r="N2233">
        <v>0</v>
      </c>
      <c r="Q2233">
        <v>1151368.03</v>
      </c>
      <c r="R2233">
        <v>0</v>
      </c>
      <c r="S2233">
        <v>0</v>
      </c>
      <c r="T2233">
        <v>1151368.03</v>
      </c>
      <c r="U2233">
        <v>1151368.03</v>
      </c>
      <c r="V2233">
        <v>828266.87</v>
      </c>
    </row>
    <row r="2234" spans="1:22" x14ac:dyDescent="0.35">
      <c r="A2234" s="26">
        <v>281</v>
      </c>
      <c r="B2234" t="s">
        <v>52</v>
      </c>
      <c r="C2234" t="s">
        <v>147</v>
      </c>
      <c r="D2234" t="s">
        <v>142</v>
      </c>
      <c r="E2234" t="s">
        <v>201</v>
      </c>
      <c r="F2234" t="s">
        <v>47</v>
      </c>
      <c r="G2234" t="s">
        <v>103</v>
      </c>
      <c r="H2234" t="s">
        <v>103</v>
      </c>
      <c r="I2234" t="s">
        <v>144</v>
      </c>
      <c r="J2234" t="s">
        <v>116</v>
      </c>
      <c r="K2234" t="s">
        <v>125</v>
      </c>
      <c r="L2234" t="s">
        <v>127</v>
      </c>
      <c r="M2234" t="s">
        <v>198</v>
      </c>
      <c r="N2234">
        <v>0</v>
      </c>
      <c r="Q2234">
        <v>78492.83</v>
      </c>
      <c r="R2234">
        <v>0</v>
      </c>
      <c r="S2234">
        <v>0</v>
      </c>
      <c r="T2234">
        <v>78492.83</v>
      </c>
      <c r="U2234">
        <v>78492.83</v>
      </c>
      <c r="V2234">
        <v>52907.27</v>
      </c>
    </row>
    <row r="2235" spans="1:22" x14ac:dyDescent="0.35">
      <c r="A2235" s="26">
        <v>282</v>
      </c>
      <c r="B2235" t="s">
        <v>52</v>
      </c>
      <c r="C2235" t="s">
        <v>147</v>
      </c>
      <c r="D2235" t="s">
        <v>142</v>
      </c>
      <c r="E2235" t="s">
        <v>201</v>
      </c>
      <c r="F2235" t="s">
        <v>47</v>
      </c>
      <c r="G2235" t="s">
        <v>103</v>
      </c>
      <c r="H2235" t="s">
        <v>103</v>
      </c>
      <c r="I2235" t="s">
        <v>103</v>
      </c>
      <c r="J2235" t="s">
        <v>116</v>
      </c>
      <c r="K2235" t="s">
        <v>125</v>
      </c>
      <c r="L2235" t="s">
        <v>127</v>
      </c>
      <c r="M2235" t="s">
        <v>198</v>
      </c>
      <c r="N2235">
        <v>0</v>
      </c>
      <c r="Q2235">
        <v>1113437.3500000001</v>
      </c>
      <c r="R2235">
        <v>0</v>
      </c>
      <c r="S2235">
        <v>0</v>
      </c>
      <c r="T2235">
        <v>1113437.3500000001</v>
      </c>
      <c r="U2235">
        <v>1113437.3500000001</v>
      </c>
      <c r="V2235">
        <v>784671.52599999995</v>
      </c>
    </row>
    <row r="2236" spans="1:22" x14ac:dyDescent="0.35">
      <c r="A2236" s="26">
        <v>283</v>
      </c>
      <c r="B2236" t="s">
        <v>53</v>
      </c>
      <c r="C2236" t="s">
        <v>149</v>
      </c>
      <c r="D2236" t="s">
        <v>142</v>
      </c>
      <c r="E2236" t="s">
        <v>201</v>
      </c>
      <c r="F2236" t="s">
        <v>47</v>
      </c>
      <c r="G2236" t="s">
        <v>103</v>
      </c>
      <c r="H2236" t="s">
        <v>103</v>
      </c>
      <c r="I2236" t="s">
        <v>144</v>
      </c>
      <c r="J2236" t="s">
        <v>116</v>
      </c>
      <c r="K2236" t="s">
        <v>125</v>
      </c>
      <c r="L2236" t="s">
        <v>127</v>
      </c>
      <c r="M2236" t="s">
        <v>198</v>
      </c>
      <c r="N2236">
        <v>0</v>
      </c>
      <c r="Q2236">
        <v>138230.38</v>
      </c>
      <c r="R2236">
        <v>0</v>
      </c>
      <c r="S2236">
        <v>0</v>
      </c>
      <c r="T2236">
        <v>138230.38</v>
      </c>
      <c r="U2236">
        <v>138230.38</v>
      </c>
      <c r="V2236">
        <v>90592.22</v>
      </c>
    </row>
    <row r="2237" spans="1:22" x14ac:dyDescent="0.35">
      <c r="A2237" s="26">
        <v>284</v>
      </c>
      <c r="B2237" t="s">
        <v>53</v>
      </c>
      <c r="C2237" t="s">
        <v>149</v>
      </c>
      <c r="D2237" t="s">
        <v>142</v>
      </c>
      <c r="E2237" t="s">
        <v>201</v>
      </c>
      <c r="F2237" t="s">
        <v>47</v>
      </c>
      <c r="G2237" t="s">
        <v>103</v>
      </c>
      <c r="H2237" t="s">
        <v>103</v>
      </c>
      <c r="I2237" t="s">
        <v>103</v>
      </c>
      <c r="J2237" t="s">
        <v>116</v>
      </c>
      <c r="K2237" t="s">
        <v>125</v>
      </c>
      <c r="L2237" t="s">
        <v>127</v>
      </c>
      <c r="M2237" t="s">
        <v>198</v>
      </c>
      <c r="N2237">
        <v>0</v>
      </c>
      <c r="Q2237">
        <v>1202732.78</v>
      </c>
      <c r="R2237">
        <v>0</v>
      </c>
      <c r="S2237">
        <v>0</v>
      </c>
      <c r="T2237">
        <v>1202732.78</v>
      </c>
      <c r="U2237">
        <v>1202732.78</v>
      </c>
      <c r="V2237">
        <v>828306.35</v>
      </c>
    </row>
    <row r="2238" spans="1:22" x14ac:dyDescent="0.35">
      <c r="A2238" s="26">
        <v>285</v>
      </c>
      <c r="B2238" t="s">
        <v>54</v>
      </c>
      <c r="C2238" t="s">
        <v>193</v>
      </c>
      <c r="D2238" t="s">
        <v>194</v>
      </c>
      <c r="E2238" t="s">
        <v>203</v>
      </c>
      <c r="F2238" t="s">
        <v>47</v>
      </c>
      <c r="G2238" t="s">
        <v>103</v>
      </c>
      <c r="H2238" t="s">
        <v>103</v>
      </c>
      <c r="I2238" t="s">
        <v>144</v>
      </c>
      <c r="J2238" t="s">
        <v>116</v>
      </c>
      <c r="K2238" t="s">
        <v>125</v>
      </c>
      <c r="L2238" t="s">
        <v>127</v>
      </c>
      <c r="M2238" t="s">
        <v>198</v>
      </c>
      <c r="N2238">
        <v>0</v>
      </c>
      <c r="Q2238">
        <v>119304.34</v>
      </c>
      <c r="R2238">
        <v>0</v>
      </c>
      <c r="S2238">
        <v>0</v>
      </c>
      <c r="T2238">
        <v>119304.34</v>
      </c>
      <c r="U2238">
        <v>119304.34</v>
      </c>
      <c r="V2238">
        <v>79291.78</v>
      </c>
    </row>
    <row r="2239" spans="1:22" x14ac:dyDescent="0.35">
      <c r="A2239" s="26">
        <v>286</v>
      </c>
      <c r="B2239" t="s">
        <v>54</v>
      </c>
      <c r="C2239" t="s">
        <v>193</v>
      </c>
      <c r="D2239" t="s">
        <v>194</v>
      </c>
      <c r="E2239" t="s">
        <v>203</v>
      </c>
      <c r="F2239" t="s">
        <v>47</v>
      </c>
      <c r="G2239" t="s">
        <v>103</v>
      </c>
      <c r="H2239" t="s">
        <v>103</v>
      </c>
      <c r="I2239" t="s">
        <v>103</v>
      </c>
      <c r="J2239" t="s">
        <v>116</v>
      </c>
      <c r="K2239" t="s">
        <v>125</v>
      </c>
      <c r="L2239" t="s">
        <v>127</v>
      </c>
      <c r="M2239" t="s">
        <v>198</v>
      </c>
      <c r="N2239">
        <v>0</v>
      </c>
      <c r="Q2239">
        <v>1261625.8500000001</v>
      </c>
      <c r="R2239">
        <v>0</v>
      </c>
      <c r="S2239">
        <v>0</v>
      </c>
      <c r="T2239">
        <v>1261625.8500000001</v>
      </c>
      <c r="U2239">
        <v>1261625.8500000001</v>
      </c>
      <c r="V2239">
        <v>865118.91799999995</v>
      </c>
    </row>
    <row r="2240" spans="1:22" x14ac:dyDescent="0.35">
      <c r="A2240" s="26">
        <v>287</v>
      </c>
      <c r="B2240" t="s">
        <v>55</v>
      </c>
      <c r="C2240" t="s">
        <v>204</v>
      </c>
      <c r="D2240" t="s">
        <v>194</v>
      </c>
      <c r="E2240" t="s">
        <v>203</v>
      </c>
      <c r="F2240" t="s">
        <v>47</v>
      </c>
      <c r="G2240" t="s">
        <v>103</v>
      </c>
      <c r="H2240" t="s">
        <v>103</v>
      </c>
      <c r="I2240" t="s">
        <v>103</v>
      </c>
      <c r="J2240" t="s">
        <v>116</v>
      </c>
      <c r="K2240" t="s">
        <v>125</v>
      </c>
      <c r="L2240" t="s">
        <v>127</v>
      </c>
      <c r="M2240" t="s">
        <v>198</v>
      </c>
      <c r="N2240">
        <v>0</v>
      </c>
      <c r="Q2240">
        <v>17310.39</v>
      </c>
      <c r="R2240">
        <v>0</v>
      </c>
      <c r="S2240">
        <v>0</v>
      </c>
      <c r="T2240">
        <v>17310.39</v>
      </c>
      <c r="U2240">
        <v>17310.39</v>
      </c>
      <c r="V2240">
        <v>11410.6</v>
      </c>
    </row>
    <row r="2241" spans="1:22" x14ac:dyDescent="0.35">
      <c r="A2241" s="26">
        <v>288</v>
      </c>
      <c r="B2241" t="s">
        <v>58</v>
      </c>
      <c r="C2241" t="s">
        <v>152</v>
      </c>
      <c r="D2241" t="s">
        <v>110</v>
      </c>
      <c r="E2241" t="s">
        <v>206</v>
      </c>
      <c r="F2241" t="s">
        <v>47</v>
      </c>
      <c r="G2241" t="s">
        <v>103</v>
      </c>
      <c r="H2241" t="s">
        <v>103</v>
      </c>
      <c r="I2241" t="s">
        <v>144</v>
      </c>
      <c r="J2241" t="s">
        <v>116</v>
      </c>
      <c r="K2241" t="s">
        <v>125</v>
      </c>
      <c r="L2241" t="s">
        <v>127</v>
      </c>
      <c r="M2241" t="s">
        <v>198</v>
      </c>
      <c r="N2241">
        <v>0</v>
      </c>
      <c r="Q2241">
        <v>52843.88</v>
      </c>
      <c r="R2241">
        <v>0</v>
      </c>
      <c r="S2241">
        <v>0</v>
      </c>
      <c r="T2241">
        <v>52843.88</v>
      </c>
      <c r="U2241">
        <v>52843.88</v>
      </c>
      <c r="V2241">
        <v>37448.54</v>
      </c>
    </row>
    <row r="2242" spans="1:22" x14ac:dyDescent="0.35">
      <c r="A2242" s="26">
        <v>289</v>
      </c>
      <c r="B2242" t="s">
        <v>58</v>
      </c>
      <c r="C2242" t="s">
        <v>152</v>
      </c>
      <c r="D2242" t="s">
        <v>110</v>
      </c>
      <c r="E2242" t="s">
        <v>206</v>
      </c>
      <c r="F2242" t="s">
        <v>47</v>
      </c>
      <c r="G2242" t="s">
        <v>103</v>
      </c>
      <c r="H2242" t="s">
        <v>103</v>
      </c>
      <c r="I2242" t="s">
        <v>103</v>
      </c>
      <c r="J2242" t="s">
        <v>116</v>
      </c>
      <c r="K2242" t="s">
        <v>125</v>
      </c>
      <c r="L2242" t="s">
        <v>127</v>
      </c>
      <c r="M2242" t="s">
        <v>198</v>
      </c>
      <c r="N2242">
        <v>0</v>
      </c>
      <c r="Q2242">
        <v>1330598.04</v>
      </c>
      <c r="R2242">
        <v>0</v>
      </c>
      <c r="S2242">
        <v>0</v>
      </c>
      <c r="T2242">
        <v>1330598.04</v>
      </c>
      <c r="U2242">
        <v>1330598.04</v>
      </c>
      <c r="V2242">
        <v>951679.82400000002</v>
      </c>
    </row>
    <row r="2243" spans="1:22" x14ac:dyDescent="0.35">
      <c r="A2243" s="26">
        <v>290</v>
      </c>
      <c r="B2243" t="s">
        <v>59</v>
      </c>
      <c r="C2243" t="s">
        <v>109</v>
      </c>
      <c r="D2243" t="s">
        <v>110</v>
      </c>
      <c r="E2243" t="s">
        <v>206</v>
      </c>
      <c r="F2243" t="s">
        <v>47</v>
      </c>
      <c r="G2243" t="s">
        <v>103</v>
      </c>
      <c r="H2243" t="s">
        <v>103</v>
      </c>
      <c r="I2243" t="s">
        <v>144</v>
      </c>
      <c r="J2243" t="s">
        <v>116</v>
      </c>
      <c r="K2243" t="s">
        <v>125</v>
      </c>
      <c r="L2243" t="s">
        <v>127</v>
      </c>
      <c r="M2243" t="s">
        <v>198</v>
      </c>
      <c r="N2243">
        <v>0</v>
      </c>
      <c r="Q2243">
        <v>52447.76</v>
      </c>
      <c r="R2243">
        <v>0</v>
      </c>
      <c r="S2243">
        <v>0</v>
      </c>
      <c r="T2243">
        <v>52447.76</v>
      </c>
      <c r="U2243">
        <v>52447.76</v>
      </c>
      <c r="V2243">
        <v>37050.550000000003</v>
      </c>
    </row>
    <row r="2244" spans="1:22" x14ac:dyDescent="0.35">
      <c r="A2244" s="26">
        <v>291</v>
      </c>
      <c r="B2244" t="s">
        <v>59</v>
      </c>
      <c r="C2244" t="s">
        <v>109</v>
      </c>
      <c r="D2244" t="s">
        <v>110</v>
      </c>
      <c r="E2244" t="s">
        <v>206</v>
      </c>
      <c r="F2244" t="s">
        <v>47</v>
      </c>
      <c r="G2244" t="s">
        <v>103</v>
      </c>
      <c r="H2244" t="s">
        <v>103</v>
      </c>
      <c r="I2244" t="s">
        <v>103</v>
      </c>
      <c r="J2244" t="s">
        <v>116</v>
      </c>
      <c r="K2244" t="s">
        <v>125</v>
      </c>
      <c r="L2244" t="s">
        <v>127</v>
      </c>
      <c r="M2244" t="s">
        <v>198</v>
      </c>
      <c r="N2244">
        <v>0</v>
      </c>
      <c r="Q2244">
        <v>1281909.07</v>
      </c>
      <c r="R2244">
        <v>0</v>
      </c>
      <c r="S2244">
        <v>0</v>
      </c>
      <c r="T2244">
        <v>1281909.07</v>
      </c>
      <c r="U2244">
        <v>1281909.07</v>
      </c>
      <c r="V2244">
        <v>929629.97</v>
      </c>
    </row>
    <row r="2245" spans="1:22" x14ac:dyDescent="0.35">
      <c r="A2245" s="26">
        <v>292</v>
      </c>
      <c r="B2245" t="s">
        <v>50</v>
      </c>
      <c r="C2245" t="s">
        <v>99</v>
      </c>
      <c r="D2245" t="s">
        <v>100</v>
      </c>
      <c r="E2245" t="s">
        <v>197</v>
      </c>
      <c r="F2245" t="s">
        <v>47</v>
      </c>
      <c r="G2245" t="s">
        <v>103</v>
      </c>
      <c r="H2245" t="s">
        <v>103</v>
      </c>
      <c r="I2245" t="s">
        <v>144</v>
      </c>
      <c r="J2245" t="s">
        <v>105</v>
      </c>
      <c r="K2245" t="s">
        <v>106</v>
      </c>
      <c r="L2245" t="s">
        <v>103</v>
      </c>
      <c r="M2245" t="s">
        <v>199</v>
      </c>
      <c r="N2245">
        <v>0</v>
      </c>
      <c r="Q2245">
        <v>1384.49</v>
      </c>
      <c r="R2245">
        <v>0</v>
      </c>
      <c r="S2245">
        <v>0</v>
      </c>
      <c r="T2245">
        <v>1384.49</v>
      </c>
      <c r="U2245">
        <v>1384.49</v>
      </c>
      <c r="V2245">
        <v>945</v>
      </c>
    </row>
    <row r="2246" spans="1:22" x14ac:dyDescent="0.35">
      <c r="A2246" s="26">
        <v>293</v>
      </c>
      <c r="B2246" t="s">
        <v>50</v>
      </c>
      <c r="C2246" t="s">
        <v>99</v>
      </c>
      <c r="D2246" t="s">
        <v>100</v>
      </c>
      <c r="E2246" t="s">
        <v>197</v>
      </c>
      <c r="F2246" t="s">
        <v>47</v>
      </c>
      <c r="G2246" t="s">
        <v>103</v>
      </c>
      <c r="H2246" t="s">
        <v>103</v>
      </c>
      <c r="I2246" t="s">
        <v>103</v>
      </c>
      <c r="J2246" t="s">
        <v>105</v>
      </c>
      <c r="K2246" t="s">
        <v>106</v>
      </c>
      <c r="L2246" t="s">
        <v>103</v>
      </c>
      <c r="M2246" t="s">
        <v>199</v>
      </c>
      <c r="N2246">
        <v>0</v>
      </c>
      <c r="Q2246">
        <v>25297.69</v>
      </c>
      <c r="R2246">
        <v>0</v>
      </c>
      <c r="S2246">
        <v>0</v>
      </c>
      <c r="T2246">
        <v>25297.69</v>
      </c>
      <c r="U2246">
        <v>25297.69</v>
      </c>
      <c r="V2246">
        <v>17943.3</v>
      </c>
    </row>
    <row r="2247" spans="1:22" x14ac:dyDescent="0.35">
      <c r="A2247" s="26">
        <v>296</v>
      </c>
      <c r="B2247" t="s">
        <v>51</v>
      </c>
      <c r="C2247" t="s">
        <v>141</v>
      </c>
      <c r="D2247" t="s">
        <v>142</v>
      </c>
      <c r="E2247" t="s">
        <v>201</v>
      </c>
      <c r="F2247" t="s">
        <v>47</v>
      </c>
      <c r="G2247" t="s">
        <v>103</v>
      </c>
      <c r="H2247" t="s">
        <v>103</v>
      </c>
      <c r="I2247" t="s">
        <v>144</v>
      </c>
      <c r="J2247" t="s">
        <v>105</v>
      </c>
      <c r="K2247" t="s">
        <v>106</v>
      </c>
      <c r="L2247" t="s">
        <v>103</v>
      </c>
      <c r="M2247" t="s">
        <v>199</v>
      </c>
      <c r="N2247">
        <v>0</v>
      </c>
      <c r="Q2247">
        <v>1353.42</v>
      </c>
      <c r="R2247">
        <v>0</v>
      </c>
      <c r="S2247">
        <v>0</v>
      </c>
      <c r="T2247">
        <v>1353.42</v>
      </c>
      <c r="U2247">
        <v>1353.42</v>
      </c>
      <c r="V2247">
        <v>895</v>
      </c>
    </row>
    <row r="2248" spans="1:22" x14ac:dyDescent="0.35">
      <c r="A2248" s="26">
        <v>297</v>
      </c>
      <c r="B2248" t="s">
        <v>51</v>
      </c>
      <c r="C2248" t="s">
        <v>141</v>
      </c>
      <c r="D2248" t="s">
        <v>142</v>
      </c>
      <c r="E2248" t="s">
        <v>201</v>
      </c>
      <c r="F2248" t="s">
        <v>47</v>
      </c>
      <c r="G2248" t="s">
        <v>103</v>
      </c>
      <c r="H2248" t="s">
        <v>103</v>
      </c>
      <c r="I2248" t="s">
        <v>103</v>
      </c>
      <c r="J2248" t="s">
        <v>105</v>
      </c>
      <c r="K2248" t="s">
        <v>106</v>
      </c>
      <c r="L2248" t="s">
        <v>103</v>
      </c>
      <c r="M2248" t="s">
        <v>199</v>
      </c>
      <c r="N2248">
        <v>0</v>
      </c>
      <c r="Q2248">
        <v>26060.79</v>
      </c>
      <c r="R2248">
        <v>0</v>
      </c>
      <c r="S2248">
        <v>0</v>
      </c>
      <c r="T2248">
        <v>26060.79</v>
      </c>
      <c r="U2248">
        <v>26060.79</v>
      </c>
      <c r="V2248">
        <v>18066.8</v>
      </c>
    </row>
    <row r="2249" spans="1:22" x14ac:dyDescent="0.35">
      <c r="A2249" s="26">
        <v>298</v>
      </c>
      <c r="B2249" t="s">
        <v>52</v>
      </c>
      <c r="C2249" t="s">
        <v>147</v>
      </c>
      <c r="D2249" t="s">
        <v>142</v>
      </c>
      <c r="E2249" t="s">
        <v>201</v>
      </c>
      <c r="F2249" t="s">
        <v>47</v>
      </c>
      <c r="G2249" t="s">
        <v>103</v>
      </c>
      <c r="H2249" t="s">
        <v>103</v>
      </c>
      <c r="I2249" t="s">
        <v>144</v>
      </c>
      <c r="J2249" t="s">
        <v>105</v>
      </c>
      <c r="K2249" t="s">
        <v>106</v>
      </c>
      <c r="L2249" t="s">
        <v>103</v>
      </c>
      <c r="M2249" t="s">
        <v>199</v>
      </c>
      <c r="N2249">
        <v>0</v>
      </c>
      <c r="Q2249">
        <v>1587.66</v>
      </c>
      <c r="R2249">
        <v>0</v>
      </c>
      <c r="S2249">
        <v>0</v>
      </c>
      <c r="T2249">
        <v>1587.66</v>
      </c>
      <c r="U2249">
        <v>1587.66</v>
      </c>
      <c r="V2249">
        <v>970</v>
      </c>
    </row>
    <row r="2250" spans="1:22" x14ac:dyDescent="0.35">
      <c r="A2250" s="26">
        <v>299</v>
      </c>
      <c r="B2250" t="s">
        <v>52</v>
      </c>
      <c r="C2250" t="s">
        <v>147</v>
      </c>
      <c r="D2250" t="s">
        <v>142</v>
      </c>
      <c r="E2250" t="s">
        <v>201</v>
      </c>
      <c r="F2250" t="s">
        <v>47</v>
      </c>
      <c r="G2250" t="s">
        <v>103</v>
      </c>
      <c r="H2250" t="s">
        <v>103</v>
      </c>
      <c r="I2250" t="s">
        <v>103</v>
      </c>
      <c r="J2250" t="s">
        <v>105</v>
      </c>
      <c r="K2250" t="s">
        <v>106</v>
      </c>
      <c r="L2250" t="s">
        <v>103</v>
      </c>
      <c r="M2250" t="s">
        <v>199</v>
      </c>
      <c r="N2250">
        <v>0</v>
      </c>
      <c r="Q2250">
        <v>28310.52</v>
      </c>
      <c r="R2250">
        <v>0</v>
      </c>
      <c r="S2250">
        <v>0</v>
      </c>
      <c r="T2250">
        <v>28310.52</v>
      </c>
      <c r="U2250">
        <v>28310.52</v>
      </c>
      <c r="V2250">
        <v>18724.5</v>
      </c>
    </row>
    <row r="2251" spans="1:22" x14ac:dyDescent="0.35">
      <c r="A2251" s="26">
        <v>300</v>
      </c>
      <c r="B2251" t="s">
        <v>53</v>
      </c>
      <c r="C2251" t="s">
        <v>149</v>
      </c>
      <c r="D2251" t="s">
        <v>142</v>
      </c>
      <c r="E2251" t="s">
        <v>201</v>
      </c>
      <c r="F2251" t="s">
        <v>47</v>
      </c>
      <c r="G2251" t="s">
        <v>103</v>
      </c>
      <c r="H2251" t="s">
        <v>103</v>
      </c>
      <c r="I2251" t="s">
        <v>144</v>
      </c>
      <c r="J2251" t="s">
        <v>105</v>
      </c>
      <c r="K2251" t="s">
        <v>106</v>
      </c>
      <c r="L2251" t="s">
        <v>103</v>
      </c>
      <c r="M2251" t="s">
        <v>199</v>
      </c>
      <c r="N2251">
        <v>0</v>
      </c>
      <c r="Q2251">
        <v>1537.98</v>
      </c>
      <c r="R2251">
        <v>0</v>
      </c>
      <c r="S2251">
        <v>0</v>
      </c>
      <c r="T2251">
        <v>1537.98</v>
      </c>
      <c r="U2251">
        <v>1537.98</v>
      </c>
      <c r="V2251">
        <v>938</v>
      </c>
    </row>
    <row r="2252" spans="1:22" x14ac:dyDescent="0.35">
      <c r="A2252" s="26">
        <v>301</v>
      </c>
      <c r="B2252" t="s">
        <v>53</v>
      </c>
      <c r="C2252" t="s">
        <v>149</v>
      </c>
      <c r="D2252" t="s">
        <v>142</v>
      </c>
      <c r="E2252" t="s">
        <v>201</v>
      </c>
      <c r="F2252" t="s">
        <v>47</v>
      </c>
      <c r="G2252" t="s">
        <v>103</v>
      </c>
      <c r="H2252" t="s">
        <v>103</v>
      </c>
      <c r="I2252" t="s">
        <v>103</v>
      </c>
      <c r="J2252" t="s">
        <v>105</v>
      </c>
      <c r="K2252" t="s">
        <v>106</v>
      </c>
      <c r="L2252" t="s">
        <v>103</v>
      </c>
      <c r="M2252" t="s">
        <v>199</v>
      </c>
      <c r="N2252">
        <v>0</v>
      </c>
      <c r="Q2252">
        <v>33429.769999999997</v>
      </c>
      <c r="R2252">
        <v>0</v>
      </c>
      <c r="S2252">
        <v>0</v>
      </c>
      <c r="T2252">
        <v>33429.769999999997</v>
      </c>
      <c r="U2252">
        <v>33429.769999999997</v>
      </c>
      <c r="V2252">
        <v>21573.9</v>
      </c>
    </row>
    <row r="2253" spans="1:22" x14ac:dyDescent="0.35">
      <c r="A2253" s="26">
        <v>302</v>
      </c>
      <c r="B2253" t="s">
        <v>54</v>
      </c>
      <c r="C2253" t="s">
        <v>193</v>
      </c>
      <c r="D2253" t="s">
        <v>194</v>
      </c>
      <c r="E2253" t="s">
        <v>203</v>
      </c>
      <c r="F2253" t="s">
        <v>47</v>
      </c>
      <c r="G2253" t="s">
        <v>103</v>
      </c>
      <c r="H2253" t="s">
        <v>103</v>
      </c>
      <c r="I2253" t="s">
        <v>144</v>
      </c>
      <c r="J2253" t="s">
        <v>105</v>
      </c>
      <c r="K2253" t="s">
        <v>106</v>
      </c>
      <c r="L2253" t="s">
        <v>103</v>
      </c>
      <c r="M2253" t="s">
        <v>199</v>
      </c>
      <c r="N2253">
        <v>0</v>
      </c>
      <c r="Q2253">
        <v>1645.1</v>
      </c>
      <c r="R2253">
        <v>0</v>
      </c>
      <c r="S2253">
        <v>0</v>
      </c>
      <c r="T2253">
        <v>1645.1</v>
      </c>
      <c r="U2253">
        <v>1645.1</v>
      </c>
      <c r="V2253">
        <v>980</v>
      </c>
    </row>
    <row r="2254" spans="1:22" x14ac:dyDescent="0.35">
      <c r="A2254" s="26">
        <v>303</v>
      </c>
      <c r="B2254" t="s">
        <v>54</v>
      </c>
      <c r="C2254" t="s">
        <v>193</v>
      </c>
      <c r="D2254" t="s">
        <v>194</v>
      </c>
      <c r="E2254" t="s">
        <v>203</v>
      </c>
      <c r="F2254" t="s">
        <v>47</v>
      </c>
      <c r="G2254" t="s">
        <v>103</v>
      </c>
      <c r="H2254" t="s">
        <v>103</v>
      </c>
      <c r="I2254" t="s">
        <v>103</v>
      </c>
      <c r="J2254" t="s">
        <v>105</v>
      </c>
      <c r="K2254" t="s">
        <v>106</v>
      </c>
      <c r="L2254" t="s">
        <v>103</v>
      </c>
      <c r="M2254" t="s">
        <v>199</v>
      </c>
      <c r="N2254">
        <v>0</v>
      </c>
      <c r="Q2254">
        <v>31985.56</v>
      </c>
      <c r="R2254">
        <v>0</v>
      </c>
      <c r="S2254">
        <v>0</v>
      </c>
      <c r="T2254">
        <v>31985.56</v>
      </c>
      <c r="U2254">
        <v>31985.56</v>
      </c>
      <c r="V2254">
        <v>20788</v>
      </c>
    </row>
    <row r="2255" spans="1:22" x14ac:dyDescent="0.35">
      <c r="A2255" s="26">
        <v>304</v>
      </c>
      <c r="B2255" t="s">
        <v>58</v>
      </c>
      <c r="C2255" t="s">
        <v>152</v>
      </c>
      <c r="D2255" t="s">
        <v>110</v>
      </c>
      <c r="E2255" t="s">
        <v>206</v>
      </c>
      <c r="F2255" t="s">
        <v>47</v>
      </c>
      <c r="G2255" t="s">
        <v>103</v>
      </c>
      <c r="H2255" t="s">
        <v>103</v>
      </c>
      <c r="I2255" t="s">
        <v>144</v>
      </c>
      <c r="J2255" t="s">
        <v>105</v>
      </c>
      <c r="K2255" t="s">
        <v>106</v>
      </c>
      <c r="L2255" t="s">
        <v>103</v>
      </c>
      <c r="M2255" t="s">
        <v>199</v>
      </c>
      <c r="N2255">
        <v>0</v>
      </c>
      <c r="Q2255">
        <v>1263.05</v>
      </c>
      <c r="R2255">
        <v>0</v>
      </c>
      <c r="S2255">
        <v>0</v>
      </c>
      <c r="T2255">
        <v>1263.05</v>
      </c>
      <c r="U2255">
        <v>1263.05</v>
      </c>
      <c r="V2255">
        <v>999</v>
      </c>
    </row>
    <row r="2256" spans="1:22" x14ac:dyDescent="0.35">
      <c r="A2256" s="26">
        <v>305</v>
      </c>
      <c r="B2256" t="s">
        <v>58</v>
      </c>
      <c r="C2256" t="s">
        <v>152</v>
      </c>
      <c r="D2256" t="s">
        <v>110</v>
      </c>
      <c r="E2256" t="s">
        <v>206</v>
      </c>
      <c r="F2256" t="s">
        <v>47</v>
      </c>
      <c r="G2256" t="s">
        <v>103</v>
      </c>
      <c r="H2256" t="s">
        <v>103</v>
      </c>
      <c r="I2256" t="s">
        <v>103</v>
      </c>
      <c r="J2256" t="s">
        <v>105</v>
      </c>
      <c r="K2256" t="s">
        <v>106</v>
      </c>
      <c r="L2256" t="s">
        <v>103</v>
      </c>
      <c r="M2256" t="s">
        <v>199</v>
      </c>
      <c r="N2256">
        <v>0</v>
      </c>
      <c r="Q2256">
        <v>31653.48</v>
      </c>
      <c r="R2256">
        <v>0</v>
      </c>
      <c r="S2256">
        <v>0</v>
      </c>
      <c r="T2256">
        <v>31653.48</v>
      </c>
      <c r="U2256">
        <v>31653.48</v>
      </c>
      <c r="V2256">
        <v>20884.25</v>
      </c>
    </row>
    <row r="2257" spans="1:22" x14ac:dyDescent="0.35">
      <c r="A2257" s="26">
        <v>306</v>
      </c>
      <c r="B2257" t="s">
        <v>59</v>
      </c>
      <c r="C2257" t="s">
        <v>109</v>
      </c>
      <c r="D2257" t="s">
        <v>110</v>
      </c>
      <c r="E2257" t="s">
        <v>206</v>
      </c>
      <c r="F2257" t="s">
        <v>47</v>
      </c>
      <c r="G2257" t="s">
        <v>103</v>
      </c>
      <c r="H2257" t="s">
        <v>103</v>
      </c>
      <c r="I2257" t="s">
        <v>144</v>
      </c>
      <c r="J2257" t="s">
        <v>105</v>
      </c>
      <c r="K2257" t="s">
        <v>106</v>
      </c>
      <c r="L2257" t="s">
        <v>103</v>
      </c>
      <c r="M2257" t="s">
        <v>199</v>
      </c>
      <c r="N2257">
        <v>0</v>
      </c>
      <c r="Q2257">
        <v>1195.33</v>
      </c>
      <c r="R2257">
        <v>0</v>
      </c>
      <c r="S2257">
        <v>0</v>
      </c>
      <c r="T2257">
        <v>1195.33</v>
      </c>
      <c r="U2257">
        <v>1195.33</v>
      </c>
      <c r="V2257">
        <v>760</v>
      </c>
    </row>
    <row r="2258" spans="1:22" x14ac:dyDescent="0.35">
      <c r="A2258" s="26">
        <v>307</v>
      </c>
      <c r="B2258" t="s">
        <v>59</v>
      </c>
      <c r="C2258" t="s">
        <v>109</v>
      </c>
      <c r="D2258" t="s">
        <v>110</v>
      </c>
      <c r="E2258" t="s">
        <v>206</v>
      </c>
      <c r="F2258" t="s">
        <v>47</v>
      </c>
      <c r="G2258" t="s">
        <v>103</v>
      </c>
      <c r="H2258" t="s">
        <v>103</v>
      </c>
      <c r="I2258" t="s">
        <v>103</v>
      </c>
      <c r="J2258" t="s">
        <v>105</v>
      </c>
      <c r="K2258" t="s">
        <v>106</v>
      </c>
      <c r="L2258" t="s">
        <v>103</v>
      </c>
      <c r="M2258" t="s">
        <v>199</v>
      </c>
      <c r="N2258">
        <v>0</v>
      </c>
      <c r="Q2258">
        <v>35638.660000000003</v>
      </c>
      <c r="R2258">
        <v>0</v>
      </c>
      <c r="S2258">
        <v>0</v>
      </c>
      <c r="T2258">
        <v>35638.660000000003</v>
      </c>
      <c r="U2258">
        <v>35638.660000000003</v>
      </c>
      <c r="V2258">
        <v>23542.799999999999</v>
      </c>
    </row>
    <row r="2259" spans="1:22" x14ac:dyDescent="0.35">
      <c r="A2259" s="26">
        <v>654</v>
      </c>
      <c r="B2259" t="s">
        <v>50</v>
      </c>
      <c r="C2259" t="s">
        <v>99</v>
      </c>
      <c r="D2259" t="s">
        <v>100</v>
      </c>
      <c r="E2259" t="s">
        <v>197</v>
      </c>
      <c r="F2259" t="s">
        <v>47</v>
      </c>
      <c r="G2259" t="s">
        <v>103</v>
      </c>
      <c r="H2259" t="s">
        <v>103</v>
      </c>
      <c r="I2259" t="s">
        <v>144</v>
      </c>
      <c r="J2259" t="s">
        <v>105</v>
      </c>
      <c r="K2259" t="s">
        <v>125</v>
      </c>
      <c r="L2259" t="s">
        <v>105</v>
      </c>
      <c r="M2259" t="s">
        <v>139</v>
      </c>
      <c r="N2259">
        <v>0</v>
      </c>
      <c r="Q2259">
        <v>346877.3</v>
      </c>
      <c r="R2259">
        <v>0</v>
      </c>
      <c r="S2259">
        <v>0</v>
      </c>
      <c r="T2259">
        <v>346877.3</v>
      </c>
      <c r="U2259">
        <v>346877.3</v>
      </c>
      <c r="V2259">
        <v>324504.90600000002</v>
      </c>
    </row>
    <row r="2260" spans="1:22" x14ac:dyDescent="0.35">
      <c r="A2260" s="26">
        <v>655</v>
      </c>
      <c r="B2260" t="s">
        <v>50</v>
      </c>
      <c r="C2260" t="s">
        <v>99</v>
      </c>
      <c r="D2260" t="s">
        <v>100</v>
      </c>
      <c r="E2260" t="s">
        <v>197</v>
      </c>
      <c r="F2260" t="s">
        <v>47</v>
      </c>
      <c r="G2260" t="s">
        <v>103</v>
      </c>
      <c r="H2260" t="s">
        <v>103</v>
      </c>
      <c r="I2260" t="s">
        <v>103</v>
      </c>
      <c r="J2260" t="s">
        <v>105</v>
      </c>
      <c r="K2260" t="s">
        <v>125</v>
      </c>
      <c r="L2260" t="s">
        <v>105</v>
      </c>
      <c r="M2260" t="s">
        <v>139</v>
      </c>
      <c r="N2260">
        <v>0</v>
      </c>
      <c r="Q2260">
        <v>293341.15999999997</v>
      </c>
      <c r="R2260">
        <v>0</v>
      </c>
      <c r="S2260">
        <v>0</v>
      </c>
      <c r="T2260">
        <v>293341.15999999997</v>
      </c>
      <c r="U2260">
        <v>293341.15999999997</v>
      </c>
      <c r="V2260">
        <v>180564.954</v>
      </c>
    </row>
    <row r="2261" spans="1:22" x14ac:dyDescent="0.35">
      <c r="A2261" s="26">
        <v>656</v>
      </c>
      <c r="B2261" t="s">
        <v>50</v>
      </c>
      <c r="C2261" t="s">
        <v>99</v>
      </c>
      <c r="D2261" t="s">
        <v>100</v>
      </c>
      <c r="E2261" t="s">
        <v>197</v>
      </c>
      <c r="F2261" t="s">
        <v>47</v>
      </c>
      <c r="G2261" t="s">
        <v>103</v>
      </c>
      <c r="H2261" t="s">
        <v>103</v>
      </c>
      <c r="I2261" t="s">
        <v>105</v>
      </c>
      <c r="J2261" t="s">
        <v>105</v>
      </c>
      <c r="K2261" t="s">
        <v>125</v>
      </c>
      <c r="L2261" t="s">
        <v>105</v>
      </c>
      <c r="M2261" t="s">
        <v>139</v>
      </c>
      <c r="N2261">
        <v>0</v>
      </c>
      <c r="Q2261">
        <v>20849.16</v>
      </c>
      <c r="R2261">
        <v>0</v>
      </c>
      <c r="S2261">
        <v>0</v>
      </c>
      <c r="T2261">
        <v>20849.16</v>
      </c>
      <c r="U2261">
        <v>20849.16</v>
      </c>
      <c r="V2261">
        <v>13143.312</v>
      </c>
    </row>
    <row r="2262" spans="1:22" x14ac:dyDescent="0.35">
      <c r="A2262" s="26">
        <v>657</v>
      </c>
      <c r="B2262" t="s">
        <v>50</v>
      </c>
      <c r="C2262" t="s">
        <v>99</v>
      </c>
      <c r="D2262" t="s">
        <v>100</v>
      </c>
      <c r="E2262" t="s">
        <v>197</v>
      </c>
      <c r="F2262" t="s">
        <v>47</v>
      </c>
      <c r="G2262" t="s">
        <v>103</v>
      </c>
      <c r="H2262" t="s">
        <v>103</v>
      </c>
      <c r="I2262" t="s">
        <v>104</v>
      </c>
      <c r="J2262" t="s">
        <v>105</v>
      </c>
      <c r="K2262" t="s">
        <v>125</v>
      </c>
      <c r="L2262" t="s">
        <v>105</v>
      </c>
      <c r="M2262" t="s">
        <v>139</v>
      </c>
      <c r="N2262">
        <v>0</v>
      </c>
      <c r="Q2262">
        <v>25651.73</v>
      </c>
      <c r="R2262">
        <v>0</v>
      </c>
      <c r="S2262">
        <v>0</v>
      </c>
      <c r="T2262">
        <v>25651.73</v>
      </c>
      <c r="U2262">
        <v>25651.73</v>
      </c>
      <c r="V2262">
        <v>16058.302</v>
      </c>
    </row>
    <row r="2263" spans="1:22" x14ac:dyDescent="0.35">
      <c r="A2263" s="26">
        <v>658</v>
      </c>
      <c r="B2263" t="s">
        <v>50</v>
      </c>
      <c r="C2263" t="s">
        <v>99</v>
      </c>
      <c r="D2263" t="s">
        <v>100</v>
      </c>
      <c r="E2263" t="s">
        <v>197</v>
      </c>
      <c r="F2263" t="s">
        <v>47</v>
      </c>
      <c r="G2263" t="s">
        <v>103</v>
      </c>
      <c r="H2263" t="s">
        <v>103</v>
      </c>
      <c r="I2263" t="s">
        <v>127</v>
      </c>
      <c r="J2263" t="s">
        <v>105</v>
      </c>
      <c r="K2263" t="s">
        <v>125</v>
      </c>
      <c r="L2263" t="s">
        <v>105</v>
      </c>
      <c r="M2263" t="s">
        <v>139</v>
      </c>
      <c r="N2263">
        <v>0</v>
      </c>
      <c r="Q2263">
        <v>4022.06</v>
      </c>
      <c r="R2263">
        <v>0</v>
      </c>
      <c r="S2263">
        <v>0</v>
      </c>
      <c r="T2263">
        <v>4022.06</v>
      </c>
      <c r="U2263">
        <v>4022.06</v>
      </c>
      <c r="V2263">
        <v>2508.7919999999999</v>
      </c>
    </row>
    <row r="2264" spans="1:22" x14ac:dyDescent="0.35">
      <c r="A2264" s="26">
        <v>659</v>
      </c>
      <c r="B2264" t="s">
        <v>50</v>
      </c>
      <c r="C2264" t="s">
        <v>99</v>
      </c>
      <c r="D2264" t="s">
        <v>100</v>
      </c>
      <c r="E2264" t="s">
        <v>197</v>
      </c>
      <c r="F2264" t="s">
        <v>47</v>
      </c>
      <c r="G2264" t="s">
        <v>103</v>
      </c>
      <c r="H2264" t="s">
        <v>103</v>
      </c>
      <c r="I2264" t="s">
        <v>188</v>
      </c>
      <c r="J2264" t="s">
        <v>105</v>
      </c>
      <c r="K2264" t="s">
        <v>125</v>
      </c>
      <c r="L2264" t="s">
        <v>105</v>
      </c>
      <c r="M2264" t="s">
        <v>139</v>
      </c>
      <c r="N2264">
        <v>0</v>
      </c>
      <c r="Q2264">
        <v>5087.96</v>
      </c>
      <c r="R2264">
        <v>0</v>
      </c>
      <c r="S2264">
        <v>0</v>
      </c>
      <c r="T2264">
        <v>5087.96</v>
      </c>
      <c r="U2264">
        <v>5087.96</v>
      </c>
      <c r="V2264">
        <v>3120.52</v>
      </c>
    </row>
    <row r="2265" spans="1:22" x14ac:dyDescent="0.35">
      <c r="A2265" s="26">
        <v>672</v>
      </c>
      <c r="B2265" t="s">
        <v>51</v>
      </c>
      <c r="C2265" t="s">
        <v>141</v>
      </c>
      <c r="D2265" t="s">
        <v>142</v>
      </c>
      <c r="E2265" t="s">
        <v>201</v>
      </c>
      <c r="F2265" t="s">
        <v>47</v>
      </c>
      <c r="G2265" t="s">
        <v>103</v>
      </c>
      <c r="H2265" t="s">
        <v>103</v>
      </c>
      <c r="I2265" t="s">
        <v>144</v>
      </c>
      <c r="J2265" t="s">
        <v>105</v>
      </c>
      <c r="K2265" t="s">
        <v>125</v>
      </c>
      <c r="L2265" t="s">
        <v>105</v>
      </c>
      <c r="M2265" t="s">
        <v>139</v>
      </c>
      <c r="N2265">
        <v>0</v>
      </c>
      <c r="Q2265">
        <v>300382.03000000003</v>
      </c>
      <c r="R2265">
        <v>0</v>
      </c>
      <c r="S2265">
        <v>0</v>
      </c>
      <c r="T2265">
        <v>300382.03000000003</v>
      </c>
      <c r="U2265">
        <v>300382.03000000003</v>
      </c>
      <c r="V2265">
        <v>279552.18199999997</v>
      </c>
    </row>
    <row r="2266" spans="1:22" x14ac:dyDescent="0.35">
      <c r="A2266" s="26">
        <v>673</v>
      </c>
      <c r="B2266" t="s">
        <v>51</v>
      </c>
      <c r="C2266" t="s">
        <v>141</v>
      </c>
      <c r="D2266" t="s">
        <v>142</v>
      </c>
      <c r="E2266" t="s">
        <v>201</v>
      </c>
      <c r="F2266" t="s">
        <v>47</v>
      </c>
      <c r="G2266" t="s">
        <v>103</v>
      </c>
      <c r="H2266" t="s">
        <v>103</v>
      </c>
      <c r="I2266" t="s">
        <v>103</v>
      </c>
      <c r="J2266" t="s">
        <v>105</v>
      </c>
      <c r="K2266" t="s">
        <v>125</v>
      </c>
      <c r="L2266" t="s">
        <v>105</v>
      </c>
      <c r="M2266" t="s">
        <v>139</v>
      </c>
      <c r="N2266">
        <v>0</v>
      </c>
      <c r="Q2266">
        <v>274451.40999999997</v>
      </c>
      <c r="R2266">
        <v>0</v>
      </c>
      <c r="S2266">
        <v>0</v>
      </c>
      <c r="T2266">
        <v>274451.40999999997</v>
      </c>
      <c r="U2266">
        <v>274451.40999999997</v>
      </c>
      <c r="V2266">
        <v>162310.804</v>
      </c>
    </row>
    <row r="2267" spans="1:22" x14ac:dyDescent="0.35">
      <c r="A2267" s="26">
        <v>674</v>
      </c>
      <c r="B2267" t="s">
        <v>51</v>
      </c>
      <c r="C2267" t="s">
        <v>141</v>
      </c>
      <c r="D2267" t="s">
        <v>142</v>
      </c>
      <c r="E2267" t="s">
        <v>201</v>
      </c>
      <c r="F2267" t="s">
        <v>47</v>
      </c>
      <c r="G2267" t="s">
        <v>103</v>
      </c>
      <c r="H2267" t="s">
        <v>103</v>
      </c>
      <c r="I2267" t="s">
        <v>105</v>
      </c>
      <c r="J2267" t="s">
        <v>105</v>
      </c>
      <c r="K2267" t="s">
        <v>125</v>
      </c>
      <c r="L2267" t="s">
        <v>105</v>
      </c>
      <c r="M2267" t="s">
        <v>139</v>
      </c>
      <c r="N2267">
        <v>0</v>
      </c>
      <c r="Q2267">
        <v>19443.77</v>
      </c>
      <c r="R2267">
        <v>0</v>
      </c>
      <c r="S2267">
        <v>0</v>
      </c>
      <c r="T2267">
        <v>19443.77</v>
      </c>
      <c r="U2267">
        <v>19443.77</v>
      </c>
      <c r="V2267">
        <v>11788.14</v>
      </c>
    </row>
    <row r="2268" spans="1:22" x14ac:dyDescent="0.35">
      <c r="A2268" s="26">
        <v>675</v>
      </c>
      <c r="B2268" t="s">
        <v>51</v>
      </c>
      <c r="C2268" t="s">
        <v>141</v>
      </c>
      <c r="D2268" t="s">
        <v>142</v>
      </c>
      <c r="E2268" t="s">
        <v>201</v>
      </c>
      <c r="F2268" t="s">
        <v>47</v>
      </c>
      <c r="G2268" t="s">
        <v>103</v>
      </c>
      <c r="H2268" t="s">
        <v>103</v>
      </c>
      <c r="I2268" t="s">
        <v>104</v>
      </c>
      <c r="J2268" t="s">
        <v>105</v>
      </c>
      <c r="K2268" t="s">
        <v>125</v>
      </c>
      <c r="L2268" t="s">
        <v>105</v>
      </c>
      <c r="M2268" t="s">
        <v>139</v>
      </c>
      <c r="N2268">
        <v>0</v>
      </c>
      <c r="Q2268">
        <v>23544.560000000001</v>
      </c>
      <c r="R2268">
        <v>0</v>
      </c>
      <c r="S2268">
        <v>0</v>
      </c>
      <c r="T2268">
        <v>23544.560000000001</v>
      </c>
      <c r="U2268">
        <v>23544.560000000001</v>
      </c>
      <c r="V2268">
        <v>14140.906000000001</v>
      </c>
    </row>
    <row r="2269" spans="1:22" x14ac:dyDescent="0.35">
      <c r="A2269" s="26">
        <v>676</v>
      </c>
      <c r="B2269" t="s">
        <v>51</v>
      </c>
      <c r="C2269" t="s">
        <v>141</v>
      </c>
      <c r="D2269" t="s">
        <v>142</v>
      </c>
      <c r="E2269" t="s">
        <v>201</v>
      </c>
      <c r="F2269" t="s">
        <v>47</v>
      </c>
      <c r="G2269" t="s">
        <v>103</v>
      </c>
      <c r="H2269" t="s">
        <v>103</v>
      </c>
      <c r="I2269" t="s">
        <v>127</v>
      </c>
      <c r="J2269" t="s">
        <v>105</v>
      </c>
      <c r="K2269" t="s">
        <v>125</v>
      </c>
      <c r="L2269" t="s">
        <v>105</v>
      </c>
      <c r="M2269" t="s">
        <v>139</v>
      </c>
      <c r="N2269">
        <v>0</v>
      </c>
      <c r="Q2269">
        <v>3977.72</v>
      </c>
      <c r="R2269">
        <v>0</v>
      </c>
      <c r="S2269">
        <v>0</v>
      </c>
      <c r="T2269">
        <v>3977.72</v>
      </c>
      <c r="U2269">
        <v>3977.72</v>
      </c>
      <c r="V2269">
        <v>2392.9879999999998</v>
      </c>
    </row>
    <row r="2270" spans="1:22" x14ac:dyDescent="0.35">
      <c r="A2270" s="26">
        <v>677</v>
      </c>
      <c r="B2270" t="s">
        <v>51</v>
      </c>
      <c r="C2270" t="s">
        <v>141</v>
      </c>
      <c r="D2270" t="s">
        <v>142</v>
      </c>
      <c r="E2270" t="s">
        <v>201</v>
      </c>
      <c r="F2270" t="s">
        <v>47</v>
      </c>
      <c r="G2270" t="s">
        <v>103</v>
      </c>
      <c r="H2270" t="s">
        <v>103</v>
      </c>
      <c r="I2270" t="s">
        <v>188</v>
      </c>
      <c r="J2270" t="s">
        <v>105</v>
      </c>
      <c r="K2270" t="s">
        <v>125</v>
      </c>
      <c r="L2270" t="s">
        <v>105</v>
      </c>
      <c r="M2270" t="s">
        <v>139</v>
      </c>
      <c r="N2270">
        <v>0</v>
      </c>
      <c r="Q2270">
        <v>4654.1499999999996</v>
      </c>
      <c r="R2270">
        <v>0</v>
      </c>
      <c r="S2270">
        <v>0</v>
      </c>
      <c r="T2270">
        <v>4654.1499999999996</v>
      </c>
      <c r="U2270">
        <v>4654.1499999999996</v>
      </c>
      <c r="V2270">
        <v>2749.24</v>
      </c>
    </row>
    <row r="2271" spans="1:22" x14ac:dyDescent="0.35">
      <c r="A2271" s="26">
        <v>678</v>
      </c>
      <c r="B2271" t="s">
        <v>52</v>
      </c>
      <c r="C2271" t="s">
        <v>147</v>
      </c>
      <c r="D2271" t="s">
        <v>142</v>
      </c>
      <c r="E2271" t="s">
        <v>201</v>
      </c>
      <c r="F2271" t="s">
        <v>47</v>
      </c>
      <c r="G2271" t="s">
        <v>103</v>
      </c>
      <c r="H2271" t="s">
        <v>103</v>
      </c>
      <c r="I2271" t="s">
        <v>144</v>
      </c>
      <c r="J2271" t="s">
        <v>105</v>
      </c>
      <c r="K2271" t="s">
        <v>125</v>
      </c>
      <c r="L2271" t="s">
        <v>105</v>
      </c>
      <c r="M2271" t="s">
        <v>139</v>
      </c>
      <c r="N2271">
        <v>0</v>
      </c>
      <c r="Q2271">
        <v>325917.36</v>
      </c>
      <c r="R2271">
        <v>0</v>
      </c>
      <c r="S2271">
        <v>0</v>
      </c>
      <c r="T2271">
        <v>325917.36</v>
      </c>
      <c r="U2271">
        <v>325917.36</v>
      </c>
      <c r="V2271">
        <v>320925.59000000003</v>
      </c>
    </row>
    <row r="2272" spans="1:22" x14ac:dyDescent="0.35">
      <c r="A2272" s="26">
        <v>679</v>
      </c>
      <c r="B2272" t="s">
        <v>52</v>
      </c>
      <c r="C2272" t="s">
        <v>147</v>
      </c>
      <c r="D2272" t="s">
        <v>142</v>
      </c>
      <c r="E2272" t="s">
        <v>201</v>
      </c>
      <c r="F2272" t="s">
        <v>47</v>
      </c>
      <c r="G2272" t="s">
        <v>103</v>
      </c>
      <c r="H2272" t="s">
        <v>103</v>
      </c>
      <c r="I2272" t="s">
        <v>103</v>
      </c>
      <c r="J2272" t="s">
        <v>105</v>
      </c>
      <c r="K2272" t="s">
        <v>125</v>
      </c>
      <c r="L2272" t="s">
        <v>105</v>
      </c>
      <c r="M2272" t="s">
        <v>139</v>
      </c>
      <c r="N2272">
        <v>0</v>
      </c>
      <c r="Q2272">
        <v>269281.69</v>
      </c>
      <c r="R2272">
        <v>0</v>
      </c>
      <c r="S2272">
        <v>0</v>
      </c>
      <c r="T2272">
        <v>269281.69</v>
      </c>
      <c r="U2272">
        <v>269281.69</v>
      </c>
      <c r="V2272">
        <v>156496.96400000001</v>
      </c>
    </row>
    <row r="2273" spans="1:22" x14ac:dyDescent="0.35">
      <c r="A2273" s="26">
        <v>680</v>
      </c>
      <c r="B2273" t="s">
        <v>52</v>
      </c>
      <c r="C2273" t="s">
        <v>147</v>
      </c>
      <c r="D2273" t="s">
        <v>142</v>
      </c>
      <c r="E2273" t="s">
        <v>201</v>
      </c>
      <c r="F2273" t="s">
        <v>47</v>
      </c>
      <c r="G2273" t="s">
        <v>103</v>
      </c>
      <c r="H2273" t="s">
        <v>103</v>
      </c>
      <c r="I2273" t="s">
        <v>105</v>
      </c>
      <c r="J2273" t="s">
        <v>105</v>
      </c>
      <c r="K2273" t="s">
        <v>125</v>
      </c>
      <c r="L2273" t="s">
        <v>105</v>
      </c>
      <c r="M2273" t="s">
        <v>139</v>
      </c>
      <c r="N2273">
        <v>0</v>
      </c>
      <c r="Q2273">
        <v>19460.59</v>
      </c>
      <c r="R2273">
        <v>0</v>
      </c>
      <c r="S2273">
        <v>0</v>
      </c>
      <c r="T2273">
        <v>19460.59</v>
      </c>
      <c r="U2273">
        <v>19460.59</v>
      </c>
      <c r="V2273">
        <v>11558.09</v>
      </c>
    </row>
    <row r="2274" spans="1:22" x14ac:dyDescent="0.35">
      <c r="A2274" s="26">
        <v>681</v>
      </c>
      <c r="B2274" t="s">
        <v>52</v>
      </c>
      <c r="C2274" t="s">
        <v>147</v>
      </c>
      <c r="D2274" t="s">
        <v>142</v>
      </c>
      <c r="E2274" t="s">
        <v>201</v>
      </c>
      <c r="F2274" t="s">
        <v>47</v>
      </c>
      <c r="G2274" t="s">
        <v>103</v>
      </c>
      <c r="H2274" t="s">
        <v>103</v>
      </c>
      <c r="I2274" t="s">
        <v>104</v>
      </c>
      <c r="J2274" t="s">
        <v>105</v>
      </c>
      <c r="K2274" t="s">
        <v>125</v>
      </c>
      <c r="L2274" t="s">
        <v>105</v>
      </c>
      <c r="M2274" t="s">
        <v>139</v>
      </c>
      <c r="N2274">
        <v>0</v>
      </c>
      <c r="Q2274">
        <v>23356.32</v>
      </c>
      <c r="R2274">
        <v>0</v>
      </c>
      <c r="S2274">
        <v>0</v>
      </c>
      <c r="T2274">
        <v>23356.32</v>
      </c>
      <c r="U2274">
        <v>23356.32</v>
      </c>
      <c r="V2274">
        <v>13768.742</v>
      </c>
    </row>
    <row r="2275" spans="1:22" x14ac:dyDescent="0.35">
      <c r="A2275" s="26">
        <v>682</v>
      </c>
      <c r="B2275" t="s">
        <v>52</v>
      </c>
      <c r="C2275" t="s">
        <v>147</v>
      </c>
      <c r="D2275" t="s">
        <v>142</v>
      </c>
      <c r="E2275" t="s">
        <v>201</v>
      </c>
      <c r="F2275" t="s">
        <v>47</v>
      </c>
      <c r="G2275" t="s">
        <v>103</v>
      </c>
      <c r="H2275" t="s">
        <v>103</v>
      </c>
      <c r="I2275" t="s">
        <v>127</v>
      </c>
      <c r="J2275" t="s">
        <v>105</v>
      </c>
      <c r="K2275" t="s">
        <v>125</v>
      </c>
      <c r="L2275" t="s">
        <v>105</v>
      </c>
      <c r="M2275" t="s">
        <v>139</v>
      </c>
      <c r="N2275">
        <v>0</v>
      </c>
      <c r="Q2275">
        <v>3697.4</v>
      </c>
      <c r="R2275">
        <v>0</v>
      </c>
      <c r="S2275">
        <v>0</v>
      </c>
      <c r="T2275">
        <v>3697.4</v>
      </c>
      <c r="U2275">
        <v>3697.4</v>
      </c>
      <c r="V2275">
        <v>2179.06</v>
      </c>
    </row>
    <row r="2276" spans="1:22" x14ac:dyDescent="0.35">
      <c r="A2276" s="26">
        <v>683</v>
      </c>
      <c r="B2276" t="s">
        <v>52</v>
      </c>
      <c r="C2276" t="s">
        <v>147</v>
      </c>
      <c r="D2276" t="s">
        <v>142</v>
      </c>
      <c r="E2276" t="s">
        <v>201</v>
      </c>
      <c r="F2276" t="s">
        <v>47</v>
      </c>
      <c r="G2276" t="s">
        <v>103</v>
      </c>
      <c r="H2276" t="s">
        <v>103</v>
      </c>
      <c r="I2276" t="s">
        <v>188</v>
      </c>
      <c r="J2276" t="s">
        <v>105</v>
      </c>
      <c r="K2276" t="s">
        <v>125</v>
      </c>
      <c r="L2276" t="s">
        <v>105</v>
      </c>
      <c r="M2276" t="s">
        <v>139</v>
      </c>
      <c r="N2276">
        <v>0</v>
      </c>
      <c r="Q2276">
        <v>4638.49</v>
      </c>
      <c r="R2276">
        <v>0</v>
      </c>
      <c r="S2276">
        <v>0</v>
      </c>
      <c r="T2276">
        <v>4638.49</v>
      </c>
      <c r="U2276">
        <v>4638.49</v>
      </c>
      <c r="V2276">
        <v>2691.3380000000002</v>
      </c>
    </row>
    <row r="2277" spans="1:22" x14ac:dyDescent="0.35">
      <c r="A2277" s="26">
        <v>690</v>
      </c>
      <c r="B2277" t="s">
        <v>50</v>
      </c>
      <c r="C2277" t="s">
        <v>99</v>
      </c>
      <c r="D2277" t="s">
        <v>100</v>
      </c>
      <c r="E2277" t="s">
        <v>197</v>
      </c>
      <c r="F2277" t="s">
        <v>47</v>
      </c>
      <c r="G2277" t="s">
        <v>103</v>
      </c>
      <c r="H2277" t="s">
        <v>103</v>
      </c>
      <c r="I2277" t="s">
        <v>144</v>
      </c>
      <c r="J2277" t="s">
        <v>116</v>
      </c>
      <c r="K2277" t="s">
        <v>114</v>
      </c>
      <c r="L2277" t="s">
        <v>104</v>
      </c>
      <c r="M2277" t="s">
        <v>200</v>
      </c>
      <c r="N2277">
        <v>0</v>
      </c>
      <c r="Q2277">
        <v>6897.18</v>
      </c>
      <c r="R2277">
        <v>0</v>
      </c>
      <c r="S2277">
        <v>0</v>
      </c>
      <c r="T2277">
        <v>6897.18</v>
      </c>
      <c r="U2277">
        <v>6897.18</v>
      </c>
      <c r="V2277">
        <v>2139.33</v>
      </c>
    </row>
    <row r="2278" spans="1:22" x14ac:dyDescent="0.35">
      <c r="A2278" s="26">
        <v>691</v>
      </c>
      <c r="B2278" t="s">
        <v>50</v>
      </c>
      <c r="C2278" t="s">
        <v>99</v>
      </c>
      <c r="D2278" t="s">
        <v>100</v>
      </c>
      <c r="E2278" t="s">
        <v>197</v>
      </c>
      <c r="F2278" t="s">
        <v>47</v>
      </c>
      <c r="G2278" t="s">
        <v>103</v>
      </c>
      <c r="H2278" t="s">
        <v>103</v>
      </c>
      <c r="I2278" t="s">
        <v>103</v>
      </c>
      <c r="J2278" t="s">
        <v>116</v>
      </c>
      <c r="K2278" t="s">
        <v>114</v>
      </c>
      <c r="L2278" t="s">
        <v>104</v>
      </c>
      <c r="M2278" t="s">
        <v>200</v>
      </c>
      <c r="N2278">
        <v>0</v>
      </c>
      <c r="Q2278">
        <v>6789.28</v>
      </c>
      <c r="R2278">
        <v>0</v>
      </c>
      <c r="S2278">
        <v>0</v>
      </c>
      <c r="T2278">
        <v>6789.28</v>
      </c>
      <c r="U2278">
        <v>6789.28</v>
      </c>
      <c r="V2278">
        <v>2627.9</v>
      </c>
    </row>
    <row r="2279" spans="1:22" x14ac:dyDescent="0.35">
      <c r="A2279" s="26">
        <v>692</v>
      </c>
      <c r="B2279" t="s">
        <v>51</v>
      </c>
      <c r="C2279" t="s">
        <v>141</v>
      </c>
      <c r="D2279" t="s">
        <v>142</v>
      </c>
      <c r="E2279" t="s">
        <v>201</v>
      </c>
      <c r="F2279" t="s">
        <v>47</v>
      </c>
      <c r="G2279" t="s">
        <v>103</v>
      </c>
      <c r="H2279" t="s">
        <v>103</v>
      </c>
      <c r="I2279" t="s">
        <v>144</v>
      </c>
      <c r="J2279" t="s">
        <v>116</v>
      </c>
      <c r="K2279" t="s">
        <v>114</v>
      </c>
      <c r="L2279" t="s">
        <v>104</v>
      </c>
      <c r="M2279" t="s">
        <v>200</v>
      </c>
      <c r="N2279">
        <v>0</v>
      </c>
      <c r="Q2279">
        <v>8530.76</v>
      </c>
      <c r="R2279">
        <v>0</v>
      </c>
      <c r="S2279">
        <v>0</v>
      </c>
      <c r="T2279">
        <v>8530.76</v>
      </c>
      <c r="U2279">
        <v>8530.76</v>
      </c>
      <c r="V2279">
        <v>2659.89</v>
      </c>
    </row>
    <row r="2280" spans="1:22" x14ac:dyDescent="0.35">
      <c r="A2280" s="26">
        <v>693</v>
      </c>
      <c r="B2280" t="s">
        <v>51</v>
      </c>
      <c r="C2280" t="s">
        <v>141</v>
      </c>
      <c r="D2280" t="s">
        <v>142</v>
      </c>
      <c r="E2280" t="s">
        <v>201</v>
      </c>
      <c r="F2280" t="s">
        <v>47</v>
      </c>
      <c r="G2280" t="s">
        <v>103</v>
      </c>
      <c r="H2280" t="s">
        <v>103</v>
      </c>
      <c r="I2280" t="s">
        <v>103</v>
      </c>
      <c r="J2280" t="s">
        <v>116</v>
      </c>
      <c r="K2280" t="s">
        <v>114</v>
      </c>
      <c r="L2280" t="s">
        <v>104</v>
      </c>
      <c r="M2280" t="s">
        <v>200</v>
      </c>
      <c r="N2280">
        <v>0</v>
      </c>
      <c r="Q2280">
        <v>6871</v>
      </c>
      <c r="R2280">
        <v>0</v>
      </c>
      <c r="S2280">
        <v>0</v>
      </c>
      <c r="T2280">
        <v>6871</v>
      </c>
      <c r="U2280">
        <v>6871</v>
      </c>
      <c r="V2280">
        <v>2402.4</v>
      </c>
    </row>
    <row r="2281" spans="1:22" x14ac:dyDescent="0.35">
      <c r="A2281" s="26">
        <v>694</v>
      </c>
      <c r="B2281" t="s">
        <v>52</v>
      </c>
      <c r="C2281" t="s">
        <v>147</v>
      </c>
      <c r="D2281" t="s">
        <v>142</v>
      </c>
      <c r="E2281" t="s">
        <v>201</v>
      </c>
      <c r="F2281" t="s">
        <v>47</v>
      </c>
      <c r="G2281" t="s">
        <v>103</v>
      </c>
      <c r="H2281" t="s">
        <v>103</v>
      </c>
      <c r="I2281" t="s">
        <v>144</v>
      </c>
      <c r="J2281" t="s">
        <v>116</v>
      </c>
      <c r="K2281" t="s">
        <v>114</v>
      </c>
      <c r="L2281" t="s">
        <v>104</v>
      </c>
      <c r="M2281" t="s">
        <v>200</v>
      </c>
      <c r="N2281">
        <v>0</v>
      </c>
      <c r="Q2281">
        <v>709.85</v>
      </c>
      <c r="R2281">
        <v>0</v>
      </c>
      <c r="S2281">
        <v>0</v>
      </c>
      <c r="T2281">
        <v>709.85</v>
      </c>
      <c r="U2281">
        <v>709.85</v>
      </c>
      <c r="V2281">
        <v>337.45</v>
      </c>
    </row>
    <row r="2282" spans="1:22" x14ac:dyDescent="0.35">
      <c r="A2282" s="26">
        <v>695</v>
      </c>
      <c r="B2282" t="s">
        <v>52</v>
      </c>
      <c r="C2282" t="s">
        <v>147</v>
      </c>
      <c r="D2282" t="s">
        <v>142</v>
      </c>
      <c r="E2282" t="s">
        <v>201</v>
      </c>
      <c r="F2282" t="s">
        <v>47</v>
      </c>
      <c r="G2282" t="s">
        <v>103</v>
      </c>
      <c r="H2282" t="s">
        <v>103</v>
      </c>
      <c r="I2282" t="s">
        <v>103</v>
      </c>
      <c r="J2282" t="s">
        <v>116</v>
      </c>
      <c r="K2282" t="s">
        <v>114</v>
      </c>
      <c r="L2282" t="s">
        <v>104</v>
      </c>
      <c r="M2282" t="s">
        <v>200</v>
      </c>
      <c r="N2282">
        <v>0</v>
      </c>
      <c r="Q2282">
        <v>115.82</v>
      </c>
      <c r="R2282">
        <v>0</v>
      </c>
      <c r="S2282">
        <v>0</v>
      </c>
      <c r="T2282">
        <v>115.82</v>
      </c>
      <c r="U2282">
        <v>115.82</v>
      </c>
      <c r="V2282">
        <v>27.4</v>
      </c>
    </row>
    <row r="2283" spans="1:22" x14ac:dyDescent="0.35">
      <c r="A2283" s="26">
        <v>734</v>
      </c>
      <c r="B2283" t="s">
        <v>58</v>
      </c>
      <c r="C2283" t="s">
        <v>152</v>
      </c>
      <c r="D2283" t="s">
        <v>110</v>
      </c>
      <c r="E2283" t="s">
        <v>206</v>
      </c>
      <c r="F2283" t="s">
        <v>47</v>
      </c>
      <c r="G2283" t="s">
        <v>103</v>
      </c>
      <c r="H2283" t="s">
        <v>103</v>
      </c>
      <c r="I2283" t="s">
        <v>144</v>
      </c>
      <c r="J2283" t="s">
        <v>103</v>
      </c>
      <c r="K2283" t="s">
        <v>125</v>
      </c>
      <c r="L2283" t="s">
        <v>127</v>
      </c>
      <c r="M2283" t="s">
        <v>186</v>
      </c>
      <c r="N2283">
        <v>6.77</v>
      </c>
      <c r="Q2283">
        <v>251.76</v>
      </c>
      <c r="R2283">
        <v>0</v>
      </c>
      <c r="S2283">
        <v>0</v>
      </c>
      <c r="T2283">
        <v>251.76</v>
      </c>
      <c r="U2283">
        <v>251.76</v>
      </c>
      <c r="V2283">
        <v>17.5</v>
      </c>
    </row>
    <row r="2284" spans="1:22" x14ac:dyDescent="0.35">
      <c r="A2284" s="26">
        <v>735</v>
      </c>
      <c r="B2284" t="s">
        <v>58</v>
      </c>
      <c r="C2284" t="s">
        <v>152</v>
      </c>
      <c r="D2284" t="s">
        <v>110</v>
      </c>
      <c r="E2284" t="s">
        <v>206</v>
      </c>
      <c r="F2284" t="s">
        <v>47</v>
      </c>
      <c r="G2284" t="s">
        <v>103</v>
      </c>
      <c r="H2284" t="s">
        <v>103</v>
      </c>
      <c r="I2284" t="s">
        <v>103</v>
      </c>
      <c r="J2284" t="s">
        <v>103</v>
      </c>
      <c r="K2284" t="s">
        <v>125</v>
      </c>
      <c r="L2284" t="s">
        <v>127</v>
      </c>
      <c r="M2284" t="s">
        <v>186</v>
      </c>
      <c r="N2284">
        <v>6.77</v>
      </c>
      <c r="Q2284">
        <v>33279.65</v>
      </c>
      <c r="R2284">
        <v>0</v>
      </c>
      <c r="S2284">
        <v>0</v>
      </c>
      <c r="T2284">
        <v>33279.65</v>
      </c>
      <c r="U2284">
        <v>33279.65</v>
      </c>
      <c r="V2284">
        <v>2992.5</v>
      </c>
    </row>
    <row r="2285" spans="1:22" x14ac:dyDescent="0.35">
      <c r="A2285" s="26">
        <v>736</v>
      </c>
      <c r="B2285" t="s">
        <v>58</v>
      </c>
      <c r="C2285" t="s">
        <v>152</v>
      </c>
      <c r="D2285" t="s">
        <v>110</v>
      </c>
      <c r="E2285" t="s">
        <v>206</v>
      </c>
      <c r="F2285" t="s">
        <v>47</v>
      </c>
      <c r="G2285" t="s">
        <v>103</v>
      </c>
      <c r="H2285" t="s">
        <v>103</v>
      </c>
      <c r="I2285" t="s">
        <v>105</v>
      </c>
      <c r="J2285" t="s">
        <v>103</v>
      </c>
      <c r="K2285" t="s">
        <v>125</v>
      </c>
      <c r="L2285" t="s">
        <v>127</v>
      </c>
      <c r="M2285" t="s">
        <v>186</v>
      </c>
      <c r="N2285">
        <v>6.77</v>
      </c>
      <c r="Q2285">
        <v>143.86000000000001</v>
      </c>
      <c r="R2285">
        <v>0</v>
      </c>
      <c r="S2285">
        <v>0</v>
      </c>
      <c r="T2285">
        <v>143.86000000000001</v>
      </c>
      <c r="U2285">
        <v>143.86000000000001</v>
      </c>
      <c r="V2285">
        <v>10</v>
      </c>
    </row>
    <row r="2286" spans="1:22" x14ac:dyDescent="0.35">
      <c r="A2286" s="26">
        <v>737</v>
      </c>
      <c r="B2286" t="s">
        <v>59</v>
      </c>
      <c r="C2286" t="s">
        <v>109</v>
      </c>
      <c r="D2286" t="s">
        <v>110</v>
      </c>
      <c r="E2286" t="s">
        <v>206</v>
      </c>
      <c r="F2286" t="s">
        <v>47</v>
      </c>
      <c r="G2286" t="s">
        <v>103</v>
      </c>
      <c r="H2286" t="s">
        <v>103</v>
      </c>
      <c r="I2286" t="s">
        <v>103</v>
      </c>
      <c r="J2286" t="s">
        <v>103</v>
      </c>
      <c r="K2286" t="s">
        <v>125</v>
      </c>
      <c r="L2286" t="s">
        <v>127</v>
      </c>
      <c r="M2286" t="s">
        <v>186</v>
      </c>
      <c r="N2286">
        <v>6.77</v>
      </c>
      <c r="Q2286">
        <v>506.21</v>
      </c>
      <c r="R2286">
        <v>0</v>
      </c>
      <c r="S2286">
        <v>0</v>
      </c>
      <c r="T2286">
        <v>506.21</v>
      </c>
      <c r="U2286">
        <v>506.21</v>
      </c>
      <c r="V2286">
        <v>35</v>
      </c>
    </row>
    <row r="2287" spans="1:22" x14ac:dyDescent="0.35">
      <c r="A2287" s="26">
        <v>748</v>
      </c>
      <c r="B2287" t="s">
        <v>49</v>
      </c>
      <c r="C2287" t="s">
        <v>140</v>
      </c>
      <c r="D2287" t="s">
        <v>100</v>
      </c>
      <c r="E2287" t="s">
        <v>197</v>
      </c>
      <c r="F2287" t="s">
        <v>47</v>
      </c>
      <c r="G2287" t="s">
        <v>103</v>
      </c>
      <c r="H2287" t="s">
        <v>103</v>
      </c>
      <c r="I2287" t="s">
        <v>144</v>
      </c>
      <c r="J2287" t="s">
        <v>105</v>
      </c>
      <c r="K2287" t="s">
        <v>117</v>
      </c>
      <c r="L2287" t="s">
        <v>116</v>
      </c>
      <c r="M2287" t="s">
        <v>187</v>
      </c>
      <c r="N2287">
        <v>0</v>
      </c>
      <c r="Q2287">
        <v>-327.69</v>
      </c>
      <c r="R2287">
        <v>0</v>
      </c>
      <c r="S2287">
        <v>0</v>
      </c>
      <c r="T2287">
        <v>-327.69</v>
      </c>
      <c r="U2287">
        <v>-327.69</v>
      </c>
      <c r="V2287">
        <v>-990</v>
      </c>
    </row>
    <row r="2288" spans="1:22" x14ac:dyDescent="0.35">
      <c r="A2288" s="26">
        <v>749</v>
      </c>
      <c r="B2288" t="s">
        <v>50</v>
      </c>
      <c r="C2288" t="s">
        <v>99</v>
      </c>
      <c r="D2288" t="s">
        <v>100</v>
      </c>
      <c r="E2288" t="s">
        <v>197</v>
      </c>
      <c r="F2288" t="s">
        <v>47</v>
      </c>
      <c r="G2288" t="s">
        <v>103</v>
      </c>
      <c r="H2288" t="s">
        <v>103</v>
      </c>
      <c r="I2288" t="s">
        <v>144</v>
      </c>
      <c r="J2288" t="s">
        <v>105</v>
      </c>
      <c r="K2288" t="s">
        <v>117</v>
      </c>
      <c r="L2288" t="s">
        <v>116</v>
      </c>
      <c r="M2288" t="s">
        <v>187</v>
      </c>
      <c r="N2288">
        <v>0</v>
      </c>
      <c r="Q2288">
        <v>2256309.2400000002</v>
      </c>
      <c r="R2288">
        <v>0</v>
      </c>
      <c r="S2288">
        <v>0</v>
      </c>
      <c r="T2288">
        <v>2256309.2400000002</v>
      </c>
      <c r="U2288">
        <v>2256309.2400000002</v>
      </c>
      <c r="V2288">
        <v>3552503.5639999998</v>
      </c>
    </row>
    <row r="2289" spans="1:22" x14ac:dyDescent="0.35">
      <c r="A2289" s="26">
        <v>751</v>
      </c>
      <c r="B2289" t="s">
        <v>51</v>
      </c>
      <c r="C2289" t="s">
        <v>141</v>
      </c>
      <c r="D2289" t="s">
        <v>142</v>
      </c>
      <c r="E2289" t="s">
        <v>201</v>
      </c>
      <c r="F2289" t="s">
        <v>47</v>
      </c>
      <c r="G2289" t="s">
        <v>103</v>
      </c>
      <c r="H2289" t="s">
        <v>103</v>
      </c>
      <c r="I2289" t="s">
        <v>144</v>
      </c>
      <c r="J2289" t="s">
        <v>105</v>
      </c>
      <c r="K2289" t="s">
        <v>117</v>
      </c>
      <c r="L2289" t="s">
        <v>116</v>
      </c>
      <c r="M2289" t="s">
        <v>187</v>
      </c>
      <c r="N2289">
        <v>0</v>
      </c>
      <c r="Q2289">
        <v>2288232.19</v>
      </c>
      <c r="R2289">
        <v>0</v>
      </c>
      <c r="S2289">
        <v>0</v>
      </c>
      <c r="T2289">
        <v>2288232.19</v>
      </c>
      <c r="U2289">
        <v>2288232.19</v>
      </c>
      <c r="V2289">
        <v>3245232.86</v>
      </c>
    </row>
    <row r="2290" spans="1:22" x14ac:dyDescent="0.35">
      <c r="A2290" s="26">
        <v>752</v>
      </c>
      <c r="B2290" t="s">
        <v>52</v>
      </c>
      <c r="C2290" t="s">
        <v>147</v>
      </c>
      <c r="D2290" t="s">
        <v>142</v>
      </c>
      <c r="E2290" t="s">
        <v>201</v>
      </c>
      <c r="F2290" t="s">
        <v>47</v>
      </c>
      <c r="G2290" t="s">
        <v>103</v>
      </c>
      <c r="H2290" t="s">
        <v>103</v>
      </c>
      <c r="I2290" t="s">
        <v>144</v>
      </c>
      <c r="J2290" t="s">
        <v>105</v>
      </c>
      <c r="K2290" t="s">
        <v>117</v>
      </c>
      <c r="L2290" t="s">
        <v>116</v>
      </c>
      <c r="M2290" t="s">
        <v>187</v>
      </c>
      <c r="N2290">
        <v>0</v>
      </c>
      <c r="Q2290">
        <v>3604101.44</v>
      </c>
      <c r="R2290">
        <v>0</v>
      </c>
      <c r="S2290">
        <v>0</v>
      </c>
      <c r="T2290">
        <v>3604101.44</v>
      </c>
      <c r="U2290">
        <v>3604101.44</v>
      </c>
      <c r="V2290">
        <v>4889159.5959999999</v>
      </c>
    </row>
    <row r="2291" spans="1:22" x14ac:dyDescent="0.35">
      <c r="A2291" s="26">
        <v>753</v>
      </c>
      <c r="B2291" t="s">
        <v>53</v>
      </c>
      <c r="C2291" t="s">
        <v>149</v>
      </c>
      <c r="D2291" t="s">
        <v>142</v>
      </c>
      <c r="E2291" t="s">
        <v>201</v>
      </c>
      <c r="F2291" t="s">
        <v>47</v>
      </c>
      <c r="G2291" t="s">
        <v>103</v>
      </c>
      <c r="H2291" t="s">
        <v>103</v>
      </c>
      <c r="I2291" t="s">
        <v>144</v>
      </c>
      <c r="J2291" t="s">
        <v>105</v>
      </c>
      <c r="K2291" t="s">
        <v>117</v>
      </c>
      <c r="L2291" t="s">
        <v>116</v>
      </c>
      <c r="M2291" t="s">
        <v>187</v>
      </c>
      <c r="N2291">
        <v>0</v>
      </c>
      <c r="Q2291">
        <v>3719974.96</v>
      </c>
      <c r="R2291">
        <v>0</v>
      </c>
      <c r="S2291">
        <v>0</v>
      </c>
      <c r="T2291">
        <v>3719974.96</v>
      </c>
      <c r="U2291">
        <v>3719974.96</v>
      </c>
      <c r="V2291">
        <v>4365417.0240000002</v>
      </c>
    </row>
    <row r="2292" spans="1:22" x14ac:dyDescent="0.35">
      <c r="A2292" s="26">
        <v>754</v>
      </c>
      <c r="B2292" t="s">
        <v>54</v>
      </c>
      <c r="C2292" t="s">
        <v>193</v>
      </c>
      <c r="D2292" t="s">
        <v>194</v>
      </c>
      <c r="E2292" t="s">
        <v>203</v>
      </c>
      <c r="F2292" t="s">
        <v>47</v>
      </c>
      <c r="G2292" t="s">
        <v>103</v>
      </c>
      <c r="H2292" t="s">
        <v>103</v>
      </c>
      <c r="I2292" t="s">
        <v>144</v>
      </c>
      <c r="J2292" t="s">
        <v>105</v>
      </c>
      <c r="K2292" t="s">
        <v>117</v>
      </c>
      <c r="L2292" t="s">
        <v>116</v>
      </c>
      <c r="M2292" t="s">
        <v>187</v>
      </c>
      <c r="N2292">
        <v>0</v>
      </c>
      <c r="Q2292">
        <v>2531740.96</v>
      </c>
      <c r="R2292">
        <v>0</v>
      </c>
      <c r="S2292">
        <v>0</v>
      </c>
      <c r="T2292">
        <v>2531740.96</v>
      </c>
      <c r="U2292">
        <v>2531740.96</v>
      </c>
      <c r="V2292">
        <v>3279330.4959999998</v>
      </c>
    </row>
    <row r="2293" spans="1:22" x14ac:dyDescent="0.35">
      <c r="A2293" s="26">
        <v>755</v>
      </c>
      <c r="B2293" t="s">
        <v>55</v>
      </c>
      <c r="C2293" t="s">
        <v>204</v>
      </c>
      <c r="D2293" t="s">
        <v>194</v>
      </c>
      <c r="E2293" t="s">
        <v>203</v>
      </c>
      <c r="F2293" t="s">
        <v>47</v>
      </c>
      <c r="G2293" t="s">
        <v>103</v>
      </c>
      <c r="H2293" t="s">
        <v>103</v>
      </c>
      <c r="I2293" t="s">
        <v>144</v>
      </c>
      <c r="J2293" t="s">
        <v>105</v>
      </c>
      <c r="K2293" t="s">
        <v>117</v>
      </c>
      <c r="L2293" t="s">
        <v>116</v>
      </c>
      <c r="M2293" t="s">
        <v>187</v>
      </c>
      <c r="N2293">
        <v>0</v>
      </c>
      <c r="Q2293">
        <v>-337</v>
      </c>
      <c r="R2293">
        <v>0</v>
      </c>
      <c r="S2293">
        <v>0</v>
      </c>
      <c r="T2293">
        <v>-337</v>
      </c>
      <c r="U2293">
        <v>-337</v>
      </c>
      <c r="V2293">
        <v>-1000</v>
      </c>
    </row>
    <row r="2294" spans="1:22" x14ac:dyDescent="0.35">
      <c r="A2294" s="26">
        <v>756</v>
      </c>
      <c r="B2294" t="s">
        <v>57</v>
      </c>
      <c r="C2294" t="s">
        <v>150</v>
      </c>
      <c r="D2294" t="s">
        <v>110</v>
      </c>
      <c r="E2294" t="s">
        <v>206</v>
      </c>
      <c r="F2294" t="s">
        <v>47</v>
      </c>
      <c r="G2294" t="s">
        <v>103</v>
      </c>
      <c r="H2294" t="s">
        <v>103</v>
      </c>
      <c r="I2294" t="s">
        <v>144</v>
      </c>
      <c r="J2294" t="s">
        <v>105</v>
      </c>
      <c r="K2294" t="s">
        <v>117</v>
      </c>
      <c r="L2294" t="s">
        <v>116</v>
      </c>
      <c r="M2294" t="s">
        <v>187</v>
      </c>
      <c r="N2294">
        <v>0</v>
      </c>
      <c r="Q2294">
        <v>149.86000000000001</v>
      </c>
      <c r="R2294">
        <v>0</v>
      </c>
      <c r="S2294">
        <v>0</v>
      </c>
      <c r="T2294">
        <v>149.86000000000001</v>
      </c>
      <c r="U2294">
        <v>149.86000000000001</v>
      </c>
      <c r="V2294">
        <v>8.4</v>
      </c>
    </row>
    <row r="2295" spans="1:22" x14ac:dyDescent="0.35">
      <c r="A2295" s="26">
        <v>757</v>
      </c>
      <c r="B2295" t="s">
        <v>58</v>
      </c>
      <c r="C2295" t="s">
        <v>152</v>
      </c>
      <c r="D2295" t="s">
        <v>110</v>
      </c>
      <c r="E2295" t="s">
        <v>206</v>
      </c>
      <c r="F2295" t="s">
        <v>47</v>
      </c>
      <c r="G2295" t="s">
        <v>103</v>
      </c>
      <c r="H2295" t="s">
        <v>103</v>
      </c>
      <c r="I2295" t="s">
        <v>144</v>
      </c>
      <c r="J2295" t="s">
        <v>105</v>
      </c>
      <c r="K2295" t="s">
        <v>117</v>
      </c>
      <c r="L2295" t="s">
        <v>116</v>
      </c>
      <c r="M2295" t="s">
        <v>187</v>
      </c>
      <c r="N2295">
        <v>0</v>
      </c>
      <c r="Q2295">
        <v>1858041.49</v>
      </c>
      <c r="R2295">
        <v>0</v>
      </c>
      <c r="S2295">
        <v>0</v>
      </c>
      <c r="T2295">
        <v>1858041.49</v>
      </c>
      <c r="U2295">
        <v>1858041.49</v>
      </c>
      <c r="V2295">
        <v>3078992.2859999998</v>
      </c>
    </row>
    <row r="2296" spans="1:22" x14ac:dyDescent="0.35">
      <c r="A2296" s="26">
        <v>758</v>
      </c>
      <c r="B2296" t="s">
        <v>59</v>
      </c>
      <c r="C2296" t="s">
        <v>109</v>
      </c>
      <c r="D2296" t="s">
        <v>110</v>
      </c>
      <c r="E2296" t="s">
        <v>206</v>
      </c>
      <c r="F2296" t="s">
        <v>47</v>
      </c>
      <c r="G2296" t="s">
        <v>103</v>
      </c>
      <c r="H2296" t="s">
        <v>103</v>
      </c>
      <c r="I2296" t="s">
        <v>144</v>
      </c>
      <c r="J2296" t="s">
        <v>105</v>
      </c>
      <c r="K2296" t="s">
        <v>117</v>
      </c>
      <c r="L2296" t="s">
        <v>116</v>
      </c>
      <c r="M2296" t="s">
        <v>187</v>
      </c>
      <c r="N2296">
        <v>0</v>
      </c>
      <c r="Q2296">
        <v>2034562.55</v>
      </c>
      <c r="R2296">
        <v>0</v>
      </c>
      <c r="S2296">
        <v>0</v>
      </c>
      <c r="T2296">
        <v>2034562.55</v>
      </c>
      <c r="U2296">
        <v>2034562.55</v>
      </c>
      <c r="V2296">
        <v>3265362.7659999998</v>
      </c>
    </row>
    <row r="2297" spans="1:22" x14ac:dyDescent="0.35">
      <c r="A2297" s="26">
        <v>759</v>
      </c>
      <c r="B2297" t="s">
        <v>48</v>
      </c>
      <c r="C2297" t="s">
        <v>136</v>
      </c>
      <c r="D2297" t="s">
        <v>100</v>
      </c>
      <c r="E2297" t="s">
        <v>197</v>
      </c>
      <c r="F2297" t="s">
        <v>47</v>
      </c>
      <c r="H2297" t="s">
        <v>103</v>
      </c>
      <c r="I2297" t="s">
        <v>103</v>
      </c>
      <c r="O2297">
        <v>45</v>
      </c>
      <c r="P2297">
        <v>2.1000000000000001E-2</v>
      </c>
    </row>
    <row r="2298" spans="1:22" x14ac:dyDescent="0.35">
      <c r="A2298" s="26">
        <v>760</v>
      </c>
      <c r="B2298" t="s">
        <v>48</v>
      </c>
      <c r="C2298" t="s">
        <v>136</v>
      </c>
      <c r="D2298" t="s">
        <v>100</v>
      </c>
      <c r="E2298" t="s">
        <v>197</v>
      </c>
      <c r="F2298" t="s">
        <v>47</v>
      </c>
      <c r="H2298" t="s">
        <v>103</v>
      </c>
      <c r="I2298" t="s">
        <v>105</v>
      </c>
      <c r="O2298">
        <v>5</v>
      </c>
      <c r="P2298">
        <v>4.0000000000000001E-3</v>
      </c>
    </row>
    <row r="2299" spans="1:22" x14ac:dyDescent="0.35">
      <c r="A2299" s="26">
        <v>761</v>
      </c>
      <c r="B2299" t="s">
        <v>48</v>
      </c>
      <c r="C2299" t="s">
        <v>136</v>
      </c>
      <c r="D2299" t="s">
        <v>100</v>
      </c>
      <c r="E2299" t="s">
        <v>197</v>
      </c>
      <c r="F2299" t="s">
        <v>47</v>
      </c>
      <c r="H2299" t="s">
        <v>103</v>
      </c>
      <c r="I2299" t="s">
        <v>104</v>
      </c>
      <c r="O2299">
        <v>9</v>
      </c>
      <c r="P2299">
        <v>0.02</v>
      </c>
    </row>
    <row r="2300" spans="1:22" x14ac:dyDescent="0.35">
      <c r="A2300" s="26">
        <v>762</v>
      </c>
      <c r="B2300" t="s">
        <v>48</v>
      </c>
      <c r="C2300" t="s">
        <v>136</v>
      </c>
      <c r="D2300" t="s">
        <v>100</v>
      </c>
      <c r="E2300" t="s">
        <v>197</v>
      </c>
      <c r="F2300" t="s">
        <v>47</v>
      </c>
      <c r="H2300" t="s">
        <v>103</v>
      </c>
      <c r="I2300" t="s">
        <v>127</v>
      </c>
      <c r="O2300">
        <v>34</v>
      </c>
      <c r="P2300">
        <v>1.7000000000000001E-2</v>
      </c>
    </row>
    <row r="2301" spans="1:22" x14ac:dyDescent="0.35">
      <c r="A2301" s="26">
        <v>763</v>
      </c>
      <c r="B2301" t="s">
        <v>48</v>
      </c>
      <c r="C2301" t="s">
        <v>136</v>
      </c>
      <c r="D2301" t="s">
        <v>100</v>
      </c>
      <c r="E2301" t="s">
        <v>197</v>
      </c>
      <c r="F2301" t="s">
        <v>47</v>
      </c>
      <c r="H2301" t="s">
        <v>103</v>
      </c>
      <c r="I2301" t="s">
        <v>188</v>
      </c>
      <c r="O2301">
        <v>93</v>
      </c>
      <c r="P2301">
        <v>1.6E-2</v>
      </c>
    </row>
    <row r="2302" spans="1:22" x14ac:dyDescent="0.35">
      <c r="A2302" s="26">
        <v>764</v>
      </c>
      <c r="B2302" t="s">
        <v>49</v>
      </c>
      <c r="C2302" t="s">
        <v>140</v>
      </c>
      <c r="D2302" t="s">
        <v>100</v>
      </c>
      <c r="E2302" t="s">
        <v>197</v>
      </c>
      <c r="F2302" t="s">
        <v>47</v>
      </c>
      <c r="H2302" t="s">
        <v>103</v>
      </c>
      <c r="I2302" t="s">
        <v>103</v>
      </c>
      <c r="O2302">
        <v>45</v>
      </c>
      <c r="P2302">
        <v>2.1000000000000001E-2</v>
      </c>
    </row>
    <row r="2303" spans="1:22" x14ac:dyDescent="0.35">
      <c r="A2303" s="26">
        <v>765</v>
      </c>
      <c r="B2303" t="s">
        <v>49</v>
      </c>
      <c r="C2303" t="s">
        <v>140</v>
      </c>
      <c r="D2303" t="s">
        <v>100</v>
      </c>
      <c r="E2303" t="s">
        <v>197</v>
      </c>
      <c r="F2303" t="s">
        <v>47</v>
      </c>
      <c r="H2303" t="s">
        <v>103</v>
      </c>
      <c r="I2303" t="s">
        <v>105</v>
      </c>
      <c r="O2303">
        <v>5</v>
      </c>
      <c r="P2303">
        <v>4.0000000000000001E-3</v>
      </c>
    </row>
    <row r="2304" spans="1:22" x14ac:dyDescent="0.35">
      <c r="A2304" s="26">
        <v>766</v>
      </c>
      <c r="B2304" t="s">
        <v>49</v>
      </c>
      <c r="C2304" t="s">
        <v>140</v>
      </c>
      <c r="D2304" t="s">
        <v>100</v>
      </c>
      <c r="E2304" t="s">
        <v>197</v>
      </c>
      <c r="F2304" t="s">
        <v>47</v>
      </c>
      <c r="H2304" t="s">
        <v>103</v>
      </c>
      <c r="I2304" t="s">
        <v>104</v>
      </c>
      <c r="O2304">
        <v>9</v>
      </c>
      <c r="P2304">
        <v>0.02</v>
      </c>
    </row>
    <row r="2305" spans="1:16" x14ac:dyDescent="0.35">
      <c r="A2305" s="26">
        <v>767</v>
      </c>
      <c r="B2305" t="s">
        <v>49</v>
      </c>
      <c r="C2305" t="s">
        <v>140</v>
      </c>
      <c r="D2305" t="s">
        <v>100</v>
      </c>
      <c r="E2305" t="s">
        <v>197</v>
      </c>
      <c r="F2305" t="s">
        <v>47</v>
      </c>
      <c r="H2305" t="s">
        <v>103</v>
      </c>
      <c r="I2305" t="s">
        <v>127</v>
      </c>
      <c r="O2305">
        <v>34</v>
      </c>
      <c r="P2305">
        <v>1.7000000000000001E-2</v>
      </c>
    </row>
    <row r="2306" spans="1:16" x14ac:dyDescent="0.35">
      <c r="A2306" s="26">
        <v>768</v>
      </c>
      <c r="B2306" t="s">
        <v>49</v>
      </c>
      <c r="C2306" t="s">
        <v>140</v>
      </c>
      <c r="D2306" t="s">
        <v>100</v>
      </c>
      <c r="E2306" t="s">
        <v>197</v>
      </c>
      <c r="F2306" t="s">
        <v>47</v>
      </c>
      <c r="H2306" t="s">
        <v>103</v>
      </c>
      <c r="I2306" t="s">
        <v>188</v>
      </c>
      <c r="O2306">
        <v>93</v>
      </c>
      <c r="P2306">
        <v>1.6E-2</v>
      </c>
    </row>
    <row r="2307" spans="1:16" x14ac:dyDescent="0.35">
      <c r="A2307" s="26">
        <v>769</v>
      </c>
      <c r="B2307" t="s">
        <v>50</v>
      </c>
      <c r="C2307" t="s">
        <v>99</v>
      </c>
      <c r="D2307" t="s">
        <v>100</v>
      </c>
      <c r="E2307" t="s">
        <v>197</v>
      </c>
      <c r="F2307" t="s">
        <v>47</v>
      </c>
      <c r="H2307" t="s">
        <v>103</v>
      </c>
      <c r="I2307" t="s">
        <v>103</v>
      </c>
      <c r="O2307">
        <v>45</v>
      </c>
      <c r="P2307">
        <v>2.1000000000000001E-2</v>
      </c>
    </row>
    <row r="2308" spans="1:16" x14ac:dyDescent="0.35">
      <c r="A2308" s="26">
        <v>770</v>
      </c>
      <c r="B2308" t="s">
        <v>50</v>
      </c>
      <c r="C2308" t="s">
        <v>99</v>
      </c>
      <c r="D2308" t="s">
        <v>100</v>
      </c>
      <c r="E2308" t="s">
        <v>197</v>
      </c>
      <c r="F2308" t="s">
        <v>47</v>
      </c>
      <c r="H2308" t="s">
        <v>103</v>
      </c>
      <c r="I2308" t="s">
        <v>105</v>
      </c>
      <c r="O2308">
        <v>5</v>
      </c>
      <c r="P2308">
        <v>4.0000000000000001E-3</v>
      </c>
    </row>
    <row r="2309" spans="1:16" x14ac:dyDescent="0.35">
      <c r="A2309" s="26">
        <v>771</v>
      </c>
      <c r="B2309" t="s">
        <v>50</v>
      </c>
      <c r="C2309" t="s">
        <v>99</v>
      </c>
      <c r="D2309" t="s">
        <v>100</v>
      </c>
      <c r="E2309" t="s">
        <v>197</v>
      </c>
      <c r="F2309" t="s">
        <v>47</v>
      </c>
      <c r="H2309" t="s">
        <v>103</v>
      </c>
      <c r="I2309" t="s">
        <v>104</v>
      </c>
      <c r="O2309">
        <v>9</v>
      </c>
      <c r="P2309">
        <v>0.02</v>
      </c>
    </row>
    <row r="2310" spans="1:16" x14ac:dyDescent="0.35">
      <c r="A2310" s="26">
        <v>772</v>
      </c>
      <c r="B2310" t="s">
        <v>50</v>
      </c>
      <c r="C2310" t="s">
        <v>99</v>
      </c>
      <c r="D2310" t="s">
        <v>100</v>
      </c>
      <c r="E2310" t="s">
        <v>197</v>
      </c>
      <c r="F2310" t="s">
        <v>47</v>
      </c>
      <c r="H2310" t="s">
        <v>103</v>
      </c>
      <c r="I2310" t="s">
        <v>127</v>
      </c>
      <c r="O2310">
        <v>34</v>
      </c>
      <c r="P2310">
        <v>1.7000000000000001E-2</v>
      </c>
    </row>
    <row r="2311" spans="1:16" x14ac:dyDescent="0.35">
      <c r="A2311" s="26">
        <v>773</v>
      </c>
      <c r="B2311" t="s">
        <v>50</v>
      </c>
      <c r="C2311" t="s">
        <v>99</v>
      </c>
      <c r="D2311" t="s">
        <v>100</v>
      </c>
      <c r="E2311" t="s">
        <v>197</v>
      </c>
      <c r="F2311" t="s">
        <v>47</v>
      </c>
      <c r="H2311" t="s">
        <v>103</v>
      </c>
      <c r="I2311" t="s">
        <v>188</v>
      </c>
      <c r="O2311">
        <v>93</v>
      </c>
      <c r="P2311">
        <v>1.6E-2</v>
      </c>
    </row>
    <row r="2312" spans="1:16" x14ac:dyDescent="0.35">
      <c r="A2312" s="26">
        <v>789</v>
      </c>
      <c r="B2312" t="s">
        <v>51</v>
      </c>
      <c r="C2312" t="s">
        <v>141</v>
      </c>
      <c r="D2312" t="s">
        <v>142</v>
      </c>
      <c r="E2312" t="s">
        <v>201</v>
      </c>
      <c r="F2312" t="s">
        <v>47</v>
      </c>
      <c r="H2312" t="s">
        <v>103</v>
      </c>
      <c r="I2312" t="s">
        <v>103</v>
      </c>
      <c r="O2312">
        <v>45</v>
      </c>
      <c r="P2312">
        <v>2.1000000000000001E-2</v>
      </c>
    </row>
    <row r="2313" spans="1:16" x14ac:dyDescent="0.35">
      <c r="A2313" s="26">
        <v>790</v>
      </c>
      <c r="B2313" t="s">
        <v>51</v>
      </c>
      <c r="C2313" t="s">
        <v>141</v>
      </c>
      <c r="D2313" t="s">
        <v>142</v>
      </c>
      <c r="E2313" t="s">
        <v>201</v>
      </c>
      <c r="F2313" t="s">
        <v>47</v>
      </c>
      <c r="H2313" t="s">
        <v>103</v>
      </c>
      <c r="I2313" t="s">
        <v>105</v>
      </c>
      <c r="O2313">
        <v>5</v>
      </c>
      <c r="P2313">
        <v>4.0000000000000001E-3</v>
      </c>
    </row>
    <row r="2314" spans="1:16" x14ac:dyDescent="0.35">
      <c r="A2314" s="26">
        <v>791</v>
      </c>
      <c r="B2314" t="s">
        <v>51</v>
      </c>
      <c r="C2314" t="s">
        <v>141</v>
      </c>
      <c r="D2314" t="s">
        <v>142</v>
      </c>
      <c r="E2314" t="s">
        <v>201</v>
      </c>
      <c r="F2314" t="s">
        <v>47</v>
      </c>
      <c r="H2314" t="s">
        <v>103</v>
      </c>
      <c r="I2314" t="s">
        <v>104</v>
      </c>
      <c r="O2314">
        <v>9</v>
      </c>
      <c r="P2314">
        <v>0.02</v>
      </c>
    </row>
    <row r="2315" spans="1:16" x14ac:dyDescent="0.35">
      <c r="A2315" s="26">
        <v>792</v>
      </c>
      <c r="B2315" t="s">
        <v>51</v>
      </c>
      <c r="C2315" t="s">
        <v>141</v>
      </c>
      <c r="D2315" t="s">
        <v>142</v>
      </c>
      <c r="E2315" t="s">
        <v>201</v>
      </c>
      <c r="F2315" t="s">
        <v>47</v>
      </c>
      <c r="H2315" t="s">
        <v>103</v>
      </c>
      <c r="I2315" t="s">
        <v>127</v>
      </c>
      <c r="O2315">
        <v>34</v>
      </c>
      <c r="P2315">
        <v>1.7000000000000001E-2</v>
      </c>
    </row>
    <row r="2316" spans="1:16" x14ac:dyDescent="0.35">
      <c r="A2316" s="26">
        <v>793</v>
      </c>
      <c r="B2316" t="s">
        <v>51</v>
      </c>
      <c r="C2316" t="s">
        <v>141</v>
      </c>
      <c r="D2316" t="s">
        <v>142</v>
      </c>
      <c r="E2316" t="s">
        <v>201</v>
      </c>
      <c r="F2316" t="s">
        <v>47</v>
      </c>
      <c r="H2316" t="s">
        <v>103</v>
      </c>
      <c r="I2316" t="s">
        <v>188</v>
      </c>
      <c r="O2316">
        <v>93</v>
      </c>
      <c r="P2316">
        <v>1.6E-2</v>
      </c>
    </row>
    <row r="2317" spans="1:16" x14ac:dyDescent="0.35">
      <c r="A2317" s="26">
        <v>794</v>
      </c>
      <c r="B2317" t="s">
        <v>52</v>
      </c>
      <c r="C2317" t="s">
        <v>147</v>
      </c>
      <c r="D2317" t="s">
        <v>142</v>
      </c>
      <c r="E2317" t="s">
        <v>201</v>
      </c>
      <c r="F2317" t="s">
        <v>47</v>
      </c>
      <c r="H2317" t="s">
        <v>103</v>
      </c>
      <c r="I2317" t="s">
        <v>103</v>
      </c>
      <c r="O2317">
        <v>45</v>
      </c>
      <c r="P2317">
        <v>2.1000000000000001E-2</v>
      </c>
    </row>
    <row r="2318" spans="1:16" x14ac:dyDescent="0.35">
      <c r="A2318" s="26">
        <v>795</v>
      </c>
      <c r="B2318" t="s">
        <v>52</v>
      </c>
      <c r="C2318" t="s">
        <v>147</v>
      </c>
      <c r="D2318" t="s">
        <v>142</v>
      </c>
      <c r="E2318" t="s">
        <v>201</v>
      </c>
      <c r="F2318" t="s">
        <v>47</v>
      </c>
      <c r="H2318" t="s">
        <v>103</v>
      </c>
      <c r="I2318" t="s">
        <v>105</v>
      </c>
      <c r="O2318">
        <v>5</v>
      </c>
      <c r="P2318">
        <v>4.0000000000000001E-3</v>
      </c>
    </row>
    <row r="2319" spans="1:16" x14ac:dyDescent="0.35">
      <c r="A2319" s="26">
        <v>796</v>
      </c>
      <c r="B2319" t="s">
        <v>52</v>
      </c>
      <c r="C2319" t="s">
        <v>147</v>
      </c>
      <c r="D2319" t="s">
        <v>142</v>
      </c>
      <c r="E2319" t="s">
        <v>201</v>
      </c>
      <c r="F2319" t="s">
        <v>47</v>
      </c>
      <c r="H2319" t="s">
        <v>103</v>
      </c>
      <c r="I2319" t="s">
        <v>104</v>
      </c>
      <c r="O2319">
        <v>9</v>
      </c>
      <c r="P2319">
        <v>0.02</v>
      </c>
    </row>
    <row r="2320" spans="1:16" x14ac:dyDescent="0.35">
      <c r="A2320" s="26">
        <v>797</v>
      </c>
      <c r="B2320" t="s">
        <v>52</v>
      </c>
      <c r="C2320" t="s">
        <v>147</v>
      </c>
      <c r="D2320" t="s">
        <v>142</v>
      </c>
      <c r="E2320" t="s">
        <v>201</v>
      </c>
      <c r="F2320" t="s">
        <v>47</v>
      </c>
      <c r="H2320" t="s">
        <v>103</v>
      </c>
      <c r="I2320" t="s">
        <v>127</v>
      </c>
      <c r="O2320">
        <v>34</v>
      </c>
      <c r="P2320">
        <v>1.7000000000000001E-2</v>
      </c>
    </row>
    <row r="2321" spans="1:16" x14ac:dyDescent="0.35">
      <c r="A2321" s="26">
        <v>798</v>
      </c>
      <c r="B2321" t="s">
        <v>52</v>
      </c>
      <c r="C2321" t="s">
        <v>147</v>
      </c>
      <c r="D2321" t="s">
        <v>142</v>
      </c>
      <c r="E2321" t="s">
        <v>201</v>
      </c>
      <c r="F2321" t="s">
        <v>47</v>
      </c>
      <c r="H2321" t="s">
        <v>103</v>
      </c>
      <c r="I2321" t="s">
        <v>188</v>
      </c>
      <c r="O2321">
        <v>93</v>
      </c>
      <c r="P2321">
        <v>1.6E-2</v>
      </c>
    </row>
    <row r="2322" spans="1:16" x14ac:dyDescent="0.35">
      <c r="A2322" s="26">
        <v>799</v>
      </c>
      <c r="B2322" t="s">
        <v>53</v>
      </c>
      <c r="C2322" t="s">
        <v>149</v>
      </c>
      <c r="D2322" t="s">
        <v>142</v>
      </c>
      <c r="E2322" t="s">
        <v>201</v>
      </c>
      <c r="F2322" t="s">
        <v>47</v>
      </c>
      <c r="H2322" t="s">
        <v>103</v>
      </c>
      <c r="I2322" t="s">
        <v>103</v>
      </c>
      <c r="O2322">
        <v>45</v>
      </c>
      <c r="P2322">
        <v>2.1000000000000001E-2</v>
      </c>
    </row>
    <row r="2323" spans="1:16" x14ac:dyDescent="0.35">
      <c r="A2323" s="26">
        <v>800</v>
      </c>
      <c r="B2323" t="s">
        <v>53</v>
      </c>
      <c r="C2323" t="s">
        <v>149</v>
      </c>
      <c r="D2323" t="s">
        <v>142</v>
      </c>
      <c r="E2323" t="s">
        <v>201</v>
      </c>
      <c r="F2323" t="s">
        <v>47</v>
      </c>
      <c r="H2323" t="s">
        <v>103</v>
      </c>
      <c r="I2323" t="s">
        <v>105</v>
      </c>
      <c r="O2323">
        <v>5</v>
      </c>
      <c r="P2323">
        <v>4.0000000000000001E-3</v>
      </c>
    </row>
    <row r="2324" spans="1:16" x14ac:dyDescent="0.35">
      <c r="A2324" s="26">
        <v>801</v>
      </c>
      <c r="B2324" t="s">
        <v>53</v>
      </c>
      <c r="C2324" t="s">
        <v>149</v>
      </c>
      <c r="D2324" t="s">
        <v>142</v>
      </c>
      <c r="E2324" t="s">
        <v>201</v>
      </c>
      <c r="F2324" t="s">
        <v>47</v>
      </c>
      <c r="H2324" t="s">
        <v>103</v>
      </c>
      <c r="I2324" t="s">
        <v>104</v>
      </c>
      <c r="O2324">
        <v>9</v>
      </c>
      <c r="P2324">
        <v>0.02</v>
      </c>
    </row>
    <row r="2325" spans="1:16" x14ac:dyDescent="0.35">
      <c r="A2325" s="26">
        <v>802</v>
      </c>
      <c r="B2325" t="s">
        <v>53</v>
      </c>
      <c r="C2325" t="s">
        <v>149</v>
      </c>
      <c r="D2325" t="s">
        <v>142</v>
      </c>
      <c r="E2325" t="s">
        <v>201</v>
      </c>
      <c r="F2325" t="s">
        <v>47</v>
      </c>
      <c r="H2325" t="s">
        <v>103</v>
      </c>
      <c r="I2325" t="s">
        <v>127</v>
      </c>
      <c r="O2325">
        <v>34</v>
      </c>
      <c r="P2325">
        <v>1.7000000000000001E-2</v>
      </c>
    </row>
    <row r="2326" spans="1:16" x14ac:dyDescent="0.35">
      <c r="A2326" s="26">
        <v>803</v>
      </c>
      <c r="B2326" t="s">
        <v>53</v>
      </c>
      <c r="C2326" t="s">
        <v>149</v>
      </c>
      <c r="D2326" t="s">
        <v>142</v>
      </c>
      <c r="E2326" t="s">
        <v>201</v>
      </c>
      <c r="F2326" t="s">
        <v>47</v>
      </c>
      <c r="H2326" t="s">
        <v>103</v>
      </c>
      <c r="I2326" t="s">
        <v>188</v>
      </c>
      <c r="O2326">
        <v>93</v>
      </c>
      <c r="P2326">
        <v>1.6E-2</v>
      </c>
    </row>
    <row r="2327" spans="1:16" x14ac:dyDescent="0.35">
      <c r="A2327" s="26">
        <v>819</v>
      </c>
      <c r="B2327" t="s">
        <v>54</v>
      </c>
      <c r="C2327" t="s">
        <v>193</v>
      </c>
      <c r="D2327" t="s">
        <v>194</v>
      </c>
      <c r="E2327" t="s">
        <v>203</v>
      </c>
      <c r="F2327" t="s">
        <v>47</v>
      </c>
      <c r="H2327" t="s">
        <v>103</v>
      </c>
      <c r="I2327" t="s">
        <v>103</v>
      </c>
      <c r="O2327">
        <v>45</v>
      </c>
      <c r="P2327">
        <v>2.1000000000000001E-2</v>
      </c>
    </row>
    <row r="2328" spans="1:16" x14ac:dyDescent="0.35">
      <c r="A2328" s="26">
        <v>820</v>
      </c>
      <c r="B2328" t="s">
        <v>54</v>
      </c>
      <c r="C2328" t="s">
        <v>193</v>
      </c>
      <c r="D2328" t="s">
        <v>194</v>
      </c>
      <c r="E2328" t="s">
        <v>203</v>
      </c>
      <c r="F2328" t="s">
        <v>47</v>
      </c>
      <c r="H2328" t="s">
        <v>103</v>
      </c>
      <c r="I2328" t="s">
        <v>105</v>
      </c>
      <c r="O2328">
        <v>5</v>
      </c>
      <c r="P2328">
        <v>4.0000000000000001E-3</v>
      </c>
    </row>
    <row r="2329" spans="1:16" x14ac:dyDescent="0.35">
      <c r="A2329" s="26">
        <v>821</v>
      </c>
      <c r="B2329" t="s">
        <v>54</v>
      </c>
      <c r="C2329" t="s">
        <v>193</v>
      </c>
      <c r="D2329" t="s">
        <v>194</v>
      </c>
      <c r="E2329" t="s">
        <v>203</v>
      </c>
      <c r="F2329" t="s">
        <v>47</v>
      </c>
      <c r="H2329" t="s">
        <v>103</v>
      </c>
      <c r="I2329" t="s">
        <v>104</v>
      </c>
      <c r="O2329">
        <v>9</v>
      </c>
      <c r="P2329">
        <v>0.02</v>
      </c>
    </row>
    <row r="2330" spans="1:16" x14ac:dyDescent="0.35">
      <c r="A2330" s="26">
        <v>822</v>
      </c>
      <c r="B2330" t="s">
        <v>54</v>
      </c>
      <c r="C2330" t="s">
        <v>193</v>
      </c>
      <c r="D2330" t="s">
        <v>194</v>
      </c>
      <c r="E2330" t="s">
        <v>203</v>
      </c>
      <c r="F2330" t="s">
        <v>47</v>
      </c>
      <c r="H2330" t="s">
        <v>103</v>
      </c>
      <c r="I2330" t="s">
        <v>127</v>
      </c>
      <c r="O2330">
        <v>34</v>
      </c>
      <c r="P2330">
        <v>1.7000000000000001E-2</v>
      </c>
    </row>
    <row r="2331" spans="1:16" x14ac:dyDescent="0.35">
      <c r="A2331" s="26">
        <v>823</v>
      </c>
      <c r="B2331" t="s">
        <v>54</v>
      </c>
      <c r="C2331" t="s">
        <v>193</v>
      </c>
      <c r="D2331" t="s">
        <v>194</v>
      </c>
      <c r="E2331" t="s">
        <v>203</v>
      </c>
      <c r="F2331" t="s">
        <v>47</v>
      </c>
      <c r="H2331" t="s">
        <v>103</v>
      </c>
      <c r="I2331" t="s">
        <v>188</v>
      </c>
      <c r="O2331">
        <v>93</v>
      </c>
      <c r="P2331">
        <v>1.6E-2</v>
      </c>
    </row>
    <row r="2332" spans="1:16" x14ac:dyDescent="0.35">
      <c r="A2332" s="26">
        <v>824</v>
      </c>
      <c r="B2332" t="s">
        <v>55</v>
      </c>
      <c r="C2332" t="s">
        <v>204</v>
      </c>
      <c r="D2332" t="s">
        <v>194</v>
      </c>
      <c r="E2332" t="s">
        <v>203</v>
      </c>
      <c r="F2332" t="s">
        <v>47</v>
      </c>
      <c r="H2332" t="s">
        <v>103</v>
      </c>
      <c r="I2332" t="s">
        <v>103</v>
      </c>
      <c r="O2332">
        <v>45</v>
      </c>
      <c r="P2332">
        <v>2.1000000000000001E-2</v>
      </c>
    </row>
    <row r="2333" spans="1:16" x14ac:dyDescent="0.35">
      <c r="A2333" s="26">
        <v>825</v>
      </c>
      <c r="B2333" t="s">
        <v>55</v>
      </c>
      <c r="C2333" t="s">
        <v>204</v>
      </c>
      <c r="D2333" t="s">
        <v>194</v>
      </c>
      <c r="E2333" t="s">
        <v>203</v>
      </c>
      <c r="F2333" t="s">
        <v>47</v>
      </c>
      <c r="H2333" t="s">
        <v>103</v>
      </c>
      <c r="I2333" t="s">
        <v>105</v>
      </c>
      <c r="O2333">
        <v>5</v>
      </c>
      <c r="P2333">
        <v>4.0000000000000001E-3</v>
      </c>
    </row>
    <row r="2334" spans="1:16" x14ac:dyDescent="0.35">
      <c r="A2334" s="26">
        <v>826</v>
      </c>
      <c r="B2334" t="s">
        <v>55</v>
      </c>
      <c r="C2334" t="s">
        <v>204</v>
      </c>
      <c r="D2334" t="s">
        <v>194</v>
      </c>
      <c r="E2334" t="s">
        <v>203</v>
      </c>
      <c r="F2334" t="s">
        <v>47</v>
      </c>
      <c r="H2334" t="s">
        <v>103</v>
      </c>
      <c r="I2334" t="s">
        <v>104</v>
      </c>
      <c r="O2334">
        <v>9</v>
      </c>
      <c r="P2334">
        <v>0.02</v>
      </c>
    </row>
    <row r="2335" spans="1:16" x14ac:dyDescent="0.35">
      <c r="A2335" s="26">
        <v>827</v>
      </c>
      <c r="B2335" t="s">
        <v>55</v>
      </c>
      <c r="C2335" t="s">
        <v>204</v>
      </c>
      <c r="D2335" t="s">
        <v>194</v>
      </c>
      <c r="E2335" t="s">
        <v>203</v>
      </c>
      <c r="F2335" t="s">
        <v>47</v>
      </c>
      <c r="H2335" t="s">
        <v>103</v>
      </c>
      <c r="I2335" t="s">
        <v>127</v>
      </c>
      <c r="O2335">
        <v>34</v>
      </c>
      <c r="P2335">
        <v>1.7000000000000001E-2</v>
      </c>
    </row>
    <row r="2336" spans="1:16" x14ac:dyDescent="0.35">
      <c r="A2336" s="26">
        <v>828</v>
      </c>
      <c r="B2336" t="s">
        <v>55</v>
      </c>
      <c r="C2336" t="s">
        <v>204</v>
      </c>
      <c r="D2336" t="s">
        <v>194</v>
      </c>
      <c r="E2336" t="s">
        <v>203</v>
      </c>
      <c r="F2336" t="s">
        <v>47</v>
      </c>
      <c r="H2336" t="s">
        <v>103</v>
      </c>
      <c r="I2336" t="s">
        <v>188</v>
      </c>
      <c r="O2336">
        <v>93</v>
      </c>
      <c r="P2336">
        <v>1.6E-2</v>
      </c>
    </row>
    <row r="2337" spans="1:16" x14ac:dyDescent="0.35">
      <c r="A2337" s="26">
        <v>829</v>
      </c>
      <c r="B2337" t="s">
        <v>56</v>
      </c>
      <c r="C2337" t="s">
        <v>205</v>
      </c>
      <c r="D2337" t="s">
        <v>194</v>
      </c>
      <c r="E2337" t="s">
        <v>203</v>
      </c>
      <c r="F2337" t="s">
        <v>47</v>
      </c>
      <c r="H2337" t="s">
        <v>103</v>
      </c>
      <c r="I2337" t="s">
        <v>103</v>
      </c>
      <c r="O2337">
        <v>45</v>
      </c>
      <c r="P2337">
        <v>2.1000000000000001E-2</v>
      </c>
    </row>
    <row r="2338" spans="1:16" x14ac:dyDescent="0.35">
      <c r="A2338" s="26">
        <v>830</v>
      </c>
      <c r="B2338" t="s">
        <v>56</v>
      </c>
      <c r="C2338" t="s">
        <v>205</v>
      </c>
      <c r="D2338" t="s">
        <v>194</v>
      </c>
      <c r="E2338" t="s">
        <v>203</v>
      </c>
      <c r="F2338" t="s">
        <v>47</v>
      </c>
      <c r="H2338" t="s">
        <v>103</v>
      </c>
      <c r="I2338" t="s">
        <v>105</v>
      </c>
      <c r="O2338">
        <v>5</v>
      </c>
      <c r="P2338">
        <v>4.0000000000000001E-3</v>
      </c>
    </row>
    <row r="2339" spans="1:16" x14ac:dyDescent="0.35">
      <c r="A2339" s="26">
        <v>831</v>
      </c>
      <c r="B2339" t="s">
        <v>56</v>
      </c>
      <c r="C2339" t="s">
        <v>205</v>
      </c>
      <c r="D2339" t="s">
        <v>194</v>
      </c>
      <c r="E2339" t="s">
        <v>203</v>
      </c>
      <c r="F2339" t="s">
        <v>47</v>
      </c>
      <c r="H2339" t="s">
        <v>103</v>
      </c>
      <c r="I2339" t="s">
        <v>104</v>
      </c>
      <c r="O2339">
        <v>9</v>
      </c>
      <c r="P2339">
        <v>0.02</v>
      </c>
    </row>
    <row r="2340" spans="1:16" x14ac:dyDescent="0.35">
      <c r="A2340" s="26">
        <v>832</v>
      </c>
      <c r="B2340" t="s">
        <v>56</v>
      </c>
      <c r="C2340" t="s">
        <v>205</v>
      </c>
      <c r="D2340" t="s">
        <v>194</v>
      </c>
      <c r="E2340" t="s">
        <v>203</v>
      </c>
      <c r="F2340" t="s">
        <v>47</v>
      </c>
      <c r="H2340" t="s">
        <v>103</v>
      </c>
      <c r="I2340" t="s">
        <v>127</v>
      </c>
      <c r="O2340">
        <v>34</v>
      </c>
      <c r="P2340">
        <v>1.7000000000000001E-2</v>
      </c>
    </row>
    <row r="2341" spans="1:16" x14ac:dyDescent="0.35">
      <c r="A2341" s="26">
        <v>833</v>
      </c>
      <c r="B2341" t="s">
        <v>56</v>
      </c>
      <c r="C2341" t="s">
        <v>205</v>
      </c>
      <c r="D2341" t="s">
        <v>194</v>
      </c>
      <c r="E2341" t="s">
        <v>203</v>
      </c>
      <c r="F2341" t="s">
        <v>47</v>
      </c>
      <c r="H2341" t="s">
        <v>103</v>
      </c>
      <c r="I2341" t="s">
        <v>188</v>
      </c>
      <c r="O2341">
        <v>93</v>
      </c>
      <c r="P2341">
        <v>1.6E-2</v>
      </c>
    </row>
    <row r="2342" spans="1:16" x14ac:dyDescent="0.35">
      <c r="A2342" s="26">
        <v>849</v>
      </c>
      <c r="B2342" t="s">
        <v>57</v>
      </c>
      <c r="C2342" t="s">
        <v>150</v>
      </c>
      <c r="D2342" t="s">
        <v>110</v>
      </c>
      <c r="E2342" t="s">
        <v>206</v>
      </c>
      <c r="F2342" t="s">
        <v>47</v>
      </c>
      <c r="H2342" t="s">
        <v>103</v>
      </c>
      <c r="I2342" t="s">
        <v>103</v>
      </c>
      <c r="O2342">
        <v>45</v>
      </c>
      <c r="P2342">
        <v>2.1000000000000001E-2</v>
      </c>
    </row>
    <row r="2343" spans="1:16" x14ac:dyDescent="0.35">
      <c r="A2343" s="26">
        <v>850</v>
      </c>
      <c r="B2343" t="s">
        <v>57</v>
      </c>
      <c r="C2343" t="s">
        <v>150</v>
      </c>
      <c r="D2343" t="s">
        <v>110</v>
      </c>
      <c r="E2343" t="s">
        <v>206</v>
      </c>
      <c r="F2343" t="s">
        <v>47</v>
      </c>
      <c r="H2343" t="s">
        <v>103</v>
      </c>
      <c r="I2343" t="s">
        <v>105</v>
      </c>
      <c r="O2343">
        <v>5</v>
      </c>
      <c r="P2343">
        <v>4.0000000000000001E-3</v>
      </c>
    </row>
    <row r="2344" spans="1:16" x14ac:dyDescent="0.35">
      <c r="A2344" s="26">
        <v>851</v>
      </c>
      <c r="B2344" t="s">
        <v>57</v>
      </c>
      <c r="C2344" t="s">
        <v>150</v>
      </c>
      <c r="D2344" t="s">
        <v>110</v>
      </c>
      <c r="E2344" t="s">
        <v>206</v>
      </c>
      <c r="F2344" t="s">
        <v>47</v>
      </c>
      <c r="H2344" t="s">
        <v>103</v>
      </c>
      <c r="I2344" t="s">
        <v>104</v>
      </c>
      <c r="O2344">
        <v>9</v>
      </c>
      <c r="P2344">
        <v>0.02</v>
      </c>
    </row>
    <row r="2345" spans="1:16" x14ac:dyDescent="0.35">
      <c r="A2345" s="26">
        <v>852</v>
      </c>
      <c r="B2345" t="s">
        <v>57</v>
      </c>
      <c r="C2345" t="s">
        <v>150</v>
      </c>
      <c r="D2345" t="s">
        <v>110</v>
      </c>
      <c r="E2345" t="s">
        <v>206</v>
      </c>
      <c r="F2345" t="s">
        <v>47</v>
      </c>
      <c r="H2345" t="s">
        <v>103</v>
      </c>
      <c r="I2345" t="s">
        <v>127</v>
      </c>
      <c r="O2345">
        <v>34</v>
      </c>
      <c r="P2345">
        <v>1.7000000000000001E-2</v>
      </c>
    </row>
    <row r="2346" spans="1:16" x14ac:dyDescent="0.35">
      <c r="A2346" s="26">
        <v>853</v>
      </c>
      <c r="B2346" t="s">
        <v>57</v>
      </c>
      <c r="C2346" t="s">
        <v>150</v>
      </c>
      <c r="D2346" t="s">
        <v>110</v>
      </c>
      <c r="E2346" t="s">
        <v>206</v>
      </c>
      <c r="F2346" t="s">
        <v>47</v>
      </c>
      <c r="H2346" t="s">
        <v>103</v>
      </c>
      <c r="I2346" t="s">
        <v>188</v>
      </c>
      <c r="O2346">
        <v>93</v>
      </c>
      <c r="P2346">
        <v>1.6E-2</v>
      </c>
    </row>
    <row r="2347" spans="1:16" x14ac:dyDescent="0.35">
      <c r="A2347" s="26">
        <v>854</v>
      </c>
      <c r="B2347" t="s">
        <v>58</v>
      </c>
      <c r="C2347" t="s">
        <v>152</v>
      </c>
      <c r="D2347" t="s">
        <v>110</v>
      </c>
      <c r="E2347" t="s">
        <v>206</v>
      </c>
      <c r="F2347" t="s">
        <v>47</v>
      </c>
      <c r="H2347" t="s">
        <v>103</v>
      </c>
      <c r="I2347" t="s">
        <v>103</v>
      </c>
      <c r="O2347">
        <v>45</v>
      </c>
      <c r="P2347">
        <v>2.1000000000000001E-2</v>
      </c>
    </row>
    <row r="2348" spans="1:16" x14ac:dyDescent="0.35">
      <c r="A2348" s="26">
        <v>855</v>
      </c>
      <c r="B2348" t="s">
        <v>58</v>
      </c>
      <c r="C2348" t="s">
        <v>152</v>
      </c>
      <c r="D2348" t="s">
        <v>110</v>
      </c>
      <c r="E2348" t="s">
        <v>206</v>
      </c>
      <c r="F2348" t="s">
        <v>47</v>
      </c>
      <c r="H2348" t="s">
        <v>103</v>
      </c>
      <c r="I2348" t="s">
        <v>105</v>
      </c>
      <c r="O2348">
        <v>5</v>
      </c>
      <c r="P2348">
        <v>4.0000000000000001E-3</v>
      </c>
    </row>
    <row r="2349" spans="1:16" x14ac:dyDescent="0.35">
      <c r="A2349" s="26">
        <v>856</v>
      </c>
      <c r="B2349" t="s">
        <v>58</v>
      </c>
      <c r="C2349" t="s">
        <v>152</v>
      </c>
      <c r="D2349" t="s">
        <v>110</v>
      </c>
      <c r="E2349" t="s">
        <v>206</v>
      </c>
      <c r="F2349" t="s">
        <v>47</v>
      </c>
      <c r="H2349" t="s">
        <v>103</v>
      </c>
      <c r="I2349" t="s">
        <v>104</v>
      </c>
      <c r="O2349">
        <v>9</v>
      </c>
      <c r="P2349">
        <v>0.02</v>
      </c>
    </row>
    <row r="2350" spans="1:16" x14ac:dyDescent="0.35">
      <c r="A2350" s="26">
        <v>857</v>
      </c>
      <c r="B2350" t="s">
        <v>58</v>
      </c>
      <c r="C2350" t="s">
        <v>152</v>
      </c>
      <c r="D2350" t="s">
        <v>110</v>
      </c>
      <c r="E2350" t="s">
        <v>206</v>
      </c>
      <c r="F2350" t="s">
        <v>47</v>
      </c>
      <c r="H2350" t="s">
        <v>103</v>
      </c>
      <c r="I2350" t="s">
        <v>127</v>
      </c>
      <c r="O2350">
        <v>34</v>
      </c>
      <c r="P2350">
        <v>1.7000000000000001E-2</v>
      </c>
    </row>
    <row r="2351" spans="1:16" x14ac:dyDescent="0.35">
      <c r="A2351" s="26">
        <v>858</v>
      </c>
      <c r="B2351" t="s">
        <v>58</v>
      </c>
      <c r="C2351" t="s">
        <v>152</v>
      </c>
      <c r="D2351" t="s">
        <v>110</v>
      </c>
      <c r="E2351" t="s">
        <v>206</v>
      </c>
      <c r="F2351" t="s">
        <v>47</v>
      </c>
      <c r="H2351" t="s">
        <v>103</v>
      </c>
      <c r="I2351" t="s">
        <v>188</v>
      </c>
      <c r="O2351">
        <v>93</v>
      </c>
      <c r="P2351">
        <v>1.6E-2</v>
      </c>
    </row>
    <row r="2352" spans="1:16" x14ac:dyDescent="0.35">
      <c r="A2352" s="26">
        <v>859</v>
      </c>
      <c r="B2352" t="s">
        <v>59</v>
      </c>
      <c r="C2352" t="s">
        <v>109</v>
      </c>
      <c r="D2352" t="s">
        <v>110</v>
      </c>
      <c r="E2352" t="s">
        <v>206</v>
      </c>
      <c r="F2352" t="s">
        <v>47</v>
      </c>
      <c r="H2352" t="s">
        <v>103</v>
      </c>
      <c r="I2352" t="s">
        <v>103</v>
      </c>
      <c r="O2352">
        <v>45</v>
      </c>
      <c r="P2352">
        <v>2.1000000000000001E-2</v>
      </c>
    </row>
    <row r="2353" spans="1:22" x14ac:dyDescent="0.35">
      <c r="A2353" s="26">
        <v>860</v>
      </c>
      <c r="B2353" t="s">
        <v>59</v>
      </c>
      <c r="C2353" t="s">
        <v>109</v>
      </c>
      <c r="D2353" t="s">
        <v>110</v>
      </c>
      <c r="E2353" t="s">
        <v>206</v>
      </c>
      <c r="F2353" t="s">
        <v>47</v>
      </c>
      <c r="H2353" t="s">
        <v>103</v>
      </c>
      <c r="I2353" t="s">
        <v>105</v>
      </c>
      <c r="O2353">
        <v>5</v>
      </c>
      <c r="P2353">
        <v>4.0000000000000001E-3</v>
      </c>
    </row>
    <row r="2354" spans="1:22" x14ac:dyDescent="0.35">
      <c r="A2354" s="26">
        <v>861</v>
      </c>
      <c r="B2354" t="s">
        <v>59</v>
      </c>
      <c r="C2354" t="s">
        <v>109</v>
      </c>
      <c r="D2354" t="s">
        <v>110</v>
      </c>
      <c r="E2354" t="s">
        <v>206</v>
      </c>
      <c r="F2354" t="s">
        <v>47</v>
      </c>
      <c r="H2354" t="s">
        <v>103</v>
      </c>
      <c r="I2354" t="s">
        <v>104</v>
      </c>
      <c r="O2354">
        <v>9</v>
      </c>
      <c r="P2354">
        <v>0.02</v>
      </c>
    </row>
    <row r="2355" spans="1:22" x14ac:dyDescent="0.35">
      <c r="A2355" s="26">
        <v>862</v>
      </c>
      <c r="B2355" t="s">
        <v>59</v>
      </c>
      <c r="C2355" t="s">
        <v>109</v>
      </c>
      <c r="D2355" t="s">
        <v>110</v>
      </c>
      <c r="E2355" t="s">
        <v>206</v>
      </c>
      <c r="F2355" t="s">
        <v>47</v>
      </c>
      <c r="H2355" t="s">
        <v>103</v>
      </c>
      <c r="I2355" t="s">
        <v>127</v>
      </c>
      <c r="O2355">
        <v>34</v>
      </c>
      <c r="P2355">
        <v>1.7000000000000001E-2</v>
      </c>
    </row>
    <row r="2356" spans="1:22" x14ac:dyDescent="0.35">
      <c r="A2356" s="26">
        <v>863</v>
      </c>
      <c r="B2356" t="s">
        <v>59</v>
      </c>
      <c r="C2356" t="s">
        <v>109</v>
      </c>
      <c r="D2356" t="s">
        <v>110</v>
      </c>
      <c r="E2356" t="s">
        <v>206</v>
      </c>
      <c r="F2356" t="s">
        <v>47</v>
      </c>
      <c r="H2356" t="s">
        <v>103</v>
      </c>
      <c r="I2356" t="s">
        <v>188</v>
      </c>
      <c r="O2356">
        <v>93</v>
      </c>
      <c r="P2356">
        <v>1.6E-2</v>
      </c>
    </row>
    <row r="2357" spans="1:22" x14ac:dyDescent="0.35">
      <c r="A2357" s="26">
        <v>1328</v>
      </c>
      <c r="B2357" t="s">
        <v>50</v>
      </c>
      <c r="C2357" t="s">
        <v>99</v>
      </c>
      <c r="D2357" t="s">
        <v>100</v>
      </c>
      <c r="E2357" t="s">
        <v>197</v>
      </c>
      <c r="F2357" t="s">
        <v>47</v>
      </c>
      <c r="G2357" t="s">
        <v>103</v>
      </c>
      <c r="H2357" t="s">
        <v>116</v>
      </c>
      <c r="I2357" t="s">
        <v>144</v>
      </c>
      <c r="J2357" t="s">
        <v>105</v>
      </c>
      <c r="K2357" t="s">
        <v>117</v>
      </c>
      <c r="L2357" t="s">
        <v>104</v>
      </c>
      <c r="M2357" t="s">
        <v>191</v>
      </c>
      <c r="N2357">
        <v>0</v>
      </c>
      <c r="Q2357">
        <v>86794.51</v>
      </c>
      <c r="R2357">
        <v>0</v>
      </c>
      <c r="S2357">
        <v>0</v>
      </c>
      <c r="T2357">
        <v>86794.51</v>
      </c>
      <c r="U2357">
        <v>86794.51</v>
      </c>
      <c r="V2357">
        <v>28258</v>
      </c>
    </row>
    <row r="2358" spans="1:22" x14ac:dyDescent="0.35">
      <c r="A2358" s="26">
        <v>1329</v>
      </c>
      <c r="B2358" t="s">
        <v>50</v>
      </c>
      <c r="C2358" t="s">
        <v>99</v>
      </c>
      <c r="D2358" t="s">
        <v>100</v>
      </c>
      <c r="E2358" t="s">
        <v>197</v>
      </c>
      <c r="F2358" t="s">
        <v>47</v>
      </c>
      <c r="G2358" t="s">
        <v>103</v>
      </c>
      <c r="H2358" t="s">
        <v>116</v>
      </c>
      <c r="I2358" t="s">
        <v>103</v>
      </c>
      <c r="J2358" t="s">
        <v>105</v>
      </c>
      <c r="K2358" t="s">
        <v>117</v>
      </c>
      <c r="L2358" t="s">
        <v>104</v>
      </c>
      <c r="M2358" t="s">
        <v>191</v>
      </c>
      <c r="N2358">
        <v>0</v>
      </c>
      <c r="Q2358">
        <v>10174.99</v>
      </c>
      <c r="R2358">
        <v>0</v>
      </c>
      <c r="S2358">
        <v>0</v>
      </c>
      <c r="T2358">
        <v>10174.99</v>
      </c>
      <c r="U2358">
        <v>10174.99</v>
      </c>
      <c r="V2358">
        <v>3037.2</v>
      </c>
    </row>
    <row r="2359" spans="1:22" x14ac:dyDescent="0.35">
      <c r="A2359" s="26">
        <v>1330</v>
      </c>
      <c r="B2359" t="s">
        <v>50</v>
      </c>
      <c r="C2359" t="s">
        <v>99</v>
      </c>
      <c r="D2359" t="s">
        <v>100</v>
      </c>
      <c r="E2359" t="s">
        <v>197</v>
      </c>
      <c r="F2359" t="s">
        <v>47</v>
      </c>
      <c r="G2359" t="s">
        <v>103</v>
      </c>
      <c r="H2359" t="s">
        <v>116</v>
      </c>
      <c r="I2359" t="s">
        <v>105</v>
      </c>
      <c r="J2359" t="s">
        <v>105</v>
      </c>
      <c r="K2359" t="s">
        <v>117</v>
      </c>
      <c r="L2359" t="s">
        <v>104</v>
      </c>
      <c r="M2359" t="s">
        <v>191</v>
      </c>
      <c r="N2359">
        <v>0</v>
      </c>
      <c r="Q2359">
        <v>5338.55</v>
      </c>
      <c r="R2359">
        <v>0</v>
      </c>
      <c r="S2359">
        <v>0</v>
      </c>
      <c r="T2359">
        <v>5338.55</v>
      </c>
      <c r="U2359">
        <v>5338.55</v>
      </c>
      <c r="V2359">
        <v>1574.8</v>
      </c>
    </row>
    <row r="2360" spans="1:22" x14ac:dyDescent="0.35">
      <c r="A2360" s="26">
        <v>1331</v>
      </c>
      <c r="B2360" t="s">
        <v>50</v>
      </c>
      <c r="C2360" t="s">
        <v>99</v>
      </c>
      <c r="D2360" t="s">
        <v>100</v>
      </c>
      <c r="E2360" t="s">
        <v>197</v>
      </c>
      <c r="F2360" t="s">
        <v>47</v>
      </c>
      <c r="G2360" t="s">
        <v>103</v>
      </c>
      <c r="H2360" t="s">
        <v>116</v>
      </c>
      <c r="I2360" t="s">
        <v>127</v>
      </c>
      <c r="J2360" t="s">
        <v>105</v>
      </c>
      <c r="K2360" t="s">
        <v>117</v>
      </c>
      <c r="L2360" t="s">
        <v>104</v>
      </c>
      <c r="M2360" t="s">
        <v>191</v>
      </c>
      <c r="N2360">
        <v>0</v>
      </c>
      <c r="Q2360">
        <v>-8.17</v>
      </c>
      <c r="R2360">
        <v>0</v>
      </c>
      <c r="S2360">
        <v>0</v>
      </c>
      <c r="T2360">
        <v>-8.17</v>
      </c>
      <c r="U2360">
        <v>-8.17</v>
      </c>
      <c r="V2360">
        <v>-2.2000000000000002</v>
      </c>
    </row>
    <row r="2361" spans="1:22" x14ac:dyDescent="0.35">
      <c r="A2361" s="26">
        <v>1336</v>
      </c>
      <c r="B2361" t="s">
        <v>51</v>
      </c>
      <c r="C2361" t="s">
        <v>141</v>
      </c>
      <c r="D2361" t="s">
        <v>142</v>
      </c>
      <c r="E2361" t="s">
        <v>201</v>
      </c>
      <c r="F2361" t="s">
        <v>47</v>
      </c>
      <c r="G2361" t="s">
        <v>103</v>
      </c>
      <c r="H2361" t="s">
        <v>116</v>
      </c>
      <c r="I2361" t="s">
        <v>144</v>
      </c>
      <c r="J2361" t="s">
        <v>105</v>
      </c>
      <c r="K2361" t="s">
        <v>117</v>
      </c>
      <c r="L2361" t="s">
        <v>104</v>
      </c>
      <c r="M2361" t="s">
        <v>191</v>
      </c>
      <c r="N2361">
        <v>0</v>
      </c>
      <c r="Q2361">
        <v>72215.05</v>
      </c>
      <c r="R2361">
        <v>0</v>
      </c>
      <c r="S2361">
        <v>0</v>
      </c>
      <c r="T2361">
        <v>72215.05</v>
      </c>
      <c r="U2361">
        <v>72215.05</v>
      </c>
      <c r="V2361">
        <v>23875.200000000001</v>
      </c>
    </row>
    <row r="2362" spans="1:22" x14ac:dyDescent="0.35">
      <c r="A2362" s="26">
        <v>1337</v>
      </c>
      <c r="B2362" t="s">
        <v>51</v>
      </c>
      <c r="C2362" t="s">
        <v>141</v>
      </c>
      <c r="D2362" t="s">
        <v>142</v>
      </c>
      <c r="E2362" t="s">
        <v>201</v>
      </c>
      <c r="F2362" t="s">
        <v>47</v>
      </c>
      <c r="G2362" t="s">
        <v>103</v>
      </c>
      <c r="H2362" t="s">
        <v>116</v>
      </c>
      <c r="I2362" t="s">
        <v>103</v>
      </c>
      <c r="J2362" t="s">
        <v>105</v>
      </c>
      <c r="K2362" t="s">
        <v>117</v>
      </c>
      <c r="L2362" t="s">
        <v>104</v>
      </c>
      <c r="M2362" t="s">
        <v>191</v>
      </c>
      <c r="N2362">
        <v>0</v>
      </c>
      <c r="Q2362">
        <v>26698.639999999999</v>
      </c>
      <c r="R2362">
        <v>0</v>
      </c>
      <c r="S2362">
        <v>0</v>
      </c>
      <c r="T2362">
        <v>26698.639999999999</v>
      </c>
      <c r="U2362">
        <v>26698.639999999999</v>
      </c>
      <c r="V2362">
        <v>8181.4</v>
      </c>
    </row>
    <row r="2363" spans="1:22" x14ac:dyDescent="0.35">
      <c r="A2363" s="26">
        <v>1338</v>
      </c>
      <c r="B2363" t="s">
        <v>51</v>
      </c>
      <c r="C2363" t="s">
        <v>141</v>
      </c>
      <c r="D2363" t="s">
        <v>142</v>
      </c>
      <c r="E2363" t="s">
        <v>201</v>
      </c>
      <c r="F2363" t="s">
        <v>47</v>
      </c>
      <c r="G2363" t="s">
        <v>103</v>
      </c>
      <c r="H2363" t="s">
        <v>116</v>
      </c>
      <c r="I2363" t="s">
        <v>105</v>
      </c>
      <c r="J2363" t="s">
        <v>105</v>
      </c>
      <c r="K2363" t="s">
        <v>117</v>
      </c>
      <c r="L2363" t="s">
        <v>104</v>
      </c>
      <c r="M2363" t="s">
        <v>191</v>
      </c>
      <c r="N2363">
        <v>0</v>
      </c>
      <c r="Q2363">
        <v>6049.6</v>
      </c>
      <c r="R2363">
        <v>0</v>
      </c>
      <c r="S2363">
        <v>0</v>
      </c>
      <c r="T2363">
        <v>6049.6</v>
      </c>
      <c r="U2363">
        <v>6049.6</v>
      </c>
      <c r="V2363">
        <v>1728</v>
      </c>
    </row>
    <row r="2364" spans="1:22" x14ac:dyDescent="0.35">
      <c r="A2364" s="26">
        <v>1339</v>
      </c>
      <c r="B2364" t="s">
        <v>51</v>
      </c>
      <c r="C2364" t="s">
        <v>141</v>
      </c>
      <c r="D2364" t="s">
        <v>142</v>
      </c>
      <c r="E2364" t="s">
        <v>201</v>
      </c>
      <c r="F2364" t="s">
        <v>47</v>
      </c>
      <c r="G2364" t="s">
        <v>103</v>
      </c>
      <c r="H2364" t="s">
        <v>116</v>
      </c>
      <c r="I2364" t="s">
        <v>127</v>
      </c>
      <c r="J2364" t="s">
        <v>105</v>
      </c>
      <c r="K2364" t="s">
        <v>117</v>
      </c>
      <c r="L2364" t="s">
        <v>104</v>
      </c>
      <c r="M2364" t="s">
        <v>191</v>
      </c>
      <c r="N2364">
        <v>0</v>
      </c>
      <c r="Q2364">
        <v>-3.83</v>
      </c>
      <c r="R2364">
        <v>0</v>
      </c>
      <c r="S2364">
        <v>0</v>
      </c>
      <c r="T2364">
        <v>-3.83</v>
      </c>
      <c r="U2364">
        <v>-3.83</v>
      </c>
      <c r="V2364">
        <v>-1</v>
      </c>
    </row>
    <row r="2365" spans="1:22" x14ac:dyDescent="0.35">
      <c r="A2365" s="26">
        <v>1340</v>
      </c>
      <c r="B2365" t="s">
        <v>52</v>
      </c>
      <c r="C2365" t="s">
        <v>147</v>
      </c>
      <c r="D2365" t="s">
        <v>142</v>
      </c>
      <c r="E2365" t="s">
        <v>201</v>
      </c>
      <c r="F2365" t="s">
        <v>47</v>
      </c>
      <c r="G2365" t="s">
        <v>103</v>
      </c>
      <c r="H2365" t="s">
        <v>116</v>
      </c>
      <c r="I2365" t="s">
        <v>144</v>
      </c>
      <c r="J2365" t="s">
        <v>105</v>
      </c>
      <c r="K2365" t="s">
        <v>117</v>
      </c>
      <c r="L2365" t="s">
        <v>104</v>
      </c>
      <c r="M2365" t="s">
        <v>191</v>
      </c>
      <c r="N2365">
        <v>0</v>
      </c>
      <c r="Q2365">
        <v>125436.86</v>
      </c>
      <c r="R2365">
        <v>0</v>
      </c>
      <c r="S2365">
        <v>0</v>
      </c>
      <c r="T2365">
        <v>125436.86</v>
      </c>
      <c r="U2365">
        <v>125436.86</v>
      </c>
      <c r="V2365">
        <v>41881.4</v>
      </c>
    </row>
    <row r="2366" spans="1:22" x14ac:dyDescent="0.35">
      <c r="A2366" s="26">
        <v>1341</v>
      </c>
      <c r="B2366" t="s">
        <v>52</v>
      </c>
      <c r="C2366" t="s">
        <v>147</v>
      </c>
      <c r="D2366" t="s">
        <v>142</v>
      </c>
      <c r="E2366" t="s">
        <v>201</v>
      </c>
      <c r="F2366" t="s">
        <v>47</v>
      </c>
      <c r="G2366" t="s">
        <v>103</v>
      </c>
      <c r="H2366" t="s">
        <v>116</v>
      </c>
      <c r="I2366" t="s">
        <v>103</v>
      </c>
      <c r="J2366" t="s">
        <v>105</v>
      </c>
      <c r="K2366" t="s">
        <v>117</v>
      </c>
      <c r="L2366" t="s">
        <v>104</v>
      </c>
      <c r="M2366" t="s">
        <v>191</v>
      </c>
      <c r="N2366">
        <v>0</v>
      </c>
      <c r="Q2366">
        <v>13631.75</v>
      </c>
      <c r="R2366">
        <v>0</v>
      </c>
      <c r="S2366">
        <v>0</v>
      </c>
      <c r="T2366">
        <v>13631.75</v>
      </c>
      <c r="U2366">
        <v>13631.75</v>
      </c>
      <c r="V2366">
        <v>3888.8</v>
      </c>
    </row>
    <row r="2367" spans="1:22" x14ac:dyDescent="0.35">
      <c r="A2367" s="26">
        <v>1342</v>
      </c>
      <c r="B2367" t="s">
        <v>52</v>
      </c>
      <c r="C2367" t="s">
        <v>147</v>
      </c>
      <c r="D2367" t="s">
        <v>142</v>
      </c>
      <c r="E2367" t="s">
        <v>201</v>
      </c>
      <c r="F2367" t="s">
        <v>47</v>
      </c>
      <c r="G2367" t="s">
        <v>103</v>
      </c>
      <c r="H2367" t="s">
        <v>116</v>
      </c>
      <c r="I2367" t="s">
        <v>105</v>
      </c>
      <c r="J2367" t="s">
        <v>105</v>
      </c>
      <c r="K2367" t="s">
        <v>117</v>
      </c>
      <c r="L2367" t="s">
        <v>104</v>
      </c>
      <c r="M2367" t="s">
        <v>191</v>
      </c>
      <c r="N2367">
        <v>0</v>
      </c>
      <c r="Q2367">
        <v>3849.79</v>
      </c>
      <c r="R2367">
        <v>0</v>
      </c>
      <c r="S2367">
        <v>0</v>
      </c>
      <c r="T2367">
        <v>3849.79</v>
      </c>
      <c r="U2367">
        <v>3849.79</v>
      </c>
      <c r="V2367">
        <v>1080</v>
      </c>
    </row>
    <row r="2368" spans="1:22" x14ac:dyDescent="0.35">
      <c r="A2368" s="26">
        <v>1343</v>
      </c>
      <c r="B2368" t="s">
        <v>52</v>
      </c>
      <c r="C2368" t="s">
        <v>147</v>
      </c>
      <c r="D2368" t="s">
        <v>142</v>
      </c>
      <c r="E2368" t="s">
        <v>201</v>
      </c>
      <c r="F2368" t="s">
        <v>47</v>
      </c>
      <c r="G2368" t="s">
        <v>103</v>
      </c>
      <c r="H2368" t="s">
        <v>116</v>
      </c>
      <c r="I2368" t="s">
        <v>127</v>
      </c>
      <c r="J2368" t="s">
        <v>105</v>
      </c>
      <c r="K2368" t="s">
        <v>117</v>
      </c>
      <c r="L2368" t="s">
        <v>104</v>
      </c>
      <c r="M2368" t="s">
        <v>191</v>
      </c>
      <c r="N2368">
        <v>0</v>
      </c>
      <c r="Q2368">
        <v>-8.27</v>
      </c>
      <c r="R2368">
        <v>0</v>
      </c>
      <c r="S2368">
        <v>0</v>
      </c>
      <c r="T2368">
        <v>-8.27</v>
      </c>
      <c r="U2368">
        <v>-8.27</v>
      </c>
      <c r="V2368">
        <v>-2</v>
      </c>
    </row>
    <row r="2369" spans="1:22" x14ac:dyDescent="0.35">
      <c r="A2369" s="26">
        <v>1344</v>
      </c>
      <c r="B2369" t="s">
        <v>53</v>
      </c>
      <c r="C2369" t="s">
        <v>149</v>
      </c>
      <c r="D2369" t="s">
        <v>142</v>
      </c>
      <c r="E2369" t="s">
        <v>201</v>
      </c>
      <c r="F2369" t="s">
        <v>47</v>
      </c>
      <c r="G2369" t="s">
        <v>103</v>
      </c>
      <c r="H2369" t="s">
        <v>116</v>
      </c>
      <c r="I2369" t="s">
        <v>144</v>
      </c>
      <c r="J2369" t="s">
        <v>105</v>
      </c>
      <c r="K2369" t="s">
        <v>117</v>
      </c>
      <c r="L2369" t="s">
        <v>104</v>
      </c>
      <c r="M2369" t="s">
        <v>191</v>
      </c>
      <c r="N2369">
        <v>0</v>
      </c>
      <c r="Q2369">
        <v>104026.92</v>
      </c>
      <c r="R2369">
        <v>0</v>
      </c>
      <c r="S2369">
        <v>0</v>
      </c>
      <c r="T2369">
        <v>104026.92</v>
      </c>
      <c r="U2369">
        <v>104026.92</v>
      </c>
      <c r="V2369">
        <v>32955.4</v>
      </c>
    </row>
    <row r="2370" spans="1:22" x14ac:dyDescent="0.35">
      <c r="A2370" s="26">
        <v>1345</v>
      </c>
      <c r="B2370" t="s">
        <v>53</v>
      </c>
      <c r="C2370" t="s">
        <v>149</v>
      </c>
      <c r="D2370" t="s">
        <v>142</v>
      </c>
      <c r="E2370" t="s">
        <v>201</v>
      </c>
      <c r="F2370" t="s">
        <v>47</v>
      </c>
      <c r="G2370" t="s">
        <v>103</v>
      </c>
      <c r="H2370" t="s">
        <v>116</v>
      </c>
      <c r="I2370" t="s">
        <v>103</v>
      </c>
      <c r="J2370" t="s">
        <v>105</v>
      </c>
      <c r="K2370" t="s">
        <v>117</v>
      </c>
      <c r="L2370" t="s">
        <v>104</v>
      </c>
      <c r="M2370" t="s">
        <v>191</v>
      </c>
      <c r="N2370">
        <v>0</v>
      </c>
      <c r="Q2370">
        <v>23864.12</v>
      </c>
      <c r="R2370">
        <v>0</v>
      </c>
      <c r="S2370">
        <v>0</v>
      </c>
      <c r="T2370">
        <v>23864.12</v>
      </c>
      <c r="U2370">
        <v>23864.12</v>
      </c>
      <c r="V2370">
        <v>6690.2</v>
      </c>
    </row>
    <row r="2371" spans="1:22" x14ac:dyDescent="0.35">
      <c r="A2371" s="26">
        <v>1346</v>
      </c>
      <c r="B2371" t="s">
        <v>53</v>
      </c>
      <c r="C2371" t="s">
        <v>149</v>
      </c>
      <c r="D2371" t="s">
        <v>142</v>
      </c>
      <c r="E2371" t="s">
        <v>201</v>
      </c>
      <c r="F2371" t="s">
        <v>47</v>
      </c>
      <c r="G2371" t="s">
        <v>103</v>
      </c>
      <c r="H2371" t="s">
        <v>116</v>
      </c>
      <c r="I2371" t="s">
        <v>105</v>
      </c>
      <c r="J2371" t="s">
        <v>105</v>
      </c>
      <c r="K2371" t="s">
        <v>117</v>
      </c>
      <c r="L2371" t="s">
        <v>104</v>
      </c>
      <c r="M2371" t="s">
        <v>191</v>
      </c>
      <c r="N2371">
        <v>0</v>
      </c>
      <c r="Q2371">
        <v>3791.8</v>
      </c>
      <c r="R2371">
        <v>0</v>
      </c>
      <c r="S2371">
        <v>0</v>
      </c>
      <c r="T2371">
        <v>3791.8</v>
      </c>
      <c r="U2371">
        <v>3791.8</v>
      </c>
      <c r="V2371">
        <v>1068</v>
      </c>
    </row>
    <row r="2372" spans="1:22" x14ac:dyDescent="0.35">
      <c r="A2372" s="26">
        <v>1347</v>
      </c>
      <c r="B2372" t="s">
        <v>53</v>
      </c>
      <c r="C2372" t="s">
        <v>149</v>
      </c>
      <c r="D2372" t="s">
        <v>142</v>
      </c>
      <c r="E2372" t="s">
        <v>201</v>
      </c>
      <c r="F2372" t="s">
        <v>47</v>
      </c>
      <c r="G2372" t="s">
        <v>103</v>
      </c>
      <c r="H2372" t="s">
        <v>116</v>
      </c>
      <c r="I2372" t="s">
        <v>127</v>
      </c>
      <c r="J2372" t="s">
        <v>105</v>
      </c>
      <c r="K2372" t="s">
        <v>117</v>
      </c>
      <c r="L2372" t="s">
        <v>104</v>
      </c>
      <c r="M2372" t="s">
        <v>191</v>
      </c>
      <c r="N2372">
        <v>0</v>
      </c>
      <c r="Q2372">
        <v>-4.12</v>
      </c>
      <c r="R2372">
        <v>0</v>
      </c>
      <c r="S2372">
        <v>0</v>
      </c>
      <c r="T2372">
        <v>-4.12</v>
      </c>
      <c r="U2372">
        <v>-4.12</v>
      </c>
      <c r="V2372">
        <v>-1</v>
      </c>
    </row>
    <row r="2373" spans="1:22" x14ac:dyDescent="0.35">
      <c r="A2373" s="26">
        <v>1348</v>
      </c>
      <c r="B2373" t="s">
        <v>54</v>
      </c>
      <c r="C2373" t="s">
        <v>193</v>
      </c>
      <c r="D2373" t="s">
        <v>194</v>
      </c>
      <c r="E2373" t="s">
        <v>203</v>
      </c>
      <c r="F2373" t="s">
        <v>47</v>
      </c>
      <c r="G2373" t="s">
        <v>103</v>
      </c>
      <c r="H2373" t="s">
        <v>116</v>
      </c>
      <c r="I2373" t="s">
        <v>144</v>
      </c>
      <c r="J2373" t="s">
        <v>105</v>
      </c>
      <c r="K2373" t="s">
        <v>117</v>
      </c>
      <c r="L2373" t="s">
        <v>104</v>
      </c>
      <c r="M2373" t="s">
        <v>191</v>
      </c>
      <c r="N2373">
        <v>0</v>
      </c>
      <c r="Q2373">
        <v>101909.99</v>
      </c>
      <c r="R2373">
        <v>0</v>
      </c>
      <c r="S2373">
        <v>0</v>
      </c>
      <c r="T2373">
        <v>101909.99</v>
      </c>
      <c r="U2373">
        <v>101909.99</v>
      </c>
      <c r="V2373">
        <v>29181.599999999999</v>
      </c>
    </row>
    <row r="2374" spans="1:22" x14ac:dyDescent="0.35">
      <c r="A2374" s="26">
        <v>1349</v>
      </c>
      <c r="B2374" t="s">
        <v>54</v>
      </c>
      <c r="C2374" t="s">
        <v>193</v>
      </c>
      <c r="D2374" t="s">
        <v>194</v>
      </c>
      <c r="E2374" t="s">
        <v>203</v>
      </c>
      <c r="F2374" t="s">
        <v>47</v>
      </c>
      <c r="G2374" t="s">
        <v>103</v>
      </c>
      <c r="H2374" t="s">
        <v>116</v>
      </c>
      <c r="I2374" t="s">
        <v>103</v>
      </c>
      <c r="J2374" t="s">
        <v>105</v>
      </c>
      <c r="K2374" t="s">
        <v>117</v>
      </c>
      <c r="L2374" t="s">
        <v>104</v>
      </c>
      <c r="M2374" t="s">
        <v>191</v>
      </c>
      <c r="N2374">
        <v>0</v>
      </c>
      <c r="Q2374">
        <v>15062.22</v>
      </c>
      <c r="R2374">
        <v>0</v>
      </c>
      <c r="S2374">
        <v>0</v>
      </c>
      <c r="T2374">
        <v>15062.22</v>
      </c>
      <c r="U2374">
        <v>15062.22</v>
      </c>
      <c r="V2374">
        <v>4121.3999999999996</v>
      </c>
    </row>
    <row r="2375" spans="1:22" x14ac:dyDescent="0.35">
      <c r="A2375" s="26">
        <v>1350</v>
      </c>
      <c r="B2375" t="s">
        <v>54</v>
      </c>
      <c r="C2375" t="s">
        <v>193</v>
      </c>
      <c r="D2375" t="s">
        <v>194</v>
      </c>
      <c r="E2375" t="s">
        <v>203</v>
      </c>
      <c r="F2375" t="s">
        <v>47</v>
      </c>
      <c r="G2375" t="s">
        <v>103</v>
      </c>
      <c r="H2375" t="s">
        <v>116</v>
      </c>
      <c r="I2375" t="s">
        <v>105</v>
      </c>
      <c r="J2375" t="s">
        <v>105</v>
      </c>
      <c r="K2375" t="s">
        <v>117</v>
      </c>
      <c r="L2375" t="s">
        <v>104</v>
      </c>
      <c r="M2375" t="s">
        <v>191</v>
      </c>
      <c r="N2375">
        <v>0</v>
      </c>
      <c r="Q2375">
        <v>5111.42</v>
      </c>
      <c r="R2375">
        <v>0</v>
      </c>
      <c r="S2375">
        <v>0</v>
      </c>
      <c r="T2375">
        <v>5111.42</v>
      </c>
      <c r="U2375">
        <v>5111.42</v>
      </c>
      <c r="V2375">
        <v>1408.2</v>
      </c>
    </row>
    <row r="2376" spans="1:22" x14ac:dyDescent="0.35">
      <c r="A2376" s="26">
        <v>1351</v>
      </c>
      <c r="B2376" t="s">
        <v>58</v>
      </c>
      <c r="C2376" t="s">
        <v>152</v>
      </c>
      <c r="D2376" t="s">
        <v>110</v>
      </c>
      <c r="E2376" t="s">
        <v>206</v>
      </c>
      <c r="F2376" t="s">
        <v>47</v>
      </c>
      <c r="G2376" t="s">
        <v>103</v>
      </c>
      <c r="H2376" t="s">
        <v>116</v>
      </c>
      <c r="I2376" t="s">
        <v>144</v>
      </c>
      <c r="J2376" t="s">
        <v>105</v>
      </c>
      <c r="K2376" t="s">
        <v>117</v>
      </c>
      <c r="L2376" t="s">
        <v>104</v>
      </c>
      <c r="M2376" t="s">
        <v>191</v>
      </c>
      <c r="N2376">
        <v>0</v>
      </c>
      <c r="Q2376">
        <v>98822.15</v>
      </c>
      <c r="R2376">
        <v>0</v>
      </c>
      <c r="S2376">
        <v>0</v>
      </c>
      <c r="T2376">
        <v>98822.15</v>
      </c>
      <c r="U2376">
        <v>98822.15</v>
      </c>
      <c r="V2376">
        <v>29432.6</v>
      </c>
    </row>
    <row r="2377" spans="1:22" x14ac:dyDescent="0.35">
      <c r="A2377" s="26">
        <v>1352</v>
      </c>
      <c r="B2377" t="s">
        <v>58</v>
      </c>
      <c r="C2377" t="s">
        <v>152</v>
      </c>
      <c r="D2377" t="s">
        <v>110</v>
      </c>
      <c r="E2377" t="s">
        <v>206</v>
      </c>
      <c r="F2377" t="s">
        <v>47</v>
      </c>
      <c r="G2377" t="s">
        <v>103</v>
      </c>
      <c r="H2377" t="s">
        <v>116</v>
      </c>
      <c r="I2377" t="s">
        <v>103</v>
      </c>
      <c r="J2377" t="s">
        <v>105</v>
      </c>
      <c r="K2377" t="s">
        <v>117</v>
      </c>
      <c r="L2377" t="s">
        <v>104</v>
      </c>
      <c r="M2377" t="s">
        <v>191</v>
      </c>
      <c r="N2377">
        <v>0</v>
      </c>
      <c r="Q2377">
        <v>7795.58</v>
      </c>
      <c r="R2377">
        <v>0</v>
      </c>
      <c r="S2377">
        <v>0</v>
      </c>
      <c r="T2377">
        <v>7795.58</v>
      </c>
      <c r="U2377">
        <v>7795.58</v>
      </c>
      <c r="V2377">
        <v>2676.6</v>
      </c>
    </row>
    <row r="2378" spans="1:22" x14ac:dyDescent="0.35">
      <c r="A2378" s="26">
        <v>1353</v>
      </c>
      <c r="B2378" t="s">
        <v>58</v>
      </c>
      <c r="C2378" t="s">
        <v>152</v>
      </c>
      <c r="D2378" t="s">
        <v>110</v>
      </c>
      <c r="E2378" t="s">
        <v>206</v>
      </c>
      <c r="F2378" t="s">
        <v>47</v>
      </c>
      <c r="G2378" t="s">
        <v>103</v>
      </c>
      <c r="H2378" t="s">
        <v>116</v>
      </c>
      <c r="I2378" t="s">
        <v>105</v>
      </c>
      <c r="J2378" t="s">
        <v>105</v>
      </c>
      <c r="K2378" t="s">
        <v>117</v>
      </c>
      <c r="L2378" t="s">
        <v>104</v>
      </c>
      <c r="M2378" t="s">
        <v>191</v>
      </c>
      <c r="N2378">
        <v>0</v>
      </c>
      <c r="Q2378">
        <v>4308.62</v>
      </c>
      <c r="R2378">
        <v>0</v>
      </c>
      <c r="S2378">
        <v>0</v>
      </c>
      <c r="T2378">
        <v>4308.62</v>
      </c>
      <c r="U2378">
        <v>4308.62</v>
      </c>
      <c r="V2378">
        <v>1439</v>
      </c>
    </row>
    <row r="2379" spans="1:22" x14ac:dyDescent="0.35">
      <c r="A2379" s="26">
        <v>1354</v>
      </c>
      <c r="B2379" t="s">
        <v>59</v>
      </c>
      <c r="C2379" t="s">
        <v>109</v>
      </c>
      <c r="D2379" t="s">
        <v>110</v>
      </c>
      <c r="E2379" t="s">
        <v>206</v>
      </c>
      <c r="F2379" t="s">
        <v>47</v>
      </c>
      <c r="G2379" t="s">
        <v>103</v>
      </c>
      <c r="H2379" t="s">
        <v>116</v>
      </c>
      <c r="I2379" t="s">
        <v>144</v>
      </c>
      <c r="J2379" t="s">
        <v>105</v>
      </c>
      <c r="K2379" t="s">
        <v>117</v>
      </c>
      <c r="L2379" t="s">
        <v>104</v>
      </c>
      <c r="M2379" t="s">
        <v>191</v>
      </c>
      <c r="N2379">
        <v>0</v>
      </c>
      <c r="Q2379">
        <v>104706.74</v>
      </c>
      <c r="R2379">
        <v>0</v>
      </c>
      <c r="S2379">
        <v>0</v>
      </c>
      <c r="T2379">
        <v>104706.74</v>
      </c>
      <c r="U2379">
        <v>104706.74</v>
      </c>
      <c r="V2379">
        <v>29050.799999999999</v>
      </c>
    </row>
    <row r="2380" spans="1:22" x14ac:dyDescent="0.35">
      <c r="A2380" s="26">
        <v>1355</v>
      </c>
      <c r="B2380" t="s">
        <v>59</v>
      </c>
      <c r="C2380" t="s">
        <v>109</v>
      </c>
      <c r="D2380" t="s">
        <v>110</v>
      </c>
      <c r="E2380" t="s">
        <v>206</v>
      </c>
      <c r="F2380" t="s">
        <v>47</v>
      </c>
      <c r="G2380" t="s">
        <v>103</v>
      </c>
      <c r="H2380" t="s">
        <v>116</v>
      </c>
      <c r="I2380" t="s">
        <v>103</v>
      </c>
      <c r="J2380" t="s">
        <v>105</v>
      </c>
      <c r="K2380" t="s">
        <v>117</v>
      </c>
      <c r="L2380" t="s">
        <v>104</v>
      </c>
      <c r="M2380" t="s">
        <v>191</v>
      </c>
      <c r="N2380">
        <v>0</v>
      </c>
      <c r="Q2380">
        <v>17971.12</v>
      </c>
      <c r="R2380">
        <v>0</v>
      </c>
      <c r="S2380">
        <v>0</v>
      </c>
      <c r="T2380">
        <v>17971.12</v>
      </c>
      <c r="U2380">
        <v>17971.12</v>
      </c>
      <c r="V2380">
        <v>5479.2</v>
      </c>
    </row>
    <row r="2381" spans="1:22" x14ac:dyDescent="0.35">
      <c r="A2381" s="26">
        <v>1356</v>
      </c>
      <c r="B2381" t="s">
        <v>59</v>
      </c>
      <c r="C2381" t="s">
        <v>109</v>
      </c>
      <c r="D2381" t="s">
        <v>110</v>
      </c>
      <c r="E2381" t="s">
        <v>206</v>
      </c>
      <c r="F2381" t="s">
        <v>47</v>
      </c>
      <c r="G2381" t="s">
        <v>103</v>
      </c>
      <c r="H2381" t="s">
        <v>116</v>
      </c>
      <c r="I2381" t="s">
        <v>105</v>
      </c>
      <c r="J2381" t="s">
        <v>105</v>
      </c>
      <c r="K2381" t="s">
        <v>117</v>
      </c>
      <c r="L2381" t="s">
        <v>104</v>
      </c>
      <c r="M2381" t="s">
        <v>191</v>
      </c>
      <c r="N2381">
        <v>0</v>
      </c>
      <c r="Q2381">
        <v>8232.23</v>
      </c>
      <c r="R2381">
        <v>0</v>
      </c>
      <c r="S2381">
        <v>0</v>
      </c>
      <c r="T2381">
        <v>8232.23</v>
      </c>
      <c r="U2381">
        <v>8232.23</v>
      </c>
      <c r="V2381">
        <v>2302</v>
      </c>
    </row>
    <row r="2382" spans="1:22" x14ac:dyDescent="0.35">
      <c r="A2382" s="26">
        <v>1809</v>
      </c>
      <c r="B2382" t="s">
        <v>53</v>
      </c>
      <c r="C2382" t="s">
        <v>149</v>
      </c>
      <c r="D2382" t="s">
        <v>142</v>
      </c>
      <c r="E2382" t="s">
        <v>201</v>
      </c>
      <c r="F2382" t="s">
        <v>47</v>
      </c>
      <c r="G2382" t="s">
        <v>103</v>
      </c>
      <c r="H2382" t="s">
        <v>116</v>
      </c>
      <c r="I2382" t="s">
        <v>144</v>
      </c>
      <c r="J2382" t="s">
        <v>105</v>
      </c>
      <c r="K2382" t="s">
        <v>125</v>
      </c>
      <c r="L2382" t="s">
        <v>105</v>
      </c>
      <c r="M2382" t="s">
        <v>139</v>
      </c>
      <c r="N2382">
        <v>0</v>
      </c>
      <c r="Q2382">
        <v>282309.59000000003</v>
      </c>
      <c r="R2382">
        <v>0</v>
      </c>
      <c r="S2382">
        <v>0</v>
      </c>
      <c r="T2382">
        <v>282309.59000000003</v>
      </c>
      <c r="U2382">
        <v>282309.59000000003</v>
      </c>
      <c r="V2382">
        <v>266904.35200000001</v>
      </c>
    </row>
    <row r="2383" spans="1:22" x14ac:dyDescent="0.35">
      <c r="A2383" s="26">
        <v>1810</v>
      </c>
      <c r="B2383" t="s">
        <v>53</v>
      </c>
      <c r="C2383" t="s">
        <v>149</v>
      </c>
      <c r="D2383" t="s">
        <v>142</v>
      </c>
      <c r="E2383" t="s">
        <v>201</v>
      </c>
      <c r="F2383" t="s">
        <v>47</v>
      </c>
      <c r="G2383" t="s">
        <v>103</v>
      </c>
      <c r="H2383" t="s">
        <v>116</v>
      </c>
      <c r="I2383" t="s">
        <v>103</v>
      </c>
      <c r="J2383" t="s">
        <v>105</v>
      </c>
      <c r="K2383" t="s">
        <v>125</v>
      </c>
      <c r="L2383" t="s">
        <v>105</v>
      </c>
      <c r="M2383" t="s">
        <v>139</v>
      </c>
      <c r="N2383">
        <v>0</v>
      </c>
      <c r="Q2383">
        <v>260564.76</v>
      </c>
      <c r="R2383">
        <v>0</v>
      </c>
      <c r="S2383">
        <v>0</v>
      </c>
      <c r="T2383">
        <v>260564.76</v>
      </c>
      <c r="U2383">
        <v>260564.76</v>
      </c>
      <c r="V2383">
        <v>151856.60999999999</v>
      </c>
    </row>
    <row r="2384" spans="1:22" x14ac:dyDescent="0.35">
      <c r="A2384" s="26">
        <v>1811</v>
      </c>
      <c r="B2384" t="s">
        <v>53</v>
      </c>
      <c r="C2384" t="s">
        <v>149</v>
      </c>
      <c r="D2384" t="s">
        <v>142</v>
      </c>
      <c r="E2384" t="s">
        <v>201</v>
      </c>
      <c r="F2384" t="s">
        <v>47</v>
      </c>
      <c r="G2384" t="s">
        <v>103</v>
      </c>
      <c r="H2384" t="s">
        <v>116</v>
      </c>
      <c r="I2384" t="s">
        <v>105</v>
      </c>
      <c r="J2384" t="s">
        <v>105</v>
      </c>
      <c r="K2384" t="s">
        <v>125</v>
      </c>
      <c r="L2384" t="s">
        <v>105</v>
      </c>
      <c r="M2384" t="s">
        <v>139</v>
      </c>
      <c r="N2384">
        <v>0</v>
      </c>
      <c r="Q2384">
        <v>18139.82</v>
      </c>
      <c r="R2384">
        <v>0</v>
      </c>
      <c r="S2384">
        <v>0</v>
      </c>
      <c r="T2384">
        <v>18139.82</v>
      </c>
      <c r="U2384">
        <v>18139.82</v>
      </c>
      <c r="V2384">
        <v>10809.11</v>
      </c>
    </row>
    <row r="2385" spans="1:22" x14ac:dyDescent="0.35">
      <c r="A2385" s="26">
        <v>1812</v>
      </c>
      <c r="B2385" t="s">
        <v>53</v>
      </c>
      <c r="C2385" t="s">
        <v>149</v>
      </c>
      <c r="D2385" t="s">
        <v>142</v>
      </c>
      <c r="E2385" t="s">
        <v>201</v>
      </c>
      <c r="F2385" t="s">
        <v>47</v>
      </c>
      <c r="G2385" t="s">
        <v>103</v>
      </c>
      <c r="H2385" t="s">
        <v>116</v>
      </c>
      <c r="I2385" t="s">
        <v>104</v>
      </c>
      <c r="J2385" t="s">
        <v>105</v>
      </c>
      <c r="K2385" t="s">
        <v>125</v>
      </c>
      <c r="L2385" t="s">
        <v>105</v>
      </c>
      <c r="M2385" t="s">
        <v>139</v>
      </c>
      <c r="N2385">
        <v>0</v>
      </c>
      <c r="Q2385">
        <v>22398.66</v>
      </c>
      <c r="R2385">
        <v>0</v>
      </c>
      <c r="S2385">
        <v>0</v>
      </c>
      <c r="T2385">
        <v>22398.66</v>
      </c>
      <c r="U2385">
        <v>22398.66</v>
      </c>
      <c r="V2385">
        <v>13245.414000000001</v>
      </c>
    </row>
    <row r="2386" spans="1:22" x14ac:dyDescent="0.35">
      <c r="A2386" s="26">
        <v>1813</v>
      </c>
      <c r="B2386" t="s">
        <v>53</v>
      </c>
      <c r="C2386" t="s">
        <v>149</v>
      </c>
      <c r="D2386" t="s">
        <v>142</v>
      </c>
      <c r="E2386" t="s">
        <v>201</v>
      </c>
      <c r="F2386" t="s">
        <v>47</v>
      </c>
      <c r="G2386" t="s">
        <v>103</v>
      </c>
      <c r="H2386" t="s">
        <v>116</v>
      </c>
      <c r="I2386" t="s">
        <v>127</v>
      </c>
      <c r="J2386" t="s">
        <v>105</v>
      </c>
      <c r="K2386" t="s">
        <v>125</v>
      </c>
      <c r="L2386" t="s">
        <v>105</v>
      </c>
      <c r="M2386" t="s">
        <v>139</v>
      </c>
      <c r="N2386">
        <v>0</v>
      </c>
      <c r="Q2386">
        <v>3349.44</v>
      </c>
      <c r="R2386">
        <v>0</v>
      </c>
      <c r="S2386">
        <v>0</v>
      </c>
      <c r="T2386">
        <v>3349.44</v>
      </c>
      <c r="U2386">
        <v>3349.44</v>
      </c>
      <c r="V2386">
        <v>1973.972</v>
      </c>
    </row>
    <row r="2387" spans="1:22" x14ac:dyDescent="0.35">
      <c r="A2387" s="26">
        <v>1814</v>
      </c>
      <c r="B2387" t="s">
        <v>53</v>
      </c>
      <c r="C2387" t="s">
        <v>149</v>
      </c>
      <c r="D2387" t="s">
        <v>142</v>
      </c>
      <c r="E2387" t="s">
        <v>201</v>
      </c>
      <c r="F2387" t="s">
        <v>47</v>
      </c>
      <c r="G2387" t="s">
        <v>103</v>
      </c>
      <c r="H2387" t="s">
        <v>116</v>
      </c>
      <c r="I2387" t="s">
        <v>188</v>
      </c>
      <c r="J2387" t="s">
        <v>105</v>
      </c>
      <c r="K2387" t="s">
        <v>125</v>
      </c>
      <c r="L2387" t="s">
        <v>105</v>
      </c>
      <c r="M2387" t="s">
        <v>139</v>
      </c>
      <c r="N2387">
        <v>0</v>
      </c>
      <c r="Q2387">
        <v>4524.8</v>
      </c>
      <c r="R2387">
        <v>0</v>
      </c>
      <c r="S2387">
        <v>0</v>
      </c>
      <c r="T2387">
        <v>4524.8</v>
      </c>
      <c r="U2387">
        <v>4524.8</v>
      </c>
      <c r="V2387">
        <v>2634.32</v>
      </c>
    </row>
    <row r="2388" spans="1:22" x14ac:dyDescent="0.35">
      <c r="A2388" s="26">
        <v>1816</v>
      </c>
      <c r="B2388" t="s">
        <v>54</v>
      </c>
      <c r="C2388" t="s">
        <v>193</v>
      </c>
      <c r="D2388" t="s">
        <v>194</v>
      </c>
      <c r="E2388" t="s">
        <v>203</v>
      </c>
      <c r="F2388" t="s">
        <v>47</v>
      </c>
      <c r="G2388" t="s">
        <v>103</v>
      </c>
      <c r="H2388" t="s">
        <v>116</v>
      </c>
      <c r="I2388" t="s">
        <v>144</v>
      </c>
      <c r="J2388" t="s">
        <v>105</v>
      </c>
      <c r="K2388" t="s">
        <v>125</v>
      </c>
      <c r="L2388" t="s">
        <v>105</v>
      </c>
      <c r="M2388" t="s">
        <v>139</v>
      </c>
      <c r="N2388">
        <v>0</v>
      </c>
      <c r="Q2388">
        <v>291709.65999999997</v>
      </c>
      <c r="R2388">
        <v>0</v>
      </c>
      <c r="S2388">
        <v>0</v>
      </c>
      <c r="T2388">
        <v>291709.65999999997</v>
      </c>
      <c r="U2388">
        <v>291709.65999999997</v>
      </c>
      <c r="V2388">
        <v>270011.61200000002</v>
      </c>
    </row>
    <row r="2389" spans="1:22" x14ac:dyDescent="0.35">
      <c r="A2389" s="26">
        <v>1817</v>
      </c>
      <c r="B2389" t="s">
        <v>54</v>
      </c>
      <c r="C2389" t="s">
        <v>193</v>
      </c>
      <c r="D2389" t="s">
        <v>194</v>
      </c>
      <c r="E2389" t="s">
        <v>203</v>
      </c>
      <c r="F2389" t="s">
        <v>47</v>
      </c>
      <c r="G2389" t="s">
        <v>103</v>
      </c>
      <c r="H2389" t="s">
        <v>116</v>
      </c>
      <c r="I2389" t="s">
        <v>103</v>
      </c>
      <c r="J2389" t="s">
        <v>105</v>
      </c>
      <c r="K2389" t="s">
        <v>125</v>
      </c>
      <c r="L2389" t="s">
        <v>105</v>
      </c>
      <c r="M2389" t="s">
        <v>139</v>
      </c>
      <c r="N2389">
        <v>0</v>
      </c>
      <c r="Q2389">
        <v>261278.61</v>
      </c>
      <c r="R2389">
        <v>0</v>
      </c>
      <c r="S2389">
        <v>0</v>
      </c>
      <c r="T2389">
        <v>261278.61</v>
      </c>
      <c r="U2389">
        <v>261278.61</v>
      </c>
      <c r="V2389">
        <v>151052.85</v>
      </c>
    </row>
    <row r="2390" spans="1:22" x14ac:dyDescent="0.35">
      <c r="A2390" s="26">
        <v>1818</v>
      </c>
      <c r="B2390" t="s">
        <v>54</v>
      </c>
      <c r="C2390" t="s">
        <v>193</v>
      </c>
      <c r="D2390" t="s">
        <v>194</v>
      </c>
      <c r="E2390" t="s">
        <v>203</v>
      </c>
      <c r="F2390" t="s">
        <v>47</v>
      </c>
      <c r="G2390" t="s">
        <v>103</v>
      </c>
      <c r="H2390" t="s">
        <v>116</v>
      </c>
      <c r="I2390" t="s">
        <v>105</v>
      </c>
      <c r="J2390" t="s">
        <v>105</v>
      </c>
      <c r="K2390" t="s">
        <v>125</v>
      </c>
      <c r="L2390" t="s">
        <v>105</v>
      </c>
      <c r="M2390" t="s">
        <v>139</v>
      </c>
      <c r="N2390">
        <v>0</v>
      </c>
      <c r="Q2390">
        <v>18233.03</v>
      </c>
      <c r="R2390">
        <v>0</v>
      </c>
      <c r="S2390">
        <v>0</v>
      </c>
      <c r="T2390">
        <v>18233.03</v>
      </c>
      <c r="U2390">
        <v>18233.03</v>
      </c>
      <c r="V2390">
        <v>10790.987999999999</v>
      </c>
    </row>
    <row r="2391" spans="1:22" x14ac:dyDescent="0.35">
      <c r="A2391" s="26">
        <v>1819</v>
      </c>
      <c r="B2391" t="s">
        <v>54</v>
      </c>
      <c r="C2391" t="s">
        <v>193</v>
      </c>
      <c r="D2391" t="s">
        <v>194</v>
      </c>
      <c r="E2391" t="s">
        <v>203</v>
      </c>
      <c r="F2391" t="s">
        <v>47</v>
      </c>
      <c r="G2391" t="s">
        <v>103</v>
      </c>
      <c r="H2391" t="s">
        <v>116</v>
      </c>
      <c r="I2391" t="s">
        <v>104</v>
      </c>
      <c r="J2391" t="s">
        <v>105</v>
      </c>
      <c r="K2391" t="s">
        <v>125</v>
      </c>
      <c r="L2391" t="s">
        <v>105</v>
      </c>
      <c r="M2391" t="s">
        <v>139</v>
      </c>
      <c r="N2391">
        <v>0</v>
      </c>
      <c r="Q2391">
        <v>23131.97</v>
      </c>
      <c r="R2391">
        <v>0</v>
      </c>
      <c r="S2391">
        <v>0</v>
      </c>
      <c r="T2391">
        <v>23131.97</v>
      </c>
      <c r="U2391">
        <v>23131.97</v>
      </c>
      <c r="V2391">
        <v>13561.444</v>
      </c>
    </row>
    <row r="2392" spans="1:22" x14ac:dyDescent="0.35">
      <c r="A2392" s="26">
        <v>1820</v>
      </c>
      <c r="B2392" t="s">
        <v>54</v>
      </c>
      <c r="C2392" t="s">
        <v>193</v>
      </c>
      <c r="D2392" t="s">
        <v>194</v>
      </c>
      <c r="E2392" t="s">
        <v>203</v>
      </c>
      <c r="F2392" t="s">
        <v>47</v>
      </c>
      <c r="G2392" t="s">
        <v>103</v>
      </c>
      <c r="H2392" t="s">
        <v>116</v>
      </c>
      <c r="I2392" t="s">
        <v>127</v>
      </c>
      <c r="J2392" t="s">
        <v>105</v>
      </c>
      <c r="K2392" t="s">
        <v>125</v>
      </c>
      <c r="L2392" t="s">
        <v>105</v>
      </c>
      <c r="M2392" t="s">
        <v>139</v>
      </c>
      <c r="N2392">
        <v>0</v>
      </c>
      <c r="Q2392">
        <v>3608.51</v>
      </c>
      <c r="R2392">
        <v>0</v>
      </c>
      <c r="S2392">
        <v>0</v>
      </c>
      <c r="T2392">
        <v>3608.51</v>
      </c>
      <c r="U2392">
        <v>3608.51</v>
      </c>
      <c r="V2392">
        <v>2120.7159999999999</v>
      </c>
    </row>
    <row r="2393" spans="1:22" x14ac:dyDescent="0.35">
      <c r="A2393" s="26">
        <v>1821</v>
      </c>
      <c r="B2393" t="s">
        <v>54</v>
      </c>
      <c r="C2393" t="s">
        <v>193</v>
      </c>
      <c r="D2393" t="s">
        <v>194</v>
      </c>
      <c r="E2393" t="s">
        <v>203</v>
      </c>
      <c r="F2393" t="s">
        <v>47</v>
      </c>
      <c r="G2393" t="s">
        <v>103</v>
      </c>
      <c r="H2393" t="s">
        <v>116</v>
      </c>
      <c r="I2393" t="s">
        <v>188</v>
      </c>
      <c r="J2393" t="s">
        <v>105</v>
      </c>
      <c r="K2393" t="s">
        <v>125</v>
      </c>
      <c r="L2393" t="s">
        <v>105</v>
      </c>
      <c r="M2393" t="s">
        <v>139</v>
      </c>
      <c r="N2393">
        <v>0</v>
      </c>
      <c r="Q2393">
        <v>4589</v>
      </c>
      <c r="R2393">
        <v>0</v>
      </c>
      <c r="S2393">
        <v>0</v>
      </c>
      <c r="T2393">
        <v>4589</v>
      </c>
      <c r="U2393">
        <v>4589</v>
      </c>
      <c r="V2393">
        <v>2648.0219999999999</v>
      </c>
    </row>
    <row r="2394" spans="1:22" x14ac:dyDescent="0.35">
      <c r="A2394" s="26">
        <v>1822</v>
      </c>
      <c r="B2394" t="s">
        <v>55</v>
      </c>
      <c r="C2394" t="s">
        <v>204</v>
      </c>
      <c r="D2394" t="s">
        <v>194</v>
      </c>
      <c r="E2394" t="s">
        <v>203</v>
      </c>
      <c r="F2394" t="s">
        <v>47</v>
      </c>
      <c r="G2394" t="s">
        <v>103</v>
      </c>
      <c r="H2394" t="s">
        <v>116</v>
      </c>
      <c r="I2394" t="s">
        <v>103</v>
      </c>
      <c r="J2394" t="s">
        <v>105</v>
      </c>
      <c r="K2394" t="s">
        <v>125</v>
      </c>
      <c r="L2394" t="s">
        <v>105</v>
      </c>
      <c r="M2394" t="s">
        <v>139</v>
      </c>
      <c r="N2394">
        <v>0</v>
      </c>
      <c r="Q2394">
        <v>35.61</v>
      </c>
      <c r="R2394">
        <v>0</v>
      </c>
      <c r="S2394">
        <v>0</v>
      </c>
      <c r="T2394">
        <v>35.61</v>
      </c>
      <c r="U2394">
        <v>35.61</v>
      </c>
      <c r="V2394">
        <v>21.216000000000001</v>
      </c>
    </row>
    <row r="2395" spans="1:22" x14ac:dyDescent="0.35">
      <c r="A2395" s="26">
        <v>1823</v>
      </c>
      <c r="B2395" t="s">
        <v>58</v>
      </c>
      <c r="C2395" t="s">
        <v>152</v>
      </c>
      <c r="D2395" t="s">
        <v>110</v>
      </c>
      <c r="E2395" t="s">
        <v>206</v>
      </c>
      <c r="F2395" t="s">
        <v>47</v>
      </c>
      <c r="G2395" t="s">
        <v>103</v>
      </c>
      <c r="H2395" t="s">
        <v>116</v>
      </c>
      <c r="I2395" t="s">
        <v>144</v>
      </c>
      <c r="J2395" t="s">
        <v>105</v>
      </c>
      <c r="K2395" t="s">
        <v>125</v>
      </c>
      <c r="L2395" t="s">
        <v>105</v>
      </c>
      <c r="M2395" t="s">
        <v>139</v>
      </c>
      <c r="N2395">
        <v>0</v>
      </c>
      <c r="Q2395">
        <v>238807.43</v>
      </c>
      <c r="R2395">
        <v>0</v>
      </c>
      <c r="S2395">
        <v>0</v>
      </c>
      <c r="T2395">
        <v>238807.43</v>
      </c>
      <c r="U2395">
        <v>238807.43</v>
      </c>
      <c r="V2395">
        <v>223509.67600000001</v>
      </c>
    </row>
    <row r="2396" spans="1:22" x14ac:dyDescent="0.35">
      <c r="A2396" s="26">
        <v>1824</v>
      </c>
      <c r="B2396" t="s">
        <v>58</v>
      </c>
      <c r="C2396" t="s">
        <v>152</v>
      </c>
      <c r="D2396" t="s">
        <v>110</v>
      </c>
      <c r="E2396" t="s">
        <v>206</v>
      </c>
      <c r="F2396" t="s">
        <v>47</v>
      </c>
      <c r="G2396" t="s">
        <v>103</v>
      </c>
      <c r="H2396" t="s">
        <v>116</v>
      </c>
      <c r="I2396" t="s">
        <v>103</v>
      </c>
      <c r="J2396" t="s">
        <v>105</v>
      </c>
      <c r="K2396" t="s">
        <v>125</v>
      </c>
      <c r="L2396" t="s">
        <v>105</v>
      </c>
      <c r="M2396" t="s">
        <v>139</v>
      </c>
      <c r="N2396">
        <v>0</v>
      </c>
      <c r="Q2396">
        <v>203960.41</v>
      </c>
      <c r="R2396">
        <v>0</v>
      </c>
      <c r="S2396">
        <v>0</v>
      </c>
      <c r="T2396">
        <v>203960.41</v>
      </c>
      <c r="U2396">
        <v>203960.41</v>
      </c>
      <c r="V2396">
        <v>121579.17200000001</v>
      </c>
    </row>
    <row r="2397" spans="1:22" x14ac:dyDescent="0.35">
      <c r="A2397" s="26">
        <v>1825</v>
      </c>
      <c r="B2397" t="s">
        <v>58</v>
      </c>
      <c r="C2397" t="s">
        <v>152</v>
      </c>
      <c r="D2397" t="s">
        <v>110</v>
      </c>
      <c r="E2397" t="s">
        <v>206</v>
      </c>
      <c r="F2397" t="s">
        <v>47</v>
      </c>
      <c r="G2397" t="s">
        <v>103</v>
      </c>
      <c r="H2397" t="s">
        <v>116</v>
      </c>
      <c r="I2397" t="s">
        <v>105</v>
      </c>
      <c r="J2397" t="s">
        <v>105</v>
      </c>
      <c r="K2397" t="s">
        <v>125</v>
      </c>
      <c r="L2397" t="s">
        <v>105</v>
      </c>
      <c r="M2397" t="s">
        <v>139</v>
      </c>
      <c r="N2397">
        <v>0</v>
      </c>
      <c r="Q2397">
        <v>13828.37</v>
      </c>
      <c r="R2397">
        <v>0</v>
      </c>
      <c r="S2397">
        <v>0</v>
      </c>
      <c r="T2397">
        <v>13828.37</v>
      </c>
      <c r="U2397">
        <v>13828.37</v>
      </c>
      <c r="V2397">
        <v>8426.73</v>
      </c>
    </row>
    <row r="2398" spans="1:22" x14ac:dyDescent="0.35">
      <c r="A2398" s="26">
        <v>1826</v>
      </c>
      <c r="B2398" t="s">
        <v>58</v>
      </c>
      <c r="C2398" t="s">
        <v>152</v>
      </c>
      <c r="D2398" t="s">
        <v>110</v>
      </c>
      <c r="E2398" t="s">
        <v>206</v>
      </c>
      <c r="F2398" t="s">
        <v>47</v>
      </c>
      <c r="G2398" t="s">
        <v>103</v>
      </c>
      <c r="H2398" t="s">
        <v>116</v>
      </c>
      <c r="I2398" t="s">
        <v>104</v>
      </c>
      <c r="J2398" t="s">
        <v>105</v>
      </c>
      <c r="K2398" t="s">
        <v>125</v>
      </c>
      <c r="L2398" t="s">
        <v>105</v>
      </c>
      <c r="M2398" t="s">
        <v>139</v>
      </c>
      <c r="N2398">
        <v>0</v>
      </c>
      <c r="Q2398">
        <v>17232.310000000001</v>
      </c>
      <c r="R2398">
        <v>0</v>
      </c>
      <c r="S2398">
        <v>0</v>
      </c>
      <c r="T2398">
        <v>17232.310000000001</v>
      </c>
      <c r="U2398">
        <v>17232.310000000001</v>
      </c>
      <c r="V2398">
        <v>10412.636</v>
      </c>
    </row>
    <row r="2399" spans="1:22" x14ac:dyDescent="0.35">
      <c r="A2399" s="26">
        <v>1827</v>
      </c>
      <c r="B2399" t="s">
        <v>58</v>
      </c>
      <c r="C2399" t="s">
        <v>152</v>
      </c>
      <c r="D2399" t="s">
        <v>110</v>
      </c>
      <c r="E2399" t="s">
        <v>206</v>
      </c>
      <c r="F2399" t="s">
        <v>47</v>
      </c>
      <c r="G2399" t="s">
        <v>103</v>
      </c>
      <c r="H2399" t="s">
        <v>116</v>
      </c>
      <c r="I2399" t="s">
        <v>127</v>
      </c>
      <c r="J2399" t="s">
        <v>105</v>
      </c>
      <c r="K2399" t="s">
        <v>125</v>
      </c>
      <c r="L2399" t="s">
        <v>105</v>
      </c>
      <c r="M2399" t="s">
        <v>139</v>
      </c>
      <c r="N2399">
        <v>0</v>
      </c>
      <c r="Q2399">
        <v>2800.13</v>
      </c>
      <c r="R2399">
        <v>0</v>
      </c>
      <c r="S2399">
        <v>0</v>
      </c>
      <c r="T2399">
        <v>2800.13</v>
      </c>
      <c r="U2399">
        <v>2800.13</v>
      </c>
      <c r="V2399">
        <v>1698.606</v>
      </c>
    </row>
    <row r="2400" spans="1:22" x14ac:dyDescent="0.35">
      <c r="A2400" s="26">
        <v>1828</v>
      </c>
      <c r="B2400" t="s">
        <v>58</v>
      </c>
      <c r="C2400" t="s">
        <v>152</v>
      </c>
      <c r="D2400" t="s">
        <v>110</v>
      </c>
      <c r="E2400" t="s">
        <v>206</v>
      </c>
      <c r="F2400" t="s">
        <v>47</v>
      </c>
      <c r="G2400" t="s">
        <v>103</v>
      </c>
      <c r="H2400" t="s">
        <v>116</v>
      </c>
      <c r="I2400" t="s">
        <v>188</v>
      </c>
      <c r="J2400" t="s">
        <v>105</v>
      </c>
      <c r="K2400" t="s">
        <v>125</v>
      </c>
      <c r="L2400" t="s">
        <v>105</v>
      </c>
      <c r="M2400" t="s">
        <v>139</v>
      </c>
      <c r="N2400">
        <v>0</v>
      </c>
      <c r="Q2400">
        <v>3571.9</v>
      </c>
      <c r="R2400">
        <v>0</v>
      </c>
      <c r="S2400">
        <v>0</v>
      </c>
      <c r="T2400">
        <v>3571.9</v>
      </c>
      <c r="U2400">
        <v>3571.9</v>
      </c>
      <c r="V2400">
        <v>2118.5059999999999</v>
      </c>
    </row>
    <row r="2401" spans="1:22" x14ac:dyDescent="0.35">
      <c r="A2401" s="26">
        <v>1829</v>
      </c>
      <c r="B2401" t="s">
        <v>59</v>
      </c>
      <c r="C2401" t="s">
        <v>109</v>
      </c>
      <c r="D2401" t="s">
        <v>110</v>
      </c>
      <c r="E2401" t="s">
        <v>206</v>
      </c>
      <c r="F2401" t="s">
        <v>47</v>
      </c>
      <c r="G2401" t="s">
        <v>103</v>
      </c>
      <c r="H2401" t="s">
        <v>116</v>
      </c>
      <c r="I2401" t="s">
        <v>144</v>
      </c>
      <c r="J2401" t="s">
        <v>105</v>
      </c>
      <c r="K2401" t="s">
        <v>125</v>
      </c>
      <c r="L2401" t="s">
        <v>105</v>
      </c>
      <c r="M2401" t="s">
        <v>139</v>
      </c>
      <c r="N2401">
        <v>0</v>
      </c>
      <c r="Q2401">
        <v>255186.32</v>
      </c>
      <c r="R2401">
        <v>0</v>
      </c>
      <c r="S2401">
        <v>0</v>
      </c>
      <c r="T2401">
        <v>255186.32</v>
      </c>
      <c r="U2401">
        <v>255186.32</v>
      </c>
      <c r="V2401">
        <v>229921.77</v>
      </c>
    </row>
    <row r="2402" spans="1:22" x14ac:dyDescent="0.35">
      <c r="A2402" s="26">
        <v>1830</v>
      </c>
      <c r="B2402" t="s">
        <v>59</v>
      </c>
      <c r="C2402" t="s">
        <v>109</v>
      </c>
      <c r="D2402" t="s">
        <v>110</v>
      </c>
      <c r="E2402" t="s">
        <v>206</v>
      </c>
      <c r="F2402" t="s">
        <v>47</v>
      </c>
      <c r="G2402" t="s">
        <v>103</v>
      </c>
      <c r="H2402" t="s">
        <v>116</v>
      </c>
      <c r="I2402" t="s">
        <v>103</v>
      </c>
      <c r="J2402" t="s">
        <v>105</v>
      </c>
      <c r="K2402" t="s">
        <v>125</v>
      </c>
      <c r="L2402" t="s">
        <v>105</v>
      </c>
      <c r="M2402" t="s">
        <v>139</v>
      </c>
      <c r="N2402">
        <v>0</v>
      </c>
      <c r="Q2402">
        <v>202972.33</v>
      </c>
      <c r="R2402">
        <v>0</v>
      </c>
      <c r="S2402">
        <v>0</v>
      </c>
      <c r="T2402">
        <v>202972.33</v>
      </c>
      <c r="U2402">
        <v>202972.33</v>
      </c>
      <c r="V2402">
        <v>122187.806</v>
      </c>
    </row>
    <row r="2403" spans="1:22" x14ac:dyDescent="0.35">
      <c r="A2403" s="26">
        <v>1831</v>
      </c>
      <c r="B2403" t="s">
        <v>59</v>
      </c>
      <c r="C2403" t="s">
        <v>109</v>
      </c>
      <c r="D2403" t="s">
        <v>110</v>
      </c>
      <c r="E2403" t="s">
        <v>206</v>
      </c>
      <c r="F2403" t="s">
        <v>47</v>
      </c>
      <c r="G2403" t="s">
        <v>103</v>
      </c>
      <c r="H2403" t="s">
        <v>116</v>
      </c>
      <c r="I2403" t="s">
        <v>105</v>
      </c>
      <c r="J2403" t="s">
        <v>105</v>
      </c>
      <c r="K2403" t="s">
        <v>125</v>
      </c>
      <c r="L2403" t="s">
        <v>105</v>
      </c>
      <c r="M2403" t="s">
        <v>139</v>
      </c>
      <c r="N2403">
        <v>0</v>
      </c>
      <c r="Q2403">
        <v>14622.38</v>
      </c>
      <c r="R2403">
        <v>0</v>
      </c>
      <c r="S2403">
        <v>0</v>
      </c>
      <c r="T2403">
        <v>14622.38</v>
      </c>
      <c r="U2403">
        <v>14622.38</v>
      </c>
      <c r="V2403">
        <v>9017.2420000000002</v>
      </c>
    </row>
    <row r="2404" spans="1:22" x14ac:dyDescent="0.35">
      <c r="A2404" s="26">
        <v>1832</v>
      </c>
      <c r="B2404" t="s">
        <v>59</v>
      </c>
      <c r="C2404" t="s">
        <v>109</v>
      </c>
      <c r="D2404" t="s">
        <v>110</v>
      </c>
      <c r="E2404" t="s">
        <v>206</v>
      </c>
      <c r="F2404" t="s">
        <v>47</v>
      </c>
      <c r="G2404" t="s">
        <v>103</v>
      </c>
      <c r="H2404" t="s">
        <v>116</v>
      </c>
      <c r="I2404" t="s">
        <v>104</v>
      </c>
      <c r="J2404" t="s">
        <v>105</v>
      </c>
      <c r="K2404" t="s">
        <v>125</v>
      </c>
      <c r="L2404" t="s">
        <v>105</v>
      </c>
      <c r="M2404" t="s">
        <v>139</v>
      </c>
      <c r="N2404">
        <v>0</v>
      </c>
      <c r="Q2404">
        <v>18477.099999999999</v>
      </c>
      <c r="R2404">
        <v>0</v>
      </c>
      <c r="S2404">
        <v>0</v>
      </c>
      <c r="T2404">
        <v>18477.099999999999</v>
      </c>
      <c r="U2404">
        <v>18477.099999999999</v>
      </c>
      <c r="V2404">
        <v>11315.2</v>
      </c>
    </row>
    <row r="2405" spans="1:22" x14ac:dyDescent="0.35">
      <c r="A2405" s="26">
        <v>1833</v>
      </c>
      <c r="B2405" t="s">
        <v>59</v>
      </c>
      <c r="C2405" t="s">
        <v>109</v>
      </c>
      <c r="D2405" t="s">
        <v>110</v>
      </c>
      <c r="E2405" t="s">
        <v>206</v>
      </c>
      <c r="F2405" t="s">
        <v>47</v>
      </c>
      <c r="G2405" t="s">
        <v>103</v>
      </c>
      <c r="H2405" t="s">
        <v>116</v>
      </c>
      <c r="I2405" t="s">
        <v>127</v>
      </c>
      <c r="J2405" t="s">
        <v>105</v>
      </c>
      <c r="K2405" t="s">
        <v>125</v>
      </c>
      <c r="L2405" t="s">
        <v>105</v>
      </c>
      <c r="M2405" t="s">
        <v>139</v>
      </c>
      <c r="N2405">
        <v>0</v>
      </c>
      <c r="Q2405">
        <v>2836.17</v>
      </c>
      <c r="R2405">
        <v>0</v>
      </c>
      <c r="S2405">
        <v>0</v>
      </c>
      <c r="T2405">
        <v>2836.17</v>
      </c>
      <c r="U2405">
        <v>2836.17</v>
      </c>
      <c r="V2405">
        <v>1731.3140000000001</v>
      </c>
    </row>
    <row r="2406" spans="1:22" x14ac:dyDescent="0.35">
      <c r="A2406" s="26">
        <v>1834</v>
      </c>
      <c r="B2406" t="s">
        <v>59</v>
      </c>
      <c r="C2406" t="s">
        <v>109</v>
      </c>
      <c r="D2406" t="s">
        <v>110</v>
      </c>
      <c r="E2406" t="s">
        <v>206</v>
      </c>
      <c r="F2406" t="s">
        <v>47</v>
      </c>
      <c r="G2406" t="s">
        <v>103</v>
      </c>
      <c r="H2406" t="s">
        <v>116</v>
      </c>
      <c r="I2406" t="s">
        <v>188</v>
      </c>
      <c r="J2406" t="s">
        <v>105</v>
      </c>
      <c r="K2406" t="s">
        <v>125</v>
      </c>
      <c r="L2406" t="s">
        <v>105</v>
      </c>
      <c r="M2406" t="s">
        <v>139</v>
      </c>
      <c r="N2406">
        <v>0</v>
      </c>
      <c r="Q2406">
        <v>3634.92</v>
      </c>
      <c r="R2406">
        <v>0</v>
      </c>
      <c r="S2406">
        <v>0</v>
      </c>
      <c r="T2406">
        <v>3634.92</v>
      </c>
      <c r="U2406">
        <v>3634.92</v>
      </c>
      <c r="V2406">
        <v>2177.7339999999999</v>
      </c>
    </row>
    <row r="2407" spans="1:22" x14ac:dyDescent="0.35">
      <c r="A2407" s="26">
        <v>1835</v>
      </c>
      <c r="B2407" t="s">
        <v>50</v>
      </c>
      <c r="C2407" t="s">
        <v>99</v>
      </c>
      <c r="D2407" t="s">
        <v>100</v>
      </c>
      <c r="E2407" t="s">
        <v>197</v>
      </c>
      <c r="F2407" t="s">
        <v>47</v>
      </c>
      <c r="G2407" t="s">
        <v>103</v>
      </c>
      <c r="H2407" t="s">
        <v>116</v>
      </c>
      <c r="I2407" t="s">
        <v>144</v>
      </c>
      <c r="J2407" t="s">
        <v>103</v>
      </c>
      <c r="K2407" t="s">
        <v>117</v>
      </c>
      <c r="L2407" t="s">
        <v>104</v>
      </c>
      <c r="M2407" t="s">
        <v>135</v>
      </c>
      <c r="N2407">
        <v>179525.46</v>
      </c>
      <c r="Q2407">
        <v>251610.73</v>
      </c>
      <c r="R2407">
        <v>0</v>
      </c>
      <c r="S2407">
        <v>0</v>
      </c>
      <c r="T2407">
        <v>251610.73</v>
      </c>
      <c r="U2407">
        <v>251610.73</v>
      </c>
      <c r="V2407">
        <v>213478</v>
      </c>
    </row>
    <row r="2408" spans="1:22" x14ac:dyDescent="0.35">
      <c r="A2408" s="26">
        <v>1836</v>
      </c>
      <c r="B2408" t="s">
        <v>50</v>
      </c>
      <c r="C2408" t="s">
        <v>99</v>
      </c>
      <c r="D2408" t="s">
        <v>100</v>
      </c>
      <c r="E2408" t="s">
        <v>197</v>
      </c>
      <c r="F2408" t="s">
        <v>47</v>
      </c>
      <c r="G2408" t="s">
        <v>103</v>
      </c>
      <c r="H2408" t="s">
        <v>116</v>
      </c>
      <c r="I2408" t="s">
        <v>103</v>
      </c>
      <c r="J2408" t="s">
        <v>103</v>
      </c>
      <c r="K2408" t="s">
        <v>117</v>
      </c>
      <c r="L2408" t="s">
        <v>104</v>
      </c>
      <c r="M2408" t="s">
        <v>135</v>
      </c>
      <c r="N2408">
        <v>359050.93</v>
      </c>
      <c r="Q2408">
        <v>179342.64</v>
      </c>
      <c r="R2408">
        <v>0</v>
      </c>
      <c r="S2408">
        <v>0</v>
      </c>
      <c r="T2408">
        <v>179342.64</v>
      </c>
      <c r="U2408">
        <v>179342.64</v>
      </c>
      <c r="V2408">
        <v>135546</v>
      </c>
    </row>
    <row r="2409" spans="1:22" x14ac:dyDescent="0.35">
      <c r="A2409" s="26">
        <v>1837</v>
      </c>
      <c r="B2409" t="s">
        <v>50</v>
      </c>
      <c r="C2409" t="s">
        <v>99</v>
      </c>
      <c r="D2409" t="s">
        <v>100</v>
      </c>
      <c r="E2409" t="s">
        <v>197</v>
      </c>
      <c r="F2409" t="s">
        <v>47</v>
      </c>
      <c r="G2409" t="s">
        <v>103</v>
      </c>
      <c r="H2409" t="s">
        <v>116</v>
      </c>
      <c r="I2409" t="s">
        <v>105</v>
      </c>
      <c r="J2409" t="s">
        <v>103</v>
      </c>
      <c r="K2409" t="s">
        <v>117</v>
      </c>
      <c r="L2409" t="s">
        <v>104</v>
      </c>
      <c r="M2409" t="s">
        <v>135</v>
      </c>
      <c r="N2409">
        <v>179525.46</v>
      </c>
      <c r="Q2409">
        <v>12591.59</v>
      </c>
      <c r="R2409">
        <v>0</v>
      </c>
      <c r="S2409">
        <v>0</v>
      </c>
      <c r="T2409">
        <v>12591.59</v>
      </c>
      <c r="U2409">
        <v>12591.59</v>
      </c>
      <c r="V2409">
        <v>9143</v>
      </c>
    </row>
    <row r="2410" spans="1:22" x14ac:dyDescent="0.35">
      <c r="A2410" s="26">
        <v>1838</v>
      </c>
      <c r="B2410" t="s">
        <v>50</v>
      </c>
      <c r="C2410" t="s">
        <v>99</v>
      </c>
      <c r="D2410" t="s">
        <v>100</v>
      </c>
      <c r="E2410" t="s">
        <v>197</v>
      </c>
      <c r="F2410" t="s">
        <v>47</v>
      </c>
      <c r="G2410" t="s">
        <v>103</v>
      </c>
      <c r="H2410" t="s">
        <v>116</v>
      </c>
      <c r="I2410" t="s">
        <v>104</v>
      </c>
      <c r="J2410" t="s">
        <v>103</v>
      </c>
      <c r="K2410" t="s">
        <v>117</v>
      </c>
      <c r="L2410" t="s">
        <v>104</v>
      </c>
      <c r="M2410" t="s">
        <v>135</v>
      </c>
      <c r="N2410">
        <v>179525.46</v>
      </c>
      <c r="Q2410">
        <v>17843.84</v>
      </c>
      <c r="R2410">
        <v>0</v>
      </c>
      <c r="S2410">
        <v>0</v>
      </c>
      <c r="T2410">
        <v>17843.84</v>
      </c>
      <c r="U2410">
        <v>17843.84</v>
      </c>
      <c r="V2410">
        <v>13270</v>
      </c>
    </row>
    <row r="2411" spans="1:22" x14ac:dyDescent="0.35">
      <c r="A2411" s="26">
        <v>1839</v>
      </c>
      <c r="B2411" t="s">
        <v>50</v>
      </c>
      <c r="C2411" t="s">
        <v>99</v>
      </c>
      <c r="D2411" t="s">
        <v>100</v>
      </c>
      <c r="E2411" t="s">
        <v>197</v>
      </c>
      <c r="F2411" t="s">
        <v>47</v>
      </c>
      <c r="G2411" t="s">
        <v>103</v>
      </c>
      <c r="H2411" t="s">
        <v>116</v>
      </c>
      <c r="I2411" t="s">
        <v>127</v>
      </c>
      <c r="J2411" t="s">
        <v>103</v>
      </c>
      <c r="K2411" t="s">
        <v>117</v>
      </c>
      <c r="L2411" t="s">
        <v>104</v>
      </c>
      <c r="M2411" t="s">
        <v>135</v>
      </c>
      <c r="N2411">
        <v>179525.46</v>
      </c>
      <c r="Q2411">
        <v>2120.5100000000002</v>
      </c>
      <c r="R2411">
        <v>0</v>
      </c>
      <c r="S2411">
        <v>0</v>
      </c>
      <c r="T2411">
        <v>2120.5100000000002</v>
      </c>
      <c r="U2411">
        <v>2120.5100000000002</v>
      </c>
      <c r="V2411">
        <v>1553</v>
      </c>
    </row>
    <row r="2412" spans="1:22" x14ac:dyDescent="0.35">
      <c r="A2412" s="26">
        <v>1840</v>
      </c>
      <c r="B2412" t="s">
        <v>50</v>
      </c>
      <c r="C2412" t="s">
        <v>99</v>
      </c>
      <c r="D2412" t="s">
        <v>100</v>
      </c>
      <c r="E2412" t="s">
        <v>197</v>
      </c>
      <c r="F2412" t="s">
        <v>47</v>
      </c>
      <c r="G2412" t="s">
        <v>103</v>
      </c>
      <c r="H2412" t="s">
        <v>116</v>
      </c>
      <c r="I2412" t="s">
        <v>188</v>
      </c>
      <c r="J2412" t="s">
        <v>103</v>
      </c>
      <c r="K2412" t="s">
        <v>117</v>
      </c>
      <c r="L2412" t="s">
        <v>104</v>
      </c>
      <c r="M2412" t="s">
        <v>135</v>
      </c>
      <c r="N2412">
        <v>179525.46</v>
      </c>
      <c r="Q2412">
        <v>4677.47</v>
      </c>
      <c r="R2412">
        <v>0</v>
      </c>
      <c r="S2412">
        <v>0</v>
      </c>
      <c r="T2412">
        <v>4677.47</v>
      </c>
      <c r="U2412">
        <v>4677.47</v>
      </c>
      <c r="V2412">
        <v>3429</v>
      </c>
    </row>
    <row r="2413" spans="1:22" x14ac:dyDescent="0.35">
      <c r="A2413" s="26">
        <v>1847</v>
      </c>
      <c r="B2413" t="s">
        <v>51</v>
      </c>
      <c r="C2413" t="s">
        <v>141</v>
      </c>
      <c r="D2413" t="s">
        <v>142</v>
      </c>
      <c r="E2413" t="s">
        <v>201</v>
      </c>
      <c r="F2413" t="s">
        <v>47</v>
      </c>
      <c r="G2413" t="s">
        <v>103</v>
      </c>
      <c r="H2413" t="s">
        <v>116</v>
      </c>
      <c r="I2413" t="s">
        <v>144</v>
      </c>
      <c r="J2413" t="s">
        <v>103</v>
      </c>
      <c r="K2413" t="s">
        <v>117</v>
      </c>
      <c r="L2413" t="s">
        <v>104</v>
      </c>
      <c r="M2413" t="s">
        <v>135</v>
      </c>
      <c r="N2413">
        <v>179525.46</v>
      </c>
      <c r="Q2413">
        <v>256871.38</v>
      </c>
      <c r="R2413">
        <v>0</v>
      </c>
      <c r="S2413">
        <v>0</v>
      </c>
      <c r="T2413">
        <v>256871.38</v>
      </c>
      <c r="U2413">
        <v>256871.38</v>
      </c>
      <c r="V2413">
        <v>216583</v>
      </c>
    </row>
    <row r="2414" spans="1:22" x14ac:dyDescent="0.35">
      <c r="A2414" s="26">
        <v>1848</v>
      </c>
      <c r="B2414" t="s">
        <v>51</v>
      </c>
      <c r="C2414" t="s">
        <v>141</v>
      </c>
      <c r="D2414" t="s">
        <v>142</v>
      </c>
      <c r="E2414" t="s">
        <v>201</v>
      </c>
      <c r="F2414" t="s">
        <v>47</v>
      </c>
      <c r="G2414" t="s">
        <v>103</v>
      </c>
      <c r="H2414" t="s">
        <v>116</v>
      </c>
      <c r="I2414" t="s">
        <v>103</v>
      </c>
      <c r="J2414" t="s">
        <v>103</v>
      </c>
      <c r="K2414" t="s">
        <v>117</v>
      </c>
      <c r="L2414" t="s">
        <v>104</v>
      </c>
      <c r="M2414" t="s">
        <v>135</v>
      </c>
      <c r="N2414">
        <v>359050.93</v>
      </c>
      <c r="Q2414">
        <v>179349.79</v>
      </c>
      <c r="R2414">
        <v>0</v>
      </c>
      <c r="S2414">
        <v>0</v>
      </c>
      <c r="T2414">
        <v>179349.79</v>
      </c>
      <c r="U2414">
        <v>179349.79</v>
      </c>
      <c r="V2414">
        <v>131427</v>
      </c>
    </row>
    <row r="2415" spans="1:22" x14ac:dyDescent="0.35">
      <c r="A2415" s="26">
        <v>1849</v>
      </c>
      <c r="B2415" t="s">
        <v>51</v>
      </c>
      <c r="C2415" t="s">
        <v>141</v>
      </c>
      <c r="D2415" t="s">
        <v>142</v>
      </c>
      <c r="E2415" t="s">
        <v>201</v>
      </c>
      <c r="F2415" t="s">
        <v>47</v>
      </c>
      <c r="G2415" t="s">
        <v>103</v>
      </c>
      <c r="H2415" t="s">
        <v>116</v>
      </c>
      <c r="I2415" t="s">
        <v>105</v>
      </c>
      <c r="J2415" t="s">
        <v>103</v>
      </c>
      <c r="K2415" t="s">
        <v>117</v>
      </c>
      <c r="L2415" t="s">
        <v>104</v>
      </c>
      <c r="M2415" t="s">
        <v>135</v>
      </c>
      <c r="N2415">
        <v>179525.46</v>
      </c>
      <c r="Q2415">
        <v>12351.38</v>
      </c>
      <c r="R2415">
        <v>0</v>
      </c>
      <c r="S2415">
        <v>0</v>
      </c>
      <c r="T2415">
        <v>12351.38</v>
      </c>
      <c r="U2415">
        <v>12351.38</v>
      </c>
      <c r="V2415">
        <v>8732</v>
      </c>
    </row>
    <row r="2416" spans="1:22" x14ac:dyDescent="0.35">
      <c r="A2416" s="26">
        <v>1850</v>
      </c>
      <c r="B2416" t="s">
        <v>51</v>
      </c>
      <c r="C2416" t="s">
        <v>141</v>
      </c>
      <c r="D2416" t="s">
        <v>142</v>
      </c>
      <c r="E2416" t="s">
        <v>201</v>
      </c>
      <c r="F2416" t="s">
        <v>47</v>
      </c>
      <c r="G2416" t="s">
        <v>103</v>
      </c>
      <c r="H2416" t="s">
        <v>116</v>
      </c>
      <c r="I2416" t="s">
        <v>104</v>
      </c>
      <c r="J2416" t="s">
        <v>103</v>
      </c>
      <c r="K2416" t="s">
        <v>117</v>
      </c>
      <c r="L2416" t="s">
        <v>104</v>
      </c>
      <c r="M2416" t="s">
        <v>135</v>
      </c>
      <c r="N2416">
        <v>179525.46</v>
      </c>
      <c r="Q2416">
        <v>19922.849999999999</v>
      </c>
      <c r="R2416">
        <v>0</v>
      </c>
      <c r="S2416">
        <v>0</v>
      </c>
      <c r="T2416">
        <v>19922.849999999999</v>
      </c>
      <c r="U2416">
        <v>19922.849999999999</v>
      </c>
      <c r="V2416">
        <v>14334</v>
      </c>
    </row>
    <row r="2417" spans="1:22" x14ac:dyDescent="0.35">
      <c r="A2417" s="26">
        <v>1851</v>
      </c>
      <c r="B2417" t="s">
        <v>51</v>
      </c>
      <c r="C2417" t="s">
        <v>141</v>
      </c>
      <c r="D2417" t="s">
        <v>142</v>
      </c>
      <c r="E2417" t="s">
        <v>201</v>
      </c>
      <c r="F2417" t="s">
        <v>47</v>
      </c>
      <c r="G2417" t="s">
        <v>103</v>
      </c>
      <c r="H2417" t="s">
        <v>116</v>
      </c>
      <c r="I2417" t="s">
        <v>127</v>
      </c>
      <c r="J2417" t="s">
        <v>103</v>
      </c>
      <c r="K2417" t="s">
        <v>117</v>
      </c>
      <c r="L2417" t="s">
        <v>104</v>
      </c>
      <c r="M2417" t="s">
        <v>135</v>
      </c>
      <c r="N2417">
        <v>179525.46</v>
      </c>
      <c r="Q2417">
        <v>2050.96</v>
      </c>
      <c r="R2417">
        <v>0</v>
      </c>
      <c r="S2417">
        <v>0</v>
      </c>
      <c r="T2417">
        <v>2050.96</v>
      </c>
      <c r="U2417">
        <v>2050.96</v>
      </c>
      <c r="V2417">
        <v>1451.66</v>
      </c>
    </row>
    <row r="2418" spans="1:22" x14ac:dyDescent="0.35">
      <c r="A2418" s="26">
        <v>1852</v>
      </c>
      <c r="B2418" t="s">
        <v>51</v>
      </c>
      <c r="C2418" t="s">
        <v>141</v>
      </c>
      <c r="D2418" t="s">
        <v>142</v>
      </c>
      <c r="E2418" t="s">
        <v>201</v>
      </c>
      <c r="F2418" t="s">
        <v>47</v>
      </c>
      <c r="G2418" t="s">
        <v>103</v>
      </c>
      <c r="H2418" t="s">
        <v>116</v>
      </c>
      <c r="I2418" t="s">
        <v>188</v>
      </c>
      <c r="J2418" t="s">
        <v>103</v>
      </c>
      <c r="K2418" t="s">
        <v>117</v>
      </c>
      <c r="L2418" t="s">
        <v>104</v>
      </c>
      <c r="M2418" t="s">
        <v>135</v>
      </c>
      <c r="N2418">
        <v>179525.46</v>
      </c>
      <c r="Q2418">
        <v>4693.3500000000004</v>
      </c>
      <c r="R2418">
        <v>0</v>
      </c>
      <c r="S2418">
        <v>0</v>
      </c>
      <c r="T2418">
        <v>4693.3500000000004</v>
      </c>
      <c r="U2418">
        <v>4693.3500000000004</v>
      </c>
      <c r="V2418">
        <v>3356</v>
      </c>
    </row>
    <row r="2419" spans="1:22" x14ac:dyDescent="0.35">
      <c r="A2419" s="26">
        <v>1853</v>
      </c>
      <c r="B2419" t="s">
        <v>52</v>
      </c>
      <c r="C2419" t="s">
        <v>147</v>
      </c>
      <c r="D2419" t="s">
        <v>142</v>
      </c>
      <c r="E2419" t="s">
        <v>201</v>
      </c>
      <c r="F2419" t="s">
        <v>47</v>
      </c>
      <c r="G2419" t="s">
        <v>103</v>
      </c>
      <c r="H2419" t="s">
        <v>116</v>
      </c>
      <c r="I2419" t="s">
        <v>144</v>
      </c>
      <c r="J2419" t="s">
        <v>103</v>
      </c>
      <c r="K2419" t="s">
        <v>117</v>
      </c>
      <c r="L2419" t="s">
        <v>104</v>
      </c>
      <c r="M2419" t="s">
        <v>135</v>
      </c>
      <c r="N2419">
        <v>179525.46</v>
      </c>
      <c r="Q2419">
        <v>266632.23</v>
      </c>
      <c r="R2419">
        <v>0</v>
      </c>
      <c r="S2419">
        <v>0</v>
      </c>
      <c r="T2419">
        <v>266632.23</v>
      </c>
      <c r="U2419">
        <v>266632.23</v>
      </c>
      <c r="V2419">
        <v>234816</v>
      </c>
    </row>
    <row r="2420" spans="1:22" x14ac:dyDescent="0.35">
      <c r="A2420" s="26">
        <v>1854</v>
      </c>
      <c r="B2420" t="s">
        <v>52</v>
      </c>
      <c r="C2420" t="s">
        <v>147</v>
      </c>
      <c r="D2420" t="s">
        <v>142</v>
      </c>
      <c r="E2420" t="s">
        <v>201</v>
      </c>
      <c r="F2420" t="s">
        <v>47</v>
      </c>
      <c r="G2420" t="s">
        <v>103</v>
      </c>
      <c r="H2420" t="s">
        <v>116</v>
      </c>
      <c r="I2420" t="s">
        <v>103</v>
      </c>
      <c r="J2420" t="s">
        <v>103</v>
      </c>
      <c r="K2420" t="s">
        <v>117</v>
      </c>
      <c r="L2420" t="s">
        <v>104</v>
      </c>
      <c r="M2420" t="s">
        <v>135</v>
      </c>
      <c r="N2420">
        <v>359050.93</v>
      </c>
      <c r="Q2420">
        <v>167864.92</v>
      </c>
      <c r="R2420">
        <v>0</v>
      </c>
      <c r="S2420">
        <v>0</v>
      </c>
      <c r="T2420">
        <v>167864.92</v>
      </c>
      <c r="U2420">
        <v>167864.92</v>
      </c>
      <c r="V2420">
        <v>120874</v>
      </c>
    </row>
    <row r="2421" spans="1:22" x14ac:dyDescent="0.35">
      <c r="A2421" s="26">
        <v>1855</v>
      </c>
      <c r="B2421" t="s">
        <v>52</v>
      </c>
      <c r="C2421" t="s">
        <v>147</v>
      </c>
      <c r="D2421" t="s">
        <v>142</v>
      </c>
      <c r="E2421" t="s">
        <v>201</v>
      </c>
      <c r="F2421" t="s">
        <v>47</v>
      </c>
      <c r="G2421" t="s">
        <v>103</v>
      </c>
      <c r="H2421" t="s">
        <v>116</v>
      </c>
      <c r="I2421" t="s">
        <v>105</v>
      </c>
      <c r="J2421" t="s">
        <v>103</v>
      </c>
      <c r="K2421" t="s">
        <v>117</v>
      </c>
      <c r="L2421" t="s">
        <v>104</v>
      </c>
      <c r="M2421" t="s">
        <v>135</v>
      </c>
      <c r="N2421">
        <v>179525.46</v>
      </c>
      <c r="Q2421">
        <v>12700.36</v>
      </c>
      <c r="R2421">
        <v>0</v>
      </c>
      <c r="S2421">
        <v>0</v>
      </c>
      <c r="T2421">
        <v>12700.36</v>
      </c>
      <c r="U2421">
        <v>12700.36</v>
      </c>
      <c r="V2421">
        <v>8901</v>
      </c>
    </row>
    <row r="2422" spans="1:22" x14ac:dyDescent="0.35">
      <c r="A2422" s="26">
        <v>1856</v>
      </c>
      <c r="B2422" t="s">
        <v>52</v>
      </c>
      <c r="C2422" t="s">
        <v>147</v>
      </c>
      <c r="D2422" t="s">
        <v>142</v>
      </c>
      <c r="E2422" t="s">
        <v>201</v>
      </c>
      <c r="F2422" t="s">
        <v>47</v>
      </c>
      <c r="G2422" t="s">
        <v>103</v>
      </c>
      <c r="H2422" t="s">
        <v>116</v>
      </c>
      <c r="I2422" t="s">
        <v>104</v>
      </c>
      <c r="J2422" t="s">
        <v>103</v>
      </c>
      <c r="K2422" t="s">
        <v>117</v>
      </c>
      <c r="L2422" t="s">
        <v>104</v>
      </c>
      <c r="M2422" t="s">
        <v>135</v>
      </c>
      <c r="N2422">
        <v>179525.46</v>
      </c>
      <c r="Q2422">
        <v>16626.650000000001</v>
      </c>
      <c r="R2422">
        <v>0</v>
      </c>
      <c r="S2422">
        <v>0</v>
      </c>
      <c r="T2422">
        <v>16626.650000000001</v>
      </c>
      <c r="U2422">
        <v>16626.650000000001</v>
      </c>
      <c r="V2422">
        <v>11740</v>
      </c>
    </row>
    <row r="2423" spans="1:22" x14ac:dyDescent="0.35">
      <c r="A2423" s="26">
        <v>1857</v>
      </c>
      <c r="B2423" t="s">
        <v>52</v>
      </c>
      <c r="C2423" t="s">
        <v>147</v>
      </c>
      <c r="D2423" t="s">
        <v>142</v>
      </c>
      <c r="E2423" t="s">
        <v>201</v>
      </c>
      <c r="F2423" t="s">
        <v>47</v>
      </c>
      <c r="G2423" t="s">
        <v>103</v>
      </c>
      <c r="H2423" t="s">
        <v>116</v>
      </c>
      <c r="I2423" t="s">
        <v>127</v>
      </c>
      <c r="J2423" t="s">
        <v>103</v>
      </c>
      <c r="K2423" t="s">
        <v>117</v>
      </c>
      <c r="L2423" t="s">
        <v>104</v>
      </c>
      <c r="M2423" t="s">
        <v>135</v>
      </c>
      <c r="N2423">
        <v>179525.46</v>
      </c>
      <c r="Q2423">
        <v>2207.9899999999998</v>
      </c>
      <c r="R2423">
        <v>0</v>
      </c>
      <c r="S2423">
        <v>0</v>
      </c>
      <c r="T2423">
        <v>2207.9899999999998</v>
      </c>
      <c r="U2423">
        <v>2207.9899999999998</v>
      </c>
      <c r="V2423">
        <v>1539</v>
      </c>
    </row>
    <row r="2424" spans="1:22" x14ac:dyDescent="0.35">
      <c r="A2424" s="26">
        <v>1858</v>
      </c>
      <c r="B2424" t="s">
        <v>52</v>
      </c>
      <c r="C2424" t="s">
        <v>147</v>
      </c>
      <c r="D2424" t="s">
        <v>142</v>
      </c>
      <c r="E2424" t="s">
        <v>201</v>
      </c>
      <c r="F2424" t="s">
        <v>47</v>
      </c>
      <c r="G2424" t="s">
        <v>103</v>
      </c>
      <c r="H2424" t="s">
        <v>116</v>
      </c>
      <c r="I2424" t="s">
        <v>188</v>
      </c>
      <c r="J2424" t="s">
        <v>103</v>
      </c>
      <c r="K2424" t="s">
        <v>117</v>
      </c>
      <c r="L2424" t="s">
        <v>104</v>
      </c>
      <c r="M2424" t="s">
        <v>135</v>
      </c>
      <c r="N2424">
        <v>179525.46</v>
      </c>
      <c r="Q2424">
        <v>4680.88</v>
      </c>
      <c r="R2424">
        <v>0</v>
      </c>
      <c r="S2424">
        <v>0</v>
      </c>
      <c r="T2424">
        <v>4680.88</v>
      </c>
      <c r="U2424">
        <v>4680.88</v>
      </c>
      <c r="V2424">
        <v>3305</v>
      </c>
    </row>
    <row r="2425" spans="1:22" x14ac:dyDescent="0.35">
      <c r="A2425" s="26">
        <v>1859</v>
      </c>
      <c r="B2425" t="s">
        <v>53</v>
      </c>
      <c r="C2425" t="s">
        <v>149</v>
      </c>
      <c r="D2425" t="s">
        <v>142</v>
      </c>
      <c r="E2425" t="s">
        <v>201</v>
      </c>
      <c r="F2425" t="s">
        <v>47</v>
      </c>
      <c r="G2425" t="s">
        <v>103</v>
      </c>
      <c r="H2425" t="s">
        <v>116</v>
      </c>
      <c r="I2425" t="s">
        <v>144</v>
      </c>
      <c r="J2425" t="s">
        <v>103</v>
      </c>
      <c r="K2425" t="s">
        <v>117</v>
      </c>
      <c r="L2425" t="s">
        <v>104</v>
      </c>
      <c r="M2425" t="s">
        <v>135</v>
      </c>
      <c r="N2425">
        <v>179525.46</v>
      </c>
      <c r="Q2425">
        <v>219325.06</v>
      </c>
      <c r="R2425">
        <v>0</v>
      </c>
      <c r="S2425">
        <v>0</v>
      </c>
      <c r="T2425">
        <v>219325.06</v>
      </c>
      <c r="U2425">
        <v>219325.06</v>
      </c>
      <c r="V2425">
        <v>190345</v>
      </c>
    </row>
    <row r="2426" spans="1:22" x14ac:dyDescent="0.35">
      <c r="A2426" s="26">
        <v>1860</v>
      </c>
      <c r="B2426" t="s">
        <v>53</v>
      </c>
      <c r="C2426" t="s">
        <v>149</v>
      </c>
      <c r="D2426" t="s">
        <v>142</v>
      </c>
      <c r="E2426" t="s">
        <v>201</v>
      </c>
      <c r="F2426" t="s">
        <v>47</v>
      </c>
      <c r="G2426" t="s">
        <v>103</v>
      </c>
      <c r="H2426" t="s">
        <v>116</v>
      </c>
      <c r="I2426" t="s">
        <v>103</v>
      </c>
      <c r="J2426" t="s">
        <v>103</v>
      </c>
      <c r="K2426" t="s">
        <v>117</v>
      </c>
      <c r="L2426" t="s">
        <v>104</v>
      </c>
      <c r="M2426" t="s">
        <v>135</v>
      </c>
      <c r="N2426">
        <v>359050.93</v>
      </c>
      <c r="Q2426">
        <v>153398.25</v>
      </c>
      <c r="R2426">
        <v>0</v>
      </c>
      <c r="S2426">
        <v>0</v>
      </c>
      <c r="T2426">
        <v>153398.25</v>
      </c>
      <c r="U2426">
        <v>153398.25</v>
      </c>
      <c r="V2426">
        <v>109383.76</v>
      </c>
    </row>
    <row r="2427" spans="1:22" x14ac:dyDescent="0.35">
      <c r="A2427" s="26">
        <v>1861</v>
      </c>
      <c r="B2427" t="s">
        <v>53</v>
      </c>
      <c r="C2427" t="s">
        <v>149</v>
      </c>
      <c r="D2427" t="s">
        <v>142</v>
      </c>
      <c r="E2427" t="s">
        <v>201</v>
      </c>
      <c r="F2427" t="s">
        <v>47</v>
      </c>
      <c r="G2427" t="s">
        <v>103</v>
      </c>
      <c r="H2427" t="s">
        <v>116</v>
      </c>
      <c r="I2427" t="s">
        <v>105</v>
      </c>
      <c r="J2427" t="s">
        <v>103</v>
      </c>
      <c r="K2427" t="s">
        <v>117</v>
      </c>
      <c r="L2427" t="s">
        <v>104</v>
      </c>
      <c r="M2427" t="s">
        <v>135</v>
      </c>
      <c r="N2427">
        <v>179525.46</v>
      </c>
      <c r="Q2427">
        <v>12007.32</v>
      </c>
      <c r="R2427">
        <v>0</v>
      </c>
      <c r="S2427">
        <v>0</v>
      </c>
      <c r="T2427">
        <v>12007.32</v>
      </c>
      <c r="U2427">
        <v>12007.32</v>
      </c>
      <c r="V2427">
        <v>8304</v>
      </c>
    </row>
    <row r="2428" spans="1:22" x14ac:dyDescent="0.35">
      <c r="A2428" s="26">
        <v>1862</v>
      </c>
      <c r="B2428" t="s">
        <v>53</v>
      </c>
      <c r="C2428" t="s">
        <v>149</v>
      </c>
      <c r="D2428" t="s">
        <v>142</v>
      </c>
      <c r="E2428" t="s">
        <v>201</v>
      </c>
      <c r="F2428" t="s">
        <v>47</v>
      </c>
      <c r="G2428" t="s">
        <v>103</v>
      </c>
      <c r="H2428" t="s">
        <v>116</v>
      </c>
      <c r="I2428" t="s">
        <v>104</v>
      </c>
      <c r="J2428" t="s">
        <v>103</v>
      </c>
      <c r="K2428" t="s">
        <v>117</v>
      </c>
      <c r="L2428" t="s">
        <v>104</v>
      </c>
      <c r="M2428" t="s">
        <v>135</v>
      </c>
      <c r="N2428">
        <v>179525.46</v>
      </c>
      <c r="Q2428">
        <v>16095.58</v>
      </c>
      <c r="R2428">
        <v>0</v>
      </c>
      <c r="S2428">
        <v>0</v>
      </c>
      <c r="T2428">
        <v>16095.58</v>
      </c>
      <c r="U2428">
        <v>16095.58</v>
      </c>
      <c r="V2428">
        <v>11318</v>
      </c>
    </row>
    <row r="2429" spans="1:22" x14ac:dyDescent="0.35">
      <c r="A2429" s="26">
        <v>1863</v>
      </c>
      <c r="B2429" t="s">
        <v>53</v>
      </c>
      <c r="C2429" t="s">
        <v>149</v>
      </c>
      <c r="D2429" t="s">
        <v>142</v>
      </c>
      <c r="E2429" t="s">
        <v>201</v>
      </c>
      <c r="F2429" t="s">
        <v>47</v>
      </c>
      <c r="G2429" t="s">
        <v>103</v>
      </c>
      <c r="H2429" t="s">
        <v>116</v>
      </c>
      <c r="I2429" t="s">
        <v>127</v>
      </c>
      <c r="J2429" t="s">
        <v>103</v>
      </c>
      <c r="K2429" t="s">
        <v>117</v>
      </c>
      <c r="L2429" t="s">
        <v>104</v>
      </c>
      <c r="M2429" t="s">
        <v>135</v>
      </c>
      <c r="N2429">
        <v>179525.46</v>
      </c>
      <c r="Q2429">
        <v>2099.7399999999998</v>
      </c>
      <c r="R2429">
        <v>0</v>
      </c>
      <c r="S2429">
        <v>0</v>
      </c>
      <c r="T2429">
        <v>2099.7399999999998</v>
      </c>
      <c r="U2429">
        <v>2099.7399999999998</v>
      </c>
      <c r="V2429">
        <v>1444</v>
      </c>
    </row>
    <row r="2430" spans="1:22" x14ac:dyDescent="0.35">
      <c r="A2430" s="26">
        <v>1864</v>
      </c>
      <c r="B2430" t="s">
        <v>53</v>
      </c>
      <c r="C2430" t="s">
        <v>149</v>
      </c>
      <c r="D2430" t="s">
        <v>142</v>
      </c>
      <c r="E2430" t="s">
        <v>201</v>
      </c>
      <c r="F2430" t="s">
        <v>47</v>
      </c>
      <c r="G2430" t="s">
        <v>103</v>
      </c>
      <c r="H2430" t="s">
        <v>116</v>
      </c>
      <c r="I2430" t="s">
        <v>188</v>
      </c>
      <c r="J2430" t="s">
        <v>103</v>
      </c>
      <c r="K2430" t="s">
        <v>117</v>
      </c>
      <c r="L2430" t="s">
        <v>104</v>
      </c>
      <c r="M2430" t="s">
        <v>135</v>
      </c>
      <c r="N2430">
        <v>179525.46</v>
      </c>
      <c r="Q2430">
        <v>3740.24</v>
      </c>
      <c r="R2430">
        <v>0</v>
      </c>
      <c r="S2430">
        <v>0</v>
      </c>
      <c r="T2430">
        <v>3740.24</v>
      </c>
      <c r="U2430">
        <v>3740.24</v>
      </c>
      <c r="V2430">
        <v>2600</v>
      </c>
    </row>
    <row r="2431" spans="1:22" x14ac:dyDescent="0.35">
      <c r="A2431" s="26">
        <v>1865</v>
      </c>
      <c r="B2431" t="s">
        <v>54</v>
      </c>
      <c r="C2431" t="s">
        <v>193</v>
      </c>
      <c r="D2431" t="s">
        <v>194</v>
      </c>
      <c r="E2431" t="s">
        <v>203</v>
      </c>
      <c r="F2431" t="s">
        <v>47</v>
      </c>
      <c r="G2431" t="s">
        <v>103</v>
      </c>
      <c r="H2431" t="s">
        <v>116</v>
      </c>
      <c r="I2431" t="s">
        <v>144</v>
      </c>
      <c r="J2431" t="s">
        <v>103</v>
      </c>
      <c r="K2431" t="s">
        <v>117</v>
      </c>
      <c r="L2431" t="s">
        <v>104</v>
      </c>
      <c r="M2431" t="s">
        <v>135</v>
      </c>
      <c r="N2431">
        <v>179525.46</v>
      </c>
      <c r="Q2431">
        <v>232555.01</v>
      </c>
      <c r="R2431">
        <v>0</v>
      </c>
      <c r="S2431">
        <v>0</v>
      </c>
      <c r="T2431">
        <v>232555.01</v>
      </c>
      <c r="U2431">
        <v>232555.01</v>
      </c>
      <c r="V2431">
        <v>198216.56</v>
      </c>
    </row>
    <row r="2432" spans="1:22" x14ac:dyDescent="0.35">
      <c r="A2432" s="26">
        <v>1866</v>
      </c>
      <c r="B2432" t="s">
        <v>54</v>
      </c>
      <c r="C2432" t="s">
        <v>193</v>
      </c>
      <c r="D2432" t="s">
        <v>194</v>
      </c>
      <c r="E2432" t="s">
        <v>203</v>
      </c>
      <c r="F2432" t="s">
        <v>47</v>
      </c>
      <c r="G2432" t="s">
        <v>103</v>
      </c>
      <c r="H2432" t="s">
        <v>116</v>
      </c>
      <c r="I2432" t="s">
        <v>103</v>
      </c>
      <c r="J2432" t="s">
        <v>103</v>
      </c>
      <c r="K2432" t="s">
        <v>117</v>
      </c>
      <c r="L2432" t="s">
        <v>104</v>
      </c>
      <c r="M2432" t="s">
        <v>135</v>
      </c>
      <c r="N2432">
        <v>359050.93</v>
      </c>
      <c r="Q2432">
        <v>158192.04</v>
      </c>
      <c r="R2432">
        <v>0</v>
      </c>
      <c r="S2432">
        <v>0</v>
      </c>
      <c r="T2432">
        <v>158192.04</v>
      </c>
      <c r="U2432">
        <v>158192.04</v>
      </c>
      <c r="V2432">
        <v>112130</v>
      </c>
    </row>
    <row r="2433" spans="1:22" x14ac:dyDescent="0.35">
      <c r="A2433" s="26">
        <v>1867</v>
      </c>
      <c r="B2433" t="s">
        <v>54</v>
      </c>
      <c r="C2433" t="s">
        <v>193</v>
      </c>
      <c r="D2433" t="s">
        <v>194</v>
      </c>
      <c r="E2433" t="s">
        <v>203</v>
      </c>
      <c r="F2433" t="s">
        <v>47</v>
      </c>
      <c r="G2433" t="s">
        <v>103</v>
      </c>
      <c r="H2433" t="s">
        <v>116</v>
      </c>
      <c r="I2433" t="s">
        <v>105</v>
      </c>
      <c r="J2433" t="s">
        <v>103</v>
      </c>
      <c r="K2433" t="s">
        <v>117</v>
      </c>
      <c r="L2433" t="s">
        <v>104</v>
      </c>
      <c r="M2433" t="s">
        <v>135</v>
      </c>
      <c r="N2433">
        <v>179525.46</v>
      </c>
      <c r="Q2433">
        <v>11306.66</v>
      </c>
      <c r="R2433">
        <v>0</v>
      </c>
      <c r="S2433">
        <v>0</v>
      </c>
      <c r="T2433">
        <v>11306.66</v>
      </c>
      <c r="U2433">
        <v>11306.66</v>
      </c>
      <c r="V2433">
        <v>7727</v>
      </c>
    </row>
    <row r="2434" spans="1:22" x14ac:dyDescent="0.35">
      <c r="A2434" s="26">
        <v>1868</v>
      </c>
      <c r="B2434" t="s">
        <v>54</v>
      </c>
      <c r="C2434" t="s">
        <v>193</v>
      </c>
      <c r="D2434" t="s">
        <v>194</v>
      </c>
      <c r="E2434" t="s">
        <v>203</v>
      </c>
      <c r="F2434" t="s">
        <v>47</v>
      </c>
      <c r="G2434" t="s">
        <v>103</v>
      </c>
      <c r="H2434" t="s">
        <v>116</v>
      </c>
      <c r="I2434" t="s">
        <v>104</v>
      </c>
      <c r="J2434" t="s">
        <v>103</v>
      </c>
      <c r="K2434" t="s">
        <v>117</v>
      </c>
      <c r="L2434" t="s">
        <v>104</v>
      </c>
      <c r="M2434" t="s">
        <v>135</v>
      </c>
      <c r="N2434">
        <v>179525.46</v>
      </c>
      <c r="Q2434">
        <v>16451.22</v>
      </c>
      <c r="R2434">
        <v>0</v>
      </c>
      <c r="S2434">
        <v>0</v>
      </c>
      <c r="T2434">
        <v>16451.22</v>
      </c>
      <c r="U2434">
        <v>16451.22</v>
      </c>
      <c r="V2434">
        <v>11476.1</v>
      </c>
    </row>
    <row r="2435" spans="1:22" x14ac:dyDescent="0.35">
      <c r="A2435" s="26">
        <v>1869</v>
      </c>
      <c r="B2435" t="s">
        <v>54</v>
      </c>
      <c r="C2435" t="s">
        <v>193</v>
      </c>
      <c r="D2435" t="s">
        <v>194</v>
      </c>
      <c r="E2435" t="s">
        <v>203</v>
      </c>
      <c r="F2435" t="s">
        <v>47</v>
      </c>
      <c r="G2435" t="s">
        <v>103</v>
      </c>
      <c r="H2435" t="s">
        <v>116</v>
      </c>
      <c r="I2435" t="s">
        <v>127</v>
      </c>
      <c r="J2435" t="s">
        <v>103</v>
      </c>
      <c r="K2435" t="s">
        <v>117</v>
      </c>
      <c r="L2435" t="s">
        <v>104</v>
      </c>
      <c r="M2435" t="s">
        <v>135</v>
      </c>
      <c r="N2435">
        <v>179525.46</v>
      </c>
      <c r="Q2435">
        <v>1853.72</v>
      </c>
      <c r="R2435">
        <v>0</v>
      </c>
      <c r="S2435">
        <v>0</v>
      </c>
      <c r="T2435">
        <v>1853.72</v>
      </c>
      <c r="U2435">
        <v>1853.72</v>
      </c>
      <c r="V2435">
        <v>1281</v>
      </c>
    </row>
    <row r="2436" spans="1:22" x14ac:dyDescent="0.35">
      <c r="A2436" s="26">
        <v>1870</v>
      </c>
      <c r="B2436" t="s">
        <v>54</v>
      </c>
      <c r="C2436" t="s">
        <v>193</v>
      </c>
      <c r="D2436" t="s">
        <v>194</v>
      </c>
      <c r="E2436" t="s">
        <v>203</v>
      </c>
      <c r="F2436" t="s">
        <v>47</v>
      </c>
      <c r="G2436" t="s">
        <v>103</v>
      </c>
      <c r="H2436" t="s">
        <v>116</v>
      </c>
      <c r="I2436" t="s">
        <v>188</v>
      </c>
      <c r="J2436" t="s">
        <v>103</v>
      </c>
      <c r="K2436" t="s">
        <v>117</v>
      </c>
      <c r="L2436" t="s">
        <v>104</v>
      </c>
      <c r="M2436" t="s">
        <v>135</v>
      </c>
      <c r="N2436">
        <v>179525.46</v>
      </c>
      <c r="Q2436">
        <v>4364.09</v>
      </c>
      <c r="R2436">
        <v>0</v>
      </c>
      <c r="S2436">
        <v>0</v>
      </c>
      <c r="T2436">
        <v>4364.09</v>
      </c>
      <c r="U2436">
        <v>4364.09</v>
      </c>
      <c r="V2436">
        <v>3010</v>
      </c>
    </row>
    <row r="2437" spans="1:22" x14ac:dyDescent="0.35">
      <c r="A2437" s="26">
        <v>1871</v>
      </c>
      <c r="B2437" t="s">
        <v>55</v>
      </c>
      <c r="C2437" t="s">
        <v>204</v>
      </c>
      <c r="D2437" t="s">
        <v>194</v>
      </c>
      <c r="E2437" t="s">
        <v>203</v>
      </c>
      <c r="F2437" t="s">
        <v>47</v>
      </c>
      <c r="G2437" t="s">
        <v>103</v>
      </c>
      <c r="H2437" t="s">
        <v>116</v>
      </c>
      <c r="I2437" t="s">
        <v>144</v>
      </c>
      <c r="J2437" t="s">
        <v>103</v>
      </c>
      <c r="K2437" t="s">
        <v>117</v>
      </c>
      <c r="L2437" t="s">
        <v>104</v>
      </c>
      <c r="M2437" t="s">
        <v>135</v>
      </c>
      <c r="N2437">
        <v>179525.46</v>
      </c>
      <c r="Q2437">
        <v>-78.12</v>
      </c>
      <c r="R2437">
        <v>0</v>
      </c>
      <c r="S2437">
        <v>0</v>
      </c>
      <c r="T2437">
        <v>-78.12</v>
      </c>
      <c r="U2437">
        <v>-78.12</v>
      </c>
      <c r="V2437">
        <v>-33</v>
      </c>
    </row>
    <row r="2438" spans="1:22" x14ac:dyDescent="0.35">
      <c r="A2438" s="26">
        <v>1872</v>
      </c>
      <c r="B2438" t="s">
        <v>55</v>
      </c>
      <c r="C2438" t="s">
        <v>204</v>
      </c>
      <c r="D2438" t="s">
        <v>194</v>
      </c>
      <c r="E2438" t="s">
        <v>203</v>
      </c>
      <c r="F2438" t="s">
        <v>47</v>
      </c>
      <c r="G2438" t="s">
        <v>103</v>
      </c>
      <c r="H2438" t="s">
        <v>116</v>
      </c>
      <c r="I2438" t="s">
        <v>103</v>
      </c>
      <c r="J2438" t="s">
        <v>103</v>
      </c>
      <c r="K2438" t="s">
        <v>117</v>
      </c>
      <c r="L2438" t="s">
        <v>104</v>
      </c>
      <c r="M2438" t="s">
        <v>135</v>
      </c>
      <c r="N2438">
        <v>359050.93</v>
      </c>
      <c r="Q2438">
        <v>-542.24</v>
      </c>
      <c r="R2438">
        <v>0</v>
      </c>
      <c r="S2438">
        <v>0</v>
      </c>
      <c r="T2438">
        <v>-542.24</v>
      </c>
      <c r="U2438">
        <v>-542.24</v>
      </c>
      <c r="V2438">
        <v>-136</v>
      </c>
    </row>
    <row r="2439" spans="1:22" x14ac:dyDescent="0.35">
      <c r="A2439" s="26">
        <v>1873</v>
      </c>
      <c r="B2439" t="s">
        <v>55</v>
      </c>
      <c r="C2439" t="s">
        <v>204</v>
      </c>
      <c r="D2439" t="s">
        <v>194</v>
      </c>
      <c r="E2439" t="s">
        <v>203</v>
      </c>
      <c r="F2439" t="s">
        <v>47</v>
      </c>
      <c r="G2439" t="s">
        <v>103</v>
      </c>
      <c r="H2439" t="s">
        <v>116</v>
      </c>
      <c r="I2439" t="s">
        <v>105</v>
      </c>
      <c r="J2439" t="s">
        <v>103</v>
      </c>
      <c r="K2439" t="s">
        <v>117</v>
      </c>
      <c r="L2439" t="s">
        <v>104</v>
      </c>
      <c r="M2439" t="s">
        <v>135</v>
      </c>
      <c r="N2439">
        <v>179525.46</v>
      </c>
      <c r="Q2439">
        <v>-9.6199999999999992</v>
      </c>
      <c r="R2439">
        <v>0</v>
      </c>
      <c r="S2439">
        <v>0</v>
      </c>
      <c r="T2439">
        <v>-9.6199999999999992</v>
      </c>
      <c r="U2439">
        <v>-9.6199999999999992</v>
      </c>
      <c r="V2439">
        <v>0</v>
      </c>
    </row>
    <row r="2440" spans="1:22" x14ac:dyDescent="0.35">
      <c r="A2440" s="26">
        <v>1874</v>
      </c>
      <c r="B2440" t="s">
        <v>55</v>
      </c>
      <c r="C2440" t="s">
        <v>204</v>
      </c>
      <c r="D2440" t="s">
        <v>194</v>
      </c>
      <c r="E2440" t="s">
        <v>203</v>
      </c>
      <c r="F2440" t="s">
        <v>47</v>
      </c>
      <c r="G2440" t="s">
        <v>103</v>
      </c>
      <c r="H2440" t="s">
        <v>116</v>
      </c>
      <c r="I2440" t="s">
        <v>104</v>
      </c>
      <c r="J2440" t="s">
        <v>103</v>
      </c>
      <c r="K2440" t="s">
        <v>117</v>
      </c>
      <c r="L2440" t="s">
        <v>104</v>
      </c>
      <c r="M2440" t="s">
        <v>135</v>
      </c>
      <c r="N2440">
        <v>179525.46</v>
      </c>
      <c r="Q2440">
        <v>-19.05</v>
      </c>
      <c r="R2440">
        <v>0</v>
      </c>
      <c r="S2440">
        <v>0</v>
      </c>
      <c r="T2440">
        <v>-19.05</v>
      </c>
      <c r="U2440">
        <v>-19.05</v>
      </c>
      <c r="V2440">
        <v>-3</v>
      </c>
    </row>
    <row r="2441" spans="1:22" x14ac:dyDescent="0.35">
      <c r="A2441" s="26">
        <v>1875</v>
      </c>
      <c r="B2441" t="s">
        <v>55</v>
      </c>
      <c r="C2441" t="s">
        <v>204</v>
      </c>
      <c r="D2441" t="s">
        <v>194</v>
      </c>
      <c r="E2441" t="s">
        <v>203</v>
      </c>
      <c r="F2441" t="s">
        <v>47</v>
      </c>
      <c r="G2441" t="s">
        <v>103</v>
      </c>
      <c r="H2441" t="s">
        <v>116</v>
      </c>
      <c r="I2441" t="s">
        <v>127</v>
      </c>
      <c r="J2441" t="s">
        <v>103</v>
      </c>
      <c r="K2441" t="s">
        <v>117</v>
      </c>
      <c r="L2441" t="s">
        <v>104</v>
      </c>
      <c r="M2441" t="s">
        <v>135</v>
      </c>
      <c r="N2441">
        <v>179525.46</v>
      </c>
      <c r="Q2441">
        <v>-0.11</v>
      </c>
      <c r="R2441">
        <v>0</v>
      </c>
      <c r="S2441">
        <v>0</v>
      </c>
      <c r="T2441">
        <v>-0.11</v>
      </c>
      <c r="U2441">
        <v>-0.11</v>
      </c>
      <c r="V2441">
        <v>0</v>
      </c>
    </row>
    <row r="2442" spans="1:22" x14ac:dyDescent="0.35">
      <c r="A2442" s="26">
        <v>1876</v>
      </c>
      <c r="B2442" t="s">
        <v>55</v>
      </c>
      <c r="C2442" t="s">
        <v>204</v>
      </c>
      <c r="D2442" t="s">
        <v>194</v>
      </c>
      <c r="E2442" t="s">
        <v>203</v>
      </c>
      <c r="F2442" t="s">
        <v>47</v>
      </c>
      <c r="G2442" t="s">
        <v>103</v>
      </c>
      <c r="H2442" t="s">
        <v>116</v>
      </c>
      <c r="I2442" t="s">
        <v>188</v>
      </c>
      <c r="J2442" t="s">
        <v>103</v>
      </c>
      <c r="K2442" t="s">
        <v>117</v>
      </c>
      <c r="L2442" t="s">
        <v>104</v>
      </c>
      <c r="M2442" t="s">
        <v>135</v>
      </c>
      <c r="N2442">
        <v>179525.46</v>
      </c>
      <c r="Q2442">
        <v>-5.46</v>
      </c>
      <c r="R2442">
        <v>0</v>
      </c>
      <c r="S2442">
        <v>0</v>
      </c>
      <c r="T2442">
        <v>-5.46</v>
      </c>
      <c r="U2442">
        <v>-5.46</v>
      </c>
      <c r="V2442">
        <v>-1</v>
      </c>
    </row>
    <row r="2443" spans="1:22" x14ac:dyDescent="0.35">
      <c r="A2443" s="26">
        <v>1877</v>
      </c>
      <c r="B2443" t="s">
        <v>58</v>
      </c>
      <c r="C2443" t="s">
        <v>152</v>
      </c>
      <c r="D2443" t="s">
        <v>110</v>
      </c>
      <c r="E2443" t="s">
        <v>206</v>
      </c>
      <c r="F2443" t="s">
        <v>47</v>
      </c>
      <c r="G2443" t="s">
        <v>103</v>
      </c>
      <c r="H2443" t="s">
        <v>116</v>
      </c>
      <c r="I2443" t="s">
        <v>144</v>
      </c>
      <c r="J2443" t="s">
        <v>103</v>
      </c>
      <c r="K2443" t="s">
        <v>117</v>
      </c>
      <c r="L2443" t="s">
        <v>104</v>
      </c>
      <c r="M2443" t="s">
        <v>135</v>
      </c>
      <c r="N2443">
        <v>179525.46</v>
      </c>
      <c r="Q2443">
        <v>159467.66</v>
      </c>
      <c r="R2443">
        <v>0</v>
      </c>
      <c r="S2443">
        <v>0</v>
      </c>
      <c r="T2443">
        <v>159467.66</v>
      </c>
      <c r="U2443">
        <v>159467.66</v>
      </c>
      <c r="V2443">
        <v>138676</v>
      </c>
    </row>
    <row r="2444" spans="1:22" x14ac:dyDescent="0.35">
      <c r="A2444" s="26">
        <v>1878</v>
      </c>
      <c r="B2444" t="s">
        <v>58</v>
      </c>
      <c r="C2444" t="s">
        <v>152</v>
      </c>
      <c r="D2444" t="s">
        <v>110</v>
      </c>
      <c r="E2444" t="s">
        <v>206</v>
      </c>
      <c r="F2444" t="s">
        <v>47</v>
      </c>
      <c r="G2444" t="s">
        <v>103</v>
      </c>
      <c r="H2444" t="s">
        <v>116</v>
      </c>
      <c r="I2444" t="s">
        <v>103</v>
      </c>
      <c r="J2444" t="s">
        <v>103</v>
      </c>
      <c r="K2444" t="s">
        <v>117</v>
      </c>
      <c r="L2444" t="s">
        <v>104</v>
      </c>
      <c r="M2444" t="s">
        <v>135</v>
      </c>
      <c r="N2444">
        <v>359050.93</v>
      </c>
      <c r="Q2444">
        <v>118329.67</v>
      </c>
      <c r="R2444">
        <v>0</v>
      </c>
      <c r="S2444">
        <v>0</v>
      </c>
      <c r="T2444">
        <v>118329.67</v>
      </c>
      <c r="U2444">
        <v>118329.67</v>
      </c>
      <c r="V2444">
        <v>85935</v>
      </c>
    </row>
    <row r="2445" spans="1:22" x14ac:dyDescent="0.35">
      <c r="A2445" s="26">
        <v>1879</v>
      </c>
      <c r="B2445" t="s">
        <v>58</v>
      </c>
      <c r="C2445" t="s">
        <v>152</v>
      </c>
      <c r="D2445" t="s">
        <v>110</v>
      </c>
      <c r="E2445" t="s">
        <v>206</v>
      </c>
      <c r="F2445" t="s">
        <v>47</v>
      </c>
      <c r="G2445" t="s">
        <v>103</v>
      </c>
      <c r="H2445" t="s">
        <v>116</v>
      </c>
      <c r="I2445" t="s">
        <v>105</v>
      </c>
      <c r="J2445" t="s">
        <v>103</v>
      </c>
      <c r="K2445" t="s">
        <v>117</v>
      </c>
      <c r="L2445" t="s">
        <v>104</v>
      </c>
      <c r="M2445" t="s">
        <v>135</v>
      </c>
      <c r="N2445">
        <v>179525.46</v>
      </c>
      <c r="Q2445">
        <v>8869.09</v>
      </c>
      <c r="R2445">
        <v>0</v>
      </c>
      <c r="S2445">
        <v>0</v>
      </c>
      <c r="T2445">
        <v>8869.09</v>
      </c>
      <c r="U2445">
        <v>8869.09</v>
      </c>
      <c r="V2445">
        <v>6215</v>
      </c>
    </row>
    <row r="2446" spans="1:22" x14ac:dyDescent="0.35">
      <c r="A2446" s="26">
        <v>1880</v>
      </c>
      <c r="B2446" t="s">
        <v>58</v>
      </c>
      <c r="C2446" t="s">
        <v>152</v>
      </c>
      <c r="D2446" t="s">
        <v>110</v>
      </c>
      <c r="E2446" t="s">
        <v>206</v>
      </c>
      <c r="F2446" t="s">
        <v>47</v>
      </c>
      <c r="G2446" t="s">
        <v>103</v>
      </c>
      <c r="H2446" t="s">
        <v>116</v>
      </c>
      <c r="I2446" t="s">
        <v>104</v>
      </c>
      <c r="J2446" t="s">
        <v>103</v>
      </c>
      <c r="K2446" t="s">
        <v>117</v>
      </c>
      <c r="L2446" t="s">
        <v>104</v>
      </c>
      <c r="M2446" t="s">
        <v>135</v>
      </c>
      <c r="N2446">
        <v>179525.46</v>
      </c>
      <c r="Q2446">
        <v>12304.83</v>
      </c>
      <c r="R2446">
        <v>0</v>
      </c>
      <c r="S2446">
        <v>0</v>
      </c>
      <c r="T2446">
        <v>12304.83</v>
      </c>
      <c r="U2446">
        <v>12304.83</v>
      </c>
      <c r="V2446">
        <v>8802</v>
      </c>
    </row>
    <row r="2447" spans="1:22" x14ac:dyDescent="0.35">
      <c r="A2447" s="26">
        <v>1881</v>
      </c>
      <c r="B2447" t="s">
        <v>58</v>
      </c>
      <c r="C2447" t="s">
        <v>152</v>
      </c>
      <c r="D2447" t="s">
        <v>110</v>
      </c>
      <c r="E2447" t="s">
        <v>206</v>
      </c>
      <c r="F2447" t="s">
        <v>47</v>
      </c>
      <c r="G2447" t="s">
        <v>103</v>
      </c>
      <c r="H2447" t="s">
        <v>116</v>
      </c>
      <c r="I2447" t="s">
        <v>127</v>
      </c>
      <c r="J2447" t="s">
        <v>103</v>
      </c>
      <c r="K2447" t="s">
        <v>117</v>
      </c>
      <c r="L2447" t="s">
        <v>104</v>
      </c>
      <c r="M2447" t="s">
        <v>135</v>
      </c>
      <c r="N2447">
        <v>179525.46</v>
      </c>
      <c r="Q2447">
        <v>1580.7</v>
      </c>
      <c r="R2447">
        <v>0</v>
      </c>
      <c r="S2447">
        <v>0</v>
      </c>
      <c r="T2447">
        <v>1580.7</v>
      </c>
      <c r="U2447">
        <v>1580.7</v>
      </c>
      <c r="V2447">
        <v>1115</v>
      </c>
    </row>
    <row r="2448" spans="1:22" x14ac:dyDescent="0.35">
      <c r="A2448" s="26">
        <v>1882</v>
      </c>
      <c r="B2448" t="s">
        <v>58</v>
      </c>
      <c r="C2448" t="s">
        <v>152</v>
      </c>
      <c r="D2448" t="s">
        <v>110</v>
      </c>
      <c r="E2448" t="s">
        <v>206</v>
      </c>
      <c r="F2448" t="s">
        <v>47</v>
      </c>
      <c r="G2448" t="s">
        <v>103</v>
      </c>
      <c r="H2448" t="s">
        <v>116</v>
      </c>
      <c r="I2448" t="s">
        <v>188</v>
      </c>
      <c r="J2448" t="s">
        <v>103</v>
      </c>
      <c r="K2448" t="s">
        <v>117</v>
      </c>
      <c r="L2448" t="s">
        <v>104</v>
      </c>
      <c r="M2448" t="s">
        <v>135</v>
      </c>
      <c r="N2448">
        <v>179525.46</v>
      </c>
      <c r="Q2448">
        <v>2772.95</v>
      </c>
      <c r="R2448">
        <v>0</v>
      </c>
      <c r="S2448">
        <v>0</v>
      </c>
      <c r="T2448">
        <v>2772.95</v>
      </c>
      <c r="U2448">
        <v>2772.95</v>
      </c>
      <c r="V2448">
        <v>1956</v>
      </c>
    </row>
    <row r="2449" spans="1:22" x14ac:dyDescent="0.35">
      <c r="A2449" s="26">
        <v>1883</v>
      </c>
      <c r="B2449" t="s">
        <v>59</v>
      </c>
      <c r="C2449" t="s">
        <v>109</v>
      </c>
      <c r="D2449" t="s">
        <v>110</v>
      </c>
      <c r="E2449" t="s">
        <v>206</v>
      </c>
      <c r="F2449" t="s">
        <v>47</v>
      </c>
      <c r="G2449" t="s">
        <v>103</v>
      </c>
      <c r="H2449" t="s">
        <v>116</v>
      </c>
      <c r="I2449" t="s">
        <v>144</v>
      </c>
      <c r="J2449" t="s">
        <v>103</v>
      </c>
      <c r="K2449" t="s">
        <v>117</v>
      </c>
      <c r="L2449" t="s">
        <v>104</v>
      </c>
      <c r="M2449" t="s">
        <v>135</v>
      </c>
      <c r="N2449">
        <v>179525.46</v>
      </c>
      <c r="Q2449">
        <v>170506.35</v>
      </c>
      <c r="R2449">
        <v>0</v>
      </c>
      <c r="S2449">
        <v>0</v>
      </c>
      <c r="T2449">
        <v>170506.35</v>
      </c>
      <c r="U2449">
        <v>170506.35</v>
      </c>
      <c r="V2449">
        <v>145429</v>
      </c>
    </row>
    <row r="2450" spans="1:22" x14ac:dyDescent="0.35">
      <c r="A2450" s="26">
        <v>1884</v>
      </c>
      <c r="B2450" t="s">
        <v>59</v>
      </c>
      <c r="C2450" t="s">
        <v>109</v>
      </c>
      <c r="D2450" t="s">
        <v>110</v>
      </c>
      <c r="E2450" t="s">
        <v>206</v>
      </c>
      <c r="F2450" t="s">
        <v>47</v>
      </c>
      <c r="G2450" t="s">
        <v>103</v>
      </c>
      <c r="H2450" t="s">
        <v>116</v>
      </c>
      <c r="I2450" t="s">
        <v>103</v>
      </c>
      <c r="J2450" t="s">
        <v>103</v>
      </c>
      <c r="K2450" t="s">
        <v>117</v>
      </c>
      <c r="L2450" t="s">
        <v>104</v>
      </c>
      <c r="M2450" t="s">
        <v>135</v>
      </c>
      <c r="N2450">
        <v>359050.93</v>
      </c>
      <c r="Q2450">
        <v>109648.53</v>
      </c>
      <c r="R2450">
        <v>0</v>
      </c>
      <c r="S2450">
        <v>0</v>
      </c>
      <c r="T2450">
        <v>109648.53</v>
      </c>
      <c r="U2450">
        <v>109648.53</v>
      </c>
      <c r="V2450">
        <v>80492</v>
      </c>
    </row>
    <row r="2451" spans="1:22" x14ac:dyDescent="0.35">
      <c r="A2451" s="26">
        <v>1885</v>
      </c>
      <c r="B2451" t="s">
        <v>59</v>
      </c>
      <c r="C2451" t="s">
        <v>109</v>
      </c>
      <c r="D2451" t="s">
        <v>110</v>
      </c>
      <c r="E2451" t="s">
        <v>206</v>
      </c>
      <c r="F2451" t="s">
        <v>47</v>
      </c>
      <c r="G2451" t="s">
        <v>103</v>
      </c>
      <c r="H2451" t="s">
        <v>116</v>
      </c>
      <c r="I2451" t="s">
        <v>105</v>
      </c>
      <c r="J2451" t="s">
        <v>103</v>
      </c>
      <c r="K2451" t="s">
        <v>117</v>
      </c>
      <c r="L2451" t="s">
        <v>104</v>
      </c>
      <c r="M2451" t="s">
        <v>135</v>
      </c>
      <c r="N2451">
        <v>179525.46</v>
      </c>
      <c r="Q2451">
        <v>7871.54</v>
      </c>
      <c r="R2451">
        <v>0</v>
      </c>
      <c r="S2451">
        <v>0</v>
      </c>
      <c r="T2451">
        <v>7871.54</v>
      </c>
      <c r="U2451">
        <v>7871.54</v>
      </c>
      <c r="V2451">
        <v>5558</v>
      </c>
    </row>
    <row r="2452" spans="1:22" x14ac:dyDescent="0.35">
      <c r="A2452" s="26">
        <v>1886</v>
      </c>
      <c r="B2452" t="s">
        <v>59</v>
      </c>
      <c r="C2452" t="s">
        <v>109</v>
      </c>
      <c r="D2452" t="s">
        <v>110</v>
      </c>
      <c r="E2452" t="s">
        <v>206</v>
      </c>
      <c r="F2452" t="s">
        <v>47</v>
      </c>
      <c r="G2452" t="s">
        <v>103</v>
      </c>
      <c r="H2452" t="s">
        <v>116</v>
      </c>
      <c r="I2452" t="s">
        <v>104</v>
      </c>
      <c r="J2452" t="s">
        <v>103</v>
      </c>
      <c r="K2452" t="s">
        <v>117</v>
      </c>
      <c r="L2452" t="s">
        <v>104</v>
      </c>
      <c r="M2452" t="s">
        <v>135</v>
      </c>
      <c r="N2452">
        <v>179525.46</v>
      </c>
      <c r="Q2452">
        <v>9574.3799999999992</v>
      </c>
      <c r="R2452">
        <v>0</v>
      </c>
      <c r="S2452">
        <v>0</v>
      </c>
      <c r="T2452">
        <v>9574.3799999999992</v>
      </c>
      <c r="U2452">
        <v>9574.3799999999992</v>
      </c>
      <c r="V2452">
        <v>6932</v>
      </c>
    </row>
    <row r="2453" spans="1:22" x14ac:dyDescent="0.35">
      <c r="A2453" s="26">
        <v>1887</v>
      </c>
      <c r="B2453" t="s">
        <v>59</v>
      </c>
      <c r="C2453" t="s">
        <v>109</v>
      </c>
      <c r="D2453" t="s">
        <v>110</v>
      </c>
      <c r="E2453" t="s">
        <v>206</v>
      </c>
      <c r="F2453" t="s">
        <v>47</v>
      </c>
      <c r="G2453" t="s">
        <v>103</v>
      </c>
      <c r="H2453" t="s">
        <v>116</v>
      </c>
      <c r="I2453" t="s">
        <v>127</v>
      </c>
      <c r="J2453" t="s">
        <v>103</v>
      </c>
      <c r="K2453" t="s">
        <v>117</v>
      </c>
      <c r="L2453" t="s">
        <v>104</v>
      </c>
      <c r="M2453" t="s">
        <v>135</v>
      </c>
      <c r="N2453">
        <v>179525.46</v>
      </c>
      <c r="Q2453">
        <v>1323.5</v>
      </c>
      <c r="R2453">
        <v>0</v>
      </c>
      <c r="S2453">
        <v>0</v>
      </c>
      <c r="T2453">
        <v>1323.5</v>
      </c>
      <c r="U2453">
        <v>1323.5</v>
      </c>
      <c r="V2453">
        <v>944</v>
      </c>
    </row>
    <row r="2454" spans="1:22" x14ac:dyDescent="0.35">
      <c r="A2454" s="26">
        <v>1888</v>
      </c>
      <c r="B2454" t="s">
        <v>59</v>
      </c>
      <c r="C2454" t="s">
        <v>109</v>
      </c>
      <c r="D2454" t="s">
        <v>110</v>
      </c>
      <c r="E2454" t="s">
        <v>206</v>
      </c>
      <c r="F2454" t="s">
        <v>47</v>
      </c>
      <c r="G2454" t="s">
        <v>103</v>
      </c>
      <c r="H2454" t="s">
        <v>116</v>
      </c>
      <c r="I2454" t="s">
        <v>188</v>
      </c>
      <c r="J2454" t="s">
        <v>103</v>
      </c>
      <c r="K2454" t="s">
        <v>117</v>
      </c>
      <c r="L2454" t="s">
        <v>104</v>
      </c>
      <c r="M2454" t="s">
        <v>135</v>
      </c>
      <c r="N2454">
        <v>179525.46</v>
      </c>
      <c r="Q2454">
        <v>2487.0500000000002</v>
      </c>
      <c r="R2454">
        <v>0</v>
      </c>
      <c r="S2454">
        <v>0</v>
      </c>
      <c r="T2454">
        <v>2487.0500000000002</v>
      </c>
      <c r="U2454">
        <v>2487.0500000000002</v>
      </c>
      <c r="V2454">
        <v>1757</v>
      </c>
    </row>
    <row r="2455" spans="1:22" x14ac:dyDescent="0.35">
      <c r="A2455" s="26">
        <v>1889</v>
      </c>
      <c r="B2455" t="s">
        <v>48</v>
      </c>
      <c r="C2455" t="s">
        <v>136</v>
      </c>
      <c r="D2455" t="s">
        <v>100</v>
      </c>
      <c r="E2455" t="s">
        <v>197</v>
      </c>
      <c r="F2455" t="s">
        <v>47</v>
      </c>
      <c r="H2455" t="s">
        <v>116</v>
      </c>
      <c r="I2455" t="s">
        <v>103</v>
      </c>
      <c r="O2455">
        <v>108</v>
      </c>
      <c r="P2455">
        <v>0.05</v>
      </c>
    </row>
    <row r="2456" spans="1:22" x14ac:dyDescent="0.35">
      <c r="A2456" s="26">
        <v>1890</v>
      </c>
      <c r="B2456" t="s">
        <v>48</v>
      </c>
      <c r="C2456" t="s">
        <v>136</v>
      </c>
      <c r="D2456" t="s">
        <v>100</v>
      </c>
      <c r="E2456" t="s">
        <v>197</v>
      </c>
      <c r="F2456" t="s">
        <v>47</v>
      </c>
      <c r="H2456" t="s">
        <v>116</v>
      </c>
      <c r="I2456" t="s">
        <v>105</v>
      </c>
      <c r="O2456">
        <v>20</v>
      </c>
      <c r="P2456">
        <v>1.7000000000000001E-2</v>
      </c>
    </row>
    <row r="2457" spans="1:22" x14ac:dyDescent="0.35">
      <c r="A2457" s="26">
        <v>1891</v>
      </c>
      <c r="B2457" t="s">
        <v>48</v>
      </c>
      <c r="C2457" t="s">
        <v>136</v>
      </c>
      <c r="D2457" t="s">
        <v>100</v>
      </c>
      <c r="E2457" t="s">
        <v>197</v>
      </c>
      <c r="F2457" t="s">
        <v>47</v>
      </c>
      <c r="H2457" t="s">
        <v>116</v>
      </c>
      <c r="I2457" t="s">
        <v>104</v>
      </c>
      <c r="O2457">
        <v>22</v>
      </c>
      <c r="P2457">
        <v>4.4999999999999998E-2</v>
      </c>
    </row>
    <row r="2458" spans="1:22" x14ac:dyDescent="0.35">
      <c r="A2458" s="26">
        <v>1892</v>
      </c>
      <c r="B2458" t="s">
        <v>48</v>
      </c>
      <c r="C2458" t="s">
        <v>136</v>
      </c>
      <c r="D2458" t="s">
        <v>100</v>
      </c>
      <c r="E2458" t="s">
        <v>197</v>
      </c>
      <c r="F2458" t="s">
        <v>47</v>
      </c>
      <c r="H2458" t="s">
        <v>116</v>
      </c>
      <c r="I2458" t="s">
        <v>127</v>
      </c>
      <c r="O2458">
        <v>121</v>
      </c>
      <c r="P2458">
        <v>6.5000000000000002E-2</v>
      </c>
    </row>
    <row r="2459" spans="1:22" x14ac:dyDescent="0.35">
      <c r="A2459" s="26">
        <v>1893</v>
      </c>
      <c r="B2459" t="s">
        <v>48</v>
      </c>
      <c r="C2459" t="s">
        <v>136</v>
      </c>
      <c r="D2459" t="s">
        <v>100</v>
      </c>
      <c r="E2459" t="s">
        <v>197</v>
      </c>
      <c r="F2459" t="s">
        <v>47</v>
      </c>
      <c r="H2459" t="s">
        <v>116</v>
      </c>
      <c r="I2459" t="s">
        <v>188</v>
      </c>
      <c r="O2459">
        <v>271</v>
      </c>
      <c r="P2459">
        <v>4.8000000000000001E-2</v>
      </c>
    </row>
    <row r="2460" spans="1:22" x14ac:dyDescent="0.35">
      <c r="A2460" s="26">
        <v>1894</v>
      </c>
      <c r="B2460" t="s">
        <v>49</v>
      </c>
      <c r="C2460" t="s">
        <v>140</v>
      </c>
      <c r="D2460" t="s">
        <v>100</v>
      </c>
      <c r="E2460" t="s">
        <v>197</v>
      </c>
      <c r="F2460" t="s">
        <v>47</v>
      </c>
      <c r="H2460" t="s">
        <v>116</v>
      </c>
      <c r="I2460" t="s">
        <v>103</v>
      </c>
      <c r="O2460">
        <v>108</v>
      </c>
      <c r="P2460">
        <v>0.05</v>
      </c>
    </row>
    <row r="2461" spans="1:22" x14ac:dyDescent="0.35">
      <c r="A2461" s="26">
        <v>1895</v>
      </c>
      <c r="B2461" t="s">
        <v>49</v>
      </c>
      <c r="C2461" t="s">
        <v>140</v>
      </c>
      <c r="D2461" t="s">
        <v>100</v>
      </c>
      <c r="E2461" t="s">
        <v>197</v>
      </c>
      <c r="F2461" t="s">
        <v>47</v>
      </c>
      <c r="H2461" t="s">
        <v>116</v>
      </c>
      <c r="I2461" t="s">
        <v>105</v>
      </c>
      <c r="O2461">
        <v>20</v>
      </c>
      <c r="P2461">
        <v>1.7000000000000001E-2</v>
      </c>
    </row>
    <row r="2462" spans="1:22" x14ac:dyDescent="0.35">
      <c r="A2462" s="26">
        <v>1896</v>
      </c>
      <c r="B2462" t="s">
        <v>49</v>
      </c>
      <c r="C2462" t="s">
        <v>140</v>
      </c>
      <c r="D2462" t="s">
        <v>100</v>
      </c>
      <c r="E2462" t="s">
        <v>197</v>
      </c>
      <c r="F2462" t="s">
        <v>47</v>
      </c>
      <c r="H2462" t="s">
        <v>116</v>
      </c>
      <c r="I2462" t="s">
        <v>104</v>
      </c>
      <c r="O2462">
        <v>22</v>
      </c>
      <c r="P2462">
        <v>4.4999999999999998E-2</v>
      </c>
    </row>
    <row r="2463" spans="1:22" x14ac:dyDescent="0.35">
      <c r="A2463" s="26">
        <v>1897</v>
      </c>
      <c r="B2463" t="s">
        <v>49</v>
      </c>
      <c r="C2463" t="s">
        <v>140</v>
      </c>
      <c r="D2463" t="s">
        <v>100</v>
      </c>
      <c r="E2463" t="s">
        <v>197</v>
      </c>
      <c r="F2463" t="s">
        <v>47</v>
      </c>
      <c r="H2463" t="s">
        <v>116</v>
      </c>
      <c r="I2463" t="s">
        <v>127</v>
      </c>
      <c r="O2463">
        <v>121</v>
      </c>
      <c r="P2463">
        <v>6.5000000000000002E-2</v>
      </c>
    </row>
    <row r="2464" spans="1:22" x14ac:dyDescent="0.35">
      <c r="A2464" s="26">
        <v>1898</v>
      </c>
      <c r="B2464" t="s">
        <v>49</v>
      </c>
      <c r="C2464" t="s">
        <v>140</v>
      </c>
      <c r="D2464" t="s">
        <v>100</v>
      </c>
      <c r="E2464" t="s">
        <v>197</v>
      </c>
      <c r="F2464" t="s">
        <v>47</v>
      </c>
      <c r="H2464" t="s">
        <v>116</v>
      </c>
      <c r="I2464" t="s">
        <v>188</v>
      </c>
      <c r="O2464">
        <v>271</v>
      </c>
      <c r="P2464">
        <v>4.8000000000000001E-2</v>
      </c>
    </row>
    <row r="2465" spans="1:16" x14ac:dyDescent="0.35">
      <c r="A2465" s="26">
        <v>1899</v>
      </c>
      <c r="B2465" t="s">
        <v>50</v>
      </c>
      <c r="C2465" t="s">
        <v>99</v>
      </c>
      <c r="D2465" t="s">
        <v>100</v>
      </c>
      <c r="E2465" t="s">
        <v>197</v>
      </c>
      <c r="F2465" t="s">
        <v>47</v>
      </c>
      <c r="H2465" t="s">
        <v>116</v>
      </c>
      <c r="I2465" t="s">
        <v>103</v>
      </c>
      <c r="O2465">
        <v>108</v>
      </c>
      <c r="P2465">
        <v>0.05</v>
      </c>
    </row>
    <row r="2466" spans="1:16" x14ac:dyDescent="0.35">
      <c r="A2466" s="26">
        <v>1900</v>
      </c>
      <c r="B2466" t="s">
        <v>50</v>
      </c>
      <c r="C2466" t="s">
        <v>99</v>
      </c>
      <c r="D2466" t="s">
        <v>100</v>
      </c>
      <c r="E2466" t="s">
        <v>197</v>
      </c>
      <c r="F2466" t="s">
        <v>47</v>
      </c>
      <c r="H2466" t="s">
        <v>116</v>
      </c>
      <c r="I2466" t="s">
        <v>105</v>
      </c>
      <c r="O2466">
        <v>20</v>
      </c>
      <c r="P2466">
        <v>1.7000000000000001E-2</v>
      </c>
    </row>
    <row r="2467" spans="1:16" x14ac:dyDescent="0.35">
      <c r="A2467" s="26">
        <v>1901</v>
      </c>
      <c r="B2467" t="s">
        <v>50</v>
      </c>
      <c r="C2467" t="s">
        <v>99</v>
      </c>
      <c r="D2467" t="s">
        <v>100</v>
      </c>
      <c r="E2467" t="s">
        <v>197</v>
      </c>
      <c r="F2467" t="s">
        <v>47</v>
      </c>
      <c r="H2467" t="s">
        <v>116</v>
      </c>
      <c r="I2467" t="s">
        <v>104</v>
      </c>
      <c r="O2467">
        <v>22</v>
      </c>
      <c r="P2467">
        <v>4.4999999999999998E-2</v>
      </c>
    </row>
    <row r="2468" spans="1:16" x14ac:dyDescent="0.35">
      <c r="A2468" s="26">
        <v>1902</v>
      </c>
      <c r="B2468" t="s">
        <v>50</v>
      </c>
      <c r="C2468" t="s">
        <v>99</v>
      </c>
      <c r="D2468" t="s">
        <v>100</v>
      </c>
      <c r="E2468" t="s">
        <v>197</v>
      </c>
      <c r="F2468" t="s">
        <v>47</v>
      </c>
      <c r="H2468" t="s">
        <v>116</v>
      </c>
      <c r="I2468" t="s">
        <v>127</v>
      </c>
      <c r="O2468">
        <v>121</v>
      </c>
      <c r="P2468">
        <v>6.5000000000000002E-2</v>
      </c>
    </row>
    <row r="2469" spans="1:16" x14ac:dyDescent="0.35">
      <c r="A2469" s="26">
        <v>1903</v>
      </c>
      <c r="B2469" t="s">
        <v>50</v>
      </c>
      <c r="C2469" t="s">
        <v>99</v>
      </c>
      <c r="D2469" t="s">
        <v>100</v>
      </c>
      <c r="E2469" t="s">
        <v>197</v>
      </c>
      <c r="F2469" t="s">
        <v>47</v>
      </c>
      <c r="H2469" t="s">
        <v>116</v>
      </c>
      <c r="I2469" t="s">
        <v>188</v>
      </c>
      <c r="O2469">
        <v>271</v>
      </c>
      <c r="P2469">
        <v>4.8000000000000001E-2</v>
      </c>
    </row>
    <row r="2470" spans="1:16" x14ac:dyDescent="0.35">
      <c r="A2470" s="26">
        <v>1919</v>
      </c>
      <c r="B2470" t="s">
        <v>51</v>
      </c>
      <c r="C2470" t="s">
        <v>141</v>
      </c>
      <c r="D2470" t="s">
        <v>142</v>
      </c>
      <c r="E2470" t="s">
        <v>201</v>
      </c>
      <c r="F2470" t="s">
        <v>47</v>
      </c>
      <c r="H2470" t="s">
        <v>116</v>
      </c>
      <c r="I2470" t="s">
        <v>103</v>
      </c>
      <c r="O2470">
        <v>108</v>
      </c>
      <c r="P2470">
        <v>0.05</v>
      </c>
    </row>
    <row r="2471" spans="1:16" x14ac:dyDescent="0.35">
      <c r="A2471" s="26">
        <v>1920</v>
      </c>
      <c r="B2471" t="s">
        <v>51</v>
      </c>
      <c r="C2471" t="s">
        <v>141</v>
      </c>
      <c r="D2471" t="s">
        <v>142</v>
      </c>
      <c r="E2471" t="s">
        <v>201</v>
      </c>
      <c r="F2471" t="s">
        <v>47</v>
      </c>
      <c r="H2471" t="s">
        <v>116</v>
      </c>
      <c r="I2471" t="s">
        <v>105</v>
      </c>
      <c r="O2471">
        <v>20</v>
      </c>
      <c r="P2471">
        <v>1.7000000000000001E-2</v>
      </c>
    </row>
    <row r="2472" spans="1:16" x14ac:dyDescent="0.35">
      <c r="A2472" s="26">
        <v>1921</v>
      </c>
      <c r="B2472" t="s">
        <v>51</v>
      </c>
      <c r="C2472" t="s">
        <v>141</v>
      </c>
      <c r="D2472" t="s">
        <v>142</v>
      </c>
      <c r="E2472" t="s">
        <v>201</v>
      </c>
      <c r="F2472" t="s">
        <v>47</v>
      </c>
      <c r="H2472" t="s">
        <v>116</v>
      </c>
      <c r="I2472" t="s">
        <v>104</v>
      </c>
      <c r="O2472">
        <v>22</v>
      </c>
      <c r="P2472">
        <v>4.4999999999999998E-2</v>
      </c>
    </row>
    <row r="2473" spans="1:16" x14ac:dyDescent="0.35">
      <c r="A2473" s="26">
        <v>1922</v>
      </c>
      <c r="B2473" t="s">
        <v>51</v>
      </c>
      <c r="C2473" t="s">
        <v>141</v>
      </c>
      <c r="D2473" t="s">
        <v>142</v>
      </c>
      <c r="E2473" t="s">
        <v>201</v>
      </c>
      <c r="F2473" t="s">
        <v>47</v>
      </c>
      <c r="H2473" t="s">
        <v>116</v>
      </c>
      <c r="I2473" t="s">
        <v>127</v>
      </c>
      <c r="O2473">
        <v>121</v>
      </c>
      <c r="P2473">
        <v>6.5000000000000002E-2</v>
      </c>
    </row>
    <row r="2474" spans="1:16" x14ac:dyDescent="0.35">
      <c r="A2474" s="26">
        <v>1923</v>
      </c>
      <c r="B2474" t="s">
        <v>51</v>
      </c>
      <c r="C2474" t="s">
        <v>141</v>
      </c>
      <c r="D2474" t="s">
        <v>142</v>
      </c>
      <c r="E2474" t="s">
        <v>201</v>
      </c>
      <c r="F2474" t="s">
        <v>47</v>
      </c>
      <c r="H2474" t="s">
        <v>116</v>
      </c>
      <c r="I2474" t="s">
        <v>188</v>
      </c>
      <c r="O2474">
        <v>271</v>
      </c>
      <c r="P2474">
        <v>4.8000000000000001E-2</v>
      </c>
    </row>
    <row r="2475" spans="1:16" x14ac:dyDescent="0.35">
      <c r="A2475" s="26">
        <v>1924</v>
      </c>
      <c r="B2475" t="s">
        <v>52</v>
      </c>
      <c r="C2475" t="s">
        <v>147</v>
      </c>
      <c r="D2475" t="s">
        <v>142</v>
      </c>
      <c r="E2475" t="s">
        <v>201</v>
      </c>
      <c r="F2475" t="s">
        <v>47</v>
      </c>
      <c r="H2475" t="s">
        <v>116</v>
      </c>
      <c r="I2475" t="s">
        <v>103</v>
      </c>
      <c r="O2475">
        <v>108</v>
      </c>
      <c r="P2475">
        <v>0.05</v>
      </c>
    </row>
    <row r="2476" spans="1:16" x14ac:dyDescent="0.35">
      <c r="A2476" s="26">
        <v>1925</v>
      </c>
      <c r="B2476" t="s">
        <v>52</v>
      </c>
      <c r="C2476" t="s">
        <v>147</v>
      </c>
      <c r="D2476" t="s">
        <v>142</v>
      </c>
      <c r="E2476" t="s">
        <v>201</v>
      </c>
      <c r="F2476" t="s">
        <v>47</v>
      </c>
      <c r="H2476" t="s">
        <v>116</v>
      </c>
      <c r="I2476" t="s">
        <v>105</v>
      </c>
      <c r="O2476">
        <v>20</v>
      </c>
      <c r="P2476">
        <v>1.7000000000000001E-2</v>
      </c>
    </row>
    <row r="2477" spans="1:16" x14ac:dyDescent="0.35">
      <c r="A2477" s="26">
        <v>1926</v>
      </c>
      <c r="B2477" t="s">
        <v>52</v>
      </c>
      <c r="C2477" t="s">
        <v>147</v>
      </c>
      <c r="D2477" t="s">
        <v>142</v>
      </c>
      <c r="E2477" t="s">
        <v>201</v>
      </c>
      <c r="F2477" t="s">
        <v>47</v>
      </c>
      <c r="H2477" t="s">
        <v>116</v>
      </c>
      <c r="I2477" t="s">
        <v>104</v>
      </c>
      <c r="O2477">
        <v>22</v>
      </c>
      <c r="P2477">
        <v>4.4999999999999998E-2</v>
      </c>
    </row>
    <row r="2478" spans="1:16" x14ac:dyDescent="0.35">
      <c r="A2478" s="26">
        <v>1927</v>
      </c>
      <c r="B2478" t="s">
        <v>52</v>
      </c>
      <c r="C2478" t="s">
        <v>147</v>
      </c>
      <c r="D2478" t="s">
        <v>142</v>
      </c>
      <c r="E2478" t="s">
        <v>201</v>
      </c>
      <c r="F2478" t="s">
        <v>47</v>
      </c>
      <c r="H2478" t="s">
        <v>116</v>
      </c>
      <c r="I2478" t="s">
        <v>127</v>
      </c>
      <c r="O2478">
        <v>121</v>
      </c>
      <c r="P2478">
        <v>6.5000000000000002E-2</v>
      </c>
    </row>
    <row r="2479" spans="1:16" x14ac:dyDescent="0.35">
      <c r="A2479" s="26">
        <v>1928</v>
      </c>
      <c r="B2479" t="s">
        <v>52</v>
      </c>
      <c r="C2479" t="s">
        <v>147</v>
      </c>
      <c r="D2479" t="s">
        <v>142</v>
      </c>
      <c r="E2479" t="s">
        <v>201</v>
      </c>
      <c r="F2479" t="s">
        <v>47</v>
      </c>
      <c r="H2479" t="s">
        <v>116</v>
      </c>
      <c r="I2479" t="s">
        <v>188</v>
      </c>
      <c r="O2479">
        <v>271</v>
      </c>
      <c r="P2479">
        <v>4.8000000000000001E-2</v>
      </c>
    </row>
    <row r="2480" spans="1:16" x14ac:dyDescent="0.35">
      <c r="A2480" s="26">
        <v>1929</v>
      </c>
      <c r="B2480" t="s">
        <v>53</v>
      </c>
      <c r="C2480" t="s">
        <v>149</v>
      </c>
      <c r="D2480" t="s">
        <v>142</v>
      </c>
      <c r="E2480" t="s">
        <v>201</v>
      </c>
      <c r="F2480" t="s">
        <v>47</v>
      </c>
      <c r="H2480" t="s">
        <v>116</v>
      </c>
      <c r="I2480" t="s">
        <v>103</v>
      </c>
      <c r="O2480">
        <v>108</v>
      </c>
      <c r="P2480">
        <v>0.05</v>
      </c>
    </row>
    <row r="2481" spans="1:16" x14ac:dyDescent="0.35">
      <c r="A2481" s="26">
        <v>1930</v>
      </c>
      <c r="B2481" t="s">
        <v>53</v>
      </c>
      <c r="C2481" t="s">
        <v>149</v>
      </c>
      <c r="D2481" t="s">
        <v>142</v>
      </c>
      <c r="E2481" t="s">
        <v>201</v>
      </c>
      <c r="F2481" t="s">
        <v>47</v>
      </c>
      <c r="H2481" t="s">
        <v>116</v>
      </c>
      <c r="I2481" t="s">
        <v>105</v>
      </c>
      <c r="O2481">
        <v>20</v>
      </c>
      <c r="P2481">
        <v>1.7000000000000001E-2</v>
      </c>
    </row>
    <row r="2482" spans="1:16" x14ac:dyDescent="0.35">
      <c r="A2482" s="26">
        <v>1931</v>
      </c>
      <c r="B2482" t="s">
        <v>53</v>
      </c>
      <c r="C2482" t="s">
        <v>149</v>
      </c>
      <c r="D2482" t="s">
        <v>142</v>
      </c>
      <c r="E2482" t="s">
        <v>201</v>
      </c>
      <c r="F2482" t="s">
        <v>47</v>
      </c>
      <c r="H2482" t="s">
        <v>116</v>
      </c>
      <c r="I2482" t="s">
        <v>104</v>
      </c>
      <c r="O2482">
        <v>22</v>
      </c>
      <c r="P2482">
        <v>4.4999999999999998E-2</v>
      </c>
    </row>
    <row r="2483" spans="1:16" x14ac:dyDescent="0.35">
      <c r="A2483" s="26">
        <v>1932</v>
      </c>
      <c r="B2483" t="s">
        <v>53</v>
      </c>
      <c r="C2483" t="s">
        <v>149</v>
      </c>
      <c r="D2483" t="s">
        <v>142</v>
      </c>
      <c r="E2483" t="s">
        <v>201</v>
      </c>
      <c r="F2483" t="s">
        <v>47</v>
      </c>
      <c r="H2483" t="s">
        <v>116</v>
      </c>
      <c r="I2483" t="s">
        <v>127</v>
      </c>
      <c r="O2483">
        <v>121</v>
      </c>
      <c r="P2483">
        <v>6.5000000000000002E-2</v>
      </c>
    </row>
    <row r="2484" spans="1:16" x14ac:dyDescent="0.35">
      <c r="A2484" s="26">
        <v>1933</v>
      </c>
      <c r="B2484" t="s">
        <v>53</v>
      </c>
      <c r="C2484" t="s">
        <v>149</v>
      </c>
      <c r="D2484" t="s">
        <v>142</v>
      </c>
      <c r="E2484" t="s">
        <v>201</v>
      </c>
      <c r="F2484" t="s">
        <v>47</v>
      </c>
      <c r="H2484" t="s">
        <v>116</v>
      </c>
      <c r="I2484" t="s">
        <v>188</v>
      </c>
      <c r="O2484">
        <v>271</v>
      </c>
      <c r="P2484">
        <v>4.8000000000000001E-2</v>
      </c>
    </row>
    <row r="2485" spans="1:16" x14ac:dyDescent="0.35">
      <c r="A2485" s="26">
        <v>1949</v>
      </c>
      <c r="B2485" t="s">
        <v>54</v>
      </c>
      <c r="C2485" t="s">
        <v>193</v>
      </c>
      <c r="D2485" t="s">
        <v>194</v>
      </c>
      <c r="E2485" t="s">
        <v>203</v>
      </c>
      <c r="F2485" t="s">
        <v>47</v>
      </c>
      <c r="H2485" t="s">
        <v>116</v>
      </c>
      <c r="I2485" t="s">
        <v>103</v>
      </c>
      <c r="O2485">
        <v>108</v>
      </c>
      <c r="P2485">
        <v>0.05</v>
      </c>
    </row>
    <row r="2486" spans="1:16" x14ac:dyDescent="0.35">
      <c r="A2486" s="26">
        <v>1950</v>
      </c>
      <c r="B2486" t="s">
        <v>54</v>
      </c>
      <c r="C2486" t="s">
        <v>193</v>
      </c>
      <c r="D2486" t="s">
        <v>194</v>
      </c>
      <c r="E2486" t="s">
        <v>203</v>
      </c>
      <c r="F2486" t="s">
        <v>47</v>
      </c>
      <c r="H2486" t="s">
        <v>116</v>
      </c>
      <c r="I2486" t="s">
        <v>105</v>
      </c>
      <c r="O2486">
        <v>20</v>
      </c>
      <c r="P2486">
        <v>1.7000000000000001E-2</v>
      </c>
    </row>
    <row r="2487" spans="1:16" x14ac:dyDescent="0.35">
      <c r="A2487" s="26">
        <v>1951</v>
      </c>
      <c r="B2487" t="s">
        <v>54</v>
      </c>
      <c r="C2487" t="s">
        <v>193</v>
      </c>
      <c r="D2487" t="s">
        <v>194</v>
      </c>
      <c r="E2487" t="s">
        <v>203</v>
      </c>
      <c r="F2487" t="s">
        <v>47</v>
      </c>
      <c r="H2487" t="s">
        <v>116</v>
      </c>
      <c r="I2487" t="s">
        <v>104</v>
      </c>
      <c r="O2487">
        <v>22</v>
      </c>
      <c r="P2487">
        <v>4.4999999999999998E-2</v>
      </c>
    </row>
    <row r="2488" spans="1:16" x14ac:dyDescent="0.35">
      <c r="A2488" s="26">
        <v>1952</v>
      </c>
      <c r="B2488" t="s">
        <v>54</v>
      </c>
      <c r="C2488" t="s">
        <v>193</v>
      </c>
      <c r="D2488" t="s">
        <v>194</v>
      </c>
      <c r="E2488" t="s">
        <v>203</v>
      </c>
      <c r="F2488" t="s">
        <v>47</v>
      </c>
      <c r="H2488" t="s">
        <v>116</v>
      </c>
      <c r="I2488" t="s">
        <v>127</v>
      </c>
      <c r="O2488">
        <v>121</v>
      </c>
      <c r="P2488">
        <v>6.5000000000000002E-2</v>
      </c>
    </row>
    <row r="2489" spans="1:16" x14ac:dyDescent="0.35">
      <c r="A2489" s="26">
        <v>1953</v>
      </c>
      <c r="B2489" t="s">
        <v>54</v>
      </c>
      <c r="C2489" t="s">
        <v>193</v>
      </c>
      <c r="D2489" t="s">
        <v>194</v>
      </c>
      <c r="E2489" t="s">
        <v>203</v>
      </c>
      <c r="F2489" t="s">
        <v>47</v>
      </c>
      <c r="H2489" t="s">
        <v>116</v>
      </c>
      <c r="I2489" t="s">
        <v>188</v>
      </c>
      <c r="O2489">
        <v>271</v>
      </c>
      <c r="P2489">
        <v>4.8000000000000001E-2</v>
      </c>
    </row>
    <row r="2490" spans="1:16" x14ac:dyDescent="0.35">
      <c r="A2490" s="26">
        <v>1954</v>
      </c>
      <c r="B2490" t="s">
        <v>55</v>
      </c>
      <c r="C2490" t="s">
        <v>204</v>
      </c>
      <c r="D2490" t="s">
        <v>194</v>
      </c>
      <c r="E2490" t="s">
        <v>203</v>
      </c>
      <c r="F2490" t="s">
        <v>47</v>
      </c>
      <c r="H2490" t="s">
        <v>116</v>
      </c>
      <c r="I2490" t="s">
        <v>103</v>
      </c>
      <c r="O2490">
        <v>108</v>
      </c>
      <c r="P2490">
        <v>0.05</v>
      </c>
    </row>
    <row r="2491" spans="1:16" x14ac:dyDescent="0.35">
      <c r="A2491" s="26">
        <v>1955</v>
      </c>
      <c r="B2491" t="s">
        <v>55</v>
      </c>
      <c r="C2491" t="s">
        <v>204</v>
      </c>
      <c r="D2491" t="s">
        <v>194</v>
      </c>
      <c r="E2491" t="s">
        <v>203</v>
      </c>
      <c r="F2491" t="s">
        <v>47</v>
      </c>
      <c r="H2491" t="s">
        <v>116</v>
      </c>
      <c r="I2491" t="s">
        <v>105</v>
      </c>
      <c r="O2491">
        <v>20</v>
      </c>
      <c r="P2491">
        <v>1.7000000000000001E-2</v>
      </c>
    </row>
    <row r="2492" spans="1:16" x14ac:dyDescent="0.35">
      <c r="A2492" s="26">
        <v>1956</v>
      </c>
      <c r="B2492" t="s">
        <v>55</v>
      </c>
      <c r="C2492" t="s">
        <v>204</v>
      </c>
      <c r="D2492" t="s">
        <v>194</v>
      </c>
      <c r="E2492" t="s">
        <v>203</v>
      </c>
      <c r="F2492" t="s">
        <v>47</v>
      </c>
      <c r="H2492" t="s">
        <v>116</v>
      </c>
      <c r="I2492" t="s">
        <v>104</v>
      </c>
      <c r="O2492">
        <v>22</v>
      </c>
      <c r="P2492">
        <v>4.4999999999999998E-2</v>
      </c>
    </row>
    <row r="2493" spans="1:16" x14ac:dyDescent="0.35">
      <c r="A2493" s="26">
        <v>1957</v>
      </c>
      <c r="B2493" t="s">
        <v>55</v>
      </c>
      <c r="C2493" t="s">
        <v>204</v>
      </c>
      <c r="D2493" t="s">
        <v>194</v>
      </c>
      <c r="E2493" t="s">
        <v>203</v>
      </c>
      <c r="F2493" t="s">
        <v>47</v>
      </c>
      <c r="H2493" t="s">
        <v>116</v>
      </c>
      <c r="I2493" t="s">
        <v>127</v>
      </c>
      <c r="O2493">
        <v>121</v>
      </c>
      <c r="P2493">
        <v>6.5000000000000002E-2</v>
      </c>
    </row>
    <row r="2494" spans="1:16" x14ac:dyDescent="0.35">
      <c r="A2494" s="26">
        <v>1958</v>
      </c>
      <c r="B2494" t="s">
        <v>55</v>
      </c>
      <c r="C2494" t="s">
        <v>204</v>
      </c>
      <c r="D2494" t="s">
        <v>194</v>
      </c>
      <c r="E2494" t="s">
        <v>203</v>
      </c>
      <c r="F2494" t="s">
        <v>47</v>
      </c>
      <c r="H2494" t="s">
        <v>116</v>
      </c>
      <c r="I2494" t="s">
        <v>188</v>
      </c>
      <c r="O2494">
        <v>271</v>
      </c>
      <c r="P2494">
        <v>4.8000000000000001E-2</v>
      </c>
    </row>
    <row r="2495" spans="1:16" x14ac:dyDescent="0.35">
      <c r="A2495" s="26">
        <v>1959</v>
      </c>
      <c r="B2495" t="s">
        <v>56</v>
      </c>
      <c r="C2495" t="s">
        <v>205</v>
      </c>
      <c r="D2495" t="s">
        <v>194</v>
      </c>
      <c r="E2495" t="s">
        <v>203</v>
      </c>
      <c r="F2495" t="s">
        <v>47</v>
      </c>
      <c r="H2495" t="s">
        <v>116</v>
      </c>
      <c r="I2495" t="s">
        <v>103</v>
      </c>
      <c r="O2495">
        <v>108</v>
      </c>
      <c r="P2495">
        <v>0.05</v>
      </c>
    </row>
    <row r="2496" spans="1:16" x14ac:dyDescent="0.35">
      <c r="A2496" s="26">
        <v>1960</v>
      </c>
      <c r="B2496" t="s">
        <v>56</v>
      </c>
      <c r="C2496" t="s">
        <v>205</v>
      </c>
      <c r="D2496" t="s">
        <v>194</v>
      </c>
      <c r="E2496" t="s">
        <v>203</v>
      </c>
      <c r="F2496" t="s">
        <v>47</v>
      </c>
      <c r="H2496" t="s">
        <v>116</v>
      </c>
      <c r="I2496" t="s">
        <v>105</v>
      </c>
      <c r="O2496">
        <v>20</v>
      </c>
      <c r="P2496">
        <v>1.7000000000000001E-2</v>
      </c>
    </row>
    <row r="2497" spans="1:16" x14ac:dyDescent="0.35">
      <c r="A2497" s="26">
        <v>1961</v>
      </c>
      <c r="B2497" t="s">
        <v>56</v>
      </c>
      <c r="C2497" t="s">
        <v>205</v>
      </c>
      <c r="D2497" t="s">
        <v>194</v>
      </c>
      <c r="E2497" t="s">
        <v>203</v>
      </c>
      <c r="F2497" t="s">
        <v>47</v>
      </c>
      <c r="H2497" t="s">
        <v>116</v>
      </c>
      <c r="I2497" t="s">
        <v>104</v>
      </c>
      <c r="O2497">
        <v>22</v>
      </c>
      <c r="P2497">
        <v>4.4999999999999998E-2</v>
      </c>
    </row>
    <row r="2498" spans="1:16" x14ac:dyDescent="0.35">
      <c r="A2498" s="26">
        <v>1962</v>
      </c>
      <c r="B2498" t="s">
        <v>56</v>
      </c>
      <c r="C2498" t="s">
        <v>205</v>
      </c>
      <c r="D2498" t="s">
        <v>194</v>
      </c>
      <c r="E2498" t="s">
        <v>203</v>
      </c>
      <c r="F2498" t="s">
        <v>47</v>
      </c>
      <c r="H2498" t="s">
        <v>116</v>
      </c>
      <c r="I2498" t="s">
        <v>127</v>
      </c>
      <c r="O2498">
        <v>121</v>
      </c>
      <c r="P2498">
        <v>6.5000000000000002E-2</v>
      </c>
    </row>
    <row r="2499" spans="1:16" x14ac:dyDescent="0.35">
      <c r="A2499" s="26">
        <v>1963</v>
      </c>
      <c r="B2499" t="s">
        <v>56</v>
      </c>
      <c r="C2499" t="s">
        <v>205</v>
      </c>
      <c r="D2499" t="s">
        <v>194</v>
      </c>
      <c r="E2499" t="s">
        <v>203</v>
      </c>
      <c r="F2499" t="s">
        <v>47</v>
      </c>
      <c r="H2499" t="s">
        <v>116</v>
      </c>
      <c r="I2499" t="s">
        <v>188</v>
      </c>
      <c r="O2499">
        <v>271</v>
      </c>
      <c r="P2499">
        <v>4.8000000000000001E-2</v>
      </c>
    </row>
    <row r="2500" spans="1:16" x14ac:dyDescent="0.35">
      <c r="A2500" s="26">
        <v>1979</v>
      </c>
      <c r="B2500" t="s">
        <v>57</v>
      </c>
      <c r="C2500" t="s">
        <v>150</v>
      </c>
      <c r="D2500" t="s">
        <v>110</v>
      </c>
      <c r="E2500" t="s">
        <v>206</v>
      </c>
      <c r="F2500" t="s">
        <v>47</v>
      </c>
      <c r="H2500" t="s">
        <v>116</v>
      </c>
      <c r="I2500" t="s">
        <v>103</v>
      </c>
      <c r="O2500">
        <v>108</v>
      </c>
      <c r="P2500">
        <v>0.05</v>
      </c>
    </row>
    <row r="2501" spans="1:16" x14ac:dyDescent="0.35">
      <c r="A2501" s="26">
        <v>1980</v>
      </c>
      <c r="B2501" t="s">
        <v>57</v>
      </c>
      <c r="C2501" t="s">
        <v>150</v>
      </c>
      <c r="D2501" t="s">
        <v>110</v>
      </c>
      <c r="E2501" t="s">
        <v>206</v>
      </c>
      <c r="F2501" t="s">
        <v>47</v>
      </c>
      <c r="H2501" t="s">
        <v>116</v>
      </c>
      <c r="I2501" t="s">
        <v>105</v>
      </c>
      <c r="O2501">
        <v>20</v>
      </c>
      <c r="P2501">
        <v>1.7000000000000001E-2</v>
      </c>
    </row>
    <row r="2502" spans="1:16" x14ac:dyDescent="0.35">
      <c r="A2502" s="26">
        <v>1981</v>
      </c>
      <c r="B2502" t="s">
        <v>57</v>
      </c>
      <c r="C2502" t="s">
        <v>150</v>
      </c>
      <c r="D2502" t="s">
        <v>110</v>
      </c>
      <c r="E2502" t="s">
        <v>206</v>
      </c>
      <c r="F2502" t="s">
        <v>47</v>
      </c>
      <c r="H2502" t="s">
        <v>116</v>
      </c>
      <c r="I2502" t="s">
        <v>104</v>
      </c>
      <c r="O2502">
        <v>22</v>
      </c>
      <c r="P2502">
        <v>4.4999999999999998E-2</v>
      </c>
    </row>
    <row r="2503" spans="1:16" x14ac:dyDescent="0.35">
      <c r="A2503" s="26">
        <v>1982</v>
      </c>
      <c r="B2503" t="s">
        <v>57</v>
      </c>
      <c r="C2503" t="s">
        <v>150</v>
      </c>
      <c r="D2503" t="s">
        <v>110</v>
      </c>
      <c r="E2503" t="s">
        <v>206</v>
      </c>
      <c r="F2503" t="s">
        <v>47</v>
      </c>
      <c r="H2503" t="s">
        <v>116</v>
      </c>
      <c r="I2503" t="s">
        <v>127</v>
      </c>
      <c r="O2503">
        <v>121</v>
      </c>
      <c r="P2503">
        <v>6.5000000000000002E-2</v>
      </c>
    </row>
    <row r="2504" spans="1:16" x14ac:dyDescent="0.35">
      <c r="A2504" s="26">
        <v>1983</v>
      </c>
      <c r="B2504" t="s">
        <v>57</v>
      </c>
      <c r="C2504" t="s">
        <v>150</v>
      </c>
      <c r="D2504" t="s">
        <v>110</v>
      </c>
      <c r="E2504" t="s">
        <v>206</v>
      </c>
      <c r="F2504" t="s">
        <v>47</v>
      </c>
      <c r="H2504" t="s">
        <v>116</v>
      </c>
      <c r="I2504" t="s">
        <v>188</v>
      </c>
      <c r="O2504">
        <v>271</v>
      </c>
      <c r="P2504">
        <v>4.8000000000000001E-2</v>
      </c>
    </row>
    <row r="2505" spans="1:16" x14ac:dyDescent="0.35">
      <c r="A2505" s="26">
        <v>1984</v>
      </c>
      <c r="B2505" t="s">
        <v>58</v>
      </c>
      <c r="C2505" t="s">
        <v>152</v>
      </c>
      <c r="D2505" t="s">
        <v>110</v>
      </c>
      <c r="E2505" t="s">
        <v>206</v>
      </c>
      <c r="F2505" t="s">
        <v>47</v>
      </c>
      <c r="H2505" t="s">
        <v>116</v>
      </c>
      <c r="I2505" t="s">
        <v>103</v>
      </c>
      <c r="O2505">
        <v>108</v>
      </c>
      <c r="P2505">
        <v>0.05</v>
      </c>
    </row>
    <row r="2506" spans="1:16" x14ac:dyDescent="0.35">
      <c r="A2506" s="26">
        <v>1985</v>
      </c>
      <c r="B2506" t="s">
        <v>58</v>
      </c>
      <c r="C2506" t="s">
        <v>152</v>
      </c>
      <c r="D2506" t="s">
        <v>110</v>
      </c>
      <c r="E2506" t="s">
        <v>206</v>
      </c>
      <c r="F2506" t="s">
        <v>47</v>
      </c>
      <c r="H2506" t="s">
        <v>116</v>
      </c>
      <c r="I2506" t="s">
        <v>105</v>
      </c>
      <c r="O2506">
        <v>20</v>
      </c>
      <c r="P2506">
        <v>1.7000000000000001E-2</v>
      </c>
    </row>
    <row r="2507" spans="1:16" x14ac:dyDescent="0.35">
      <c r="A2507" s="26">
        <v>1986</v>
      </c>
      <c r="B2507" t="s">
        <v>58</v>
      </c>
      <c r="C2507" t="s">
        <v>152</v>
      </c>
      <c r="D2507" t="s">
        <v>110</v>
      </c>
      <c r="E2507" t="s">
        <v>206</v>
      </c>
      <c r="F2507" t="s">
        <v>47</v>
      </c>
      <c r="H2507" t="s">
        <v>116</v>
      </c>
      <c r="I2507" t="s">
        <v>104</v>
      </c>
      <c r="O2507">
        <v>22</v>
      </c>
      <c r="P2507">
        <v>4.4999999999999998E-2</v>
      </c>
    </row>
    <row r="2508" spans="1:16" x14ac:dyDescent="0.35">
      <c r="A2508" s="26">
        <v>1987</v>
      </c>
      <c r="B2508" t="s">
        <v>58</v>
      </c>
      <c r="C2508" t="s">
        <v>152</v>
      </c>
      <c r="D2508" t="s">
        <v>110</v>
      </c>
      <c r="E2508" t="s">
        <v>206</v>
      </c>
      <c r="F2508" t="s">
        <v>47</v>
      </c>
      <c r="H2508" t="s">
        <v>116</v>
      </c>
      <c r="I2508" t="s">
        <v>127</v>
      </c>
      <c r="O2508">
        <v>121</v>
      </c>
      <c r="P2508">
        <v>6.5000000000000002E-2</v>
      </c>
    </row>
    <row r="2509" spans="1:16" x14ac:dyDescent="0.35">
      <c r="A2509" s="26">
        <v>1988</v>
      </c>
      <c r="B2509" t="s">
        <v>58</v>
      </c>
      <c r="C2509" t="s">
        <v>152</v>
      </c>
      <c r="D2509" t="s">
        <v>110</v>
      </c>
      <c r="E2509" t="s">
        <v>206</v>
      </c>
      <c r="F2509" t="s">
        <v>47</v>
      </c>
      <c r="H2509" t="s">
        <v>116</v>
      </c>
      <c r="I2509" t="s">
        <v>188</v>
      </c>
      <c r="O2509">
        <v>271</v>
      </c>
      <c r="P2509">
        <v>4.8000000000000001E-2</v>
      </c>
    </row>
    <row r="2510" spans="1:16" x14ac:dyDescent="0.35">
      <c r="A2510" s="26">
        <v>1989</v>
      </c>
      <c r="B2510" t="s">
        <v>59</v>
      </c>
      <c r="C2510" t="s">
        <v>109</v>
      </c>
      <c r="D2510" t="s">
        <v>110</v>
      </c>
      <c r="E2510" t="s">
        <v>206</v>
      </c>
      <c r="F2510" t="s">
        <v>47</v>
      </c>
      <c r="H2510" t="s">
        <v>116</v>
      </c>
      <c r="I2510" t="s">
        <v>103</v>
      </c>
      <c r="O2510">
        <v>108</v>
      </c>
      <c r="P2510">
        <v>0.05</v>
      </c>
    </row>
    <row r="2511" spans="1:16" x14ac:dyDescent="0.35">
      <c r="A2511" s="26">
        <v>1990</v>
      </c>
      <c r="B2511" t="s">
        <v>59</v>
      </c>
      <c r="C2511" t="s">
        <v>109</v>
      </c>
      <c r="D2511" t="s">
        <v>110</v>
      </c>
      <c r="E2511" t="s">
        <v>206</v>
      </c>
      <c r="F2511" t="s">
        <v>47</v>
      </c>
      <c r="H2511" t="s">
        <v>116</v>
      </c>
      <c r="I2511" t="s">
        <v>105</v>
      </c>
      <c r="O2511">
        <v>20</v>
      </c>
      <c r="P2511">
        <v>1.7000000000000001E-2</v>
      </c>
    </row>
    <row r="2512" spans="1:16" x14ac:dyDescent="0.35">
      <c r="A2512" s="26">
        <v>1991</v>
      </c>
      <c r="B2512" t="s">
        <v>59</v>
      </c>
      <c r="C2512" t="s">
        <v>109</v>
      </c>
      <c r="D2512" t="s">
        <v>110</v>
      </c>
      <c r="E2512" t="s">
        <v>206</v>
      </c>
      <c r="F2512" t="s">
        <v>47</v>
      </c>
      <c r="H2512" t="s">
        <v>116</v>
      </c>
      <c r="I2512" t="s">
        <v>104</v>
      </c>
      <c r="O2512">
        <v>22</v>
      </c>
      <c r="P2512">
        <v>4.4999999999999998E-2</v>
      </c>
    </row>
    <row r="2513" spans="1:22" x14ac:dyDescent="0.35">
      <c r="A2513" s="26">
        <v>1992</v>
      </c>
      <c r="B2513" t="s">
        <v>59</v>
      </c>
      <c r="C2513" t="s">
        <v>109</v>
      </c>
      <c r="D2513" t="s">
        <v>110</v>
      </c>
      <c r="E2513" t="s">
        <v>206</v>
      </c>
      <c r="F2513" t="s">
        <v>47</v>
      </c>
      <c r="H2513" t="s">
        <v>116</v>
      </c>
      <c r="I2513" t="s">
        <v>127</v>
      </c>
      <c r="O2513">
        <v>121</v>
      </c>
      <c r="P2513">
        <v>6.5000000000000002E-2</v>
      </c>
    </row>
    <row r="2514" spans="1:22" x14ac:dyDescent="0.35">
      <c r="A2514" s="26">
        <v>1993</v>
      </c>
      <c r="B2514" t="s">
        <v>59</v>
      </c>
      <c r="C2514" t="s">
        <v>109</v>
      </c>
      <c r="D2514" t="s">
        <v>110</v>
      </c>
      <c r="E2514" t="s">
        <v>206</v>
      </c>
      <c r="F2514" t="s">
        <v>47</v>
      </c>
      <c r="H2514" t="s">
        <v>116</v>
      </c>
      <c r="I2514" t="s">
        <v>188</v>
      </c>
      <c r="O2514">
        <v>271</v>
      </c>
      <c r="P2514">
        <v>4.8000000000000001E-2</v>
      </c>
    </row>
    <row r="2515" spans="1:22" x14ac:dyDescent="0.35">
      <c r="A2515" s="26">
        <v>2009</v>
      </c>
      <c r="B2515" t="s">
        <v>50</v>
      </c>
      <c r="C2515" t="s">
        <v>99</v>
      </c>
      <c r="D2515" t="s">
        <v>100</v>
      </c>
      <c r="E2515" t="s">
        <v>197</v>
      </c>
      <c r="F2515" t="s">
        <v>47</v>
      </c>
      <c r="G2515" t="s">
        <v>103</v>
      </c>
      <c r="H2515" t="s">
        <v>105</v>
      </c>
      <c r="I2515" t="s">
        <v>144</v>
      </c>
      <c r="J2515" t="s">
        <v>103</v>
      </c>
      <c r="K2515" t="s">
        <v>114</v>
      </c>
      <c r="L2515" t="s">
        <v>103</v>
      </c>
      <c r="M2515" t="s">
        <v>148</v>
      </c>
      <c r="N2515">
        <v>0</v>
      </c>
      <c r="Q2515">
        <v>138365.28</v>
      </c>
      <c r="R2515">
        <v>0</v>
      </c>
      <c r="S2515">
        <v>0</v>
      </c>
      <c r="T2515">
        <v>138365.28</v>
      </c>
      <c r="U2515">
        <v>138365.28</v>
      </c>
      <c r="V2515">
        <v>66643.582999999999</v>
      </c>
    </row>
    <row r="2516" spans="1:22" x14ac:dyDescent="0.35">
      <c r="A2516" s="26">
        <v>2010</v>
      </c>
      <c r="B2516" t="s">
        <v>50</v>
      </c>
      <c r="C2516" t="s">
        <v>99</v>
      </c>
      <c r="D2516" t="s">
        <v>100</v>
      </c>
      <c r="E2516" t="s">
        <v>197</v>
      </c>
      <c r="F2516" t="s">
        <v>47</v>
      </c>
      <c r="G2516" t="s">
        <v>103</v>
      </c>
      <c r="H2516" t="s">
        <v>105</v>
      </c>
      <c r="I2516" t="s">
        <v>103</v>
      </c>
      <c r="J2516" t="s">
        <v>103</v>
      </c>
      <c r="K2516" t="s">
        <v>114</v>
      </c>
      <c r="L2516" t="s">
        <v>103</v>
      </c>
      <c r="M2516" t="s">
        <v>148</v>
      </c>
      <c r="N2516">
        <v>0</v>
      </c>
      <c r="Q2516">
        <v>144100.13</v>
      </c>
      <c r="R2516">
        <v>0</v>
      </c>
      <c r="S2516">
        <v>0</v>
      </c>
      <c r="T2516">
        <v>144100.13</v>
      </c>
      <c r="U2516">
        <v>144100.13</v>
      </c>
      <c r="V2516">
        <v>38848.571000000004</v>
      </c>
    </row>
    <row r="2517" spans="1:22" x14ac:dyDescent="0.35">
      <c r="A2517" s="26">
        <v>2011</v>
      </c>
      <c r="B2517" t="s">
        <v>50</v>
      </c>
      <c r="C2517" t="s">
        <v>99</v>
      </c>
      <c r="D2517" t="s">
        <v>100</v>
      </c>
      <c r="E2517" t="s">
        <v>197</v>
      </c>
      <c r="F2517" t="s">
        <v>47</v>
      </c>
      <c r="G2517" t="s">
        <v>103</v>
      </c>
      <c r="H2517" t="s">
        <v>105</v>
      </c>
      <c r="I2517" t="s">
        <v>105</v>
      </c>
      <c r="J2517" t="s">
        <v>103</v>
      </c>
      <c r="K2517" t="s">
        <v>114</v>
      </c>
      <c r="L2517" t="s">
        <v>103</v>
      </c>
      <c r="M2517" t="s">
        <v>148</v>
      </c>
      <c r="N2517">
        <v>0</v>
      </c>
      <c r="Q2517">
        <v>14154.46</v>
      </c>
      <c r="R2517">
        <v>0</v>
      </c>
      <c r="S2517">
        <v>0</v>
      </c>
      <c r="T2517">
        <v>14154.46</v>
      </c>
      <c r="U2517">
        <v>14154.46</v>
      </c>
      <c r="V2517">
        <v>3346.7190000000001</v>
      </c>
    </row>
    <row r="2518" spans="1:22" x14ac:dyDescent="0.35">
      <c r="A2518" s="26">
        <v>2012</v>
      </c>
      <c r="B2518" t="s">
        <v>50</v>
      </c>
      <c r="C2518" t="s">
        <v>99</v>
      </c>
      <c r="D2518" t="s">
        <v>100</v>
      </c>
      <c r="E2518" t="s">
        <v>197</v>
      </c>
      <c r="F2518" t="s">
        <v>47</v>
      </c>
      <c r="G2518" t="s">
        <v>103</v>
      </c>
      <c r="H2518" t="s">
        <v>105</v>
      </c>
      <c r="I2518" t="s">
        <v>104</v>
      </c>
      <c r="J2518" t="s">
        <v>103</v>
      </c>
      <c r="K2518" t="s">
        <v>114</v>
      </c>
      <c r="L2518" t="s">
        <v>103</v>
      </c>
      <c r="M2518" t="s">
        <v>148</v>
      </c>
      <c r="N2518">
        <v>0</v>
      </c>
      <c r="Q2518">
        <v>12195</v>
      </c>
      <c r="R2518">
        <v>0</v>
      </c>
      <c r="S2518">
        <v>0</v>
      </c>
      <c r="T2518">
        <v>12195</v>
      </c>
      <c r="U2518">
        <v>12195</v>
      </c>
      <c r="V2518">
        <v>3013.87</v>
      </c>
    </row>
    <row r="2519" spans="1:22" x14ac:dyDescent="0.35">
      <c r="A2519" s="26">
        <v>2013</v>
      </c>
      <c r="B2519" t="s">
        <v>50</v>
      </c>
      <c r="C2519" t="s">
        <v>99</v>
      </c>
      <c r="D2519" t="s">
        <v>100</v>
      </c>
      <c r="E2519" t="s">
        <v>197</v>
      </c>
      <c r="F2519" t="s">
        <v>47</v>
      </c>
      <c r="G2519" t="s">
        <v>103</v>
      </c>
      <c r="H2519" t="s">
        <v>105</v>
      </c>
      <c r="I2519" t="s">
        <v>127</v>
      </c>
      <c r="J2519" t="s">
        <v>103</v>
      </c>
      <c r="K2519" t="s">
        <v>114</v>
      </c>
      <c r="L2519" t="s">
        <v>103</v>
      </c>
      <c r="M2519" t="s">
        <v>148</v>
      </c>
      <c r="N2519">
        <v>0</v>
      </c>
      <c r="Q2519">
        <v>1310.95</v>
      </c>
      <c r="R2519">
        <v>0</v>
      </c>
      <c r="S2519">
        <v>0</v>
      </c>
      <c r="T2519">
        <v>1310.95</v>
      </c>
      <c r="U2519">
        <v>1310.95</v>
      </c>
      <c r="V2519">
        <v>323.61</v>
      </c>
    </row>
    <row r="2520" spans="1:22" x14ac:dyDescent="0.35">
      <c r="A2520" s="26">
        <v>2014</v>
      </c>
      <c r="B2520" t="s">
        <v>50</v>
      </c>
      <c r="C2520" t="s">
        <v>99</v>
      </c>
      <c r="D2520" t="s">
        <v>100</v>
      </c>
      <c r="E2520" t="s">
        <v>197</v>
      </c>
      <c r="F2520" t="s">
        <v>47</v>
      </c>
      <c r="G2520" t="s">
        <v>103</v>
      </c>
      <c r="H2520" t="s">
        <v>105</v>
      </c>
      <c r="I2520" t="s">
        <v>188</v>
      </c>
      <c r="J2520" t="s">
        <v>103</v>
      </c>
      <c r="K2520" t="s">
        <v>114</v>
      </c>
      <c r="L2520" t="s">
        <v>103</v>
      </c>
      <c r="M2520" t="s">
        <v>148</v>
      </c>
      <c r="N2520">
        <v>0</v>
      </c>
      <c r="Q2520">
        <v>9067.56</v>
      </c>
      <c r="R2520">
        <v>0</v>
      </c>
      <c r="S2520">
        <v>0</v>
      </c>
      <c r="T2520">
        <v>9067.56</v>
      </c>
      <c r="U2520">
        <v>9067.56</v>
      </c>
      <c r="V2520">
        <v>2228.6819999999998</v>
      </c>
    </row>
    <row r="2521" spans="1:22" x14ac:dyDescent="0.35">
      <c r="A2521" s="26">
        <v>2021</v>
      </c>
      <c r="B2521" t="s">
        <v>51</v>
      </c>
      <c r="C2521" t="s">
        <v>141</v>
      </c>
      <c r="D2521" t="s">
        <v>142</v>
      </c>
      <c r="E2521" t="s">
        <v>201</v>
      </c>
      <c r="F2521" t="s">
        <v>47</v>
      </c>
      <c r="G2521" t="s">
        <v>103</v>
      </c>
      <c r="H2521" t="s">
        <v>105</v>
      </c>
      <c r="I2521" t="s">
        <v>144</v>
      </c>
      <c r="J2521" t="s">
        <v>103</v>
      </c>
      <c r="K2521" t="s">
        <v>114</v>
      </c>
      <c r="L2521" t="s">
        <v>103</v>
      </c>
      <c r="M2521" t="s">
        <v>148</v>
      </c>
      <c r="N2521">
        <v>0</v>
      </c>
      <c r="Q2521">
        <v>152029.1</v>
      </c>
      <c r="R2521">
        <v>0</v>
      </c>
      <c r="S2521">
        <v>0</v>
      </c>
      <c r="T2521">
        <v>152029.1</v>
      </c>
      <c r="U2521">
        <v>152029.1</v>
      </c>
      <c r="V2521">
        <v>67371.557000000001</v>
      </c>
    </row>
    <row r="2522" spans="1:22" x14ac:dyDescent="0.35">
      <c r="A2522" s="26">
        <v>2022</v>
      </c>
      <c r="B2522" t="s">
        <v>51</v>
      </c>
      <c r="C2522" t="s">
        <v>141</v>
      </c>
      <c r="D2522" t="s">
        <v>142</v>
      </c>
      <c r="E2522" t="s">
        <v>201</v>
      </c>
      <c r="F2522" t="s">
        <v>47</v>
      </c>
      <c r="G2522" t="s">
        <v>103</v>
      </c>
      <c r="H2522" t="s">
        <v>105</v>
      </c>
      <c r="I2522" t="s">
        <v>103</v>
      </c>
      <c r="J2522" t="s">
        <v>103</v>
      </c>
      <c r="K2522" t="s">
        <v>114</v>
      </c>
      <c r="L2522" t="s">
        <v>103</v>
      </c>
      <c r="M2522" t="s">
        <v>148</v>
      </c>
      <c r="N2522">
        <v>0</v>
      </c>
      <c r="Q2522">
        <v>140029.54999999999</v>
      </c>
      <c r="R2522">
        <v>0</v>
      </c>
      <c r="S2522">
        <v>0</v>
      </c>
      <c r="T2522">
        <v>140029.54999999999</v>
      </c>
      <c r="U2522">
        <v>140029.54999999999</v>
      </c>
      <c r="V2522">
        <v>34886.455999999998</v>
      </c>
    </row>
    <row r="2523" spans="1:22" x14ac:dyDescent="0.35">
      <c r="A2523" s="26">
        <v>2023</v>
      </c>
      <c r="B2523" t="s">
        <v>51</v>
      </c>
      <c r="C2523" t="s">
        <v>141</v>
      </c>
      <c r="D2523" t="s">
        <v>142</v>
      </c>
      <c r="E2523" t="s">
        <v>201</v>
      </c>
      <c r="F2523" t="s">
        <v>47</v>
      </c>
      <c r="G2523" t="s">
        <v>103</v>
      </c>
      <c r="H2523" t="s">
        <v>105</v>
      </c>
      <c r="I2523" t="s">
        <v>105</v>
      </c>
      <c r="J2523" t="s">
        <v>103</v>
      </c>
      <c r="K2523" t="s">
        <v>114</v>
      </c>
      <c r="L2523" t="s">
        <v>103</v>
      </c>
      <c r="M2523" t="s">
        <v>148</v>
      </c>
      <c r="N2523">
        <v>0</v>
      </c>
      <c r="Q2523">
        <v>16115.25</v>
      </c>
      <c r="R2523">
        <v>0</v>
      </c>
      <c r="S2523">
        <v>0</v>
      </c>
      <c r="T2523">
        <v>16115.25</v>
      </c>
      <c r="U2523">
        <v>16115.25</v>
      </c>
      <c r="V2523">
        <v>3611.4839999999999</v>
      </c>
    </row>
    <row r="2524" spans="1:22" x14ac:dyDescent="0.35">
      <c r="A2524" s="26">
        <v>2024</v>
      </c>
      <c r="B2524" t="s">
        <v>51</v>
      </c>
      <c r="C2524" t="s">
        <v>141</v>
      </c>
      <c r="D2524" t="s">
        <v>142</v>
      </c>
      <c r="E2524" t="s">
        <v>201</v>
      </c>
      <c r="F2524" t="s">
        <v>47</v>
      </c>
      <c r="G2524" t="s">
        <v>103</v>
      </c>
      <c r="H2524" t="s">
        <v>105</v>
      </c>
      <c r="I2524" t="s">
        <v>104</v>
      </c>
      <c r="J2524" t="s">
        <v>103</v>
      </c>
      <c r="K2524" t="s">
        <v>114</v>
      </c>
      <c r="L2524" t="s">
        <v>103</v>
      </c>
      <c r="M2524" t="s">
        <v>148</v>
      </c>
      <c r="N2524">
        <v>0</v>
      </c>
      <c r="Q2524">
        <v>11566.2</v>
      </c>
      <c r="R2524">
        <v>0</v>
      </c>
      <c r="S2524">
        <v>0</v>
      </c>
      <c r="T2524">
        <v>11566.2</v>
      </c>
      <c r="U2524">
        <v>11566.2</v>
      </c>
      <c r="V2524">
        <v>2657.8119999999999</v>
      </c>
    </row>
    <row r="2525" spans="1:22" x14ac:dyDescent="0.35">
      <c r="A2525" s="26">
        <v>2025</v>
      </c>
      <c r="B2525" t="s">
        <v>51</v>
      </c>
      <c r="C2525" t="s">
        <v>141</v>
      </c>
      <c r="D2525" t="s">
        <v>142</v>
      </c>
      <c r="E2525" t="s">
        <v>201</v>
      </c>
      <c r="F2525" t="s">
        <v>47</v>
      </c>
      <c r="G2525" t="s">
        <v>103</v>
      </c>
      <c r="H2525" t="s">
        <v>105</v>
      </c>
      <c r="I2525" t="s">
        <v>127</v>
      </c>
      <c r="J2525" t="s">
        <v>103</v>
      </c>
      <c r="K2525" t="s">
        <v>114</v>
      </c>
      <c r="L2525" t="s">
        <v>103</v>
      </c>
      <c r="M2525" t="s">
        <v>148</v>
      </c>
      <c r="N2525">
        <v>0</v>
      </c>
      <c r="Q2525">
        <v>1719.12</v>
      </c>
      <c r="R2525">
        <v>0</v>
      </c>
      <c r="S2525">
        <v>0</v>
      </c>
      <c r="T2525">
        <v>1719.12</v>
      </c>
      <c r="U2525">
        <v>1719.12</v>
      </c>
      <c r="V2525">
        <v>389.22</v>
      </c>
    </row>
    <row r="2526" spans="1:22" x14ac:dyDescent="0.35">
      <c r="A2526" s="26">
        <v>2026</v>
      </c>
      <c r="B2526" t="s">
        <v>51</v>
      </c>
      <c r="C2526" t="s">
        <v>141</v>
      </c>
      <c r="D2526" t="s">
        <v>142</v>
      </c>
      <c r="E2526" t="s">
        <v>201</v>
      </c>
      <c r="F2526" t="s">
        <v>47</v>
      </c>
      <c r="G2526" t="s">
        <v>103</v>
      </c>
      <c r="H2526" t="s">
        <v>105</v>
      </c>
      <c r="I2526" t="s">
        <v>188</v>
      </c>
      <c r="J2526" t="s">
        <v>103</v>
      </c>
      <c r="K2526" t="s">
        <v>114</v>
      </c>
      <c r="L2526" t="s">
        <v>103</v>
      </c>
      <c r="M2526" t="s">
        <v>148</v>
      </c>
      <c r="N2526">
        <v>0</v>
      </c>
      <c r="Q2526">
        <v>8073.91</v>
      </c>
      <c r="R2526">
        <v>0</v>
      </c>
      <c r="S2526">
        <v>0</v>
      </c>
      <c r="T2526">
        <v>8073.91</v>
      </c>
      <c r="U2526">
        <v>8073.91</v>
      </c>
      <c r="V2526">
        <v>1853.326</v>
      </c>
    </row>
    <row r="2527" spans="1:22" x14ac:dyDescent="0.35">
      <c r="A2527" s="26">
        <v>2033</v>
      </c>
      <c r="B2527" t="s">
        <v>50</v>
      </c>
      <c r="C2527" t="s">
        <v>99</v>
      </c>
      <c r="D2527" t="s">
        <v>100</v>
      </c>
      <c r="E2527" t="s">
        <v>197</v>
      </c>
      <c r="F2527" t="s">
        <v>47</v>
      </c>
      <c r="G2527" t="s">
        <v>103</v>
      </c>
      <c r="H2527" t="s">
        <v>105</v>
      </c>
      <c r="I2527" t="s">
        <v>103</v>
      </c>
      <c r="J2527" t="s">
        <v>116</v>
      </c>
      <c r="K2527" t="s">
        <v>117</v>
      </c>
      <c r="L2527" t="s">
        <v>116</v>
      </c>
      <c r="M2527" t="s">
        <v>154</v>
      </c>
      <c r="N2527">
        <v>0</v>
      </c>
      <c r="Q2527">
        <v>-8.18</v>
      </c>
      <c r="R2527">
        <v>0</v>
      </c>
      <c r="S2527">
        <v>0</v>
      </c>
      <c r="T2527">
        <v>-8.18</v>
      </c>
      <c r="U2527">
        <v>-8.18</v>
      </c>
      <c r="V2527">
        <v>-0.51</v>
      </c>
    </row>
    <row r="2528" spans="1:22" x14ac:dyDescent="0.35">
      <c r="A2528" s="26">
        <v>2034</v>
      </c>
      <c r="B2528" t="s">
        <v>58</v>
      </c>
      <c r="C2528" t="s">
        <v>152</v>
      </c>
      <c r="D2528" t="s">
        <v>110</v>
      </c>
      <c r="E2528" t="s">
        <v>206</v>
      </c>
      <c r="F2528" t="s">
        <v>47</v>
      </c>
      <c r="G2528" t="s">
        <v>103</v>
      </c>
      <c r="H2528" t="s">
        <v>105</v>
      </c>
      <c r="I2528" t="s">
        <v>103</v>
      </c>
      <c r="J2528" t="s">
        <v>116</v>
      </c>
      <c r="K2528" t="s">
        <v>117</v>
      </c>
      <c r="L2528" t="s">
        <v>116</v>
      </c>
      <c r="M2528" t="s">
        <v>154</v>
      </c>
      <c r="N2528">
        <v>0</v>
      </c>
      <c r="Q2528">
        <v>-4.47</v>
      </c>
      <c r="R2528">
        <v>0</v>
      </c>
      <c r="S2528">
        <v>0</v>
      </c>
      <c r="T2528">
        <v>-4.47</v>
      </c>
      <c r="U2528">
        <v>-4.47</v>
      </c>
      <c r="V2528">
        <v>-0.255</v>
      </c>
    </row>
    <row r="2529" spans="1:22" x14ac:dyDescent="0.35">
      <c r="A2529" s="26">
        <v>2035</v>
      </c>
      <c r="B2529" t="s">
        <v>50</v>
      </c>
      <c r="C2529" t="s">
        <v>99</v>
      </c>
      <c r="D2529" t="s">
        <v>100</v>
      </c>
      <c r="E2529" t="s">
        <v>197</v>
      </c>
      <c r="F2529" t="s">
        <v>47</v>
      </c>
      <c r="G2529" t="s">
        <v>103</v>
      </c>
      <c r="H2529" t="s">
        <v>105</v>
      </c>
      <c r="I2529" t="s">
        <v>144</v>
      </c>
      <c r="J2529" t="s">
        <v>105</v>
      </c>
      <c r="K2529" t="s">
        <v>125</v>
      </c>
      <c r="L2529" t="s">
        <v>105</v>
      </c>
      <c r="M2529" t="s">
        <v>155</v>
      </c>
      <c r="N2529">
        <v>0</v>
      </c>
      <c r="Q2529">
        <v>165898.19</v>
      </c>
      <c r="R2529">
        <v>0</v>
      </c>
      <c r="S2529">
        <v>0</v>
      </c>
      <c r="T2529">
        <v>165898.19</v>
      </c>
      <c r="U2529">
        <v>165898.19</v>
      </c>
      <c r="V2529">
        <v>86329.100999999995</v>
      </c>
    </row>
    <row r="2530" spans="1:22" x14ac:dyDescent="0.35">
      <c r="A2530" s="26">
        <v>2036</v>
      </c>
      <c r="B2530" t="s">
        <v>50</v>
      </c>
      <c r="C2530" t="s">
        <v>99</v>
      </c>
      <c r="D2530" t="s">
        <v>100</v>
      </c>
      <c r="E2530" t="s">
        <v>197</v>
      </c>
      <c r="F2530" t="s">
        <v>47</v>
      </c>
      <c r="G2530" t="s">
        <v>103</v>
      </c>
      <c r="H2530" t="s">
        <v>105</v>
      </c>
      <c r="I2530" t="s">
        <v>103</v>
      </c>
      <c r="J2530" t="s">
        <v>105</v>
      </c>
      <c r="K2530" t="s">
        <v>125</v>
      </c>
      <c r="L2530" t="s">
        <v>105</v>
      </c>
      <c r="M2530" t="s">
        <v>155</v>
      </c>
      <c r="N2530">
        <v>0</v>
      </c>
      <c r="Q2530">
        <v>149370.34</v>
      </c>
      <c r="R2530">
        <v>0</v>
      </c>
      <c r="S2530">
        <v>0</v>
      </c>
      <c r="T2530">
        <v>149370.34</v>
      </c>
      <c r="U2530">
        <v>149370.34</v>
      </c>
      <c r="V2530">
        <v>51474.294000000002</v>
      </c>
    </row>
    <row r="2531" spans="1:22" x14ac:dyDescent="0.35">
      <c r="A2531" s="26">
        <v>2037</v>
      </c>
      <c r="B2531" t="s">
        <v>50</v>
      </c>
      <c r="C2531" t="s">
        <v>99</v>
      </c>
      <c r="D2531" t="s">
        <v>100</v>
      </c>
      <c r="E2531" t="s">
        <v>197</v>
      </c>
      <c r="F2531" t="s">
        <v>47</v>
      </c>
      <c r="G2531" t="s">
        <v>103</v>
      </c>
      <c r="H2531" t="s">
        <v>105</v>
      </c>
      <c r="I2531" t="s">
        <v>105</v>
      </c>
      <c r="J2531" t="s">
        <v>105</v>
      </c>
      <c r="K2531" t="s">
        <v>125</v>
      </c>
      <c r="L2531" t="s">
        <v>105</v>
      </c>
      <c r="M2531" t="s">
        <v>155</v>
      </c>
      <c r="N2531">
        <v>0</v>
      </c>
      <c r="Q2531">
        <v>10268.15</v>
      </c>
      <c r="R2531">
        <v>0</v>
      </c>
      <c r="S2531">
        <v>0</v>
      </c>
      <c r="T2531">
        <v>10268.15</v>
      </c>
      <c r="U2531">
        <v>10268.15</v>
      </c>
      <c r="V2531">
        <v>3411.6260000000002</v>
      </c>
    </row>
    <row r="2532" spans="1:22" x14ac:dyDescent="0.35">
      <c r="A2532" s="26">
        <v>2038</v>
      </c>
      <c r="B2532" t="s">
        <v>50</v>
      </c>
      <c r="C2532" t="s">
        <v>99</v>
      </c>
      <c r="D2532" t="s">
        <v>100</v>
      </c>
      <c r="E2532" t="s">
        <v>197</v>
      </c>
      <c r="F2532" t="s">
        <v>47</v>
      </c>
      <c r="G2532" t="s">
        <v>103</v>
      </c>
      <c r="H2532" t="s">
        <v>105</v>
      </c>
      <c r="I2532" t="s">
        <v>104</v>
      </c>
      <c r="J2532" t="s">
        <v>105</v>
      </c>
      <c r="K2532" t="s">
        <v>125</v>
      </c>
      <c r="L2532" t="s">
        <v>105</v>
      </c>
      <c r="M2532" t="s">
        <v>155</v>
      </c>
      <c r="N2532">
        <v>0</v>
      </c>
      <c r="Q2532">
        <v>11205.79</v>
      </c>
      <c r="R2532">
        <v>0</v>
      </c>
      <c r="S2532">
        <v>0</v>
      </c>
      <c r="T2532">
        <v>11205.79</v>
      </c>
      <c r="U2532">
        <v>11205.79</v>
      </c>
      <c r="V2532">
        <v>3611.2959999999998</v>
      </c>
    </row>
    <row r="2533" spans="1:22" x14ac:dyDescent="0.35">
      <c r="A2533" s="26">
        <v>2039</v>
      </c>
      <c r="B2533" t="s">
        <v>50</v>
      </c>
      <c r="C2533" t="s">
        <v>99</v>
      </c>
      <c r="D2533" t="s">
        <v>100</v>
      </c>
      <c r="E2533" t="s">
        <v>197</v>
      </c>
      <c r="F2533" t="s">
        <v>47</v>
      </c>
      <c r="G2533" t="s">
        <v>103</v>
      </c>
      <c r="H2533" t="s">
        <v>105</v>
      </c>
      <c r="I2533" t="s">
        <v>127</v>
      </c>
      <c r="J2533" t="s">
        <v>105</v>
      </c>
      <c r="K2533" t="s">
        <v>125</v>
      </c>
      <c r="L2533" t="s">
        <v>105</v>
      </c>
      <c r="M2533" t="s">
        <v>155</v>
      </c>
      <c r="N2533">
        <v>0</v>
      </c>
      <c r="Q2533">
        <v>1827.7</v>
      </c>
      <c r="R2533">
        <v>0</v>
      </c>
      <c r="S2533">
        <v>0</v>
      </c>
      <c r="T2533">
        <v>1827.7</v>
      </c>
      <c r="U2533">
        <v>1827.7</v>
      </c>
      <c r="V2533">
        <v>576.76599999999996</v>
      </c>
    </row>
    <row r="2534" spans="1:22" x14ac:dyDescent="0.35">
      <c r="A2534" s="26">
        <v>2040</v>
      </c>
      <c r="B2534" t="s">
        <v>50</v>
      </c>
      <c r="C2534" t="s">
        <v>99</v>
      </c>
      <c r="D2534" t="s">
        <v>100</v>
      </c>
      <c r="E2534" t="s">
        <v>197</v>
      </c>
      <c r="F2534" t="s">
        <v>47</v>
      </c>
      <c r="G2534" t="s">
        <v>103</v>
      </c>
      <c r="H2534" t="s">
        <v>105</v>
      </c>
      <c r="I2534" t="s">
        <v>188</v>
      </c>
      <c r="J2534" t="s">
        <v>105</v>
      </c>
      <c r="K2534" t="s">
        <v>125</v>
      </c>
      <c r="L2534" t="s">
        <v>105</v>
      </c>
      <c r="M2534" t="s">
        <v>155</v>
      </c>
      <c r="N2534">
        <v>0</v>
      </c>
      <c r="Q2534">
        <v>5294.74</v>
      </c>
      <c r="R2534">
        <v>0</v>
      </c>
      <c r="S2534">
        <v>0</v>
      </c>
      <c r="T2534">
        <v>5294.74</v>
      </c>
      <c r="U2534">
        <v>5294.74</v>
      </c>
      <c r="V2534">
        <v>1757.16</v>
      </c>
    </row>
    <row r="2535" spans="1:22" x14ac:dyDescent="0.35">
      <c r="A2535" s="26">
        <v>2041</v>
      </c>
      <c r="B2535" t="s">
        <v>51</v>
      </c>
      <c r="C2535" t="s">
        <v>141</v>
      </c>
      <c r="D2535" t="s">
        <v>142</v>
      </c>
      <c r="E2535" t="s">
        <v>201</v>
      </c>
      <c r="F2535" t="s">
        <v>47</v>
      </c>
      <c r="G2535" t="s">
        <v>103</v>
      </c>
      <c r="H2535" t="s">
        <v>105</v>
      </c>
      <c r="I2535" t="s">
        <v>144</v>
      </c>
      <c r="J2535" t="s">
        <v>105</v>
      </c>
      <c r="K2535" t="s">
        <v>125</v>
      </c>
      <c r="L2535" t="s">
        <v>105</v>
      </c>
      <c r="M2535" t="s">
        <v>155</v>
      </c>
      <c r="N2535">
        <v>0</v>
      </c>
      <c r="Q2535">
        <v>137013.31</v>
      </c>
      <c r="R2535">
        <v>0</v>
      </c>
      <c r="S2535">
        <v>0</v>
      </c>
      <c r="T2535">
        <v>137013.31</v>
      </c>
      <c r="U2535">
        <v>137013.31</v>
      </c>
      <c r="V2535">
        <v>65908.892000000007</v>
      </c>
    </row>
    <row r="2536" spans="1:22" x14ac:dyDescent="0.35">
      <c r="A2536" s="26">
        <v>2042</v>
      </c>
      <c r="B2536" t="s">
        <v>51</v>
      </c>
      <c r="C2536" t="s">
        <v>141</v>
      </c>
      <c r="D2536" t="s">
        <v>142</v>
      </c>
      <c r="E2536" t="s">
        <v>201</v>
      </c>
      <c r="F2536" t="s">
        <v>47</v>
      </c>
      <c r="G2536" t="s">
        <v>103</v>
      </c>
      <c r="H2536" t="s">
        <v>105</v>
      </c>
      <c r="I2536" t="s">
        <v>103</v>
      </c>
      <c r="J2536" t="s">
        <v>105</v>
      </c>
      <c r="K2536" t="s">
        <v>125</v>
      </c>
      <c r="L2536" t="s">
        <v>105</v>
      </c>
      <c r="M2536" t="s">
        <v>155</v>
      </c>
      <c r="N2536">
        <v>0</v>
      </c>
      <c r="Q2536">
        <v>130268.7</v>
      </c>
      <c r="R2536">
        <v>0</v>
      </c>
      <c r="S2536">
        <v>0</v>
      </c>
      <c r="T2536">
        <v>130268.7</v>
      </c>
      <c r="U2536">
        <v>130268.7</v>
      </c>
      <c r="V2536">
        <v>43219.351999999999</v>
      </c>
    </row>
    <row r="2537" spans="1:22" x14ac:dyDescent="0.35">
      <c r="A2537" s="26">
        <v>2043</v>
      </c>
      <c r="B2537" t="s">
        <v>51</v>
      </c>
      <c r="C2537" t="s">
        <v>141</v>
      </c>
      <c r="D2537" t="s">
        <v>142</v>
      </c>
      <c r="E2537" t="s">
        <v>201</v>
      </c>
      <c r="F2537" t="s">
        <v>47</v>
      </c>
      <c r="G2537" t="s">
        <v>103</v>
      </c>
      <c r="H2537" t="s">
        <v>105</v>
      </c>
      <c r="I2537" t="s">
        <v>105</v>
      </c>
      <c r="J2537" t="s">
        <v>105</v>
      </c>
      <c r="K2537" t="s">
        <v>125</v>
      </c>
      <c r="L2537" t="s">
        <v>105</v>
      </c>
      <c r="M2537" t="s">
        <v>155</v>
      </c>
      <c r="N2537">
        <v>0</v>
      </c>
      <c r="Q2537">
        <v>10250.59</v>
      </c>
      <c r="R2537">
        <v>0</v>
      </c>
      <c r="S2537">
        <v>0</v>
      </c>
      <c r="T2537">
        <v>10250.59</v>
      </c>
      <c r="U2537">
        <v>10250.59</v>
      </c>
      <c r="V2537">
        <v>3289.5680000000002</v>
      </c>
    </row>
    <row r="2538" spans="1:22" x14ac:dyDescent="0.35">
      <c r="A2538" s="26">
        <v>2044</v>
      </c>
      <c r="B2538" t="s">
        <v>51</v>
      </c>
      <c r="C2538" t="s">
        <v>141</v>
      </c>
      <c r="D2538" t="s">
        <v>142</v>
      </c>
      <c r="E2538" t="s">
        <v>201</v>
      </c>
      <c r="F2538" t="s">
        <v>47</v>
      </c>
      <c r="G2538" t="s">
        <v>103</v>
      </c>
      <c r="H2538" t="s">
        <v>105</v>
      </c>
      <c r="I2538" t="s">
        <v>104</v>
      </c>
      <c r="J2538" t="s">
        <v>105</v>
      </c>
      <c r="K2538" t="s">
        <v>125</v>
      </c>
      <c r="L2538" t="s">
        <v>105</v>
      </c>
      <c r="M2538" t="s">
        <v>155</v>
      </c>
      <c r="N2538">
        <v>0</v>
      </c>
      <c r="Q2538">
        <v>10911.48</v>
      </c>
      <c r="R2538">
        <v>0</v>
      </c>
      <c r="S2538">
        <v>0</v>
      </c>
      <c r="T2538">
        <v>10911.48</v>
      </c>
      <c r="U2538">
        <v>10911.48</v>
      </c>
      <c r="V2538">
        <v>3368.8960000000002</v>
      </c>
    </row>
    <row r="2539" spans="1:22" x14ac:dyDescent="0.35">
      <c r="A2539" s="26">
        <v>2045</v>
      </c>
      <c r="B2539" t="s">
        <v>51</v>
      </c>
      <c r="C2539" t="s">
        <v>141</v>
      </c>
      <c r="D2539" t="s">
        <v>142</v>
      </c>
      <c r="E2539" t="s">
        <v>201</v>
      </c>
      <c r="F2539" t="s">
        <v>47</v>
      </c>
      <c r="G2539" t="s">
        <v>103</v>
      </c>
      <c r="H2539" t="s">
        <v>105</v>
      </c>
      <c r="I2539" t="s">
        <v>127</v>
      </c>
      <c r="J2539" t="s">
        <v>105</v>
      </c>
      <c r="K2539" t="s">
        <v>125</v>
      </c>
      <c r="L2539" t="s">
        <v>105</v>
      </c>
      <c r="M2539" t="s">
        <v>155</v>
      </c>
      <c r="N2539">
        <v>0</v>
      </c>
      <c r="Q2539">
        <v>1967.13</v>
      </c>
      <c r="R2539">
        <v>0</v>
      </c>
      <c r="S2539">
        <v>0</v>
      </c>
      <c r="T2539">
        <v>1967.13</v>
      </c>
      <c r="U2539">
        <v>1967.13</v>
      </c>
      <c r="V2539">
        <v>598.97199999999998</v>
      </c>
    </row>
    <row r="2540" spans="1:22" x14ac:dyDescent="0.35">
      <c r="A2540" s="26">
        <v>2046</v>
      </c>
      <c r="B2540" t="s">
        <v>51</v>
      </c>
      <c r="C2540" t="s">
        <v>141</v>
      </c>
      <c r="D2540" t="s">
        <v>142</v>
      </c>
      <c r="E2540" t="s">
        <v>201</v>
      </c>
      <c r="F2540" t="s">
        <v>47</v>
      </c>
      <c r="G2540" t="s">
        <v>103</v>
      </c>
      <c r="H2540" t="s">
        <v>105</v>
      </c>
      <c r="I2540" t="s">
        <v>188</v>
      </c>
      <c r="J2540" t="s">
        <v>105</v>
      </c>
      <c r="K2540" t="s">
        <v>125</v>
      </c>
      <c r="L2540" t="s">
        <v>105</v>
      </c>
      <c r="M2540" t="s">
        <v>155</v>
      </c>
      <c r="N2540">
        <v>0</v>
      </c>
      <c r="Q2540">
        <v>4395.82</v>
      </c>
      <c r="R2540">
        <v>0</v>
      </c>
      <c r="S2540">
        <v>0</v>
      </c>
      <c r="T2540">
        <v>4395.82</v>
      </c>
      <c r="U2540">
        <v>4395.82</v>
      </c>
      <c r="V2540">
        <v>1393.14</v>
      </c>
    </row>
    <row r="2541" spans="1:22" x14ac:dyDescent="0.35">
      <c r="A2541" s="26">
        <v>2047</v>
      </c>
      <c r="B2541" t="s">
        <v>52</v>
      </c>
      <c r="C2541" t="s">
        <v>147</v>
      </c>
      <c r="D2541" t="s">
        <v>142</v>
      </c>
      <c r="E2541" t="s">
        <v>201</v>
      </c>
      <c r="F2541" t="s">
        <v>47</v>
      </c>
      <c r="G2541" t="s">
        <v>103</v>
      </c>
      <c r="H2541" t="s">
        <v>105</v>
      </c>
      <c r="I2541" t="s">
        <v>144</v>
      </c>
      <c r="J2541" t="s">
        <v>105</v>
      </c>
      <c r="K2541" t="s">
        <v>125</v>
      </c>
      <c r="L2541" t="s">
        <v>105</v>
      </c>
      <c r="M2541" t="s">
        <v>155</v>
      </c>
      <c r="N2541">
        <v>0</v>
      </c>
      <c r="Q2541">
        <v>168106.1</v>
      </c>
      <c r="R2541">
        <v>0</v>
      </c>
      <c r="S2541">
        <v>0</v>
      </c>
      <c r="T2541">
        <v>168106.1</v>
      </c>
      <c r="U2541">
        <v>168106.1</v>
      </c>
      <c r="V2541">
        <v>78625.801000000007</v>
      </c>
    </row>
    <row r="2542" spans="1:22" x14ac:dyDescent="0.35">
      <c r="A2542" s="26">
        <v>2048</v>
      </c>
      <c r="B2542" t="s">
        <v>52</v>
      </c>
      <c r="C2542" t="s">
        <v>147</v>
      </c>
      <c r="D2542" t="s">
        <v>142</v>
      </c>
      <c r="E2542" t="s">
        <v>201</v>
      </c>
      <c r="F2542" t="s">
        <v>47</v>
      </c>
      <c r="G2542" t="s">
        <v>103</v>
      </c>
      <c r="H2542" t="s">
        <v>105</v>
      </c>
      <c r="I2542" t="s">
        <v>103</v>
      </c>
      <c r="J2542" t="s">
        <v>105</v>
      </c>
      <c r="K2542" t="s">
        <v>125</v>
      </c>
      <c r="L2542" t="s">
        <v>105</v>
      </c>
      <c r="M2542" t="s">
        <v>155</v>
      </c>
      <c r="N2542">
        <v>0</v>
      </c>
      <c r="Q2542">
        <v>155144.76999999999</v>
      </c>
      <c r="R2542">
        <v>0</v>
      </c>
      <c r="S2542">
        <v>0</v>
      </c>
      <c r="T2542">
        <v>155144.76999999999</v>
      </c>
      <c r="U2542">
        <v>155144.76999999999</v>
      </c>
      <c r="V2542">
        <v>51969.154999999999</v>
      </c>
    </row>
    <row r="2543" spans="1:22" x14ac:dyDescent="0.35">
      <c r="A2543" s="26">
        <v>2049</v>
      </c>
      <c r="B2543" t="s">
        <v>52</v>
      </c>
      <c r="C2543" t="s">
        <v>147</v>
      </c>
      <c r="D2543" t="s">
        <v>142</v>
      </c>
      <c r="E2543" t="s">
        <v>201</v>
      </c>
      <c r="F2543" t="s">
        <v>47</v>
      </c>
      <c r="G2543" t="s">
        <v>103</v>
      </c>
      <c r="H2543" t="s">
        <v>105</v>
      </c>
      <c r="I2543" t="s">
        <v>105</v>
      </c>
      <c r="J2543" t="s">
        <v>105</v>
      </c>
      <c r="K2543" t="s">
        <v>125</v>
      </c>
      <c r="L2543" t="s">
        <v>105</v>
      </c>
      <c r="M2543" t="s">
        <v>155</v>
      </c>
      <c r="N2543">
        <v>0</v>
      </c>
      <c r="Q2543">
        <v>11813.67</v>
      </c>
      <c r="R2543">
        <v>0</v>
      </c>
      <c r="S2543">
        <v>0</v>
      </c>
      <c r="T2543">
        <v>11813.67</v>
      </c>
      <c r="U2543">
        <v>11813.67</v>
      </c>
      <c r="V2543">
        <v>3821.4169999999999</v>
      </c>
    </row>
    <row r="2544" spans="1:22" x14ac:dyDescent="0.35">
      <c r="A2544" s="26">
        <v>2050</v>
      </c>
      <c r="B2544" t="s">
        <v>52</v>
      </c>
      <c r="C2544" t="s">
        <v>147</v>
      </c>
      <c r="D2544" t="s">
        <v>142</v>
      </c>
      <c r="E2544" t="s">
        <v>201</v>
      </c>
      <c r="F2544" t="s">
        <v>47</v>
      </c>
      <c r="G2544" t="s">
        <v>103</v>
      </c>
      <c r="H2544" t="s">
        <v>105</v>
      </c>
      <c r="I2544" t="s">
        <v>104</v>
      </c>
      <c r="J2544" t="s">
        <v>105</v>
      </c>
      <c r="K2544" t="s">
        <v>125</v>
      </c>
      <c r="L2544" t="s">
        <v>105</v>
      </c>
      <c r="M2544" t="s">
        <v>155</v>
      </c>
      <c r="N2544">
        <v>0</v>
      </c>
      <c r="Q2544">
        <v>10145.68</v>
      </c>
      <c r="R2544">
        <v>0</v>
      </c>
      <c r="S2544">
        <v>0</v>
      </c>
      <c r="T2544">
        <v>10145.68</v>
      </c>
      <c r="U2544">
        <v>10145.68</v>
      </c>
      <c r="V2544">
        <v>3177.259</v>
      </c>
    </row>
    <row r="2545" spans="1:22" x14ac:dyDescent="0.35">
      <c r="A2545" s="26">
        <v>2051</v>
      </c>
      <c r="B2545" t="s">
        <v>52</v>
      </c>
      <c r="C2545" t="s">
        <v>147</v>
      </c>
      <c r="D2545" t="s">
        <v>142</v>
      </c>
      <c r="E2545" t="s">
        <v>201</v>
      </c>
      <c r="F2545" t="s">
        <v>47</v>
      </c>
      <c r="G2545" t="s">
        <v>103</v>
      </c>
      <c r="H2545" t="s">
        <v>105</v>
      </c>
      <c r="I2545" t="s">
        <v>127</v>
      </c>
      <c r="J2545" t="s">
        <v>105</v>
      </c>
      <c r="K2545" t="s">
        <v>125</v>
      </c>
      <c r="L2545" t="s">
        <v>105</v>
      </c>
      <c r="M2545" t="s">
        <v>155</v>
      </c>
      <c r="N2545">
        <v>0</v>
      </c>
      <c r="Q2545">
        <v>1503.89</v>
      </c>
      <c r="R2545">
        <v>0</v>
      </c>
      <c r="S2545">
        <v>0</v>
      </c>
      <c r="T2545">
        <v>1503.89</v>
      </c>
      <c r="U2545">
        <v>1503.89</v>
      </c>
      <c r="V2545">
        <v>463.649</v>
      </c>
    </row>
    <row r="2546" spans="1:22" x14ac:dyDescent="0.35">
      <c r="A2546" s="26">
        <v>2052</v>
      </c>
      <c r="B2546" t="s">
        <v>52</v>
      </c>
      <c r="C2546" t="s">
        <v>147</v>
      </c>
      <c r="D2546" t="s">
        <v>142</v>
      </c>
      <c r="E2546" t="s">
        <v>201</v>
      </c>
      <c r="F2546" t="s">
        <v>47</v>
      </c>
      <c r="G2546" t="s">
        <v>103</v>
      </c>
      <c r="H2546" t="s">
        <v>105</v>
      </c>
      <c r="I2546" t="s">
        <v>188</v>
      </c>
      <c r="J2546" t="s">
        <v>105</v>
      </c>
      <c r="K2546" t="s">
        <v>125</v>
      </c>
      <c r="L2546" t="s">
        <v>105</v>
      </c>
      <c r="M2546" t="s">
        <v>155</v>
      </c>
      <c r="N2546">
        <v>0</v>
      </c>
      <c r="Q2546">
        <v>5152.6499999999996</v>
      </c>
      <c r="R2546">
        <v>0</v>
      </c>
      <c r="S2546">
        <v>0</v>
      </c>
      <c r="T2546">
        <v>5152.6499999999996</v>
      </c>
      <c r="U2546">
        <v>5152.6499999999996</v>
      </c>
      <c r="V2546">
        <v>1643.7750000000001</v>
      </c>
    </row>
    <row r="2547" spans="1:22" x14ac:dyDescent="0.35">
      <c r="A2547" s="26">
        <v>2053</v>
      </c>
      <c r="B2547" t="s">
        <v>53</v>
      </c>
      <c r="C2547" t="s">
        <v>149</v>
      </c>
      <c r="D2547" t="s">
        <v>142</v>
      </c>
      <c r="E2547" t="s">
        <v>201</v>
      </c>
      <c r="F2547" t="s">
        <v>47</v>
      </c>
      <c r="G2547" t="s">
        <v>103</v>
      </c>
      <c r="H2547" t="s">
        <v>105</v>
      </c>
      <c r="I2547" t="s">
        <v>144</v>
      </c>
      <c r="J2547" t="s">
        <v>105</v>
      </c>
      <c r="K2547" t="s">
        <v>125</v>
      </c>
      <c r="L2547" t="s">
        <v>105</v>
      </c>
      <c r="M2547" t="s">
        <v>155</v>
      </c>
      <c r="N2547">
        <v>0</v>
      </c>
      <c r="Q2547">
        <v>183095.69</v>
      </c>
      <c r="R2547">
        <v>0</v>
      </c>
      <c r="S2547">
        <v>0</v>
      </c>
      <c r="T2547">
        <v>183095.69</v>
      </c>
      <c r="U2547">
        <v>183095.69</v>
      </c>
      <c r="V2547">
        <v>79499.990999999995</v>
      </c>
    </row>
    <row r="2548" spans="1:22" x14ac:dyDescent="0.35">
      <c r="A2548" s="26">
        <v>2054</v>
      </c>
      <c r="B2548" t="s">
        <v>53</v>
      </c>
      <c r="C2548" t="s">
        <v>149</v>
      </c>
      <c r="D2548" t="s">
        <v>142</v>
      </c>
      <c r="E2548" t="s">
        <v>201</v>
      </c>
      <c r="F2548" t="s">
        <v>47</v>
      </c>
      <c r="G2548" t="s">
        <v>103</v>
      </c>
      <c r="H2548" t="s">
        <v>105</v>
      </c>
      <c r="I2548" t="s">
        <v>103</v>
      </c>
      <c r="J2548" t="s">
        <v>105</v>
      </c>
      <c r="K2548" t="s">
        <v>125</v>
      </c>
      <c r="L2548" t="s">
        <v>105</v>
      </c>
      <c r="M2548" t="s">
        <v>155</v>
      </c>
      <c r="N2548">
        <v>0</v>
      </c>
      <c r="Q2548">
        <v>144800.62</v>
      </c>
      <c r="R2548">
        <v>0</v>
      </c>
      <c r="S2548">
        <v>0</v>
      </c>
      <c r="T2548">
        <v>144800.62</v>
      </c>
      <c r="U2548">
        <v>144800.62</v>
      </c>
      <c r="V2548">
        <v>48781.01</v>
      </c>
    </row>
    <row r="2549" spans="1:22" x14ac:dyDescent="0.35">
      <c r="A2549" s="26">
        <v>2055</v>
      </c>
      <c r="B2549" t="s">
        <v>53</v>
      </c>
      <c r="C2549" t="s">
        <v>149</v>
      </c>
      <c r="D2549" t="s">
        <v>142</v>
      </c>
      <c r="E2549" t="s">
        <v>201</v>
      </c>
      <c r="F2549" t="s">
        <v>47</v>
      </c>
      <c r="G2549" t="s">
        <v>103</v>
      </c>
      <c r="H2549" t="s">
        <v>105</v>
      </c>
      <c r="I2549" t="s">
        <v>105</v>
      </c>
      <c r="J2549" t="s">
        <v>105</v>
      </c>
      <c r="K2549" t="s">
        <v>125</v>
      </c>
      <c r="L2549" t="s">
        <v>105</v>
      </c>
      <c r="M2549" t="s">
        <v>155</v>
      </c>
      <c r="N2549">
        <v>0</v>
      </c>
      <c r="Q2549">
        <v>9670</v>
      </c>
      <c r="R2549">
        <v>0</v>
      </c>
      <c r="S2549">
        <v>0</v>
      </c>
      <c r="T2549">
        <v>9670</v>
      </c>
      <c r="U2549">
        <v>9670</v>
      </c>
      <c r="V2549">
        <v>3172.4630000000002</v>
      </c>
    </row>
    <row r="2550" spans="1:22" x14ac:dyDescent="0.35">
      <c r="A2550" s="26">
        <v>2056</v>
      </c>
      <c r="B2550" t="s">
        <v>53</v>
      </c>
      <c r="C2550" t="s">
        <v>149</v>
      </c>
      <c r="D2550" t="s">
        <v>142</v>
      </c>
      <c r="E2550" t="s">
        <v>201</v>
      </c>
      <c r="F2550" t="s">
        <v>47</v>
      </c>
      <c r="G2550" t="s">
        <v>103</v>
      </c>
      <c r="H2550" t="s">
        <v>105</v>
      </c>
      <c r="I2550" t="s">
        <v>104</v>
      </c>
      <c r="J2550" t="s">
        <v>105</v>
      </c>
      <c r="K2550" t="s">
        <v>125</v>
      </c>
      <c r="L2550" t="s">
        <v>105</v>
      </c>
      <c r="M2550" t="s">
        <v>155</v>
      </c>
      <c r="N2550">
        <v>0</v>
      </c>
      <c r="Q2550">
        <v>10012.08</v>
      </c>
      <c r="R2550">
        <v>0</v>
      </c>
      <c r="S2550">
        <v>0</v>
      </c>
      <c r="T2550">
        <v>10012.08</v>
      </c>
      <c r="U2550">
        <v>10012.08</v>
      </c>
      <c r="V2550">
        <v>3163.7669999999998</v>
      </c>
    </row>
    <row r="2551" spans="1:22" x14ac:dyDescent="0.35">
      <c r="A2551" s="26">
        <v>2057</v>
      </c>
      <c r="B2551" t="s">
        <v>53</v>
      </c>
      <c r="C2551" t="s">
        <v>149</v>
      </c>
      <c r="D2551" t="s">
        <v>142</v>
      </c>
      <c r="E2551" t="s">
        <v>201</v>
      </c>
      <c r="F2551" t="s">
        <v>47</v>
      </c>
      <c r="G2551" t="s">
        <v>103</v>
      </c>
      <c r="H2551" t="s">
        <v>105</v>
      </c>
      <c r="I2551" t="s">
        <v>127</v>
      </c>
      <c r="J2551" t="s">
        <v>105</v>
      </c>
      <c r="K2551" t="s">
        <v>125</v>
      </c>
      <c r="L2551" t="s">
        <v>105</v>
      </c>
      <c r="M2551" t="s">
        <v>155</v>
      </c>
      <c r="N2551">
        <v>0</v>
      </c>
      <c r="Q2551">
        <v>1647.27</v>
      </c>
      <c r="R2551">
        <v>0</v>
      </c>
      <c r="S2551">
        <v>0</v>
      </c>
      <c r="T2551">
        <v>1647.27</v>
      </c>
      <c r="U2551">
        <v>1647.27</v>
      </c>
      <c r="V2551">
        <v>514.072</v>
      </c>
    </row>
    <row r="2552" spans="1:22" x14ac:dyDescent="0.35">
      <c r="A2552" s="26">
        <v>2058</v>
      </c>
      <c r="B2552" t="s">
        <v>53</v>
      </c>
      <c r="C2552" t="s">
        <v>149</v>
      </c>
      <c r="D2552" t="s">
        <v>142</v>
      </c>
      <c r="E2552" t="s">
        <v>201</v>
      </c>
      <c r="F2552" t="s">
        <v>47</v>
      </c>
      <c r="G2552" t="s">
        <v>103</v>
      </c>
      <c r="H2552" t="s">
        <v>105</v>
      </c>
      <c r="I2552" t="s">
        <v>188</v>
      </c>
      <c r="J2552" t="s">
        <v>105</v>
      </c>
      <c r="K2552" t="s">
        <v>125</v>
      </c>
      <c r="L2552" t="s">
        <v>105</v>
      </c>
      <c r="M2552" t="s">
        <v>155</v>
      </c>
      <c r="N2552">
        <v>0</v>
      </c>
      <c r="Q2552">
        <v>4283.21</v>
      </c>
      <c r="R2552">
        <v>0</v>
      </c>
      <c r="S2552">
        <v>0</v>
      </c>
      <c r="T2552">
        <v>4283.21</v>
      </c>
      <c r="U2552">
        <v>4283.21</v>
      </c>
      <c r="V2552">
        <v>1405.5</v>
      </c>
    </row>
    <row r="2553" spans="1:22" x14ac:dyDescent="0.35">
      <c r="A2553" s="26">
        <v>2059</v>
      </c>
      <c r="B2553" t="s">
        <v>54</v>
      </c>
      <c r="C2553" t="s">
        <v>193</v>
      </c>
      <c r="D2553" t="s">
        <v>194</v>
      </c>
      <c r="E2553" t="s">
        <v>203</v>
      </c>
      <c r="F2553" t="s">
        <v>47</v>
      </c>
      <c r="G2553" t="s">
        <v>103</v>
      </c>
      <c r="H2553" t="s">
        <v>105</v>
      </c>
      <c r="I2553" t="s">
        <v>144</v>
      </c>
      <c r="J2553" t="s">
        <v>105</v>
      </c>
      <c r="K2553" t="s">
        <v>125</v>
      </c>
      <c r="L2553" t="s">
        <v>105</v>
      </c>
      <c r="M2553" t="s">
        <v>155</v>
      </c>
      <c r="N2553">
        <v>0</v>
      </c>
      <c r="Q2553">
        <v>176626.51</v>
      </c>
      <c r="R2553">
        <v>0</v>
      </c>
      <c r="S2553">
        <v>0</v>
      </c>
      <c r="T2553">
        <v>176626.51</v>
      </c>
      <c r="U2553">
        <v>176626.51</v>
      </c>
      <c r="V2553">
        <v>71650.841</v>
      </c>
    </row>
    <row r="2554" spans="1:22" x14ac:dyDescent="0.35">
      <c r="A2554" s="26">
        <v>2060</v>
      </c>
      <c r="B2554" t="s">
        <v>54</v>
      </c>
      <c r="C2554" t="s">
        <v>193</v>
      </c>
      <c r="D2554" t="s">
        <v>194</v>
      </c>
      <c r="E2554" t="s">
        <v>203</v>
      </c>
      <c r="F2554" t="s">
        <v>47</v>
      </c>
      <c r="G2554" t="s">
        <v>103</v>
      </c>
      <c r="H2554" t="s">
        <v>105</v>
      </c>
      <c r="I2554" t="s">
        <v>103</v>
      </c>
      <c r="J2554" t="s">
        <v>105</v>
      </c>
      <c r="K2554" t="s">
        <v>125</v>
      </c>
      <c r="L2554" t="s">
        <v>105</v>
      </c>
      <c r="M2554" t="s">
        <v>155</v>
      </c>
      <c r="N2554">
        <v>0</v>
      </c>
      <c r="Q2554">
        <v>148921.68</v>
      </c>
      <c r="R2554">
        <v>0</v>
      </c>
      <c r="S2554">
        <v>0</v>
      </c>
      <c r="T2554">
        <v>148921.68</v>
      </c>
      <c r="U2554">
        <v>148921.68</v>
      </c>
      <c r="V2554">
        <v>49561.756999999998</v>
      </c>
    </row>
    <row r="2555" spans="1:22" x14ac:dyDescent="0.35">
      <c r="A2555" s="26">
        <v>2061</v>
      </c>
      <c r="B2555" t="s">
        <v>54</v>
      </c>
      <c r="C2555" t="s">
        <v>193</v>
      </c>
      <c r="D2555" t="s">
        <v>194</v>
      </c>
      <c r="E2555" t="s">
        <v>203</v>
      </c>
      <c r="F2555" t="s">
        <v>47</v>
      </c>
      <c r="G2555" t="s">
        <v>103</v>
      </c>
      <c r="H2555" t="s">
        <v>105</v>
      </c>
      <c r="I2555" t="s">
        <v>105</v>
      </c>
      <c r="J2555" t="s">
        <v>105</v>
      </c>
      <c r="K2555" t="s">
        <v>125</v>
      </c>
      <c r="L2555" t="s">
        <v>105</v>
      </c>
      <c r="M2555" t="s">
        <v>155</v>
      </c>
      <c r="N2555">
        <v>0</v>
      </c>
      <c r="Q2555">
        <v>11356.43</v>
      </c>
      <c r="R2555">
        <v>0</v>
      </c>
      <c r="S2555">
        <v>0</v>
      </c>
      <c r="T2555">
        <v>11356.43</v>
      </c>
      <c r="U2555">
        <v>11356.43</v>
      </c>
      <c r="V2555">
        <v>3714.6329999999998</v>
      </c>
    </row>
    <row r="2556" spans="1:22" x14ac:dyDescent="0.35">
      <c r="A2556" s="26">
        <v>2062</v>
      </c>
      <c r="B2556" t="s">
        <v>54</v>
      </c>
      <c r="C2556" t="s">
        <v>193</v>
      </c>
      <c r="D2556" t="s">
        <v>194</v>
      </c>
      <c r="E2556" t="s">
        <v>203</v>
      </c>
      <c r="F2556" t="s">
        <v>47</v>
      </c>
      <c r="G2556" t="s">
        <v>103</v>
      </c>
      <c r="H2556" t="s">
        <v>105</v>
      </c>
      <c r="I2556" t="s">
        <v>104</v>
      </c>
      <c r="J2556" t="s">
        <v>105</v>
      </c>
      <c r="K2556" t="s">
        <v>125</v>
      </c>
      <c r="L2556" t="s">
        <v>105</v>
      </c>
      <c r="M2556" t="s">
        <v>155</v>
      </c>
      <c r="N2556">
        <v>0</v>
      </c>
      <c r="Q2556">
        <v>9631.64</v>
      </c>
      <c r="R2556">
        <v>0</v>
      </c>
      <c r="S2556">
        <v>0</v>
      </c>
      <c r="T2556">
        <v>9631.64</v>
      </c>
      <c r="U2556">
        <v>9631.64</v>
      </c>
      <c r="V2556">
        <v>3083.837</v>
      </c>
    </row>
    <row r="2557" spans="1:22" x14ac:dyDescent="0.35">
      <c r="A2557" s="26">
        <v>2063</v>
      </c>
      <c r="B2557" t="s">
        <v>54</v>
      </c>
      <c r="C2557" t="s">
        <v>193</v>
      </c>
      <c r="D2557" t="s">
        <v>194</v>
      </c>
      <c r="E2557" t="s">
        <v>203</v>
      </c>
      <c r="F2557" t="s">
        <v>47</v>
      </c>
      <c r="G2557" t="s">
        <v>103</v>
      </c>
      <c r="H2557" t="s">
        <v>105</v>
      </c>
      <c r="I2557" t="s">
        <v>127</v>
      </c>
      <c r="J2557" t="s">
        <v>105</v>
      </c>
      <c r="K2557" t="s">
        <v>125</v>
      </c>
      <c r="L2557" t="s">
        <v>105</v>
      </c>
      <c r="M2557" t="s">
        <v>155</v>
      </c>
      <c r="N2557">
        <v>0</v>
      </c>
      <c r="Q2557">
        <v>1489.22</v>
      </c>
      <c r="R2557">
        <v>0</v>
      </c>
      <c r="S2557">
        <v>0</v>
      </c>
      <c r="T2557">
        <v>1489.22</v>
      </c>
      <c r="U2557">
        <v>1489.22</v>
      </c>
      <c r="V2557">
        <v>476.39800000000002</v>
      </c>
    </row>
    <row r="2558" spans="1:22" x14ac:dyDescent="0.35">
      <c r="A2558" s="26">
        <v>2064</v>
      </c>
      <c r="B2558" t="s">
        <v>54</v>
      </c>
      <c r="C2558" t="s">
        <v>193</v>
      </c>
      <c r="D2558" t="s">
        <v>194</v>
      </c>
      <c r="E2558" t="s">
        <v>203</v>
      </c>
      <c r="F2558" t="s">
        <v>47</v>
      </c>
      <c r="G2558" t="s">
        <v>103</v>
      </c>
      <c r="H2558" t="s">
        <v>105</v>
      </c>
      <c r="I2558" t="s">
        <v>188</v>
      </c>
      <c r="J2558" t="s">
        <v>105</v>
      </c>
      <c r="K2558" t="s">
        <v>125</v>
      </c>
      <c r="L2558" t="s">
        <v>105</v>
      </c>
      <c r="M2558" t="s">
        <v>155</v>
      </c>
      <c r="N2558">
        <v>0</v>
      </c>
      <c r="Q2558">
        <v>5090.57</v>
      </c>
      <c r="R2558">
        <v>0</v>
      </c>
      <c r="S2558">
        <v>0</v>
      </c>
      <c r="T2558">
        <v>5090.57</v>
      </c>
      <c r="U2558">
        <v>5090.57</v>
      </c>
      <c r="V2558">
        <v>1628.85</v>
      </c>
    </row>
    <row r="2559" spans="1:22" x14ac:dyDescent="0.35">
      <c r="A2559" s="26">
        <v>2065</v>
      </c>
      <c r="B2559" t="s">
        <v>55</v>
      </c>
      <c r="C2559" t="s">
        <v>204</v>
      </c>
      <c r="D2559" t="s">
        <v>194</v>
      </c>
      <c r="E2559" t="s">
        <v>203</v>
      </c>
      <c r="F2559" t="s">
        <v>47</v>
      </c>
      <c r="G2559" t="s">
        <v>103</v>
      </c>
      <c r="H2559" t="s">
        <v>105</v>
      </c>
      <c r="I2559" t="s">
        <v>103</v>
      </c>
      <c r="J2559" t="s">
        <v>105</v>
      </c>
      <c r="K2559" t="s">
        <v>125</v>
      </c>
      <c r="L2559" t="s">
        <v>105</v>
      </c>
      <c r="M2559" t="s">
        <v>155</v>
      </c>
      <c r="N2559">
        <v>0</v>
      </c>
      <c r="Q2559">
        <v>-0.94</v>
      </c>
      <c r="R2559">
        <v>0</v>
      </c>
      <c r="S2559">
        <v>0</v>
      </c>
      <c r="T2559">
        <v>-0.94</v>
      </c>
      <c r="U2559">
        <v>-0.94</v>
      </c>
      <c r="V2559">
        <v>0</v>
      </c>
    </row>
    <row r="2560" spans="1:22" x14ac:dyDescent="0.35">
      <c r="A2560" s="26">
        <v>2066</v>
      </c>
      <c r="B2560" t="s">
        <v>55</v>
      </c>
      <c r="C2560" t="s">
        <v>204</v>
      </c>
      <c r="D2560" t="s">
        <v>194</v>
      </c>
      <c r="E2560" t="s">
        <v>203</v>
      </c>
      <c r="F2560" t="s">
        <v>47</v>
      </c>
      <c r="G2560" t="s">
        <v>103</v>
      </c>
      <c r="H2560" t="s">
        <v>105</v>
      </c>
      <c r="I2560" t="s">
        <v>105</v>
      </c>
      <c r="J2560" t="s">
        <v>105</v>
      </c>
      <c r="K2560" t="s">
        <v>125</v>
      </c>
      <c r="L2560" t="s">
        <v>105</v>
      </c>
      <c r="M2560" t="s">
        <v>155</v>
      </c>
      <c r="N2560">
        <v>0</v>
      </c>
      <c r="Q2560">
        <v>-0.94</v>
      </c>
      <c r="R2560">
        <v>0</v>
      </c>
      <c r="S2560">
        <v>0</v>
      </c>
      <c r="T2560">
        <v>-0.94</v>
      </c>
      <c r="U2560">
        <v>-0.94</v>
      </c>
      <c r="V2560">
        <v>0</v>
      </c>
    </row>
    <row r="2561" spans="1:22" x14ac:dyDescent="0.35">
      <c r="A2561" s="26">
        <v>2067</v>
      </c>
      <c r="B2561" t="s">
        <v>58</v>
      </c>
      <c r="C2561" t="s">
        <v>152</v>
      </c>
      <c r="D2561" t="s">
        <v>110</v>
      </c>
      <c r="E2561" t="s">
        <v>206</v>
      </c>
      <c r="F2561" t="s">
        <v>47</v>
      </c>
      <c r="G2561" t="s">
        <v>103</v>
      </c>
      <c r="H2561" t="s">
        <v>105</v>
      </c>
      <c r="I2561" t="s">
        <v>144</v>
      </c>
      <c r="J2561" t="s">
        <v>105</v>
      </c>
      <c r="K2561" t="s">
        <v>125</v>
      </c>
      <c r="L2561" t="s">
        <v>105</v>
      </c>
      <c r="M2561" t="s">
        <v>155</v>
      </c>
      <c r="N2561">
        <v>0</v>
      </c>
      <c r="Q2561">
        <v>185348.9</v>
      </c>
      <c r="R2561">
        <v>0</v>
      </c>
      <c r="S2561">
        <v>0</v>
      </c>
      <c r="T2561">
        <v>185348.9</v>
      </c>
      <c r="U2561">
        <v>185348.9</v>
      </c>
      <c r="V2561">
        <v>71301.884000000005</v>
      </c>
    </row>
    <row r="2562" spans="1:22" x14ac:dyDescent="0.35">
      <c r="A2562" s="26">
        <v>2068</v>
      </c>
      <c r="B2562" t="s">
        <v>58</v>
      </c>
      <c r="C2562" t="s">
        <v>152</v>
      </c>
      <c r="D2562" t="s">
        <v>110</v>
      </c>
      <c r="E2562" t="s">
        <v>206</v>
      </c>
      <c r="F2562" t="s">
        <v>47</v>
      </c>
      <c r="G2562" t="s">
        <v>103</v>
      </c>
      <c r="H2562" t="s">
        <v>105</v>
      </c>
      <c r="I2562" t="s">
        <v>103</v>
      </c>
      <c r="J2562" t="s">
        <v>105</v>
      </c>
      <c r="K2562" t="s">
        <v>125</v>
      </c>
      <c r="L2562" t="s">
        <v>105</v>
      </c>
      <c r="M2562" t="s">
        <v>155</v>
      </c>
      <c r="N2562">
        <v>0</v>
      </c>
      <c r="Q2562">
        <v>136040.38</v>
      </c>
      <c r="R2562">
        <v>0</v>
      </c>
      <c r="S2562">
        <v>0</v>
      </c>
      <c r="T2562">
        <v>136040.38</v>
      </c>
      <c r="U2562">
        <v>136040.38</v>
      </c>
      <c r="V2562">
        <v>47388.983999999997</v>
      </c>
    </row>
    <row r="2563" spans="1:22" x14ac:dyDescent="0.35">
      <c r="A2563" s="26">
        <v>2069</v>
      </c>
      <c r="B2563" t="s">
        <v>58</v>
      </c>
      <c r="C2563" t="s">
        <v>152</v>
      </c>
      <c r="D2563" t="s">
        <v>110</v>
      </c>
      <c r="E2563" t="s">
        <v>206</v>
      </c>
      <c r="F2563" t="s">
        <v>47</v>
      </c>
      <c r="G2563" t="s">
        <v>103</v>
      </c>
      <c r="H2563" t="s">
        <v>105</v>
      </c>
      <c r="I2563" t="s">
        <v>105</v>
      </c>
      <c r="J2563" t="s">
        <v>105</v>
      </c>
      <c r="K2563" t="s">
        <v>125</v>
      </c>
      <c r="L2563" t="s">
        <v>105</v>
      </c>
      <c r="M2563" t="s">
        <v>155</v>
      </c>
      <c r="N2563">
        <v>0</v>
      </c>
      <c r="Q2563">
        <v>10108.870000000001</v>
      </c>
      <c r="R2563">
        <v>0</v>
      </c>
      <c r="S2563">
        <v>0</v>
      </c>
      <c r="T2563">
        <v>10108.870000000001</v>
      </c>
      <c r="U2563">
        <v>10108.870000000001</v>
      </c>
      <c r="V2563">
        <v>3411.4580000000001</v>
      </c>
    </row>
    <row r="2564" spans="1:22" x14ac:dyDescent="0.35">
      <c r="A2564" s="26">
        <v>2070</v>
      </c>
      <c r="B2564" t="s">
        <v>58</v>
      </c>
      <c r="C2564" t="s">
        <v>152</v>
      </c>
      <c r="D2564" t="s">
        <v>110</v>
      </c>
      <c r="E2564" t="s">
        <v>206</v>
      </c>
      <c r="F2564" t="s">
        <v>47</v>
      </c>
      <c r="G2564" t="s">
        <v>103</v>
      </c>
      <c r="H2564" t="s">
        <v>105</v>
      </c>
      <c r="I2564" t="s">
        <v>104</v>
      </c>
      <c r="J2564" t="s">
        <v>105</v>
      </c>
      <c r="K2564" t="s">
        <v>125</v>
      </c>
      <c r="L2564" t="s">
        <v>105</v>
      </c>
      <c r="M2564" t="s">
        <v>155</v>
      </c>
      <c r="N2564">
        <v>0</v>
      </c>
      <c r="Q2564">
        <v>11404.14</v>
      </c>
      <c r="R2564">
        <v>0</v>
      </c>
      <c r="S2564">
        <v>0</v>
      </c>
      <c r="T2564">
        <v>11404.14</v>
      </c>
      <c r="U2564">
        <v>11404.14</v>
      </c>
      <c r="V2564">
        <v>3753.4780000000001</v>
      </c>
    </row>
    <row r="2565" spans="1:22" x14ac:dyDescent="0.35">
      <c r="A2565" s="26">
        <v>2071</v>
      </c>
      <c r="B2565" t="s">
        <v>58</v>
      </c>
      <c r="C2565" t="s">
        <v>152</v>
      </c>
      <c r="D2565" t="s">
        <v>110</v>
      </c>
      <c r="E2565" t="s">
        <v>206</v>
      </c>
      <c r="F2565" t="s">
        <v>47</v>
      </c>
      <c r="G2565" t="s">
        <v>103</v>
      </c>
      <c r="H2565" t="s">
        <v>105</v>
      </c>
      <c r="I2565" t="s">
        <v>127</v>
      </c>
      <c r="J2565" t="s">
        <v>105</v>
      </c>
      <c r="K2565" t="s">
        <v>125</v>
      </c>
      <c r="L2565" t="s">
        <v>105</v>
      </c>
      <c r="M2565" t="s">
        <v>155</v>
      </c>
      <c r="N2565">
        <v>0</v>
      </c>
      <c r="Q2565">
        <v>1566.72</v>
      </c>
      <c r="R2565">
        <v>0</v>
      </c>
      <c r="S2565">
        <v>0</v>
      </c>
      <c r="T2565">
        <v>1566.72</v>
      </c>
      <c r="U2565">
        <v>1566.72</v>
      </c>
      <c r="V2565">
        <v>514.38499999999999</v>
      </c>
    </row>
    <row r="2566" spans="1:22" x14ac:dyDescent="0.35">
      <c r="A2566" s="26">
        <v>2072</v>
      </c>
      <c r="B2566" t="s">
        <v>58</v>
      </c>
      <c r="C2566" t="s">
        <v>152</v>
      </c>
      <c r="D2566" t="s">
        <v>110</v>
      </c>
      <c r="E2566" t="s">
        <v>206</v>
      </c>
      <c r="F2566" t="s">
        <v>47</v>
      </c>
      <c r="G2566" t="s">
        <v>103</v>
      </c>
      <c r="H2566" t="s">
        <v>105</v>
      </c>
      <c r="I2566" t="s">
        <v>188</v>
      </c>
      <c r="J2566" t="s">
        <v>105</v>
      </c>
      <c r="K2566" t="s">
        <v>125</v>
      </c>
      <c r="L2566" t="s">
        <v>105</v>
      </c>
      <c r="M2566" t="s">
        <v>155</v>
      </c>
      <c r="N2566">
        <v>0</v>
      </c>
      <c r="Q2566">
        <v>4260.8500000000004</v>
      </c>
      <c r="R2566">
        <v>0</v>
      </c>
      <c r="S2566">
        <v>0</v>
      </c>
      <c r="T2566">
        <v>4260.8500000000004</v>
      </c>
      <c r="U2566">
        <v>4260.8500000000004</v>
      </c>
      <c r="V2566">
        <v>1494.26</v>
      </c>
    </row>
    <row r="2567" spans="1:22" x14ac:dyDescent="0.35">
      <c r="A2567" s="26">
        <v>2073</v>
      </c>
      <c r="B2567" t="s">
        <v>59</v>
      </c>
      <c r="C2567" t="s">
        <v>109</v>
      </c>
      <c r="D2567" t="s">
        <v>110</v>
      </c>
      <c r="E2567" t="s">
        <v>206</v>
      </c>
      <c r="F2567" t="s">
        <v>47</v>
      </c>
      <c r="G2567" t="s">
        <v>103</v>
      </c>
      <c r="H2567" t="s">
        <v>105</v>
      </c>
      <c r="I2567" t="s">
        <v>144</v>
      </c>
      <c r="J2567" t="s">
        <v>105</v>
      </c>
      <c r="K2567" t="s">
        <v>125</v>
      </c>
      <c r="L2567" t="s">
        <v>105</v>
      </c>
      <c r="M2567" t="s">
        <v>155</v>
      </c>
      <c r="N2567">
        <v>0</v>
      </c>
      <c r="Q2567">
        <v>230366.44</v>
      </c>
      <c r="R2567">
        <v>0</v>
      </c>
      <c r="S2567">
        <v>0</v>
      </c>
      <c r="T2567">
        <v>230366.44</v>
      </c>
      <c r="U2567">
        <v>230366.44</v>
      </c>
      <c r="V2567">
        <v>89799.192999999999</v>
      </c>
    </row>
    <row r="2568" spans="1:22" x14ac:dyDescent="0.35">
      <c r="A2568" s="26">
        <v>2074</v>
      </c>
      <c r="B2568" t="s">
        <v>59</v>
      </c>
      <c r="C2568" t="s">
        <v>109</v>
      </c>
      <c r="D2568" t="s">
        <v>110</v>
      </c>
      <c r="E2568" t="s">
        <v>206</v>
      </c>
      <c r="F2568" t="s">
        <v>47</v>
      </c>
      <c r="G2568" t="s">
        <v>103</v>
      </c>
      <c r="H2568" t="s">
        <v>105</v>
      </c>
      <c r="I2568" t="s">
        <v>103</v>
      </c>
      <c r="J2568" t="s">
        <v>105</v>
      </c>
      <c r="K2568" t="s">
        <v>125</v>
      </c>
      <c r="L2568" t="s">
        <v>105</v>
      </c>
      <c r="M2568" t="s">
        <v>155</v>
      </c>
      <c r="N2568">
        <v>0</v>
      </c>
      <c r="Q2568">
        <v>151659.82</v>
      </c>
      <c r="R2568">
        <v>0</v>
      </c>
      <c r="S2568">
        <v>0</v>
      </c>
      <c r="T2568">
        <v>151659.82</v>
      </c>
      <c r="U2568">
        <v>151659.82</v>
      </c>
      <c r="V2568">
        <v>53912.074000000001</v>
      </c>
    </row>
    <row r="2569" spans="1:22" x14ac:dyDescent="0.35">
      <c r="A2569" s="26">
        <v>2075</v>
      </c>
      <c r="B2569" t="s">
        <v>59</v>
      </c>
      <c r="C2569" t="s">
        <v>109</v>
      </c>
      <c r="D2569" t="s">
        <v>110</v>
      </c>
      <c r="E2569" t="s">
        <v>206</v>
      </c>
      <c r="F2569" t="s">
        <v>47</v>
      </c>
      <c r="G2569" t="s">
        <v>103</v>
      </c>
      <c r="H2569" t="s">
        <v>105</v>
      </c>
      <c r="I2569" t="s">
        <v>105</v>
      </c>
      <c r="J2569" t="s">
        <v>105</v>
      </c>
      <c r="K2569" t="s">
        <v>125</v>
      </c>
      <c r="L2569" t="s">
        <v>105</v>
      </c>
      <c r="M2569" t="s">
        <v>155</v>
      </c>
      <c r="N2569">
        <v>0</v>
      </c>
      <c r="Q2569">
        <v>13032.19</v>
      </c>
      <c r="R2569">
        <v>0</v>
      </c>
      <c r="S2569">
        <v>0</v>
      </c>
      <c r="T2569">
        <v>13032.19</v>
      </c>
      <c r="U2569">
        <v>13032.19</v>
      </c>
      <c r="V2569">
        <v>4557.5</v>
      </c>
    </row>
    <row r="2570" spans="1:22" x14ac:dyDescent="0.35">
      <c r="A2570" s="26">
        <v>2076</v>
      </c>
      <c r="B2570" t="s">
        <v>59</v>
      </c>
      <c r="C2570" t="s">
        <v>109</v>
      </c>
      <c r="D2570" t="s">
        <v>110</v>
      </c>
      <c r="E2570" t="s">
        <v>206</v>
      </c>
      <c r="F2570" t="s">
        <v>47</v>
      </c>
      <c r="G2570" t="s">
        <v>103</v>
      </c>
      <c r="H2570" t="s">
        <v>105</v>
      </c>
      <c r="I2570" t="s">
        <v>104</v>
      </c>
      <c r="J2570" t="s">
        <v>105</v>
      </c>
      <c r="K2570" t="s">
        <v>125</v>
      </c>
      <c r="L2570" t="s">
        <v>105</v>
      </c>
      <c r="M2570" t="s">
        <v>155</v>
      </c>
      <c r="N2570">
        <v>0</v>
      </c>
      <c r="Q2570">
        <v>11446.86</v>
      </c>
      <c r="R2570">
        <v>0</v>
      </c>
      <c r="S2570">
        <v>0</v>
      </c>
      <c r="T2570">
        <v>11446.86</v>
      </c>
      <c r="U2570">
        <v>11446.86</v>
      </c>
      <c r="V2570">
        <v>4003.7370000000001</v>
      </c>
    </row>
    <row r="2571" spans="1:22" x14ac:dyDescent="0.35">
      <c r="A2571" s="26">
        <v>2077</v>
      </c>
      <c r="B2571" t="s">
        <v>59</v>
      </c>
      <c r="C2571" t="s">
        <v>109</v>
      </c>
      <c r="D2571" t="s">
        <v>110</v>
      </c>
      <c r="E2571" t="s">
        <v>206</v>
      </c>
      <c r="F2571" t="s">
        <v>47</v>
      </c>
      <c r="G2571" t="s">
        <v>103</v>
      </c>
      <c r="H2571" t="s">
        <v>105</v>
      </c>
      <c r="I2571" t="s">
        <v>127</v>
      </c>
      <c r="J2571" t="s">
        <v>105</v>
      </c>
      <c r="K2571" t="s">
        <v>125</v>
      </c>
      <c r="L2571" t="s">
        <v>105</v>
      </c>
      <c r="M2571" t="s">
        <v>155</v>
      </c>
      <c r="N2571">
        <v>0</v>
      </c>
      <c r="Q2571">
        <v>1729.01</v>
      </c>
      <c r="R2571">
        <v>0</v>
      </c>
      <c r="S2571">
        <v>0</v>
      </c>
      <c r="T2571">
        <v>1729.01</v>
      </c>
      <c r="U2571">
        <v>1729.01</v>
      </c>
      <c r="V2571">
        <v>579.87</v>
      </c>
    </row>
    <row r="2572" spans="1:22" x14ac:dyDescent="0.35">
      <c r="A2572" s="26">
        <v>2078</v>
      </c>
      <c r="B2572" t="s">
        <v>59</v>
      </c>
      <c r="C2572" t="s">
        <v>109</v>
      </c>
      <c r="D2572" t="s">
        <v>110</v>
      </c>
      <c r="E2572" t="s">
        <v>206</v>
      </c>
      <c r="F2572" t="s">
        <v>47</v>
      </c>
      <c r="G2572" t="s">
        <v>103</v>
      </c>
      <c r="H2572" t="s">
        <v>105</v>
      </c>
      <c r="I2572" t="s">
        <v>188</v>
      </c>
      <c r="J2572" t="s">
        <v>105</v>
      </c>
      <c r="K2572" t="s">
        <v>125</v>
      </c>
      <c r="L2572" t="s">
        <v>105</v>
      </c>
      <c r="M2572" t="s">
        <v>155</v>
      </c>
      <c r="N2572">
        <v>0</v>
      </c>
      <c r="Q2572">
        <v>6779.56</v>
      </c>
      <c r="R2572">
        <v>0</v>
      </c>
      <c r="S2572">
        <v>0</v>
      </c>
      <c r="T2572">
        <v>6779.56</v>
      </c>
      <c r="U2572">
        <v>6779.56</v>
      </c>
      <c r="V2572">
        <v>2368.6999999999998</v>
      </c>
    </row>
    <row r="2573" spans="1:22" x14ac:dyDescent="0.35">
      <c r="A2573" s="26">
        <v>2121</v>
      </c>
      <c r="B2573" t="s">
        <v>50</v>
      </c>
      <c r="C2573" t="s">
        <v>99</v>
      </c>
      <c r="D2573" t="s">
        <v>100</v>
      </c>
      <c r="E2573" t="s">
        <v>197</v>
      </c>
      <c r="F2573" t="s">
        <v>47</v>
      </c>
      <c r="G2573" t="s">
        <v>103</v>
      </c>
      <c r="H2573" t="s">
        <v>105</v>
      </c>
      <c r="I2573" t="s">
        <v>144</v>
      </c>
      <c r="J2573" t="s">
        <v>116</v>
      </c>
      <c r="K2573" t="s">
        <v>121</v>
      </c>
      <c r="L2573" t="s">
        <v>127</v>
      </c>
      <c r="M2573" t="s">
        <v>156</v>
      </c>
      <c r="N2573">
        <v>0</v>
      </c>
      <c r="Q2573">
        <v>52471.360000000001</v>
      </c>
      <c r="R2573">
        <v>0</v>
      </c>
      <c r="S2573">
        <v>0</v>
      </c>
      <c r="T2573">
        <v>52471.360000000001</v>
      </c>
      <c r="U2573">
        <v>52471.360000000001</v>
      </c>
      <c r="V2573">
        <v>31542.094000000001</v>
      </c>
    </row>
    <row r="2574" spans="1:22" x14ac:dyDescent="0.35">
      <c r="A2574" s="26">
        <v>2122</v>
      </c>
      <c r="B2574" t="s">
        <v>50</v>
      </c>
      <c r="C2574" t="s">
        <v>99</v>
      </c>
      <c r="D2574" t="s">
        <v>100</v>
      </c>
      <c r="E2574" t="s">
        <v>197</v>
      </c>
      <c r="F2574" t="s">
        <v>47</v>
      </c>
      <c r="G2574" t="s">
        <v>103</v>
      </c>
      <c r="H2574" t="s">
        <v>105</v>
      </c>
      <c r="I2574" t="s">
        <v>103</v>
      </c>
      <c r="J2574" t="s">
        <v>116</v>
      </c>
      <c r="K2574" t="s">
        <v>121</v>
      </c>
      <c r="L2574" t="s">
        <v>127</v>
      </c>
      <c r="M2574" t="s">
        <v>156</v>
      </c>
      <c r="N2574">
        <v>0</v>
      </c>
      <c r="Q2574">
        <v>350997.94</v>
      </c>
      <c r="R2574">
        <v>0</v>
      </c>
      <c r="S2574">
        <v>0</v>
      </c>
      <c r="T2574">
        <v>350997.94</v>
      </c>
      <c r="U2574">
        <v>350997.94</v>
      </c>
      <c r="V2574">
        <v>266461.25</v>
      </c>
    </row>
    <row r="2575" spans="1:22" x14ac:dyDescent="0.35">
      <c r="A2575" s="26">
        <v>2123</v>
      </c>
      <c r="B2575" t="s">
        <v>50</v>
      </c>
      <c r="C2575" t="s">
        <v>99</v>
      </c>
      <c r="D2575" t="s">
        <v>100</v>
      </c>
      <c r="E2575" t="s">
        <v>197</v>
      </c>
      <c r="F2575" t="s">
        <v>47</v>
      </c>
      <c r="G2575" t="s">
        <v>103</v>
      </c>
      <c r="H2575" t="s">
        <v>105</v>
      </c>
      <c r="I2575" t="s">
        <v>105</v>
      </c>
      <c r="J2575" t="s">
        <v>116</v>
      </c>
      <c r="K2575" t="s">
        <v>121</v>
      </c>
      <c r="L2575" t="s">
        <v>127</v>
      </c>
      <c r="M2575" t="s">
        <v>156</v>
      </c>
      <c r="N2575">
        <v>0</v>
      </c>
      <c r="Q2575">
        <v>16333.69</v>
      </c>
      <c r="R2575">
        <v>0</v>
      </c>
      <c r="S2575">
        <v>0</v>
      </c>
      <c r="T2575">
        <v>16333.69</v>
      </c>
      <c r="U2575">
        <v>16333.69</v>
      </c>
      <c r="V2575">
        <v>9788.2890000000007</v>
      </c>
    </row>
    <row r="2576" spans="1:22" x14ac:dyDescent="0.35">
      <c r="A2576" s="26">
        <v>2124</v>
      </c>
      <c r="B2576" t="s">
        <v>50</v>
      </c>
      <c r="C2576" t="s">
        <v>99</v>
      </c>
      <c r="D2576" t="s">
        <v>100</v>
      </c>
      <c r="E2576" t="s">
        <v>197</v>
      </c>
      <c r="F2576" t="s">
        <v>47</v>
      </c>
      <c r="G2576" t="s">
        <v>103</v>
      </c>
      <c r="H2576" t="s">
        <v>105</v>
      </c>
      <c r="I2576" t="s">
        <v>104</v>
      </c>
      <c r="J2576" t="s">
        <v>116</v>
      </c>
      <c r="K2576" t="s">
        <v>121</v>
      </c>
      <c r="L2576" t="s">
        <v>127</v>
      </c>
      <c r="M2576" t="s">
        <v>156</v>
      </c>
      <c r="N2576">
        <v>0</v>
      </c>
      <c r="Q2576">
        <v>18184.41</v>
      </c>
      <c r="R2576">
        <v>0</v>
      </c>
      <c r="S2576">
        <v>0</v>
      </c>
      <c r="T2576">
        <v>18184.41</v>
      </c>
      <c r="U2576">
        <v>18184.41</v>
      </c>
      <c r="V2576">
        <v>10592.502</v>
      </c>
    </row>
    <row r="2577" spans="1:22" x14ac:dyDescent="0.35">
      <c r="A2577" s="26">
        <v>2125</v>
      </c>
      <c r="B2577" t="s">
        <v>50</v>
      </c>
      <c r="C2577" t="s">
        <v>99</v>
      </c>
      <c r="D2577" t="s">
        <v>100</v>
      </c>
      <c r="E2577" t="s">
        <v>197</v>
      </c>
      <c r="F2577" t="s">
        <v>47</v>
      </c>
      <c r="G2577" t="s">
        <v>103</v>
      </c>
      <c r="H2577" t="s">
        <v>105</v>
      </c>
      <c r="I2577" t="s">
        <v>127</v>
      </c>
      <c r="J2577" t="s">
        <v>116</v>
      </c>
      <c r="K2577" t="s">
        <v>121</v>
      </c>
      <c r="L2577" t="s">
        <v>127</v>
      </c>
      <c r="M2577" t="s">
        <v>156</v>
      </c>
      <c r="N2577">
        <v>0</v>
      </c>
      <c r="Q2577">
        <v>1231.69</v>
      </c>
      <c r="R2577">
        <v>0</v>
      </c>
      <c r="S2577">
        <v>0</v>
      </c>
      <c r="T2577">
        <v>1231.69</v>
      </c>
      <c r="U2577">
        <v>1231.69</v>
      </c>
      <c r="V2577">
        <v>672.505</v>
      </c>
    </row>
    <row r="2578" spans="1:22" x14ac:dyDescent="0.35">
      <c r="A2578" s="26">
        <v>2126</v>
      </c>
      <c r="B2578" t="s">
        <v>50</v>
      </c>
      <c r="C2578" t="s">
        <v>99</v>
      </c>
      <c r="D2578" t="s">
        <v>100</v>
      </c>
      <c r="E2578" t="s">
        <v>197</v>
      </c>
      <c r="F2578" t="s">
        <v>47</v>
      </c>
      <c r="G2578" t="s">
        <v>103</v>
      </c>
      <c r="H2578" t="s">
        <v>105</v>
      </c>
      <c r="I2578" t="s">
        <v>188</v>
      </c>
      <c r="J2578" t="s">
        <v>116</v>
      </c>
      <c r="K2578" t="s">
        <v>121</v>
      </c>
      <c r="L2578" t="s">
        <v>127</v>
      </c>
      <c r="M2578" t="s">
        <v>156</v>
      </c>
      <c r="N2578">
        <v>0</v>
      </c>
      <c r="Q2578">
        <v>6333.85</v>
      </c>
      <c r="R2578">
        <v>0</v>
      </c>
      <c r="S2578">
        <v>0</v>
      </c>
      <c r="T2578">
        <v>6333.85</v>
      </c>
      <c r="U2578">
        <v>6333.85</v>
      </c>
      <c r="V2578">
        <v>3592.68</v>
      </c>
    </row>
    <row r="2579" spans="1:22" x14ac:dyDescent="0.35">
      <c r="A2579" s="26">
        <v>2127</v>
      </c>
      <c r="B2579" t="s">
        <v>51</v>
      </c>
      <c r="C2579" t="s">
        <v>141</v>
      </c>
      <c r="D2579" t="s">
        <v>142</v>
      </c>
      <c r="E2579" t="s">
        <v>201</v>
      </c>
      <c r="F2579" t="s">
        <v>47</v>
      </c>
      <c r="G2579" t="s">
        <v>103</v>
      </c>
      <c r="H2579" t="s">
        <v>105</v>
      </c>
      <c r="I2579" t="s">
        <v>144</v>
      </c>
      <c r="J2579" t="s">
        <v>116</v>
      </c>
      <c r="K2579" t="s">
        <v>121</v>
      </c>
      <c r="L2579" t="s">
        <v>127</v>
      </c>
      <c r="M2579" t="s">
        <v>156</v>
      </c>
      <c r="N2579">
        <v>0</v>
      </c>
      <c r="Q2579">
        <v>53495.07</v>
      </c>
      <c r="R2579">
        <v>0</v>
      </c>
      <c r="S2579">
        <v>0</v>
      </c>
      <c r="T2579">
        <v>53495.07</v>
      </c>
      <c r="U2579">
        <v>53495.07</v>
      </c>
      <c r="V2579">
        <v>30105.835999999999</v>
      </c>
    </row>
    <row r="2580" spans="1:22" x14ac:dyDescent="0.35">
      <c r="A2580" s="26">
        <v>2128</v>
      </c>
      <c r="B2580" t="s">
        <v>51</v>
      </c>
      <c r="C2580" t="s">
        <v>141</v>
      </c>
      <c r="D2580" t="s">
        <v>142</v>
      </c>
      <c r="E2580" t="s">
        <v>201</v>
      </c>
      <c r="F2580" t="s">
        <v>47</v>
      </c>
      <c r="G2580" t="s">
        <v>103</v>
      </c>
      <c r="H2580" t="s">
        <v>105</v>
      </c>
      <c r="I2580" t="s">
        <v>103</v>
      </c>
      <c r="J2580" t="s">
        <v>116</v>
      </c>
      <c r="K2580" t="s">
        <v>121</v>
      </c>
      <c r="L2580" t="s">
        <v>127</v>
      </c>
      <c r="M2580" t="s">
        <v>156</v>
      </c>
      <c r="N2580">
        <v>0</v>
      </c>
      <c r="Q2580">
        <v>295384.33</v>
      </c>
      <c r="R2580">
        <v>0</v>
      </c>
      <c r="S2580">
        <v>0</v>
      </c>
      <c r="T2580">
        <v>295384.33</v>
      </c>
      <c r="U2580">
        <v>295384.33</v>
      </c>
      <c r="V2580">
        <v>211454.07199999999</v>
      </c>
    </row>
    <row r="2581" spans="1:22" x14ac:dyDescent="0.35">
      <c r="A2581" s="26">
        <v>2129</v>
      </c>
      <c r="B2581" t="s">
        <v>51</v>
      </c>
      <c r="C2581" t="s">
        <v>141</v>
      </c>
      <c r="D2581" t="s">
        <v>142</v>
      </c>
      <c r="E2581" t="s">
        <v>201</v>
      </c>
      <c r="F2581" t="s">
        <v>47</v>
      </c>
      <c r="G2581" t="s">
        <v>103</v>
      </c>
      <c r="H2581" t="s">
        <v>105</v>
      </c>
      <c r="I2581" t="s">
        <v>105</v>
      </c>
      <c r="J2581" t="s">
        <v>116</v>
      </c>
      <c r="K2581" t="s">
        <v>121</v>
      </c>
      <c r="L2581" t="s">
        <v>127</v>
      </c>
      <c r="M2581" t="s">
        <v>156</v>
      </c>
      <c r="N2581">
        <v>0</v>
      </c>
      <c r="Q2581">
        <v>13339.09</v>
      </c>
      <c r="R2581">
        <v>0</v>
      </c>
      <c r="S2581">
        <v>0</v>
      </c>
      <c r="T2581">
        <v>13339.09</v>
      </c>
      <c r="U2581">
        <v>13339.09</v>
      </c>
      <c r="V2581">
        <v>7645.826</v>
      </c>
    </row>
    <row r="2582" spans="1:22" x14ac:dyDescent="0.35">
      <c r="A2582" s="26">
        <v>2130</v>
      </c>
      <c r="B2582" t="s">
        <v>51</v>
      </c>
      <c r="C2582" t="s">
        <v>141</v>
      </c>
      <c r="D2582" t="s">
        <v>142</v>
      </c>
      <c r="E2582" t="s">
        <v>201</v>
      </c>
      <c r="F2582" t="s">
        <v>47</v>
      </c>
      <c r="G2582" t="s">
        <v>103</v>
      </c>
      <c r="H2582" t="s">
        <v>105</v>
      </c>
      <c r="I2582" t="s">
        <v>104</v>
      </c>
      <c r="J2582" t="s">
        <v>116</v>
      </c>
      <c r="K2582" t="s">
        <v>121</v>
      </c>
      <c r="L2582" t="s">
        <v>127</v>
      </c>
      <c r="M2582" t="s">
        <v>156</v>
      </c>
      <c r="N2582">
        <v>0</v>
      </c>
      <c r="Q2582">
        <v>15155.85</v>
      </c>
      <c r="R2582">
        <v>0</v>
      </c>
      <c r="S2582">
        <v>0</v>
      </c>
      <c r="T2582">
        <v>15155.85</v>
      </c>
      <c r="U2582">
        <v>15155.85</v>
      </c>
      <c r="V2582">
        <v>8510.0400000000009</v>
      </c>
    </row>
    <row r="2583" spans="1:22" x14ac:dyDescent="0.35">
      <c r="A2583" s="26">
        <v>2131</v>
      </c>
      <c r="B2583" t="s">
        <v>51</v>
      </c>
      <c r="C2583" t="s">
        <v>141</v>
      </c>
      <c r="D2583" t="s">
        <v>142</v>
      </c>
      <c r="E2583" t="s">
        <v>201</v>
      </c>
      <c r="F2583" t="s">
        <v>47</v>
      </c>
      <c r="G2583" t="s">
        <v>103</v>
      </c>
      <c r="H2583" t="s">
        <v>105</v>
      </c>
      <c r="I2583" t="s">
        <v>127</v>
      </c>
      <c r="J2583" t="s">
        <v>116</v>
      </c>
      <c r="K2583" t="s">
        <v>121</v>
      </c>
      <c r="L2583" t="s">
        <v>127</v>
      </c>
      <c r="M2583" t="s">
        <v>156</v>
      </c>
      <c r="N2583">
        <v>0</v>
      </c>
      <c r="Q2583">
        <v>938.1</v>
      </c>
      <c r="R2583">
        <v>0</v>
      </c>
      <c r="S2583">
        <v>0</v>
      </c>
      <c r="T2583">
        <v>938.1</v>
      </c>
      <c r="U2583">
        <v>938.1</v>
      </c>
      <c r="V2583">
        <v>498.29</v>
      </c>
    </row>
    <row r="2584" spans="1:22" x14ac:dyDescent="0.35">
      <c r="A2584" s="26">
        <v>2132</v>
      </c>
      <c r="B2584" t="s">
        <v>51</v>
      </c>
      <c r="C2584" t="s">
        <v>141</v>
      </c>
      <c r="D2584" t="s">
        <v>142</v>
      </c>
      <c r="E2584" t="s">
        <v>201</v>
      </c>
      <c r="F2584" t="s">
        <v>47</v>
      </c>
      <c r="G2584" t="s">
        <v>103</v>
      </c>
      <c r="H2584" t="s">
        <v>105</v>
      </c>
      <c r="I2584" t="s">
        <v>188</v>
      </c>
      <c r="J2584" t="s">
        <v>116</v>
      </c>
      <c r="K2584" t="s">
        <v>121</v>
      </c>
      <c r="L2584" t="s">
        <v>127</v>
      </c>
      <c r="M2584" t="s">
        <v>156</v>
      </c>
      <c r="N2584">
        <v>0</v>
      </c>
      <c r="Q2584">
        <v>5242.75</v>
      </c>
      <c r="R2584">
        <v>0</v>
      </c>
      <c r="S2584">
        <v>0</v>
      </c>
      <c r="T2584">
        <v>5242.75</v>
      </c>
      <c r="U2584">
        <v>5242.75</v>
      </c>
      <c r="V2584">
        <v>2799.58</v>
      </c>
    </row>
    <row r="2585" spans="1:22" x14ac:dyDescent="0.35">
      <c r="A2585" s="26">
        <v>2133</v>
      </c>
      <c r="B2585" t="s">
        <v>52</v>
      </c>
      <c r="C2585" t="s">
        <v>147</v>
      </c>
      <c r="D2585" t="s">
        <v>142</v>
      </c>
      <c r="E2585" t="s">
        <v>201</v>
      </c>
      <c r="F2585" t="s">
        <v>47</v>
      </c>
      <c r="G2585" t="s">
        <v>103</v>
      </c>
      <c r="H2585" t="s">
        <v>105</v>
      </c>
      <c r="I2585" t="s">
        <v>144</v>
      </c>
      <c r="J2585" t="s">
        <v>116</v>
      </c>
      <c r="K2585" t="s">
        <v>121</v>
      </c>
      <c r="L2585" t="s">
        <v>127</v>
      </c>
      <c r="M2585" t="s">
        <v>156</v>
      </c>
      <c r="N2585">
        <v>0</v>
      </c>
      <c r="Q2585">
        <v>56867.59</v>
      </c>
      <c r="R2585">
        <v>0</v>
      </c>
      <c r="S2585">
        <v>0</v>
      </c>
      <c r="T2585">
        <v>56867.59</v>
      </c>
      <c r="U2585">
        <v>56867.59</v>
      </c>
      <c r="V2585">
        <v>31311.624</v>
      </c>
    </row>
    <row r="2586" spans="1:22" x14ac:dyDescent="0.35">
      <c r="A2586" s="26">
        <v>2134</v>
      </c>
      <c r="B2586" t="s">
        <v>52</v>
      </c>
      <c r="C2586" t="s">
        <v>147</v>
      </c>
      <c r="D2586" t="s">
        <v>142</v>
      </c>
      <c r="E2586" t="s">
        <v>201</v>
      </c>
      <c r="F2586" t="s">
        <v>47</v>
      </c>
      <c r="G2586" t="s">
        <v>103</v>
      </c>
      <c r="H2586" t="s">
        <v>105</v>
      </c>
      <c r="I2586" t="s">
        <v>103</v>
      </c>
      <c r="J2586" t="s">
        <v>116</v>
      </c>
      <c r="K2586" t="s">
        <v>121</v>
      </c>
      <c r="L2586" t="s">
        <v>127</v>
      </c>
      <c r="M2586" t="s">
        <v>156</v>
      </c>
      <c r="N2586">
        <v>0</v>
      </c>
      <c r="Q2586">
        <v>320044.90999999997</v>
      </c>
      <c r="R2586">
        <v>0</v>
      </c>
      <c r="S2586">
        <v>0</v>
      </c>
      <c r="T2586">
        <v>320044.90999999997</v>
      </c>
      <c r="U2586">
        <v>320044.90999999997</v>
      </c>
      <c r="V2586">
        <v>228630.96</v>
      </c>
    </row>
    <row r="2587" spans="1:22" x14ac:dyDescent="0.35">
      <c r="A2587" s="26">
        <v>2135</v>
      </c>
      <c r="B2587" t="s">
        <v>52</v>
      </c>
      <c r="C2587" t="s">
        <v>147</v>
      </c>
      <c r="D2587" t="s">
        <v>142</v>
      </c>
      <c r="E2587" t="s">
        <v>201</v>
      </c>
      <c r="F2587" t="s">
        <v>47</v>
      </c>
      <c r="G2587" t="s">
        <v>103</v>
      </c>
      <c r="H2587" t="s">
        <v>105</v>
      </c>
      <c r="I2587" t="s">
        <v>105</v>
      </c>
      <c r="J2587" t="s">
        <v>116</v>
      </c>
      <c r="K2587" t="s">
        <v>121</v>
      </c>
      <c r="L2587" t="s">
        <v>127</v>
      </c>
      <c r="M2587" t="s">
        <v>156</v>
      </c>
      <c r="N2587">
        <v>0</v>
      </c>
      <c r="Q2587">
        <v>13832.6</v>
      </c>
      <c r="R2587">
        <v>0</v>
      </c>
      <c r="S2587">
        <v>0</v>
      </c>
      <c r="T2587">
        <v>13832.6</v>
      </c>
      <c r="U2587">
        <v>13832.6</v>
      </c>
      <c r="V2587">
        <v>7586.299</v>
      </c>
    </row>
    <row r="2588" spans="1:22" x14ac:dyDescent="0.35">
      <c r="A2588" s="26">
        <v>2136</v>
      </c>
      <c r="B2588" t="s">
        <v>52</v>
      </c>
      <c r="C2588" t="s">
        <v>147</v>
      </c>
      <c r="D2588" t="s">
        <v>142</v>
      </c>
      <c r="E2588" t="s">
        <v>201</v>
      </c>
      <c r="F2588" t="s">
        <v>47</v>
      </c>
      <c r="G2588" t="s">
        <v>103</v>
      </c>
      <c r="H2588" t="s">
        <v>105</v>
      </c>
      <c r="I2588" t="s">
        <v>104</v>
      </c>
      <c r="J2588" t="s">
        <v>116</v>
      </c>
      <c r="K2588" t="s">
        <v>121</v>
      </c>
      <c r="L2588" t="s">
        <v>127</v>
      </c>
      <c r="M2588" t="s">
        <v>156</v>
      </c>
      <c r="N2588">
        <v>0</v>
      </c>
      <c r="Q2588">
        <v>15263.37</v>
      </c>
      <c r="R2588">
        <v>0</v>
      </c>
      <c r="S2588">
        <v>0</v>
      </c>
      <c r="T2588">
        <v>15263.37</v>
      </c>
      <c r="U2588">
        <v>15263.37</v>
      </c>
      <c r="V2588">
        <v>8187.8530000000001</v>
      </c>
    </row>
    <row r="2589" spans="1:22" x14ac:dyDescent="0.35">
      <c r="A2589" s="26">
        <v>2137</v>
      </c>
      <c r="B2589" t="s">
        <v>52</v>
      </c>
      <c r="C2589" t="s">
        <v>147</v>
      </c>
      <c r="D2589" t="s">
        <v>142</v>
      </c>
      <c r="E2589" t="s">
        <v>201</v>
      </c>
      <c r="F2589" t="s">
        <v>47</v>
      </c>
      <c r="G2589" t="s">
        <v>103</v>
      </c>
      <c r="H2589" t="s">
        <v>105</v>
      </c>
      <c r="I2589" t="s">
        <v>127</v>
      </c>
      <c r="J2589" t="s">
        <v>116</v>
      </c>
      <c r="K2589" t="s">
        <v>121</v>
      </c>
      <c r="L2589" t="s">
        <v>127</v>
      </c>
      <c r="M2589" t="s">
        <v>156</v>
      </c>
      <c r="N2589">
        <v>0</v>
      </c>
      <c r="Q2589">
        <v>797.87</v>
      </c>
      <c r="R2589">
        <v>0</v>
      </c>
      <c r="S2589">
        <v>0</v>
      </c>
      <c r="T2589">
        <v>797.87</v>
      </c>
      <c r="U2589">
        <v>797.87</v>
      </c>
      <c r="V2589">
        <v>401.74</v>
      </c>
    </row>
    <row r="2590" spans="1:22" x14ac:dyDescent="0.35">
      <c r="A2590" s="26">
        <v>2138</v>
      </c>
      <c r="B2590" t="s">
        <v>52</v>
      </c>
      <c r="C2590" t="s">
        <v>147</v>
      </c>
      <c r="D2590" t="s">
        <v>142</v>
      </c>
      <c r="E2590" t="s">
        <v>201</v>
      </c>
      <c r="F2590" t="s">
        <v>47</v>
      </c>
      <c r="G2590" t="s">
        <v>103</v>
      </c>
      <c r="H2590" t="s">
        <v>105</v>
      </c>
      <c r="I2590" t="s">
        <v>188</v>
      </c>
      <c r="J2590" t="s">
        <v>116</v>
      </c>
      <c r="K2590" t="s">
        <v>121</v>
      </c>
      <c r="L2590" t="s">
        <v>127</v>
      </c>
      <c r="M2590" t="s">
        <v>156</v>
      </c>
      <c r="N2590">
        <v>0</v>
      </c>
      <c r="Q2590">
        <v>6148.44</v>
      </c>
      <c r="R2590">
        <v>0</v>
      </c>
      <c r="S2590">
        <v>0</v>
      </c>
      <c r="T2590">
        <v>6148.44</v>
      </c>
      <c r="U2590">
        <v>6148.44</v>
      </c>
      <c r="V2590">
        <v>3239.625</v>
      </c>
    </row>
    <row r="2591" spans="1:22" x14ac:dyDescent="0.35">
      <c r="A2591" s="26">
        <v>2139</v>
      </c>
      <c r="B2591" t="s">
        <v>53</v>
      </c>
      <c r="C2591" t="s">
        <v>149</v>
      </c>
      <c r="D2591" t="s">
        <v>142</v>
      </c>
      <c r="E2591" t="s">
        <v>201</v>
      </c>
      <c r="F2591" t="s">
        <v>47</v>
      </c>
      <c r="G2591" t="s">
        <v>103</v>
      </c>
      <c r="H2591" t="s">
        <v>105</v>
      </c>
      <c r="I2591" t="s">
        <v>144</v>
      </c>
      <c r="J2591" t="s">
        <v>116</v>
      </c>
      <c r="K2591" t="s">
        <v>121</v>
      </c>
      <c r="L2591" t="s">
        <v>127</v>
      </c>
      <c r="M2591" t="s">
        <v>156</v>
      </c>
      <c r="N2591">
        <v>0</v>
      </c>
      <c r="Q2591">
        <v>54084.83</v>
      </c>
      <c r="R2591">
        <v>0</v>
      </c>
      <c r="S2591">
        <v>0</v>
      </c>
      <c r="T2591">
        <v>54084.83</v>
      </c>
      <c r="U2591">
        <v>54084.83</v>
      </c>
      <c r="V2591">
        <v>29563.258999999998</v>
      </c>
    </row>
    <row r="2592" spans="1:22" x14ac:dyDescent="0.35">
      <c r="A2592" s="26">
        <v>2140</v>
      </c>
      <c r="B2592" t="s">
        <v>53</v>
      </c>
      <c r="C2592" t="s">
        <v>149</v>
      </c>
      <c r="D2592" t="s">
        <v>142</v>
      </c>
      <c r="E2592" t="s">
        <v>201</v>
      </c>
      <c r="F2592" t="s">
        <v>47</v>
      </c>
      <c r="G2592" t="s">
        <v>103</v>
      </c>
      <c r="H2592" t="s">
        <v>105</v>
      </c>
      <c r="I2592" t="s">
        <v>103</v>
      </c>
      <c r="J2592" t="s">
        <v>116</v>
      </c>
      <c r="K2592" t="s">
        <v>121</v>
      </c>
      <c r="L2592" t="s">
        <v>127</v>
      </c>
      <c r="M2592" t="s">
        <v>156</v>
      </c>
      <c r="N2592">
        <v>0</v>
      </c>
      <c r="Q2592">
        <v>338825.26</v>
      </c>
      <c r="R2592">
        <v>0</v>
      </c>
      <c r="S2592">
        <v>0</v>
      </c>
      <c r="T2592">
        <v>338825.26</v>
      </c>
      <c r="U2592">
        <v>338825.26</v>
      </c>
      <c r="V2592">
        <v>245665.68100000001</v>
      </c>
    </row>
    <row r="2593" spans="1:22" x14ac:dyDescent="0.35">
      <c r="A2593" s="26">
        <v>2141</v>
      </c>
      <c r="B2593" t="s">
        <v>53</v>
      </c>
      <c r="C2593" t="s">
        <v>149</v>
      </c>
      <c r="D2593" t="s">
        <v>142</v>
      </c>
      <c r="E2593" t="s">
        <v>201</v>
      </c>
      <c r="F2593" t="s">
        <v>47</v>
      </c>
      <c r="G2593" t="s">
        <v>103</v>
      </c>
      <c r="H2593" t="s">
        <v>105</v>
      </c>
      <c r="I2593" t="s">
        <v>105</v>
      </c>
      <c r="J2593" t="s">
        <v>116</v>
      </c>
      <c r="K2593" t="s">
        <v>121</v>
      </c>
      <c r="L2593" t="s">
        <v>127</v>
      </c>
      <c r="M2593" t="s">
        <v>156</v>
      </c>
      <c r="N2593">
        <v>0</v>
      </c>
      <c r="Q2593">
        <v>15700.36</v>
      </c>
      <c r="R2593">
        <v>0</v>
      </c>
      <c r="S2593">
        <v>0</v>
      </c>
      <c r="T2593">
        <v>15700.36</v>
      </c>
      <c r="U2593">
        <v>15700.36</v>
      </c>
      <c r="V2593">
        <v>8723.518</v>
      </c>
    </row>
    <row r="2594" spans="1:22" x14ac:dyDescent="0.35">
      <c r="A2594" s="26">
        <v>2142</v>
      </c>
      <c r="B2594" t="s">
        <v>53</v>
      </c>
      <c r="C2594" t="s">
        <v>149</v>
      </c>
      <c r="D2594" t="s">
        <v>142</v>
      </c>
      <c r="E2594" t="s">
        <v>201</v>
      </c>
      <c r="F2594" t="s">
        <v>47</v>
      </c>
      <c r="G2594" t="s">
        <v>103</v>
      </c>
      <c r="H2594" t="s">
        <v>105</v>
      </c>
      <c r="I2594" t="s">
        <v>104</v>
      </c>
      <c r="J2594" t="s">
        <v>116</v>
      </c>
      <c r="K2594" t="s">
        <v>121</v>
      </c>
      <c r="L2594" t="s">
        <v>127</v>
      </c>
      <c r="M2594" t="s">
        <v>156</v>
      </c>
      <c r="N2594">
        <v>0</v>
      </c>
      <c r="Q2594">
        <v>14609.31</v>
      </c>
      <c r="R2594">
        <v>0</v>
      </c>
      <c r="S2594">
        <v>0</v>
      </c>
      <c r="T2594">
        <v>14609.31</v>
      </c>
      <c r="U2594">
        <v>14609.31</v>
      </c>
      <c r="V2594">
        <v>7988.6310000000003</v>
      </c>
    </row>
    <row r="2595" spans="1:22" x14ac:dyDescent="0.35">
      <c r="A2595" s="26">
        <v>2143</v>
      </c>
      <c r="B2595" t="s">
        <v>53</v>
      </c>
      <c r="C2595" t="s">
        <v>149</v>
      </c>
      <c r="D2595" t="s">
        <v>142</v>
      </c>
      <c r="E2595" t="s">
        <v>201</v>
      </c>
      <c r="F2595" t="s">
        <v>47</v>
      </c>
      <c r="G2595" t="s">
        <v>103</v>
      </c>
      <c r="H2595" t="s">
        <v>105</v>
      </c>
      <c r="I2595" t="s">
        <v>127</v>
      </c>
      <c r="J2595" t="s">
        <v>116</v>
      </c>
      <c r="K2595" t="s">
        <v>121</v>
      </c>
      <c r="L2595" t="s">
        <v>127</v>
      </c>
      <c r="M2595" t="s">
        <v>156</v>
      </c>
      <c r="N2595">
        <v>0</v>
      </c>
      <c r="Q2595">
        <v>648.15</v>
      </c>
      <c r="R2595">
        <v>0</v>
      </c>
      <c r="S2595">
        <v>0</v>
      </c>
      <c r="T2595">
        <v>648.15</v>
      </c>
      <c r="U2595">
        <v>648.15</v>
      </c>
      <c r="V2595">
        <v>326.08999999999997</v>
      </c>
    </row>
    <row r="2596" spans="1:22" x14ac:dyDescent="0.35">
      <c r="A2596" s="26">
        <v>2144</v>
      </c>
      <c r="B2596" t="s">
        <v>53</v>
      </c>
      <c r="C2596" t="s">
        <v>149</v>
      </c>
      <c r="D2596" t="s">
        <v>142</v>
      </c>
      <c r="E2596" t="s">
        <v>201</v>
      </c>
      <c r="F2596" t="s">
        <v>47</v>
      </c>
      <c r="G2596" t="s">
        <v>103</v>
      </c>
      <c r="H2596" t="s">
        <v>105</v>
      </c>
      <c r="I2596" t="s">
        <v>188</v>
      </c>
      <c r="J2596" t="s">
        <v>116</v>
      </c>
      <c r="K2596" t="s">
        <v>121</v>
      </c>
      <c r="L2596" t="s">
        <v>127</v>
      </c>
      <c r="M2596" t="s">
        <v>156</v>
      </c>
      <c r="N2596">
        <v>0</v>
      </c>
      <c r="Q2596">
        <v>5296.29</v>
      </c>
      <c r="R2596">
        <v>0</v>
      </c>
      <c r="S2596">
        <v>0</v>
      </c>
      <c r="T2596">
        <v>5296.29</v>
      </c>
      <c r="U2596">
        <v>5296.29</v>
      </c>
      <c r="V2596">
        <v>2739.0149999999999</v>
      </c>
    </row>
    <row r="2597" spans="1:22" x14ac:dyDescent="0.35">
      <c r="A2597" s="26">
        <v>2145</v>
      </c>
      <c r="B2597" t="s">
        <v>54</v>
      </c>
      <c r="C2597" t="s">
        <v>193</v>
      </c>
      <c r="D2597" t="s">
        <v>194</v>
      </c>
      <c r="E2597" t="s">
        <v>203</v>
      </c>
      <c r="F2597" t="s">
        <v>47</v>
      </c>
      <c r="G2597" t="s">
        <v>103</v>
      </c>
      <c r="H2597" t="s">
        <v>105</v>
      </c>
      <c r="I2597" t="s">
        <v>144</v>
      </c>
      <c r="J2597" t="s">
        <v>116</v>
      </c>
      <c r="K2597" t="s">
        <v>121</v>
      </c>
      <c r="L2597" t="s">
        <v>127</v>
      </c>
      <c r="M2597" t="s">
        <v>156</v>
      </c>
      <c r="N2597">
        <v>0</v>
      </c>
      <c r="Q2597">
        <v>56937.58</v>
      </c>
      <c r="R2597">
        <v>0</v>
      </c>
      <c r="S2597">
        <v>0</v>
      </c>
      <c r="T2597">
        <v>56937.58</v>
      </c>
      <c r="U2597">
        <v>56937.58</v>
      </c>
      <c r="V2597">
        <v>30764.829000000002</v>
      </c>
    </row>
    <row r="2598" spans="1:22" x14ac:dyDescent="0.35">
      <c r="A2598" s="26">
        <v>2146</v>
      </c>
      <c r="B2598" t="s">
        <v>54</v>
      </c>
      <c r="C2598" t="s">
        <v>193</v>
      </c>
      <c r="D2598" t="s">
        <v>194</v>
      </c>
      <c r="E2598" t="s">
        <v>203</v>
      </c>
      <c r="F2598" t="s">
        <v>47</v>
      </c>
      <c r="G2598" t="s">
        <v>103</v>
      </c>
      <c r="H2598" t="s">
        <v>105</v>
      </c>
      <c r="I2598" t="s">
        <v>103</v>
      </c>
      <c r="J2598" t="s">
        <v>116</v>
      </c>
      <c r="K2598" t="s">
        <v>121</v>
      </c>
      <c r="L2598" t="s">
        <v>127</v>
      </c>
      <c r="M2598" t="s">
        <v>156</v>
      </c>
      <c r="N2598">
        <v>0</v>
      </c>
      <c r="Q2598">
        <v>278073.24</v>
      </c>
      <c r="R2598">
        <v>0</v>
      </c>
      <c r="S2598">
        <v>0</v>
      </c>
      <c r="T2598">
        <v>278073.24</v>
      </c>
      <c r="U2598">
        <v>278073.24</v>
      </c>
      <c r="V2598">
        <v>190731.573</v>
      </c>
    </row>
    <row r="2599" spans="1:22" x14ac:dyDescent="0.35">
      <c r="A2599" s="26">
        <v>2147</v>
      </c>
      <c r="B2599" t="s">
        <v>54</v>
      </c>
      <c r="C2599" t="s">
        <v>193</v>
      </c>
      <c r="D2599" t="s">
        <v>194</v>
      </c>
      <c r="E2599" t="s">
        <v>203</v>
      </c>
      <c r="F2599" t="s">
        <v>47</v>
      </c>
      <c r="G2599" t="s">
        <v>103</v>
      </c>
      <c r="H2599" t="s">
        <v>105</v>
      </c>
      <c r="I2599" t="s">
        <v>105</v>
      </c>
      <c r="J2599" t="s">
        <v>116</v>
      </c>
      <c r="K2599" t="s">
        <v>121</v>
      </c>
      <c r="L2599" t="s">
        <v>127</v>
      </c>
      <c r="M2599" t="s">
        <v>156</v>
      </c>
      <c r="N2599">
        <v>0</v>
      </c>
      <c r="Q2599">
        <v>14339.63</v>
      </c>
      <c r="R2599">
        <v>0</v>
      </c>
      <c r="S2599">
        <v>0</v>
      </c>
      <c r="T2599">
        <v>14339.63</v>
      </c>
      <c r="U2599">
        <v>14339.63</v>
      </c>
      <c r="V2599">
        <v>7879.8729999999996</v>
      </c>
    </row>
    <row r="2600" spans="1:22" x14ac:dyDescent="0.35">
      <c r="A2600" s="26">
        <v>2148</v>
      </c>
      <c r="B2600" t="s">
        <v>54</v>
      </c>
      <c r="C2600" t="s">
        <v>193</v>
      </c>
      <c r="D2600" t="s">
        <v>194</v>
      </c>
      <c r="E2600" t="s">
        <v>203</v>
      </c>
      <c r="F2600" t="s">
        <v>47</v>
      </c>
      <c r="G2600" t="s">
        <v>103</v>
      </c>
      <c r="H2600" t="s">
        <v>105</v>
      </c>
      <c r="I2600" t="s">
        <v>104</v>
      </c>
      <c r="J2600" t="s">
        <v>116</v>
      </c>
      <c r="K2600" t="s">
        <v>121</v>
      </c>
      <c r="L2600" t="s">
        <v>127</v>
      </c>
      <c r="M2600" t="s">
        <v>156</v>
      </c>
      <c r="N2600">
        <v>0</v>
      </c>
      <c r="Q2600">
        <v>15104.95</v>
      </c>
      <c r="R2600">
        <v>0</v>
      </c>
      <c r="S2600">
        <v>0</v>
      </c>
      <c r="T2600">
        <v>15104.95</v>
      </c>
      <c r="U2600">
        <v>15104.95</v>
      </c>
      <c r="V2600">
        <v>8113.9880000000003</v>
      </c>
    </row>
    <row r="2601" spans="1:22" x14ac:dyDescent="0.35">
      <c r="A2601" s="26">
        <v>2149</v>
      </c>
      <c r="B2601" t="s">
        <v>54</v>
      </c>
      <c r="C2601" t="s">
        <v>193</v>
      </c>
      <c r="D2601" t="s">
        <v>194</v>
      </c>
      <c r="E2601" t="s">
        <v>203</v>
      </c>
      <c r="F2601" t="s">
        <v>47</v>
      </c>
      <c r="G2601" t="s">
        <v>103</v>
      </c>
      <c r="H2601" t="s">
        <v>105</v>
      </c>
      <c r="I2601" t="s">
        <v>127</v>
      </c>
      <c r="J2601" t="s">
        <v>116</v>
      </c>
      <c r="K2601" t="s">
        <v>121</v>
      </c>
      <c r="L2601" t="s">
        <v>127</v>
      </c>
      <c r="M2601" t="s">
        <v>156</v>
      </c>
      <c r="N2601">
        <v>0</v>
      </c>
      <c r="Q2601">
        <v>874.33</v>
      </c>
      <c r="R2601">
        <v>0</v>
      </c>
      <c r="S2601">
        <v>0</v>
      </c>
      <c r="T2601">
        <v>874.33</v>
      </c>
      <c r="U2601">
        <v>874.33</v>
      </c>
      <c r="V2601">
        <v>437.55500000000001</v>
      </c>
    </row>
    <row r="2602" spans="1:22" x14ac:dyDescent="0.35">
      <c r="A2602" s="26">
        <v>2150</v>
      </c>
      <c r="B2602" t="s">
        <v>54</v>
      </c>
      <c r="C2602" t="s">
        <v>193</v>
      </c>
      <c r="D2602" t="s">
        <v>194</v>
      </c>
      <c r="E2602" t="s">
        <v>203</v>
      </c>
      <c r="F2602" t="s">
        <v>47</v>
      </c>
      <c r="G2602" t="s">
        <v>103</v>
      </c>
      <c r="H2602" t="s">
        <v>105</v>
      </c>
      <c r="I2602" t="s">
        <v>188</v>
      </c>
      <c r="J2602" t="s">
        <v>116</v>
      </c>
      <c r="K2602" t="s">
        <v>121</v>
      </c>
      <c r="L2602" t="s">
        <v>127</v>
      </c>
      <c r="M2602" t="s">
        <v>156</v>
      </c>
      <c r="N2602">
        <v>0</v>
      </c>
      <c r="Q2602">
        <v>6170.08</v>
      </c>
      <c r="R2602">
        <v>0</v>
      </c>
      <c r="S2602">
        <v>0</v>
      </c>
      <c r="T2602">
        <v>6170.08</v>
      </c>
      <c r="U2602">
        <v>6170.08</v>
      </c>
      <c r="V2602">
        <v>3171.2669999999998</v>
      </c>
    </row>
    <row r="2603" spans="1:22" x14ac:dyDescent="0.35">
      <c r="A2603" s="26">
        <v>2151</v>
      </c>
      <c r="B2603" t="s">
        <v>55</v>
      </c>
      <c r="C2603" t="s">
        <v>204</v>
      </c>
      <c r="D2603" t="s">
        <v>194</v>
      </c>
      <c r="E2603" t="s">
        <v>203</v>
      </c>
      <c r="F2603" t="s">
        <v>47</v>
      </c>
      <c r="G2603" t="s">
        <v>103</v>
      </c>
      <c r="H2603" t="s">
        <v>105</v>
      </c>
      <c r="I2603" t="s">
        <v>144</v>
      </c>
      <c r="J2603" t="s">
        <v>116</v>
      </c>
      <c r="K2603" t="s">
        <v>121</v>
      </c>
      <c r="L2603" t="s">
        <v>127</v>
      </c>
      <c r="M2603" t="s">
        <v>156</v>
      </c>
      <c r="N2603">
        <v>0</v>
      </c>
      <c r="Q2603">
        <v>-1.83</v>
      </c>
      <c r="R2603">
        <v>0</v>
      </c>
      <c r="S2603">
        <v>0</v>
      </c>
      <c r="T2603">
        <v>-1.83</v>
      </c>
      <c r="U2603">
        <v>-1.83</v>
      </c>
      <c r="V2603">
        <v>0</v>
      </c>
    </row>
    <row r="2604" spans="1:22" x14ac:dyDescent="0.35">
      <c r="A2604" s="26">
        <v>2152</v>
      </c>
      <c r="B2604" t="s">
        <v>55</v>
      </c>
      <c r="C2604" t="s">
        <v>204</v>
      </c>
      <c r="D2604" t="s">
        <v>194</v>
      </c>
      <c r="E2604" t="s">
        <v>203</v>
      </c>
      <c r="F2604" t="s">
        <v>47</v>
      </c>
      <c r="G2604" t="s">
        <v>103</v>
      </c>
      <c r="H2604" t="s">
        <v>105</v>
      </c>
      <c r="I2604" t="s">
        <v>103</v>
      </c>
      <c r="J2604" t="s">
        <v>116</v>
      </c>
      <c r="K2604" t="s">
        <v>121</v>
      </c>
      <c r="L2604" t="s">
        <v>127</v>
      </c>
      <c r="M2604" t="s">
        <v>156</v>
      </c>
      <c r="N2604">
        <v>0</v>
      </c>
      <c r="Q2604">
        <v>-0.66</v>
      </c>
      <c r="R2604">
        <v>0</v>
      </c>
      <c r="S2604">
        <v>0</v>
      </c>
      <c r="T2604">
        <v>-0.66</v>
      </c>
      <c r="U2604">
        <v>-0.66</v>
      </c>
      <c r="V2604">
        <v>20</v>
      </c>
    </row>
    <row r="2605" spans="1:22" x14ac:dyDescent="0.35">
      <c r="A2605" s="26">
        <v>2153</v>
      </c>
      <c r="B2605" t="s">
        <v>55</v>
      </c>
      <c r="C2605" t="s">
        <v>204</v>
      </c>
      <c r="D2605" t="s">
        <v>194</v>
      </c>
      <c r="E2605" t="s">
        <v>203</v>
      </c>
      <c r="F2605" t="s">
        <v>47</v>
      </c>
      <c r="G2605" t="s">
        <v>103</v>
      </c>
      <c r="H2605" t="s">
        <v>105</v>
      </c>
      <c r="I2605" t="s">
        <v>105</v>
      </c>
      <c r="J2605" t="s">
        <v>116</v>
      </c>
      <c r="K2605" t="s">
        <v>121</v>
      </c>
      <c r="L2605" t="s">
        <v>127</v>
      </c>
      <c r="M2605" t="s">
        <v>156</v>
      </c>
      <c r="N2605">
        <v>0</v>
      </c>
      <c r="Q2605">
        <v>-6.42</v>
      </c>
      <c r="R2605">
        <v>0</v>
      </c>
      <c r="S2605">
        <v>0</v>
      </c>
      <c r="T2605">
        <v>-6.42</v>
      </c>
      <c r="U2605">
        <v>-6.42</v>
      </c>
      <c r="V2605">
        <v>0</v>
      </c>
    </row>
    <row r="2606" spans="1:22" x14ac:dyDescent="0.35">
      <c r="A2606" s="26">
        <v>2154</v>
      </c>
      <c r="B2606" t="s">
        <v>55</v>
      </c>
      <c r="C2606" t="s">
        <v>204</v>
      </c>
      <c r="D2606" t="s">
        <v>194</v>
      </c>
      <c r="E2606" t="s">
        <v>203</v>
      </c>
      <c r="F2606" t="s">
        <v>47</v>
      </c>
      <c r="G2606" t="s">
        <v>103</v>
      </c>
      <c r="H2606" t="s">
        <v>105</v>
      </c>
      <c r="I2606" t="s">
        <v>104</v>
      </c>
      <c r="J2606" t="s">
        <v>116</v>
      </c>
      <c r="K2606" t="s">
        <v>121</v>
      </c>
      <c r="L2606" t="s">
        <v>127</v>
      </c>
      <c r="M2606" t="s">
        <v>156</v>
      </c>
      <c r="N2606">
        <v>0</v>
      </c>
      <c r="Q2606">
        <v>-0.91</v>
      </c>
      <c r="R2606">
        <v>0</v>
      </c>
      <c r="S2606">
        <v>0</v>
      </c>
      <c r="T2606">
        <v>-0.91</v>
      </c>
      <c r="U2606">
        <v>-0.91</v>
      </c>
      <c r="V2606">
        <v>0</v>
      </c>
    </row>
    <row r="2607" spans="1:22" x14ac:dyDescent="0.35">
      <c r="A2607" s="26">
        <v>2155</v>
      </c>
      <c r="B2607" t="s">
        <v>58</v>
      </c>
      <c r="C2607" t="s">
        <v>152</v>
      </c>
      <c r="D2607" t="s">
        <v>110</v>
      </c>
      <c r="E2607" t="s">
        <v>206</v>
      </c>
      <c r="F2607" t="s">
        <v>47</v>
      </c>
      <c r="G2607" t="s">
        <v>103</v>
      </c>
      <c r="H2607" t="s">
        <v>105</v>
      </c>
      <c r="I2607" t="s">
        <v>144</v>
      </c>
      <c r="J2607" t="s">
        <v>116</v>
      </c>
      <c r="K2607" t="s">
        <v>121</v>
      </c>
      <c r="L2607" t="s">
        <v>127</v>
      </c>
      <c r="M2607" t="s">
        <v>156</v>
      </c>
      <c r="N2607">
        <v>0</v>
      </c>
      <c r="Q2607">
        <v>52124.62</v>
      </c>
      <c r="R2607">
        <v>0</v>
      </c>
      <c r="S2607">
        <v>0</v>
      </c>
      <c r="T2607">
        <v>52124.62</v>
      </c>
      <c r="U2607">
        <v>52124.62</v>
      </c>
      <c r="V2607">
        <v>27421.525000000001</v>
      </c>
    </row>
    <row r="2608" spans="1:22" x14ac:dyDescent="0.35">
      <c r="A2608" s="26">
        <v>2156</v>
      </c>
      <c r="B2608" t="s">
        <v>58</v>
      </c>
      <c r="C2608" t="s">
        <v>152</v>
      </c>
      <c r="D2608" t="s">
        <v>110</v>
      </c>
      <c r="E2608" t="s">
        <v>206</v>
      </c>
      <c r="F2608" t="s">
        <v>47</v>
      </c>
      <c r="G2608" t="s">
        <v>103</v>
      </c>
      <c r="H2608" t="s">
        <v>105</v>
      </c>
      <c r="I2608" t="s">
        <v>103</v>
      </c>
      <c r="J2608" t="s">
        <v>116</v>
      </c>
      <c r="K2608" t="s">
        <v>121</v>
      </c>
      <c r="L2608" t="s">
        <v>127</v>
      </c>
      <c r="M2608" t="s">
        <v>156</v>
      </c>
      <c r="N2608">
        <v>0</v>
      </c>
      <c r="Q2608">
        <v>273779.49</v>
      </c>
      <c r="R2608">
        <v>0</v>
      </c>
      <c r="S2608">
        <v>0</v>
      </c>
      <c r="T2608">
        <v>273779.49</v>
      </c>
      <c r="U2608">
        <v>273779.49</v>
      </c>
      <c r="V2608">
        <v>195954.94200000001</v>
      </c>
    </row>
    <row r="2609" spans="1:22" x14ac:dyDescent="0.35">
      <c r="A2609" s="26">
        <v>2157</v>
      </c>
      <c r="B2609" t="s">
        <v>58</v>
      </c>
      <c r="C2609" t="s">
        <v>152</v>
      </c>
      <c r="D2609" t="s">
        <v>110</v>
      </c>
      <c r="E2609" t="s">
        <v>206</v>
      </c>
      <c r="F2609" t="s">
        <v>47</v>
      </c>
      <c r="G2609" t="s">
        <v>103</v>
      </c>
      <c r="H2609" t="s">
        <v>105</v>
      </c>
      <c r="I2609" t="s">
        <v>105</v>
      </c>
      <c r="J2609" t="s">
        <v>116</v>
      </c>
      <c r="K2609" t="s">
        <v>121</v>
      </c>
      <c r="L2609" t="s">
        <v>127</v>
      </c>
      <c r="M2609" t="s">
        <v>156</v>
      </c>
      <c r="N2609">
        <v>0</v>
      </c>
      <c r="Q2609">
        <v>13543.38</v>
      </c>
      <c r="R2609">
        <v>0</v>
      </c>
      <c r="S2609">
        <v>0</v>
      </c>
      <c r="T2609">
        <v>13543.38</v>
      </c>
      <c r="U2609">
        <v>13543.38</v>
      </c>
      <c r="V2609">
        <v>7252.8620000000001</v>
      </c>
    </row>
    <row r="2610" spans="1:22" x14ac:dyDescent="0.35">
      <c r="A2610" s="26">
        <v>2158</v>
      </c>
      <c r="B2610" t="s">
        <v>58</v>
      </c>
      <c r="C2610" t="s">
        <v>152</v>
      </c>
      <c r="D2610" t="s">
        <v>110</v>
      </c>
      <c r="E2610" t="s">
        <v>206</v>
      </c>
      <c r="F2610" t="s">
        <v>47</v>
      </c>
      <c r="G2610" t="s">
        <v>103</v>
      </c>
      <c r="H2610" t="s">
        <v>105</v>
      </c>
      <c r="I2610" t="s">
        <v>104</v>
      </c>
      <c r="J2610" t="s">
        <v>116</v>
      </c>
      <c r="K2610" t="s">
        <v>121</v>
      </c>
      <c r="L2610" t="s">
        <v>127</v>
      </c>
      <c r="M2610" t="s">
        <v>156</v>
      </c>
      <c r="N2610">
        <v>0</v>
      </c>
      <c r="Q2610">
        <v>13016.11</v>
      </c>
      <c r="R2610">
        <v>0</v>
      </c>
      <c r="S2610">
        <v>0</v>
      </c>
      <c r="T2610">
        <v>13016.11</v>
      </c>
      <c r="U2610">
        <v>13016.11</v>
      </c>
      <c r="V2610">
        <v>6760.2629999999999</v>
      </c>
    </row>
    <row r="2611" spans="1:22" x14ac:dyDescent="0.35">
      <c r="A2611" s="26">
        <v>2159</v>
      </c>
      <c r="B2611" t="s">
        <v>58</v>
      </c>
      <c r="C2611" t="s">
        <v>152</v>
      </c>
      <c r="D2611" t="s">
        <v>110</v>
      </c>
      <c r="E2611" t="s">
        <v>206</v>
      </c>
      <c r="F2611" t="s">
        <v>47</v>
      </c>
      <c r="G2611" t="s">
        <v>103</v>
      </c>
      <c r="H2611" t="s">
        <v>105</v>
      </c>
      <c r="I2611" t="s">
        <v>127</v>
      </c>
      <c r="J2611" t="s">
        <v>116</v>
      </c>
      <c r="K2611" t="s">
        <v>121</v>
      </c>
      <c r="L2611" t="s">
        <v>127</v>
      </c>
      <c r="M2611" t="s">
        <v>156</v>
      </c>
      <c r="N2611">
        <v>0</v>
      </c>
      <c r="Q2611">
        <v>684.23</v>
      </c>
      <c r="R2611">
        <v>0</v>
      </c>
      <c r="S2611">
        <v>0</v>
      </c>
      <c r="T2611">
        <v>684.23</v>
      </c>
      <c r="U2611">
        <v>684.23</v>
      </c>
      <c r="V2611">
        <v>328.88</v>
      </c>
    </row>
    <row r="2612" spans="1:22" x14ac:dyDescent="0.35">
      <c r="A2612" s="26">
        <v>2160</v>
      </c>
      <c r="B2612" t="s">
        <v>58</v>
      </c>
      <c r="C2612" t="s">
        <v>152</v>
      </c>
      <c r="D2612" t="s">
        <v>110</v>
      </c>
      <c r="E2612" t="s">
        <v>206</v>
      </c>
      <c r="F2612" t="s">
        <v>47</v>
      </c>
      <c r="G2612" t="s">
        <v>103</v>
      </c>
      <c r="H2612" t="s">
        <v>105</v>
      </c>
      <c r="I2612" t="s">
        <v>188</v>
      </c>
      <c r="J2612" t="s">
        <v>116</v>
      </c>
      <c r="K2612" t="s">
        <v>121</v>
      </c>
      <c r="L2612" t="s">
        <v>127</v>
      </c>
      <c r="M2612" t="s">
        <v>156</v>
      </c>
      <c r="N2612">
        <v>0</v>
      </c>
      <c r="Q2612">
        <v>4371.71</v>
      </c>
      <c r="R2612">
        <v>0</v>
      </c>
      <c r="S2612">
        <v>0</v>
      </c>
      <c r="T2612">
        <v>4371.71</v>
      </c>
      <c r="U2612">
        <v>4371.71</v>
      </c>
      <c r="V2612">
        <v>2162.855</v>
      </c>
    </row>
    <row r="2613" spans="1:22" x14ac:dyDescent="0.35">
      <c r="A2613" s="26">
        <v>2161</v>
      </c>
      <c r="B2613" t="s">
        <v>59</v>
      </c>
      <c r="C2613" t="s">
        <v>109</v>
      </c>
      <c r="D2613" t="s">
        <v>110</v>
      </c>
      <c r="E2613" t="s">
        <v>206</v>
      </c>
      <c r="F2613" t="s">
        <v>47</v>
      </c>
      <c r="G2613" t="s">
        <v>103</v>
      </c>
      <c r="H2613" t="s">
        <v>105</v>
      </c>
      <c r="I2613" t="s">
        <v>144</v>
      </c>
      <c r="J2613" t="s">
        <v>116</v>
      </c>
      <c r="K2613" t="s">
        <v>121</v>
      </c>
      <c r="L2613" t="s">
        <v>127</v>
      </c>
      <c r="M2613" t="s">
        <v>156</v>
      </c>
      <c r="N2613">
        <v>0</v>
      </c>
      <c r="Q2613">
        <v>55989.68</v>
      </c>
      <c r="R2613">
        <v>0</v>
      </c>
      <c r="S2613">
        <v>0</v>
      </c>
      <c r="T2613">
        <v>55989.68</v>
      </c>
      <c r="U2613">
        <v>55989.68</v>
      </c>
      <c r="V2613">
        <v>29388.828000000001</v>
      </c>
    </row>
    <row r="2614" spans="1:22" x14ac:dyDescent="0.35">
      <c r="A2614" s="26">
        <v>2162</v>
      </c>
      <c r="B2614" t="s">
        <v>59</v>
      </c>
      <c r="C2614" t="s">
        <v>109</v>
      </c>
      <c r="D2614" t="s">
        <v>110</v>
      </c>
      <c r="E2614" t="s">
        <v>206</v>
      </c>
      <c r="F2614" t="s">
        <v>47</v>
      </c>
      <c r="G2614" t="s">
        <v>103</v>
      </c>
      <c r="H2614" t="s">
        <v>105</v>
      </c>
      <c r="I2614" t="s">
        <v>103</v>
      </c>
      <c r="J2614" t="s">
        <v>116</v>
      </c>
      <c r="K2614" t="s">
        <v>121</v>
      </c>
      <c r="L2614" t="s">
        <v>127</v>
      </c>
      <c r="M2614" t="s">
        <v>156</v>
      </c>
      <c r="N2614">
        <v>0</v>
      </c>
      <c r="Q2614">
        <v>295877.81</v>
      </c>
      <c r="R2614">
        <v>0</v>
      </c>
      <c r="S2614">
        <v>0</v>
      </c>
      <c r="T2614">
        <v>295877.81</v>
      </c>
      <c r="U2614">
        <v>295877.81</v>
      </c>
      <c r="V2614">
        <v>211905.90400000001</v>
      </c>
    </row>
    <row r="2615" spans="1:22" x14ac:dyDescent="0.35">
      <c r="A2615" s="26">
        <v>2163</v>
      </c>
      <c r="B2615" t="s">
        <v>59</v>
      </c>
      <c r="C2615" t="s">
        <v>109</v>
      </c>
      <c r="D2615" t="s">
        <v>110</v>
      </c>
      <c r="E2615" t="s">
        <v>206</v>
      </c>
      <c r="F2615" t="s">
        <v>47</v>
      </c>
      <c r="G2615" t="s">
        <v>103</v>
      </c>
      <c r="H2615" t="s">
        <v>105</v>
      </c>
      <c r="I2615" t="s">
        <v>105</v>
      </c>
      <c r="J2615" t="s">
        <v>116</v>
      </c>
      <c r="K2615" t="s">
        <v>121</v>
      </c>
      <c r="L2615" t="s">
        <v>127</v>
      </c>
      <c r="M2615" t="s">
        <v>156</v>
      </c>
      <c r="N2615">
        <v>0</v>
      </c>
      <c r="Q2615">
        <v>13449.56</v>
      </c>
      <c r="R2615">
        <v>0</v>
      </c>
      <c r="S2615">
        <v>0</v>
      </c>
      <c r="T2615">
        <v>13449.56</v>
      </c>
      <c r="U2615">
        <v>13449.56</v>
      </c>
      <c r="V2615">
        <v>7211.6710000000003</v>
      </c>
    </row>
    <row r="2616" spans="1:22" x14ac:dyDescent="0.35">
      <c r="A2616" s="26">
        <v>2164</v>
      </c>
      <c r="B2616" t="s">
        <v>59</v>
      </c>
      <c r="C2616" t="s">
        <v>109</v>
      </c>
      <c r="D2616" t="s">
        <v>110</v>
      </c>
      <c r="E2616" t="s">
        <v>206</v>
      </c>
      <c r="F2616" t="s">
        <v>47</v>
      </c>
      <c r="G2616" t="s">
        <v>103</v>
      </c>
      <c r="H2616" t="s">
        <v>105</v>
      </c>
      <c r="I2616" t="s">
        <v>104</v>
      </c>
      <c r="J2616" t="s">
        <v>116</v>
      </c>
      <c r="K2616" t="s">
        <v>121</v>
      </c>
      <c r="L2616" t="s">
        <v>127</v>
      </c>
      <c r="M2616" t="s">
        <v>156</v>
      </c>
      <c r="N2616">
        <v>0</v>
      </c>
      <c r="Q2616">
        <v>12781.8</v>
      </c>
      <c r="R2616">
        <v>0</v>
      </c>
      <c r="S2616">
        <v>0</v>
      </c>
      <c r="T2616">
        <v>12781.8</v>
      </c>
      <c r="U2616">
        <v>12781.8</v>
      </c>
      <c r="V2616">
        <v>6599.3559999999998</v>
      </c>
    </row>
    <row r="2617" spans="1:22" x14ac:dyDescent="0.35">
      <c r="A2617" s="26">
        <v>2165</v>
      </c>
      <c r="B2617" t="s">
        <v>59</v>
      </c>
      <c r="C2617" t="s">
        <v>109</v>
      </c>
      <c r="D2617" t="s">
        <v>110</v>
      </c>
      <c r="E2617" t="s">
        <v>206</v>
      </c>
      <c r="F2617" t="s">
        <v>47</v>
      </c>
      <c r="G2617" t="s">
        <v>103</v>
      </c>
      <c r="H2617" t="s">
        <v>105</v>
      </c>
      <c r="I2617" t="s">
        <v>127</v>
      </c>
      <c r="J2617" t="s">
        <v>116</v>
      </c>
      <c r="K2617" t="s">
        <v>121</v>
      </c>
      <c r="L2617" t="s">
        <v>127</v>
      </c>
      <c r="M2617" t="s">
        <v>156</v>
      </c>
      <c r="N2617">
        <v>0</v>
      </c>
      <c r="Q2617">
        <v>810.09</v>
      </c>
      <c r="R2617">
        <v>0</v>
      </c>
      <c r="S2617">
        <v>0</v>
      </c>
      <c r="T2617">
        <v>810.09</v>
      </c>
      <c r="U2617">
        <v>810.09</v>
      </c>
      <c r="V2617">
        <v>390.74</v>
      </c>
    </row>
    <row r="2618" spans="1:22" x14ac:dyDescent="0.35">
      <c r="A2618" s="26">
        <v>2166</v>
      </c>
      <c r="B2618" t="s">
        <v>59</v>
      </c>
      <c r="C2618" t="s">
        <v>109</v>
      </c>
      <c r="D2618" t="s">
        <v>110</v>
      </c>
      <c r="E2618" t="s">
        <v>206</v>
      </c>
      <c r="F2618" t="s">
        <v>47</v>
      </c>
      <c r="G2618" t="s">
        <v>103</v>
      </c>
      <c r="H2618" t="s">
        <v>105</v>
      </c>
      <c r="I2618" t="s">
        <v>188</v>
      </c>
      <c r="J2618" t="s">
        <v>116</v>
      </c>
      <c r="K2618" t="s">
        <v>121</v>
      </c>
      <c r="L2618" t="s">
        <v>127</v>
      </c>
      <c r="M2618" t="s">
        <v>156</v>
      </c>
      <c r="N2618">
        <v>0</v>
      </c>
      <c r="Q2618">
        <v>5555.19</v>
      </c>
      <c r="R2618">
        <v>0</v>
      </c>
      <c r="S2618">
        <v>0</v>
      </c>
      <c r="T2618">
        <v>5555.19</v>
      </c>
      <c r="U2618">
        <v>5555.19</v>
      </c>
      <c r="V2618">
        <v>2746.7049999999999</v>
      </c>
    </row>
    <row r="2619" spans="1:22" x14ac:dyDescent="0.35">
      <c r="A2619" s="26">
        <v>2167</v>
      </c>
      <c r="B2619" t="s">
        <v>50</v>
      </c>
      <c r="C2619" t="s">
        <v>99</v>
      </c>
      <c r="D2619" t="s">
        <v>100</v>
      </c>
      <c r="E2619" t="s">
        <v>197</v>
      </c>
      <c r="F2619" t="s">
        <v>47</v>
      </c>
      <c r="G2619" t="s">
        <v>103</v>
      </c>
      <c r="H2619" t="s">
        <v>105</v>
      </c>
      <c r="I2619" t="s">
        <v>144</v>
      </c>
      <c r="J2619" t="s">
        <v>103</v>
      </c>
      <c r="K2619" t="s">
        <v>117</v>
      </c>
      <c r="L2619" t="s">
        <v>116</v>
      </c>
      <c r="M2619" t="s">
        <v>157</v>
      </c>
      <c r="N2619">
        <v>0</v>
      </c>
      <c r="Q2619">
        <v>20354.12</v>
      </c>
      <c r="R2619">
        <v>0</v>
      </c>
      <c r="S2619">
        <v>0</v>
      </c>
      <c r="T2619">
        <v>20354.12</v>
      </c>
      <c r="U2619">
        <v>20354.12</v>
      </c>
      <c r="V2619">
        <v>11207.686</v>
      </c>
    </row>
    <row r="2620" spans="1:22" x14ac:dyDescent="0.35">
      <c r="A2620" s="26">
        <v>2168</v>
      </c>
      <c r="B2620" t="s">
        <v>50</v>
      </c>
      <c r="C2620" t="s">
        <v>99</v>
      </c>
      <c r="D2620" t="s">
        <v>100</v>
      </c>
      <c r="E2620" t="s">
        <v>197</v>
      </c>
      <c r="F2620" t="s">
        <v>47</v>
      </c>
      <c r="G2620" t="s">
        <v>103</v>
      </c>
      <c r="H2620" t="s">
        <v>105</v>
      </c>
      <c r="I2620" t="s">
        <v>103</v>
      </c>
      <c r="J2620" t="s">
        <v>103</v>
      </c>
      <c r="K2620" t="s">
        <v>117</v>
      </c>
      <c r="L2620" t="s">
        <v>116</v>
      </c>
      <c r="M2620" t="s">
        <v>157</v>
      </c>
      <c r="N2620">
        <v>0</v>
      </c>
      <c r="Q2620">
        <v>11141.7</v>
      </c>
      <c r="R2620">
        <v>0</v>
      </c>
      <c r="S2620">
        <v>0</v>
      </c>
      <c r="T2620">
        <v>11141.7</v>
      </c>
      <c r="U2620">
        <v>11141.7</v>
      </c>
      <c r="V2620">
        <v>4110</v>
      </c>
    </row>
    <row r="2621" spans="1:22" x14ac:dyDescent="0.35">
      <c r="A2621" s="26">
        <v>2169</v>
      </c>
      <c r="B2621" t="s">
        <v>51</v>
      </c>
      <c r="C2621" t="s">
        <v>141</v>
      </c>
      <c r="D2621" t="s">
        <v>142</v>
      </c>
      <c r="E2621" t="s">
        <v>201</v>
      </c>
      <c r="F2621" t="s">
        <v>47</v>
      </c>
      <c r="G2621" t="s">
        <v>103</v>
      </c>
      <c r="H2621" t="s">
        <v>105</v>
      </c>
      <c r="I2621" t="s">
        <v>144</v>
      </c>
      <c r="J2621" t="s">
        <v>103</v>
      </c>
      <c r="K2621" t="s">
        <v>117</v>
      </c>
      <c r="L2621" t="s">
        <v>116</v>
      </c>
      <c r="M2621" t="s">
        <v>157</v>
      </c>
      <c r="N2621">
        <v>0</v>
      </c>
      <c r="Q2621">
        <v>36024.550000000003</v>
      </c>
      <c r="R2621">
        <v>0</v>
      </c>
      <c r="S2621">
        <v>0</v>
      </c>
      <c r="T2621">
        <v>36024.550000000003</v>
      </c>
      <c r="U2621">
        <v>36024.550000000003</v>
      </c>
      <c r="V2621">
        <v>21009.885999999999</v>
      </c>
    </row>
    <row r="2622" spans="1:22" x14ac:dyDescent="0.35">
      <c r="A2622" s="26">
        <v>2170</v>
      </c>
      <c r="B2622" t="s">
        <v>51</v>
      </c>
      <c r="C2622" t="s">
        <v>141</v>
      </c>
      <c r="D2622" t="s">
        <v>142</v>
      </c>
      <c r="E2622" t="s">
        <v>201</v>
      </c>
      <c r="F2622" t="s">
        <v>47</v>
      </c>
      <c r="G2622" t="s">
        <v>103</v>
      </c>
      <c r="H2622" t="s">
        <v>105</v>
      </c>
      <c r="I2622" t="s">
        <v>103</v>
      </c>
      <c r="J2622" t="s">
        <v>103</v>
      </c>
      <c r="K2622" t="s">
        <v>117</v>
      </c>
      <c r="L2622" t="s">
        <v>116</v>
      </c>
      <c r="M2622" t="s">
        <v>157</v>
      </c>
      <c r="N2622">
        <v>0</v>
      </c>
      <c r="Q2622">
        <v>13293.91</v>
      </c>
      <c r="R2622">
        <v>0</v>
      </c>
      <c r="S2622">
        <v>0</v>
      </c>
      <c r="T2622">
        <v>13293.91</v>
      </c>
      <c r="U2622">
        <v>13293.91</v>
      </c>
      <c r="V2622">
        <v>4970</v>
      </c>
    </row>
    <row r="2623" spans="1:22" x14ac:dyDescent="0.35">
      <c r="A2623" s="26">
        <v>2171</v>
      </c>
      <c r="B2623" t="s">
        <v>51</v>
      </c>
      <c r="C2623" t="s">
        <v>141</v>
      </c>
      <c r="D2623" t="s">
        <v>142</v>
      </c>
      <c r="E2623" t="s">
        <v>201</v>
      </c>
      <c r="F2623" t="s">
        <v>47</v>
      </c>
      <c r="G2623" t="s">
        <v>103</v>
      </c>
      <c r="H2623" t="s">
        <v>105</v>
      </c>
      <c r="I2623" t="s">
        <v>105</v>
      </c>
      <c r="J2623" t="s">
        <v>103</v>
      </c>
      <c r="K2623" t="s">
        <v>117</v>
      </c>
      <c r="L2623" t="s">
        <v>116</v>
      </c>
      <c r="M2623" t="s">
        <v>157</v>
      </c>
      <c r="N2623">
        <v>0</v>
      </c>
      <c r="Q2623">
        <v>146.69999999999999</v>
      </c>
      <c r="R2623">
        <v>0</v>
      </c>
      <c r="S2623">
        <v>0</v>
      </c>
      <c r="T2623">
        <v>146.69999999999999</v>
      </c>
      <c r="U2623">
        <v>146.69999999999999</v>
      </c>
      <c r="V2623">
        <v>50</v>
      </c>
    </row>
    <row r="2624" spans="1:22" x14ac:dyDescent="0.35">
      <c r="A2624" s="26">
        <v>2172</v>
      </c>
      <c r="B2624" t="s">
        <v>52</v>
      </c>
      <c r="C2624" t="s">
        <v>147</v>
      </c>
      <c r="D2624" t="s">
        <v>142</v>
      </c>
      <c r="E2624" t="s">
        <v>201</v>
      </c>
      <c r="F2624" t="s">
        <v>47</v>
      </c>
      <c r="G2624" t="s">
        <v>103</v>
      </c>
      <c r="H2624" t="s">
        <v>105</v>
      </c>
      <c r="I2624" t="s">
        <v>144</v>
      </c>
      <c r="J2624" t="s">
        <v>103</v>
      </c>
      <c r="K2624" t="s">
        <v>117</v>
      </c>
      <c r="L2624" t="s">
        <v>116</v>
      </c>
      <c r="M2624" t="s">
        <v>157</v>
      </c>
      <c r="N2624">
        <v>0</v>
      </c>
      <c r="Q2624">
        <v>29771.65</v>
      </c>
      <c r="R2624">
        <v>0</v>
      </c>
      <c r="S2624">
        <v>0</v>
      </c>
      <c r="T2624">
        <v>29771.65</v>
      </c>
      <c r="U2624">
        <v>29771.65</v>
      </c>
      <c r="V2624">
        <v>16880</v>
      </c>
    </row>
    <row r="2625" spans="1:22" x14ac:dyDescent="0.35">
      <c r="A2625" s="26">
        <v>2173</v>
      </c>
      <c r="B2625" t="s">
        <v>52</v>
      </c>
      <c r="C2625" t="s">
        <v>147</v>
      </c>
      <c r="D2625" t="s">
        <v>142</v>
      </c>
      <c r="E2625" t="s">
        <v>201</v>
      </c>
      <c r="F2625" t="s">
        <v>47</v>
      </c>
      <c r="G2625" t="s">
        <v>103</v>
      </c>
      <c r="H2625" t="s">
        <v>105</v>
      </c>
      <c r="I2625" t="s">
        <v>103</v>
      </c>
      <c r="J2625" t="s">
        <v>103</v>
      </c>
      <c r="K2625" t="s">
        <v>117</v>
      </c>
      <c r="L2625" t="s">
        <v>116</v>
      </c>
      <c r="M2625" t="s">
        <v>157</v>
      </c>
      <c r="N2625">
        <v>0</v>
      </c>
      <c r="Q2625">
        <v>12504.35</v>
      </c>
      <c r="R2625">
        <v>0</v>
      </c>
      <c r="S2625">
        <v>0</v>
      </c>
      <c r="T2625">
        <v>12504.35</v>
      </c>
      <c r="U2625">
        <v>12504.35</v>
      </c>
      <c r="V2625">
        <v>4800</v>
      </c>
    </row>
    <row r="2626" spans="1:22" x14ac:dyDescent="0.35">
      <c r="A2626" s="26">
        <v>2174</v>
      </c>
      <c r="B2626" t="s">
        <v>52</v>
      </c>
      <c r="C2626" t="s">
        <v>147</v>
      </c>
      <c r="D2626" t="s">
        <v>142</v>
      </c>
      <c r="E2626" t="s">
        <v>201</v>
      </c>
      <c r="F2626" t="s">
        <v>47</v>
      </c>
      <c r="G2626" t="s">
        <v>103</v>
      </c>
      <c r="H2626" t="s">
        <v>105</v>
      </c>
      <c r="I2626" t="s">
        <v>105</v>
      </c>
      <c r="J2626" t="s">
        <v>103</v>
      </c>
      <c r="K2626" t="s">
        <v>117</v>
      </c>
      <c r="L2626" t="s">
        <v>116</v>
      </c>
      <c r="M2626" t="s">
        <v>157</v>
      </c>
      <c r="N2626">
        <v>0</v>
      </c>
      <c r="Q2626">
        <v>-1.28</v>
      </c>
      <c r="R2626">
        <v>0</v>
      </c>
      <c r="S2626">
        <v>0</v>
      </c>
      <c r="T2626">
        <v>-1.28</v>
      </c>
      <c r="U2626">
        <v>-1.28</v>
      </c>
      <c r="V2626">
        <v>-0.5</v>
      </c>
    </row>
    <row r="2627" spans="1:22" x14ac:dyDescent="0.35">
      <c r="A2627" s="26">
        <v>2175</v>
      </c>
      <c r="B2627" t="s">
        <v>53</v>
      </c>
      <c r="C2627" t="s">
        <v>149</v>
      </c>
      <c r="D2627" t="s">
        <v>142</v>
      </c>
      <c r="E2627" t="s">
        <v>201</v>
      </c>
      <c r="F2627" t="s">
        <v>47</v>
      </c>
      <c r="G2627" t="s">
        <v>103</v>
      </c>
      <c r="H2627" t="s">
        <v>105</v>
      </c>
      <c r="I2627" t="s">
        <v>144</v>
      </c>
      <c r="J2627" t="s">
        <v>103</v>
      </c>
      <c r="K2627" t="s">
        <v>117</v>
      </c>
      <c r="L2627" t="s">
        <v>116</v>
      </c>
      <c r="M2627" t="s">
        <v>157</v>
      </c>
      <c r="N2627">
        <v>0</v>
      </c>
      <c r="Q2627">
        <v>16899.63</v>
      </c>
      <c r="R2627">
        <v>0</v>
      </c>
      <c r="S2627">
        <v>0</v>
      </c>
      <c r="T2627">
        <v>16899.63</v>
      </c>
      <c r="U2627">
        <v>16899.63</v>
      </c>
      <c r="V2627">
        <v>8820</v>
      </c>
    </row>
    <row r="2628" spans="1:22" x14ac:dyDescent="0.35">
      <c r="A2628" s="26">
        <v>2176</v>
      </c>
      <c r="B2628" t="s">
        <v>53</v>
      </c>
      <c r="C2628" t="s">
        <v>149</v>
      </c>
      <c r="D2628" t="s">
        <v>142</v>
      </c>
      <c r="E2628" t="s">
        <v>201</v>
      </c>
      <c r="F2628" t="s">
        <v>47</v>
      </c>
      <c r="G2628" t="s">
        <v>103</v>
      </c>
      <c r="H2628" t="s">
        <v>105</v>
      </c>
      <c r="I2628" t="s">
        <v>103</v>
      </c>
      <c r="J2628" t="s">
        <v>103</v>
      </c>
      <c r="K2628" t="s">
        <v>117</v>
      </c>
      <c r="L2628" t="s">
        <v>116</v>
      </c>
      <c r="M2628" t="s">
        <v>157</v>
      </c>
      <c r="N2628">
        <v>0</v>
      </c>
      <c r="Q2628">
        <v>12744.95</v>
      </c>
      <c r="R2628">
        <v>0</v>
      </c>
      <c r="S2628">
        <v>0</v>
      </c>
      <c r="T2628">
        <v>12744.95</v>
      </c>
      <c r="U2628">
        <v>12744.95</v>
      </c>
      <c r="V2628">
        <v>4920</v>
      </c>
    </row>
    <row r="2629" spans="1:22" x14ac:dyDescent="0.35">
      <c r="A2629" s="26">
        <v>2177</v>
      </c>
      <c r="B2629" t="s">
        <v>53</v>
      </c>
      <c r="C2629" t="s">
        <v>149</v>
      </c>
      <c r="D2629" t="s">
        <v>142</v>
      </c>
      <c r="E2629" t="s">
        <v>201</v>
      </c>
      <c r="F2629" t="s">
        <v>47</v>
      </c>
      <c r="G2629" t="s">
        <v>103</v>
      </c>
      <c r="H2629" t="s">
        <v>105</v>
      </c>
      <c r="I2629" t="s">
        <v>188</v>
      </c>
      <c r="J2629" t="s">
        <v>103</v>
      </c>
      <c r="K2629" t="s">
        <v>117</v>
      </c>
      <c r="L2629" t="s">
        <v>116</v>
      </c>
      <c r="M2629" t="s">
        <v>157</v>
      </c>
      <c r="N2629">
        <v>0</v>
      </c>
      <c r="Q2629">
        <v>52.18</v>
      </c>
      <c r="R2629">
        <v>0</v>
      </c>
      <c r="S2629">
        <v>0</v>
      </c>
      <c r="T2629">
        <v>52.18</v>
      </c>
      <c r="U2629">
        <v>52.18</v>
      </c>
      <c r="V2629">
        <v>20</v>
      </c>
    </row>
    <row r="2630" spans="1:22" x14ac:dyDescent="0.35">
      <c r="A2630" s="26">
        <v>2178</v>
      </c>
      <c r="B2630" t="s">
        <v>54</v>
      </c>
      <c r="C2630" t="s">
        <v>193</v>
      </c>
      <c r="D2630" t="s">
        <v>194</v>
      </c>
      <c r="E2630" t="s">
        <v>203</v>
      </c>
      <c r="F2630" t="s">
        <v>47</v>
      </c>
      <c r="G2630" t="s">
        <v>103</v>
      </c>
      <c r="H2630" t="s">
        <v>105</v>
      </c>
      <c r="I2630" t="s">
        <v>144</v>
      </c>
      <c r="J2630" t="s">
        <v>103</v>
      </c>
      <c r="K2630" t="s">
        <v>117</v>
      </c>
      <c r="L2630" t="s">
        <v>116</v>
      </c>
      <c r="M2630" t="s">
        <v>157</v>
      </c>
      <c r="N2630">
        <v>0</v>
      </c>
      <c r="Q2630">
        <v>20819.689999999999</v>
      </c>
      <c r="R2630">
        <v>0</v>
      </c>
      <c r="S2630">
        <v>0</v>
      </c>
      <c r="T2630">
        <v>20819.689999999999</v>
      </c>
      <c r="U2630">
        <v>20819.689999999999</v>
      </c>
      <c r="V2630">
        <v>11770</v>
      </c>
    </row>
    <row r="2631" spans="1:22" x14ac:dyDescent="0.35">
      <c r="A2631" s="26">
        <v>2179</v>
      </c>
      <c r="B2631" t="s">
        <v>54</v>
      </c>
      <c r="C2631" t="s">
        <v>193</v>
      </c>
      <c r="D2631" t="s">
        <v>194</v>
      </c>
      <c r="E2631" t="s">
        <v>203</v>
      </c>
      <c r="F2631" t="s">
        <v>47</v>
      </c>
      <c r="G2631" t="s">
        <v>103</v>
      </c>
      <c r="H2631" t="s">
        <v>105</v>
      </c>
      <c r="I2631" t="s">
        <v>103</v>
      </c>
      <c r="J2631" t="s">
        <v>103</v>
      </c>
      <c r="K2631" t="s">
        <v>117</v>
      </c>
      <c r="L2631" t="s">
        <v>116</v>
      </c>
      <c r="M2631" t="s">
        <v>157</v>
      </c>
      <c r="N2631">
        <v>0</v>
      </c>
      <c r="Q2631">
        <v>8843.19</v>
      </c>
      <c r="R2631">
        <v>0</v>
      </c>
      <c r="S2631">
        <v>0</v>
      </c>
      <c r="T2631">
        <v>8843.19</v>
      </c>
      <c r="U2631">
        <v>8843.19</v>
      </c>
      <c r="V2631">
        <v>3920</v>
      </c>
    </row>
    <row r="2632" spans="1:22" x14ac:dyDescent="0.35">
      <c r="A2632" s="26">
        <v>2180</v>
      </c>
      <c r="B2632" t="s">
        <v>54</v>
      </c>
      <c r="C2632" t="s">
        <v>193</v>
      </c>
      <c r="D2632" t="s">
        <v>194</v>
      </c>
      <c r="E2632" t="s">
        <v>203</v>
      </c>
      <c r="F2632" t="s">
        <v>47</v>
      </c>
      <c r="G2632" t="s">
        <v>103</v>
      </c>
      <c r="H2632" t="s">
        <v>105</v>
      </c>
      <c r="I2632" t="s">
        <v>188</v>
      </c>
      <c r="J2632" t="s">
        <v>103</v>
      </c>
      <c r="K2632" t="s">
        <v>117</v>
      </c>
      <c r="L2632" t="s">
        <v>116</v>
      </c>
      <c r="M2632" t="s">
        <v>157</v>
      </c>
      <c r="N2632">
        <v>0</v>
      </c>
      <c r="Q2632">
        <v>-52.34</v>
      </c>
      <c r="R2632">
        <v>0</v>
      </c>
      <c r="S2632">
        <v>0</v>
      </c>
      <c r="T2632">
        <v>-52.34</v>
      </c>
      <c r="U2632">
        <v>-52.34</v>
      </c>
      <c r="V2632">
        <v>-20</v>
      </c>
    </row>
    <row r="2633" spans="1:22" x14ac:dyDescent="0.35">
      <c r="A2633" s="26">
        <v>2181</v>
      </c>
      <c r="B2633" t="s">
        <v>58</v>
      </c>
      <c r="C2633" t="s">
        <v>152</v>
      </c>
      <c r="D2633" t="s">
        <v>110</v>
      </c>
      <c r="E2633" t="s">
        <v>206</v>
      </c>
      <c r="F2633" t="s">
        <v>47</v>
      </c>
      <c r="G2633" t="s">
        <v>103</v>
      </c>
      <c r="H2633" t="s">
        <v>105</v>
      </c>
      <c r="I2633" t="s">
        <v>144</v>
      </c>
      <c r="J2633" t="s">
        <v>103</v>
      </c>
      <c r="K2633" t="s">
        <v>117</v>
      </c>
      <c r="L2633" t="s">
        <v>116</v>
      </c>
      <c r="M2633" t="s">
        <v>157</v>
      </c>
      <c r="N2633">
        <v>0</v>
      </c>
      <c r="Q2633">
        <v>19190.37</v>
      </c>
      <c r="R2633">
        <v>0</v>
      </c>
      <c r="S2633">
        <v>0</v>
      </c>
      <c r="T2633">
        <v>19190.37</v>
      </c>
      <c r="U2633">
        <v>19190.37</v>
      </c>
      <c r="V2633">
        <v>11970</v>
      </c>
    </row>
    <row r="2634" spans="1:22" x14ac:dyDescent="0.35">
      <c r="A2634" s="26">
        <v>2182</v>
      </c>
      <c r="B2634" t="s">
        <v>58</v>
      </c>
      <c r="C2634" t="s">
        <v>152</v>
      </c>
      <c r="D2634" t="s">
        <v>110</v>
      </c>
      <c r="E2634" t="s">
        <v>206</v>
      </c>
      <c r="F2634" t="s">
        <v>47</v>
      </c>
      <c r="G2634" t="s">
        <v>103</v>
      </c>
      <c r="H2634" t="s">
        <v>105</v>
      </c>
      <c r="I2634" t="s">
        <v>103</v>
      </c>
      <c r="J2634" t="s">
        <v>103</v>
      </c>
      <c r="K2634" t="s">
        <v>117</v>
      </c>
      <c r="L2634" t="s">
        <v>116</v>
      </c>
      <c r="M2634" t="s">
        <v>157</v>
      </c>
      <c r="N2634">
        <v>0</v>
      </c>
      <c r="Q2634">
        <v>10480.94</v>
      </c>
      <c r="R2634">
        <v>0</v>
      </c>
      <c r="S2634">
        <v>0</v>
      </c>
      <c r="T2634">
        <v>10480.94</v>
      </c>
      <c r="U2634">
        <v>10480.94</v>
      </c>
      <c r="V2634">
        <v>4790</v>
      </c>
    </row>
    <row r="2635" spans="1:22" x14ac:dyDescent="0.35">
      <c r="A2635" s="26">
        <v>2183</v>
      </c>
      <c r="B2635" t="s">
        <v>59</v>
      </c>
      <c r="C2635" t="s">
        <v>109</v>
      </c>
      <c r="D2635" t="s">
        <v>110</v>
      </c>
      <c r="E2635" t="s">
        <v>206</v>
      </c>
      <c r="F2635" t="s">
        <v>47</v>
      </c>
      <c r="G2635" t="s">
        <v>103</v>
      </c>
      <c r="H2635" t="s">
        <v>105</v>
      </c>
      <c r="I2635" t="s">
        <v>144</v>
      </c>
      <c r="J2635" t="s">
        <v>103</v>
      </c>
      <c r="K2635" t="s">
        <v>117</v>
      </c>
      <c r="L2635" t="s">
        <v>116</v>
      </c>
      <c r="M2635" t="s">
        <v>157</v>
      </c>
      <c r="N2635">
        <v>0</v>
      </c>
      <c r="Q2635">
        <v>24166.69</v>
      </c>
      <c r="R2635">
        <v>0</v>
      </c>
      <c r="S2635">
        <v>0</v>
      </c>
      <c r="T2635">
        <v>24166.69</v>
      </c>
      <c r="U2635">
        <v>24166.69</v>
      </c>
      <c r="V2635">
        <v>15158.636</v>
      </c>
    </row>
    <row r="2636" spans="1:22" x14ac:dyDescent="0.35">
      <c r="A2636" s="26">
        <v>2184</v>
      </c>
      <c r="B2636" t="s">
        <v>59</v>
      </c>
      <c r="C2636" t="s">
        <v>109</v>
      </c>
      <c r="D2636" t="s">
        <v>110</v>
      </c>
      <c r="E2636" t="s">
        <v>206</v>
      </c>
      <c r="F2636" t="s">
        <v>47</v>
      </c>
      <c r="G2636" t="s">
        <v>103</v>
      </c>
      <c r="H2636" t="s">
        <v>105</v>
      </c>
      <c r="I2636" t="s">
        <v>103</v>
      </c>
      <c r="J2636" t="s">
        <v>103</v>
      </c>
      <c r="K2636" t="s">
        <v>117</v>
      </c>
      <c r="L2636" t="s">
        <v>116</v>
      </c>
      <c r="M2636" t="s">
        <v>157</v>
      </c>
      <c r="N2636">
        <v>0</v>
      </c>
      <c r="Q2636">
        <v>9742.9500000000007</v>
      </c>
      <c r="R2636">
        <v>0</v>
      </c>
      <c r="S2636">
        <v>0</v>
      </c>
      <c r="T2636">
        <v>9742.9500000000007</v>
      </c>
      <c r="U2636">
        <v>9742.9500000000007</v>
      </c>
      <c r="V2636">
        <v>4480</v>
      </c>
    </row>
    <row r="2637" spans="1:22" x14ac:dyDescent="0.35">
      <c r="A2637" s="26">
        <v>2185</v>
      </c>
      <c r="B2637" t="s">
        <v>50</v>
      </c>
      <c r="C2637" t="s">
        <v>99</v>
      </c>
      <c r="D2637" t="s">
        <v>100</v>
      </c>
      <c r="E2637" t="s">
        <v>197</v>
      </c>
      <c r="F2637" t="s">
        <v>47</v>
      </c>
      <c r="G2637" t="s">
        <v>103</v>
      </c>
      <c r="H2637" t="s">
        <v>105</v>
      </c>
      <c r="I2637" t="s">
        <v>144</v>
      </c>
      <c r="J2637" t="s">
        <v>116</v>
      </c>
      <c r="K2637" t="s">
        <v>125</v>
      </c>
      <c r="L2637" t="s">
        <v>105</v>
      </c>
      <c r="M2637" t="s">
        <v>178</v>
      </c>
      <c r="N2637">
        <v>0</v>
      </c>
      <c r="Q2637">
        <v>53927.79</v>
      </c>
      <c r="R2637">
        <v>0</v>
      </c>
      <c r="S2637">
        <v>0</v>
      </c>
      <c r="T2637">
        <v>53927.79</v>
      </c>
      <c r="U2637">
        <v>53927.79</v>
      </c>
      <c r="V2637">
        <v>14393.4</v>
      </c>
    </row>
    <row r="2638" spans="1:22" x14ac:dyDescent="0.35">
      <c r="A2638" s="26">
        <v>2186</v>
      </c>
      <c r="B2638" t="s">
        <v>50</v>
      </c>
      <c r="C2638" t="s">
        <v>99</v>
      </c>
      <c r="D2638" t="s">
        <v>100</v>
      </c>
      <c r="E2638" t="s">
        <v>197</v>
      </c>
      <c r="F2638" t="s">
        <v>47</v>
      </c>
      <c r="G2638" t="s">
        <v>103</v>
      </c>
      <c r="H2638" t="s">
        <v>105</v>
      </c>
      <c r="I2638" t="s">
        <v>103</v>
      </c>
      <c r="J2638" t="s">
        <v>116</v>
      </c>
      <c r="K2638" t="s">
        <v>125</v>
      </c>
      <c r="L2638" t="s">
        <v>105</v>
      </c>
      <c r="M2638" t="s">
        <v>178</v>
      </c>
      <c r="N2638">
        <v>0</v>
      </c>
      <c r="Q2638">
        <v>47614.13</v>
      </c>
      <c r="R2638">
        <v>0</v>
      </c>
      <c r="S2638">
        <v>0</v>
      </c>
      <c r="T2638">
        <v>47614.13</v>
      </c>
      <c r="U2638">
        <v>47614.13</v>
      </c>
      <c r="V2638">
        <v>10874.4</v>
      </c>
    </row>
    <row r="2639" spans="1:22" x14ac:dyDescent="0.35">
      <c r="A2639" s="26">
        <v>2187</v>
      </c>
      <c r="B2639" t="s">
        <v>51</v>
      </c>
      <c r="C2639" t="s">
        <v>141</v>
      </c>
      <c r="D2639" t="s">
        <v>142</v>
      </c>
      <c r="E2639" t="s">
        <v>201</v>
      </c>
      <c r="F2639" t="s">
        <v>47</v>
      </c>
      <c r="G2639" t="s">
        <v>103</v>
      </c>
      <c r="H2639" t="s">
        <v>105</v>
      </c>
      <c r="I2639" t="s">
        <v>144</v>
      </c>
      <c r="J2639" t="s">
        <v>116</v>
      </c>
      <c r="K2639" t="s">
        <v>125</v>
      </c>
      <c r="L2639" t="s">
        <v>105</v>
      </c>
      <c r="M2639" t="s">
        <v>178</v>
      </c>
      <c r="N2639">
        <v>0</v>
      </c>
      <c r="Q2639">
        <v>47601.89</v>
      </c>
      <c r="R2639">
        <v>0</v>
      </c>
      <c r="S2639">
        <v>0</v>
      </c>
      <c r="T2639">
        <v>47601.89</v>
      </c>
      <c r="U2639">
        <v>47601.89</v>
      </c>
      <c r="V2639">
        <v>10777.8</v>
      </c>
    </row>
    <row r="2640" spans="1:22" x14ac:dyDescent="0.35">
      <c r="A2640" s="26">
        <v>2188</v>
      </c>
      <c r="B2640" t="s">
        <v>51</v>
      </c>
      <c r="C2640" t="s">
        <v>141</v>
      </c>
      <c r="D2640" t="s">
        <v>142</v>
      </c>
      <c r="E2640" t="s">
        <v>201</v>
      </c>
      <c r="F2640" t="s">
        <v>47</v>
      </c>
      <c r="G2640" t="s">
        <v>103</v>
      </c>
      <c r="H2640" t="s">
        <v>105</v>
      </c>
      <c r="I2640" t="s">
        <v>103</v>
      </c>
      <c r="J2640" t="s">
        <v>116</v>
      </c>
      <c r="K2640" t="s">
        <v>125</v>
      </c>
      <c r="L2640" t="s">
        <v>105</v>
      </c>
      <c r="M2640" t="s">
        <v>178</v>
      </c>
      <c r="N2640">
        <v>0</v>
      </c>
      <c r="Q2640">
        <v>50743.9</v>
      </c>
      <c r="R2640">
        <v>0</v>
      </c>
      <c r="S2640">
        <v>0</v>
      </c>
      <c r="T2640">
        <v>50743.9</v>
      </c>
      <c r="U2640">
        <v>50743.9</v>
      </c>
      <c r="V2640">
        <v>11483.9</v>
      </c>
    </row>
    <row r="2641" spans="1:22" x14ac:dyDescent="0.35">
      <c r="A2641" s="26">
        <v>2189</v>
      </c>
      <c r="B2641" t="s">
        <v>52</v>
      </c>
      <c r="C2641" t="s">
        <v>147</v>
      </c>
      <c r="D2641" t="s">
        <v>142</v>
      </c>
      <c r="E2641" t="s">
        <v>201</v>
      </c>
      <c r="F2641" t="s">
        <v>47</v>
      </c>
      <c r="G2641" t="s">
        <v>103</v>
      </c>
      <c r="H2641" t="s">
        <v>105</v>
      </c>
      <c r="I2641" t="s">
        <v>144</v>
      </c>
      <c r="J2641" t="s">
        <v>116</v>
      </c>
      <c r="K2641" t="s">
        <v>125</v>
      </c>
      <c r="L2641" t="s">
        <v>105</v>
      </c>
      <c r="M2641" t="s">
        <v>178</v>
      </c>
      <c r="N2641">
        <v>0</v>
      </c>
      <c r="Q2641">
        <v>236992.71</v>
      </c>
      <c r="R2641">
        <v>0</v>
      </c>
      <c r="S2641">
        <v>0</v>
      </c>
      <c r="T2641">
        <v>236992.71</v>
      </c>
      <c r="U2641">
        <v>236992.71</v>
      </c>
      <c r="V2641">
        <v>31519.200000000001</v>
      </c>
    </row>
    <row r="2642" spans="1:22" x14ac:dyDescent="0.35">
      <c r="A2642" s="26">
        <v>2190</v>
      </c>
      <c r="B2642" t="s">
        <v>52</v>
      </c>
      <c r="C2642" t="s">
        <v>147</v>
      </c>
      <c r="D2642" t="s">
        <v>142</v>
      </c>
      <c r="E2642" t="s">
        <v>201</v>
      </c>
      <c r="F2642" t="s">
        <v>47</v>
      </c>
      <c r="G2642" t="s">
        <v>103</v>
      </c>
      <c r="H2642" t="s">
        <v>105</v>
      </c>
      <c r="I2642" t="s">
        <v>103</v>
      </c>
      <c r="J2642" t="s">
        <v>116</v>
      </c>
      <c r="K2642" t="s">
        <v>125</v>
      </c>
      <c r="L2642" t="s">
        <v>105</v>
      </c>
      <c r="M2642" t="s">
        <v>178</v>
      </c>
      <c r="N2642">
        <v>0</v>
      </c>
      <c r="Q2642">
        <v>85892.94</v>
      </c>
      <c r="R2642">
        <v>0</v>
      </c>
      <c r="S2642">
        <v>0</v>
      </c>
      <c r="T2642">
        <v>85892.94</v>
      </c>
      <c r="U2642">
        <v>85892.94</v>
      </c>
      <c r="V2642">
        <v>13096.2</v>
      </c>
    </row>
    <row r="2643" spans="1:22" x14ac:dyDescent="0.35">
      <c r="A2643" s="26">
        <v>2191</v>
      </c>
      <c r="B2643" t="s">
        <v>53</v>
      </c>
      <c r="C2643" t="s">
        <v>149</v>
      </c>
      <c r="D2643" t="s">
        <v>142</v>
      </c>
      <c r="E2643" t="s">
        <v>201</v>
      </c>
      <c r="F2643" t="s">
        <v>47</v>
      </c>
      <c r="G2643" t="s">
        <v>103</v>
      </c>
      <c r="H2643" t="s">
        <v>105</v>
      </c>
      <c r="I2643" t="s">
        <v>144</v>
      </c>
      <c r="J2643" t="s">
        <v>116</v>
      </c>
      <c r="K2643" t="s">
        <v>125</v>
      </c>
      <c r="L2643" t="s">
        <v>105</v>
      </c>
      <c r="M2643" t="s">
        <v>178</v>
      </c>
      <c r="N2643">
        <v>0</v>
      </c>
      <c r="Q2643">
        <v>20590.689999999999</v>
      </c>
      <c r="R2643">
        <v>0</v>
      </c>
      <c r="S2643">
        <v>0</v>
      </c>
      <c r="T2643">
        <v>20590.689999999999</v>
      </c>
      <c r="U2643">
        <v>20590.689999999999</v>
      </c>
      <c r="V2643">
        <v>4167.6000000000004</v>
      </c>
    </row>
    <row r="2644" spans="1:22" x14ac:dyDescent="0.35">
      <c r="A2644" s="26">
        <v>2192</v>
      </c>
      <c r="B2644" t="s">
        <v>53</v>
      </c>
      <c r="C2644" t="s">
        <v>149</v>
      </c>
      <c r="D2644" t="s">
        <v>142</v>
      </c>
      <c r="E2644" t="s">
        <v>201</v>
      </c>
      <c r="F2644" t="s">
        <v>47</v>
      </c>
      <c r="G2644" t="s">
        <v>103</v>
      </c>
      <c r="H2644" t="s">
        <v>105</v>
      </c>
      <c r="I2644" t="s">
        <v>103</v>
      </c>
      <c r="J2644" t="s">
        <v>116</v>
      </c>
      <c r="K2644" t="s">
        <v>125</v>
      </c>
      <c r="L2644" t="s">
        <v>105</v>
      </c>
      <c r="M2644" t="s">
        <v>178</v>
      </c>
      <c r="N2644">
        <v>0</v>
      </c>
      <c r="Q2644">
        <v>22405.34</v>
      </c>
      <c r="R2644">
        <v>0</v>
      </c>
      <c r="S2644">
        <v>0</v>
      </c>
      <c r="T2644">
        <v>22405.34</v>
      </c>
      <c r="U2644">
        <v>22405.34</v>
      </c>
      <c r="V2644">
        <v>4968</v>
      </c>
    </row>
    <row r="2645" spans="1:22" x14ac:dyDescent="0.35">
      <c r="A2645" s="26">
        <v>2193</v>
      </c>
      <c r="B2645" t="s">
        <v>54</v>
      </c>
      <c r="C2645" t="s">
        <v>193</v>
      </c>
      <c r="D2645" t="s">
        <v>194</v>
      </c>
      <c r="E2645" t="s">
        <v>203</v>
      </c>
      <c r="F2645" t="s">
        <v>47</v>
      </c>
      <c r="G2645" t="s">
        <v>103</v>
      </c>
      <c r="H2645" t="s">
        <v>105</v>
      </c>
      <c r="I2645" t="s">
        <v>144</v>
      </c>
      <c r="J2645" t="s">
        <v>116</v>
      </c>
      <c r="K2645" t="s">
        <v>125</v>
      </c>
      <c r="L2645" t="s">
        <v>105</v>
      </c>
      <c r="M2645" t="s">
        <v>178</v>
      </c>
      <c r="N2645">
        <v>0</v>
      </c>
      <c r="Q2645">
        <v>28034.57</v>
      </c>
      <c r="R2645">
        <v>0</v>
      </c>
      <c r="S2645">
        <v>0</v>
      </c>
      <c r="T2645">
        <v>28034.57</v>
      </c>
      <c r="U2645">
        <v>28034.57</v>
      </c>
      <c r="V2645">
        <v>5547.6</v>
      </c>
    </row>
    <row r="2646" spans="1:22" x14ac:dyDescent="0.35">
      <c r="A2646" s="26">
        <v>2194</v>
      </c>
      <c r="B2646" t="s">
        <v>54</v>
      </c>
      <c r="C2646" t="s">
        <v>193</v>
      </c>
      <c r="D2646" t="s">
        <v>194</v>
      </c>
      <c r="E2646" t="s">
        <v>203</v>
      </c>
      <c r="F2646" t="s">
        <v>47</v>
      </c>
      <c r="G2646" t="s">
        <v>103</v>
      </c>
      <c r="H2646" t="s">
        <v>105</v>
      </c>
      <c r="I2646" t="s">
        <v>103</v>
      </c>
      <c r="J2646" t="s">
        <v>116</v>
      </c>
      <c r="K2646" t="s">
        <v>125</v>
      </c>
      <c r="L2646" t="s">
        <v>105</v>
      </c>
      <c r="M2646" t="s">
        <v>178</v>
      </c>
      <c r="N2646">
        <v>0</v>
      </c>
      <c r="Q2646">
        <v>31092.02</v>
      </c>
      <c r="R2646">
        <v>0</v>
      </c>
      <c r="S2646">
        <v>0</v>
      </c>
      <c r="T2646">
        <v>31092.02</v>
      </c>
      <c r="U2646">
        <v>31092.02</v>
      </c>
      <c r="V2646">
        <v>6624</v>
      </c>
    </row>
    <row r="2647" spans="1:22" x14ac:dyDescent="0.35">
      <c r="A2647" s="26">
        <v>2195</v>
      </c>
      <c r="B2647" t="s">
        <v>58</v>
      </c>
      <c r="C2647" t="s">
        <v>152</v>
      </c>
      <c r="D2647" t="s">
        <v>110</v>
      </c>
      <c r="E2647" t="s">
        <v>206</v>
      </c>
      <c r="F2647" t="s">
        <v>47</v>
      </c>
      <c r="G2647" t="s">
        <v>103</v>
      </c>
      <c r="H2647" t="s">
        <v>105</v>
      </c>
      <c r="I2647" t="s">
        <v>144</v>
      </c>
      <c r="J2647" t="s">
        <v>116</v>
      </c>
      <c r="K2647" t="s">
        <v>125</v>
      </c>
      <c r="L2647" t="s">
        <v>105</v>
      </c>
      <c r="M2647" t="s">
        <v>178</v>
      </c>
      <c r="N2647">
        <v>0</v>
      </c>
      <c r="Q2647">
        <v>32816.83</v>
      </c>
      <c r="R2647">
        <v>0</v>
      </c>
      <c r="S2647">
        <v>0</v>
      </c>
      <c r="T2647">
        <v>32816.83</v>
      </c>
      <c r="U2647">
        <v>32816.83</v>
      </c>
      <c r="V2647">
        <v>7921.2</v>
      </c>
    </row>
    <row r="2648" spans="1:22" x14ac:dyDescent="0.35">
      <c r="A2648" s="26">
        <v>2196</v>
      </c>
      <c r="B2648" t="s">
        <v>58</v>
      </c>
      <c r="C2648" t="s">
        <v>152</v>
      </c>
      <c r="D2648" t="s">
        <v>110</v>
      </c>
      <c r="E2648" t="s">
        <v>206</v>
      </c>
      <c r="F2648" t="s">
        <v>47</v>
      </c>
      <c r="G2648" t="s">
        <v>103</v>
      </c>
      <c r="H2648" t="s">
        <v>105</v>
      </c>
      <c r="I2648" t="s">
        <v>103</v>
      </c>
      <c r="J2648" t="s">
        <v>116</v>
      </c>
      <c r="K2648" t="s">
        <v>125</v>
      </c>
      <c r="L2648" t="s">
        <v>105</v>
      </c>
      <c r="M2648" t="s">
        <v>178</v>
      </c>
      <c r="N2648">
        <v>0</v>
      </c>
      <c r="Q2648">
        <v>30390.75</v>
      </c>
      <c r="R2648">
        <v>0</v>
      </c>
      <c r="S2648">
        <v>0</v>
      </c>
      <c r="T2648">
        <v>30390.75</v>
      </c>
      <c r="U2648">
        <v>30390.75</v>
      </c>
      <c r="V2648">
        <v>6762</v>
      </c>
    </row>
    <row r="2649" spans="1:22" x14ac:dyDescent="0.35">
      <c r="A2649" s="26">
        <v>2197</v>
      </c>
      <c r="B2649" t="s">
        <v>59</v>
      </c>
      <c r="C2649" t="s">
        <v>109</v>
      </c>
      <c r="D2649" t="s">
        <v>110</v>
      </c>
      <c r="E2649" t="s">
        <v>206</v>
      </c>
      <c r="F2649" t="s">
        <v>47</v>
      </c>
      <c r="G2649" t="s">
        <v>103</v>
      </c>
      <c r="H2649" t="s">
        <v>105</v>
      </c>
      <c r="I2649" t="s">
        <v>144</v>
      </c>
      <c r="J2649" t="s">
        <v>116</v>
      </c>
      <c r="K2649" t="s">
        <v>125</v>
      </c>
      <c r="L2649" t="s">
        <v>105</v>
      </c>
      <c r="M2649" t="s">
        <v>178</v>
      </c>
      <c r="N2649">
        <v>0</v>
      </c>
      <c r="Q2649">
        <v>43288.160000000003</v>
      </c>
      <c r="R2649">
        <v>0</v>
      </c>
      <c r="S2649">
        <v>0</v>
      </c>
      <c r="T2649">
        <v>43288.160000000003</v>
      </c>
      <c r="U2649">
        <v>43288.160000000003</v>
      </c>
      <c r="V2649">
        <v>9344.7000000000007</v>
      </c>
    </row>
    <row r="2650" spans="1:22" x14ac:dyDescent="0.35">
      <c r="A2650" s="26">
        <v>2198</v>
      </c>
      <c r="B2650" t="s">
        <v>59</v>
      </c>
      <c r="C2650" t="s">
        <v>109</v>
      </c>
      <c r="D2650" t="s">
        <v>110</v>
      </c>
      <c r="E2650" t="s">
        <v>206</v>
      </c>
      <c r="F2650" t="s">
        <v>47</v>
      </c>
      <c r="G2650" t="s">
        <v>103</v>
      </c>
      <c r="H2650" t="s">
        <v>105</v>
      </c>
      <c r="I2650" t="s">
        <v>103</v>
      </c>
      <c r="J2650" t="s">
        <v>116</v>
      </c>
      <c r="K2650" t="s">
        <v>125</v>
      </c>
      <c r="L2650" t="s">
        <v>105</v>
      </c>
      <c r="M2650" t="s">
        <v>178</v>
      </c>
      <c r="N2650">
        <v>0</v>
      </c>
      <c r="Q2650">
        <v>28209.72</v>
      </c>
      <c r="R2650">
        <v>0</v>
      </c>
      <c r="S2650">
        <v>0</v>
      </c>
      <c r="T2650">
        <v>28209.72</v>
      </c>
      <c r="U2650">
        <v>28209.72</v>
      </c>
      <c r="V2650">
        <v>6072</v>
      </c>
    </row>
    <row r="2651" spans="1:22" x14ac:dyDescent="0.35">
      <c r="A2651" s="26">
        <v>2199</v>
      </c>
      <c r="B2651" t="s">
        <v>50</v>
      </c>
      <c r="C2651" t="s">
        <v>99</v>
      </c>
      <c r="D2651" t="s">
        <v>100</v>
      </c>
      <c r="E2651" t="s">
        <v>197</v>
      </c>
      <c r="F2651" t="s">
        <v>47</v>
      </c>
      <c r="G2651" t="s">
        <v>103</v>
      </c>
      <c r="H2651" t="s">
        <v>105</v>
      </c>
      <c r="I2651" t="s">
        <v>144</v>
      </c>
      <c r="J2651" t="s">
        <v>105</v>
      </c>
      <c r="K2651" t="s">
        <v>106</v>
      </c>
      <c r="L2651" t="s">
        <v>104</v>
      </c>
      <c r="M2651" t="s">
        <v>179</v>
      </c>
      <c r="N2651">
        <v>0</v>
      </c>
      <c r="Q2651">
        <v>42242.07</v>
      </c>
      <c r="R2651">
        <v>0</v>
      </c>
      <c r="S2651">
        <v>0</v>
      </c>
      <c r="T2651">
        <v>42242.07</v>
      </c>
      <c r="U2651">
        <v>42242.07</v>
      </c>
      <c r="V2651">
        <v>10239.6</v>
      </c>
    </row>
    <row r="2652" spans="1:22" x14ac:dyDescent="0.35">
      <c r="A2652" s="26">
        <v>2200</v>
      </c>
      <c r="B2652" t="s">
        <v>50</v>
      </c>
      <c r="C2652" t="s">
        <v>99</v>
      </c>
      <c r="D2652" t="s">
        <v>100</v>
      </c>
      <c r="E2652" t="s">
        <v>197</v>
      </c>
      <c r="F2652" t="s">
        <v>47</v>
      </c>
      <c r="G2652" t="s">
        <v>103</v>
      </c>
      <c r="H2652" t="s">
        <v>105</v>
      </c>
      <c r="I2652" t="s">
        <v>103</v>
      </c>
      <c r="J2652" t="s">
        <v>105</v>
      </c>
      <c r="K2652" t="s">
        <v>106</v>
      </c>
      <c r="L2652" t="s">
        <v>104</v>
      </c>
      <c r="M2652" t="s">
        <v>179</v>
      </c>
      <c r="N2652">
        <v>0</v>
      </c>
      <c r="Q2652">
        <v>28201.17</v>
      </c>
      <c r="R2652">
        <v>0</v>
      </c>
      <c r="S2652">
        <v>0</v>
      </c>
      <c r="T2652">
        <v>28201.17</v>
      </c>
      <c r="U2652">
        <v>28201.17</v>
      </c>
      <c r="V2652">
        <v>6941.4</v>
      </c>
    </row>
    <row r="2653" spans="1:22" x14ac:dyDescent="0.35">
      <c r="A2653" s="26">
        <v>2201</v>
      </c>
      <c r="B2653" t="s">
        <v>50</v>
      </c>
      <c r="C2653" t="s">
        <v>99</v>
      </c>
      <c r="D2653" t="s">
        <v>100</v>
      </c>
      <c r="E2653" t="s">
        <v>197</v>
      </c>
      <c r="F2653" t="s">
        <v>47</v>
      </c>
      <c r="G2653" t="s">
        <v>103</v>
      </c>
      <c r="H2653" t="s">
        <v>105</v>
      </c>
      <c r="I2653" t="s">
        <v>105</v>
      </c>
      <c r="J2653" t="s">
        <v>105</v>
      </c>
      <c r="K2653" t="s">
        <v>106</v>
      </c>
      <c r="L2653" t="s">
        <v>104</v>
      </c>
      <c r="M2653" t="s">
        <v>179</v>
      </c>
      <c r="N2653">
        <v>0</v>
      </c>
      <c r="Q2653">
        <v>633.86</v>
      </c>
      <c r="R2653">
        <v>0</v>
      </c>
      <c r="S2653">
        <v>0</v>
      </c>
      <c r="T2653">
        <v>633.86</v>
      </c>
      <c r="U2653">
        <v>633.86</v>
      </c>
      <c r="V2653">
        <v>138</v>
      </c>
    </row>
    <row r="2654" spans="1:22" x14ac:dyDescent="0.35">
      <c r="A2654" s="26">
        <v>2202</v>
      </c>
      <c r="B2654" t="s">
        <v>50</v>
      </c>
      <c r="C2654" t="s">
        <v>99</v>
      </c>
      <c r="D2654" t="s">
        <v>100</v>
      </c>
      <c r="E2654" t="s">
        <v>197</v>
      </c>
      <c r="F2654" t="s">
        <v>47</v>
      </c>
      <c r="G2654" t="s">
        <v>103</v>
      </c>
      <c r="H2654" t="s">
        <v>105</v>
      </c>
      <c r="I2654" t="s">
        <v>104</v>
      </c>
      <c r="J2654" t="s">
        <v>105</v>
      </c>
      <c r="K2654" t="s">
        <v>106</v>
      </c>
      <c r="L2654" t="s">
        <v>104</v>
      </c>
      <c r="M2654" t="s">
        <v>179</v>
      </c>
      <c r="N2654">
        <v>0</v>
      </c>
      <c r="Q2654">
        <v>1193.8900000000001</v>
      </c>
      <c r="R2654">
        <v>0</v>
      </c>
      <c r="S2654">
        <v>0</v>
      </c>
      <c r="T2654">
        <v>1193.8900000000001</v>
      </c>
      <c r="U2654">
        <v>1193.8900000000001</v>
      </c>
      <c r="V2654">
        <v>262.2</v>
      </c>
    </row>
    <row r="2655" spans="1:22" x14ac:dyDescent="0.35">
      <c r="A2655" s="26">
        <v>2203</v>
      </c>
      <c r="B2655" t="s">
        <v>51</v>
      </c>
      <c r="C2655" t="s">
        <v>141</v>
      </c>
      <c r="D2655" t="s">
        <v>142</v>
      </c>
      <c r="E2655" t="s">
        <v>201</v>
      </c>
      <c r="F2655" t="s">
        <v>47</v>
      </c>
      <c r="G2655" t="s">
        <v>103</v>
      </c>
      <c r="H2655" t="s">
        <v>105</v>
      </c>
      <c r="I2655" t="s">
        <v>144</v>
      </c>
      <c r="J2655" t="s">
        <v>105</v>
      </c>
      <c r="K2655" t="s">
        <v>106</v>
      </c>
      <c r="L2655" t="s">
        <v>104</v>
      </c>
      <c r="M2655" t="s">
        <v>179</v>
      </c>
      <c r="N2655">
        <v>0</v>
      </c>
      <c r="Q2655">
        <v>47321.38</v>
      </c>
      <c r="R2655">
        <v>0</v>
      </c>
      <c r="S2655">
        <v>0</v>
      </c>
      <c r="T2655">
        <v>47321.38</v>
      </c>
      <c r="U2655">
        <v>47321.38</v>
      </c>
      <c r="V2655">
        <v>12489</v>
      </c>
    </row>
    <row r="2656" spans="1:22" x14ac:dyDescent="0.35">
      <c r="A2656" s="26">
        <v>2204</v>
      </c>
      <c r="B2656" t="s">
        <v>51</v>
      </c>
      <c r="C2656" t="s">
        <v>141</v>
      </c>
      <c r="D2656" t="s">
        <v>142</v>
      </c>
      <c r="E2656" t="s">
        <v>201</v>
      </c>
      <c r="F2656" t="s">
        <v>47</v>
      </c>
      <c r="G2656" t="s">
        <v>103</v>
      </c>
      <c r="H2656" t="s">
        <v>105</v>
      </c>
      <c r="I2656" t="s">
        <v>103</v>
      </c>
      <c r="J2656" t="s">
        <v>105</v>
      </c>
      <c r="K2656" t="s">
        <v>106</v>
      </c>
      <c r="L2656" t="s">
        <v>104</v>
      </c>
      <c r="M2656" t="s">
        <v>179</v>
      </c>
      <c r="N2656">
        <v>0</v>
      </c>
      <c r="Q2656">
        <v>22471.7</v>
      </c>
      <c r="R2656">
        <v>0</v>
      </c>
      <c r="S2656">
        <v>0</v>
      </c>
      <c r="T2656">
        <v>22471.7</v>
      </c>
      <c r="U2656">
        <v>22471.7</v>
      </c>
      <c r="V2656">
        <v>5423.4</v>
      </c>
    </row>
    <row r="2657" spans="1:22" x14ac:dyDescent="0.35">
      <c r="A2657" s="26">
        <v>2205</v>
      </c>
      <c r="B2657" t="s">
        <v>51</v>
      </c>
      <c r="C2657" t="s">
        <v>141</v>
      </c>
      <c r="D2657" t="s">
        <v>142</v>
      </c>
      <c r="E2657" t="s">
        <v>201</v>
      </c>
      <c r="F2657" t="s">
        <v>47</v>
      </c>
      <c r="G2657" t="s">
        <v>103</v>
      </c>
      <c r="H2657" t="s">
        <v>105</v>
      </c>
      <c r="I2657" t="s">
        <v>105</v>
      </c>
      <c r="J2657" t="s">
        <v>105</v>
      </c>
      <c r="K2657" t="s">
        <v>106</v>
      </c>
      <c r="L2657" t="s">
        <v>104</v>
      </c>
      <c r="M2657" t="s">
        <v>179</v>
      </c>
      <c r="N2657">
        <v>0</v>
      </c>
      <c r="Q2657">
        <v>2942.29</v>
      </c>
      <c r="R2657">
        <v>0</v>
      </c>
      <c r="S2657">
        <v>0</v>
      </c>
      <c r="T2657">
        <v>2942.29</v>
      </c>
      <c r="U2657">
        <v>2942.29</v>
      </c>
      <c r="V2657">
        <v>621</v>
      </c>
    </row>
    <row r="2658" spans="1:22" x14ac:dyDescent="0.35">
      <c r="A2658" s="26">
        <v>2206</v>
      </c>
      <c r="B2658" t="s">
        <v>51</v>
      </c>
      <c r="C2658" t="s">
        <v>141</v>
      </c>
      <c r="D2658" t="s">
        <v>142</v>
      </c>
      <c r="E2658" t="s">
        <v>201</v>
      </c>
      <c r="F2658" t="s">
        <v>47</v>
      </c>
      <c r="G2658" t="s">
        <v>103</v>
      </c>
      <c r="H2658" t="s">
        <v>105</v>
      </c>
      <c r="I2658" t="s">
        <v>104</v>
      </c>
      <c r="J2658" t="s">
        <v>105</v>
      </c>
      <c r="K2658" t="s">
        <v>106</v>
      </c>
      <c r="L2658" t="s">
        <v>104</v>
      </c>
      <c r="M2658" t="s">
        <v>179</v>
      </c>
      <c r="N2658">
        <v>0</v>
      </c>
      <c r="Q2658">
        <v>5885.53</v>
      </c>
      <c r="R2658">
        <v>0</v>
      </c>
      <c r="S2658">
        <v>0</v>
      </c>
      <c r="T2658">
        <v>5885.53</v>
      </c>
      <c r="U2658">
        <v>5885.53</v>
      </c>
      <c r="V2658">
        <v>1226.9000000000001</v>
      </c>
    </row>
    <row r="2659" spans="1:22" x14ac:dyDescent="0.35">
      <c r="A2659" s="26">
        <v>2207</v>
      </c>
      <c r="B2659" t="s">
        <v>52</v>
      </c>
      <c r="C2659" t="s">
        <v>147</v>
      </c>
      <c r="D2659" t="s">
        <v>142</v>
      </c>
      <c r="E2659" t="s">
        <v>201</v>
      </c>
      <c r="F2659" t="s">
        <v>47</v>
      </c>
      <c r="G2659" t="s">
        <v>103</v>
      </c>
      <c r="H2659" t="s">
        <v>105</v>
      </c>
      <c r="I2659" t="s">
        <v>144</v>
      </c>
      <c r="J2659" t="s">
        <v>105</v>
      </c>
      <c r="K2659" t="s">
        <v>106</v>
      </c>
      <c r="L2659" t="s">
        <v>104</v>
      </c>
      <c r="M2659" t="s">
        <v>179</v>
      </c>
      <c r="N2659">
        <v>0</v>
      </c>
      <c r="Q2659">
        <v>91362.32</v>
      </c>
      <c r="R2659">
        <v>0</v>
      </c>
      <c r="S2659">
        <v>0</v>
      </c>
      <c r="T2659">
        <v>91362.32</v>
      </c>
      <c r="U2659">
        <v>91362.32</v>
      </c>
      <c r="V2659">
        <v>20230.8</v>
      </c>
    </row>
    <row r="2660" spans="1:22" x14ac:dyDescent="0.35">
      <c r="A2660" s="26">
        <v>2208</v>
      </c>
      <c r="B2660" t="s">
        <v>52</v>
      </c>
      <c r="C2660" t="s">
        <v>147</v>
      </c>
      <c r="D2660" t="s">
        <v>142</v>
      </c>
      <c r="E2660" t="s">
        <v>201</v>
      </c>
      <c r="F2660" t="s">
        <v>47</v>
      </c>
      <c r="G2660" t="s">
        <v>103</v>
      </c>
      <c r="H2660" t="s">
        <v>105</v>
      </c>
      <c r="I2660" t="s">
        <v>103</v>
      </c>
      <c r="J2660" t="s">
        <v>105</v>
      </c>
      <c r="K2660" t="s">
        <v>106</v>
      </c>
      <c r="L2660" t="s">
        <v>104</v>
      </c>
      <c r="M2660" t="s">
        <v>179</v>
      </c>
      <c r="N2660">
        <v>0</v>
      </c>
      <c r="Q2660">
        <v>52230.47</v>
      </c>
      <c r="R2660">
        <v>0</v>
      </c>
      <c r="S2660">
        <v>0</v>
      </c>
      <c r="T2660">
        <v>52230.47</v>
      </c>
      <c r="U2660">
        <v>52230.47</v>
      </c>
      <c r="V2660">
        <v>11097.5</v>
      </c>
    </row>
    <row r="2661" spans="1:22" x14ac:dyDescent="0.35">
      <c r="A2661" s="26">
        <v>2209</v>
      </c>
      <c r="B2661" t="s">
        <v>52</v>
      </c>
      <c r="C2661" t="s">
        <v>147</v>
      </c>
      <c r="D2661" t="s">
        <v>142</v>
      </c>
      <c r="E2661" t="s">
        <v>201</v>
      </c>
      <c r="F2661" t="s">
        <v>47</v>
      </c>
      <c r="G2661" t="s">
        <v>103</v>
      </c>
      <c r="H2661" t="s">
        <v>105</v>
      </c>
      <c r="I2661" t="s">
        <v>105</v>
      </c>
      <c r="J2661" t="s">
        <v>105</v>
      </c>
      <c r="K2661" t="s">
        <v>106</v>
      </c>
      <c r="L2661" t="s">
        <v>104</v>
      </c>
      <c r="M2661" t="s">
        <v>179</v>
      </c>
      <c r="N2661">
        <v>0</v>
      </c>
      <c r="Q2661">
        <v>1684.85</v>
      </c>
      <c r="R2661">
        <v>0</v>
      </c>
      <c r="S2661">
        <v>0</v>
      </c>
      <c r="T2661">
        <v>1684.85</v>
      </c>
      <c r="U2661">
        <v>1684.85</v>
      </c>
      <c r="V2661">
        <v>345</v>
      </c>
    </row>
    <row r="2662" spans="1:22" x14ac:dyDescent="0.35">
      <c r="A2662" s="26">
        <v>2210</v>
      </c>
      <c r="B2662" t="s">
        <v>52</v>
      </c>
      <c r="C2662" t="s">
        <v>147</v>
      </c>
      <c r="D2662" t="s">
        <v>142</v>
      </c>
      <c r="E2662" t="s">
        <v>201</v>
      </c>
      <c r="F2662" t="s">
        <v>47</v>
      </c>
      <c r="G2662" t="s">
        <v>103</v>
      </c>
      <c r="H2662" t="s">
        <v>105</v>
      </c>
      <c r="I2662" t="s">
        <v>104</v>
      </c>
      <c r="J2662" t="s">
        <v>105</v>
      </c>
      <c r="K2662" t="s">
        <v>106</v>
      </c>
      <c r="L2662" t="s">
        <v>104</v>
      </c>
      <c r="M2662" t="s">
        <v>179</v>
      </c>
      <c r="N2662">
        <v>0</v>
      </c>
      <c r="Q2662">
        <v>590.29999999999995</v>
      </c>
      <c r="R2662">
        <v>0</v>
      </c>
      <c r="S2662">
        <v>0</v>
      </c>
      <c r="T2662">
        <v>590.29999999999995</v>
      </c>
      <c r="U2662">
        <v>590.29999999999995</v>
      </c>
      <c r="V2662">
        <v>121.2</v>
      </c>
    </row>
    <row r="2663" spans="1:22" x14ac:dyDescent="0.35">
      <c r="A2663" s="26">
        <v>2211</v>
      </c>
      <c r="B2663" t="s">
        <v>53</v>
      </c>
      <c r="C2663" t="s">
        <v>149</v>
      </c>
      <c r="D2663" t="s">
        <v>142</v>
      </c>
      <c r="E2663" t="s">
        <v>201</v>
      </c>
      <c r="F2663" t="s">
        <v>47</v>
      </c>
      <c r="G2663" t="s">
        <v>103</v>
      </c>
      <c r="H2663" t="s">
        <v>105</v>
      </c>
      <c r="I2663" t="s">
        <v>144</v>
      </c>
      <c r="J2663" t="s">
        <v>105</v>
      </c>
      <c r="K2663" t="s">
        <v>106</v>
      </c>
      <c r="L2663" t="s">
        <v>104</v>
      </c>
      <c r="M2663" t="s">
        <v>179</v>
      </c>
      <c r="N2663">
        <v>0</v>
      </c>
      <c r="Q2663">
        <v>38924.949999999997</v>
      </c>
      <c r="R2663">
        <v>0</v>
      </c>
      <c r="S2663">
        <v>0</v>
      </c>
      <c r="T2663">
        <v>38924.949999999997</v>
      </c>
      <c r="U2663">
        <v>38924.949999999997</v>
      </c>
      <c r="V2663">
        <v>10379.9</v>
      </c>
    </row>
    <row r="2664" spans="1:22" x14ac:dyDescent="0.35">
      <c r="A2664" s="26">
        <v>2212</v>
      </c>
      <c r="B2664" t="s">
        <v>53</v>
      </c>
      <c r="C2664" t="s">
        <v>149</v>
      </c>
      <c r="D2664" t="s">
        <v>142</v>
      </c>
      <c r="E2664" t="s">
        <v>201</v>
      </c>
      <c r="F2664" t="s">
        <v>47</v>
      </c>
      <c r="G2664" t="s">
        <v>103</v>
      </c>
      <c r="H2664" t="s">
        <v>105</v>
      </c>
      <c r="I2664" t="s">
        <v>103</v>
      </c>
      <c r="J2664" t="s">
        <v>105</v>
      </c>
      <c r="K2664" t="s">
        <v>106</v>
      </c>
      <c r="L2664" t="s">
        <v>104</v>
      </c>
      <c r="M2664" t="s">
        <v>179</v>
      </c>
      <c r="N2664">
        <v>0</v>
      </c>
      <c r="Q2664">
        <v>38324.080000000002</v>
      </c>
      <c r="R2664">
        <v>0</v>
      </c>
      <c r="S2664">
        <v>0</v>
      </c>
      <c r="T2664">
        <v>38324.080000000002</v>
      </c>
      <c r="U2664">
        <v>38324.080000000002</v>
      </c>
      <c r="V2664">
        <v>8528.4</v>
      </c>
    </row>
    <row r="2665" spans="1:22" x14ac:dyDescent="0.35">
      <c r="A2665" s="26">
        <v>2213</v>
      </c>
      <c r="B2665" t="s">
        <v>53</v>
      </c>
      <c r="C2665" t="s">
        <v>149</v>
      </c>
      <c r="D2665" t="s">
        <v>142</v>
      </c>
      <c r="E2665" t="s">
        <v>201</v>
      </c>
      <c r="F2665" t="s">
        <v>47</v>
      </c>
      <c r="G2665" t="s">
        <v>103</v>
      </c>
      <c r="H2665" t="s">
        <v>105</v>
      </c>
      <c r="I2665" t="s">
        <v>105</v>
      </c>
      <c r="J2665" t="s">
        <v>105</v>
      </c>
      <c r="K2665" t="s">
        <v>106</v>
      </c>
      <c r="L2665" t="s">
        <v>104</v>
      </c>
      <c r="M2665" t="s">
        <v>179</v>
      </c>
      <c r="N2665">
        <v>0</v>
      </c>
      <c r="Q2665">
        <v>1359.52</v>
      </c>
      <c r="R2665">
        <v>0</v>
      </c>
      <c r="S2665">
        <v>0</v>
      </c>
      <c r="T2665">
        <v>1359.52</v>
      </c>
      <c r="U2665">
        <v>1359.52</v>
      </c>
      <c r="V2665">
        <v>276</v>
      </c>
    </row>
    <row r="2666" spans="1:22" x14ac:dyDescent="0.35">
      <c r="A2666" s="26">
        <v>2214</v>
      </c>
      <c r="B2666" t="s">
        <v>53</v>
      </c>
      <c r="C2666" t="s">
        <v>149</v>
      </c>
      <c r="D2666" t="s">
        <v>142</v>
      </c>
      <c r="E2666" t="s">
        <v>201</v>
      </c>
      <c r="F2666" t="s">
        <v>47</v>
      </c>
      <c r="G2666" t="s">
        <v>103</v>
      </c>
      <c r="H2666" t="s">
        <v>105</v>
      </c>
      <c r="I2666" t="s">
        <v>104</v>
      </c>
      <c r="J2666" t="s">
        <v>105</v>
      </c>
      <c r="K2666" t="s">
        <v>106</v>
      </c>
      <c r="L2666" t="s">
        <v>104</v>
      </c>
      <c r="M2666" t="s">
        <v>179</v>
      </c>
      <c r="N2666">
        <v>0</v>
      </c>
      <c r="Q2666">
        <v>3583.37</v>
      </c>
      <c r="R2666">
        <v>0</v>
      </c>
      <c r="S2666">
        <v>0</v>
      </c>
      <c r="T2666">
        <v>3583.37</v>
      </c>
      <c r="U2666">
        <v>3583.37</v>
      </c>
      <c r="V2666">
        <v>730.6</v>
      </c>
    </row>
    <row r="2667" spans="1:22" x14ac:dyDescent="0.35">
      <c r="A2667" s="26">
        <v>2215</v>
      </c>
      <c r="B2667" t="s">
        <v>54</v>
      </c>
      <c r="C2667" t="s">
        <v>193</v>
      </c>
      <c r="D2667" t="s">
        <v>194</v>
      </c>
      <c r="E2667" t="s">
        <v>203</v>
      </c>
      <c r="F2667" t="s">
        <v>47</v>
      </c>
      <c r="G2667" t="s">
        <v>103</v>
      </c>
      <c r="H2667" t="s">
        <v>105</v>
      </c>
      <c r="I2667" t="s">
        <v>144</v>
      </c>
      <c r="J2667" t="s">
        <v>105</v>
      </c>
      <c r="K2667" t="s">
        <v>106</v>
      </c>
      <c r="L2667" t="s">
        <v>104</v>
      </c>
      <c r="M2667" t="s">
        <v>179</v>
      </c>
      <c r="N2667">
        <v>0</v>
      </c>
      <c r="Q2667">
        <v>26794.21</v>
      </c>
      <c r="R2667">
        <v>0</v>
      </c>
      <c r="S2667">
        <v>0</v>
      </c>
      <c r="T2667">
        <v>26794.21</v>
      </c>
      <c r="U2667">
        <v>26794.21</v>
      </c>
      <c r="V2667">
        <v>5129</v>
      </c>
    </row>
    <row r="2668" spans="1:22" x14ac:dyDescent="0.35">
      <c r="A2668" s="26">
        <v>2216</v>
      </c>
      <c r="B2668" t="s">
        <v>54</v>
      </c>
      <c r="C2668" t="s">
        <v>193</v>
      </c>
      <c r="D2668" t="s">
        <v>194</v>
      </c>
      <c r="E2668" t="s">
        <v>203</v>
      </c>
      <c r="F2668" t="s">
        <v>47</v>
      </c>
      <c r="G2668" t="s">
        <v>103</v>
      </c>
      <c r="H2668" t="s">
        <v>105</v>
      </c>
      <c r="I2668" t="s">
        <v>103</v>
      </c>
      <c r="J2668" t="s">
        <v>105</v>
      </c>
      <c r="K2668" t="s">
        <v>106</v>
      </c>
      <c r="L2668" t="s">
        <v>104</v>
      </c>
      <c r="M2668" t="s">
        <v>179</v>
      </c>
      <c r="N2668">
        <v>0</v>
      </c>
      <c r="Q2668">
        <v>26557.9</v>
      </c>
      <c r="R2668">
        <v>0</v>
      </c>
      <c r="S2668">
        <v>0</v>
      </c>
      <c r="T2668">
        <v>26557.9</v>
      </c>
      <c r="U2668">
        <v>26557.9</v>
      </c>
      <c r="V2668">
        <v>5823.6</v>
      </c>
    </row>
    <row r="2669" spans="1:22" x14ac:dyDescent="0.35">
      <c r="A2669" s="26">
        <v>2217</v>
      </c>
      <c r="B2669" t="s">
        <v>54</v>
      </c>
      <c r="C2669" t="s">
        <v>193</v>
      </c>
      <c r="D2669" t="s">
        <v>194</v>
      </c>
      <c r="E2669" t="s">
        <v>203</v>
      </c>
      <c r="F2669" t="s">
        <v>47</v>
      </c>
      <c r="G2669" t="s">
        <v>103</v>
      </c>
      <c r="H2669" t="s">
        <v>105</v>
      </c>
      <c r="I2669" t="s">
        <v>105</v>
      </c>
      <c r="J2669" t="s">
        <v>105</v>
      </c>
      <c r="K2669" t="s">
        <v>106</v>
      </c>
      <c r="L2669" t="s">
        <v>104</v>
      </c>
      <c r="M2669" t="s">
        <v>179</v>
      </c>
      <c r="N2669">
        <v>0</v>
      </c>
      <c r="Q2669">
        <v>1030.8399999999999</v>
      </c>
      <c r="R2669">
        <v>0</v>
      </c>
      <c r="S2669">
        <v>0</v>
      </c>
      <c r="T2669">
        <v>1030.8399999999999</v>
      </c>
      <c r="U2669">
        <v>1030.8399999999999</v>
      </c>
      <c r="V2669">
        <v>207</v>
      </c>
    </row>
    <row r="2670" spans="1:22" x14ac:dyDescent="0.35">
      <c r="A2670" s="26">
        <v>2218</v>
      </c>
      <c r="B2670" t="s">
        <v>54</v>
      </c>
      <c r="C2670" t="s">
        <v>193</v>
      </c>
      <c r="D2670" t="s">
        <v>194</v>
      </c>
      <c r="E2670" t="s">
        <v>203</v>
      </c>
      <c r="F2670" t="s">
        <v>47</v>
      </c>
      <c r="G2670" t="s">
        <v>103</v>
      </c>
      <c r="H2670" t="s">
        <v>105</v>
      </c>
      <c r="I2670" t="s">
        <v>104</v>
      </c>
      <c r="J2670" t="s">
        <v>105</v>
      </c>
      <c r="K2670" t="s">
        <v>106</v>
      </c>
      <c r="L2670" t="s">
        <v>104</v>
      </c>
      <c r="M2670" t="s">
        <v>179</v>
      </c>
      <c r="N2670">
        <v>0</v>
      </c>
      <c r="Q2670">
        <v>2234.44</v>
      </c>
      <c r="R2670">
        <v>0</v>
      </c>
      <c r="S2670">
        <v>0</v>
      </c>
      <c r="T2670">
        <v>2234.44</v>
      </c>
      <c r="U2670">
        <v>2234.44</v>
      </c>
      <c r="V2670">
        <v>449.6</v>
      </c>
    </row>
    <row r="2671" spans="1:22" x14ac:dyDescent="0.35">
      <c r="A2671" s="26">
        <v>2219</v>
      </c>
      <c r="B2671" t="s">
        <v>58</v>
      </c>
      <c r="C2671" t="s">
        <v>152</v>
      </c>
      <c r="D2671" t="s">
        <v>110</v>
      </c>
      <c r="E2671" t="s">
        <v>206</v>
      </c>
      <c r="F2671" t="s">
        <v>47</v>
      </c>
      <c r="G2671" t="s">
        <v>103</v>
      </c>
      <c r="H2671" t="s">
        <v>105</v>
      </c>
      <c r="I2671" t="s">
        <v>144</v>
      </c>
      <c r="J2671" t="s">
        <v>105</v>
      </c>
      <c r="K2671" t="s">
        <v>106</v>
      </c>
      <c r="L2671" t="s">
        <v>104</v>
      </c>
      <c r="M2671" t="s">
        <v>179</v>
      </c>
      <c r="N2671">
        <v>0</v>
      </c>
      <c r="Q2671">
        <v>78685.39</v>
      </c>
      <c r="R2671">
        <v>0</v>
      </c>
      <c r="S2671">
        <v>0</v>
      </c>
      <c r="T2671">
        <v>78685.39</v>
      </c>
      <c r="U2671">
        <v>78685.39</v>
      </c>
      <c r="V2671">
        <v>18535.7</v>
      </c>
    </row>
    <row r="2672" spans="1:22" x14ac:dyDescent="0.35">
      <c r="A2672" s="26">
        <v>2220</v>
      </c>
      <c r="B2672" t="s">
        <v>58</v>
      </c>
      <c r="C2672" t="s">
        <v>152</v>
      </c>
      <c r="D2672" t="s">
        <v>110</v>
      </c>
      <c r="E2672" t="s">
        <v>206</v>
      </c>
      <c r="F2672" t="s">
        <v>47</v>
      </c>
      <c r="G2672" t="s">
        <v>103</v>
      </c>
      <c r="H2672" t="s">
        <v>105</v>
      </c>
      <c r="I2672" t="s">
        <v>103</v>
      </c>
      <c r="J2672" t="s">
        <v>105</v>
      </c>
      <c r="K2672" t="s">
        <v>106</v>
      </c>
      <c r="L2672" t="s">
        <v>104</v>
      </c>
      <c r="M2672" t="s">
        <v>179</v>
      </c>
      <c r="N2672">
        <v>0</v>
      </c>
      <c r="Q2672">
        <v>35131.54</v>
      </c>
      <c r="R2672">
        <v>0</v>
      </c>
      <c r="S2672">
        <v>0</v>
      </c>
      <c r="T2672">
        <v>35131.54</v>
      </c>
      <c r="U2672">
        <v>35131.54</v>
      </c>
      <c r="V2672">
        <v>8017.8</v>
      </c>
    </row>
    <row r="2673" spans="1:22" x14ac:dyDescent="0.35">
      <c r="A2673" s="26">
        <v>2221</v>
      </c>
      <c r="B2673" t="s">
        <v>58</v>
      </c>
      <c r="C2673" t="s">
        <v>152</v>
      </c>
      <c r="D2673" t="s">
        <v>110</v>
      </c>
      <c r="E2673" t="s">
        <v>206</v>
      </c>
      <c r="F2673" t="s">
        <v>47</v>
      </c>
      <c r="G2673" t="s">
        <v>103</v>
      </c>
      <c r="H2673" t="s">
        <v>105</v>
      </c>
      <c r="I2673" t="s">
        <v>105</v>
      </c>
      <c r="J2673" t="s">
        <v>105</v>
      </c>
      <c r="K2673" t="s">
        <v>106</v>
      </c>
      <c r="L2673" t="s">
        <v>104</v>
      </c>
      <c r="M2673" t="s">
        <v>179</v>
      </c>
      <c r="N2673">
        <v>0</v>
      </c>
      <c r="Q2673">
        <v>2898.04</v>
      </c>
      <c r="R2673">
        <v>0</v>
      </c>
      <c r="S2673">
        <v>0</v>
      </c>
      <c r="T2673">
        <v>2898.04</v>
      </c>
      <c r="U2673">
        <v>2898.04</v>
      </c>
      <c r="V2673">
        <v>552</v>
      </c>
    </row>
    <row r="2674" spans="1:22" x14ac:dyDescent="0.35">
      <c r="A2674" s="26">
        <v>2222</v>
      </c>
      <c r="B2674" t="s">
        <v>58</v>
      </c>
      <c r="C2674" t="s">
        <v>152</v>
      </c>
      <c r="D2674" t="s">
        <v>110</v>
      </c>
      <c r="E2674" t="s">
        <v>206</v>
      </c>
      <c r="F2674" t="s">
        <v>47</v>
      </c>
      <c r="G2674" t="s">
        <v>103</v>
      </c>
      <c r="H2674" t="s">
        <v>105</v>
      </c>
      <c r="I2674" t="s">
        <v>104</v>
      </c>
      <c r="J2674" t="s">
        <v>105</v>
      </c>
      <c r="K2674" t="s">
        <v>106</v>
      </c>
      <c r="L2674" t="s">
        <v>104</v>
      </c>
      <c r="M2674" t="s">
        <v>179</v>
      </c>
      <c r="N2674">
        <v>0</v>
      </c>
      <c r="Q2674">
        <v>3297.6</v>
      </c>
      <c r="R2674">
        <v>0</v>
      </c>
      <c r="S2674">
        <v>0</v>
      </c>
      <c r="T2674">
        <v>3297.6</v>
      </c>
      <c r="U2674">
        <v>3297.6</v>
      </c>
      <c r="V2674">
        <v>690</v>
      </c>
    </row>
    <row r="2675" spans="1:22" x14ac:dyDescent="0.35">
      <c r="A2675" s="26">
        <v>2223</v>
      </c>
      <c r="B2675" t="s">
        <v>59</v>
      </c>
      <c r="C2675" t="s">
        <v>109</v>
      </c>
      <c r="D2675" t="s">
        <v>110</v>
      </c>
      <c r="E2675" t="s">
        <v>206</v>
      </c>
      <c r="F2675" t="s">
        <v>47</v>
      </c>
      <c r="G2675" t="s">
        <v>103</v>
      </c>
      <c r="H2675" t="s">
        <v>105</v>
      </c>
      <c r="I2675" t="s">
        <v>144</v>
      </c>
      <c r="J2675" t="s">
        <v>105</v>
      </c>
      <c r="K2675" t="s">
        <v>106</v>
      </c>
      <c r="L2675" t="s">
        <v>104</v>
      </c>
      <c r="M2675" t="s">
        <v>179</v>
      </c>
      <c r="N2675">
        <v>0</v>
      </c>
      <c r="Q2675">
        <v>51785.279999999999</v>
      </c>
      <c r="R2675">
        <v>0</v>
      </c>
      <c r="S2675">
        <v>0</v>
      </c>
      <c r="T2675">
        <v>51785.279999999999</v>
      </c>
      <c r="U2675">
        <v>51785.279999999999</v>
      </c>
      <c r="V2675">
        <v>10837.6</v>
      </c>
    </row>
    <row r="2676" spans="1:22" x14ac:dyDescent="0.35">
      <c r="A2676" s="26">
        <v>2224</v>
      </c>
      <c r="B2676" t="s">
        <v>59</v>
      </c>
      <c r="C2676" t="s">
        <v>109</v>
      </c>
      <c r="D2676" t="s">
        <v>110</v>
      </c>
      <c r="E2676" t="s">
        <v>206</v>
      </c>
      <c r="F2676" t="s">
        <v>47</v>
      </c>
      <c r="G2676" t="s">
        <v>103</v>
      </c>
      <c r="H2676" t="s">
        <v>105</v>
      </c>
      <c r="I2676" t="s">
        <v>103</v>
      </c>
      <c r="J2676" t="s">
        <v>105</v>
      </c>
      <c r="K2676" t="s">
        <v>106</v>
      </c>
      <c r="L2676" t="s">
        <v>104</v>
      </c>
      <c r="M2676" t="s">
        <v>179</v>
      </c>
      <c r="N2676">
        <v>0</v>
      </c>
      <c r="Q2676">
        <v>55410.73</v>
      </c>
      <c r="R2676">
        <v>0</v>
      </c>
      <c r="S2676">
        <v>0</v>
      </c>
      <c r="T2676">
        <v>55410.73</v>
      </c>
      <c r="U2676">
        <v>55410.73</v>
      </c>
      <c r="V2676">
        <v>12150.9</v>
      </c>
    </row>
    <row r="2677" spans="1:22" x14ac:dyDescent="0.35">
      <c r="A2677" s="26">
        <v>2225</v>
      </c>
      <c r="B2677" t="s">
        <v>59</v>
      </c>
      <c r="C2677" t="s">
        <v>109</v>
      </c>
      <c r="D2677" t="s">
        <v>110</v>
      </c>
      <c r="E2677" t="s">
        <v>206</v>
      </c>
      <c r="F2677" t="s">
        <v>47</v>
      </c>
      <c r="G2677" t="s">
        <v>103</v>
      </c>
      <c r="H2677" t="s">
        <v>105</v>
      </c>
      <c r="I2677" t="s">
        <v>105</v>
      </c>
      <c r="J2677" t="s">
        <v>105</v>
      </c>
      <c r="K2677" t="s">
        <v>106</v>
      </c>
      <c r="L2677" t="s">
        <v>104</v>
      </c>
      <c r="M2677" t="s">
        <v>179</v>
      </c>
      <c r="N2677">
        <v>0</v>
      </c>
      <c r="Q2677">
        <v>1502.06</v>
      </c>
      <c r="R2677">
        <v>0</v>
      </c>
      <c r="S2677">
        <v>0</v>
      </c>
      <c r="T2677">
        <v>1502.06</v>
      </c>
      <c r="U2677">
        <v>1502.06</v>
      </c>
      <c r="V2677">
        <v>276</v>
      </c>
    </row>
    <row r="2678" spans="1:22" x14ac:dyDescent="0.35">
      <c r="A2678" s="26">
        <v>2226</v>
      </c>
      <c r="B2678" t="s">
        <v>59</v>
      </c>
      <c r="C2678" t="s">
        <v>109</v>
      </c>
      <c r="D2678" t="s">
        <v>110</v>
      </c>
      <c r="E2678" t="s">
        <v>206</v>
      </c>
      <c r="F2678" t="s">
        <v>47</v>
      </c>
      <c r="G2678" t="s">
        <v>103</v>
      </c>
      <c r="H2678" t="s">
        <v>105</v>
      </c>
      <c r="I2678" t="s">
        <v>104</v>
      </c>
      <c r="J2678" t="s">
        <v>105</v>
      </c>
      <c r="K2678" t="s">
        <v>106</v>
      </c>
      <c r="L2678" t="s">
        <v>104</v>
      </c>
      <c r="M2678" t="s">
        <v>179</v>
      </c>
      <c r="N2678">
        <v>0</v>
      </c>
      <c r="Q2678">
        <v>3591.94</v>
      </c>
      <c r="R2678">
        <v>0</v>
      </c>
      <c r="S2678">
        <v>0</v>
      </c>
      <c r="T2678">
        <v>3591.94</v>
      </c>
      <c r="U2678">
        <v>3591.94</v>
      </c>
      <c r="V2678">
        <v>759</v>
      </c>
    </row>
    <row r="2679" spans="1:22" x14ac:dyDescent="0.35">
      <c r="A2679" s="26">
        <v>2227</v>
      </c>
      <c r="B2679" t="s">
        <v>50</v>
      </c>
      <c r="C2679" t="s">
        <v>99</v>
      </c>
      <c r="D2679" t="s">
        <v>100</v>
      </c>
      <c r="E2679" t="s">
        <v>197</v>
      </c>
      <c r="F2679" t="s">
        <v>47</v>
      </c>
      <c r="G2679" t="s">
        <v>103</v>
      </c>
      <c r="H2679" t="s">
        <v>105</v>
      </c>
      <c r="I2679" t="s">
        <v>103</v>
      </c>
      <c r="J2679" t="s">
        <v>103</v>
      </c>
      <c r="K2679" t="s">
        <v>121</v>
      </c>
      <c r="L2679" t="s">
        <v>127</v>
      </c>
      <c r="M2679" t="s">
        <v>158</v>
      </c>
      <c r="N2679">
        <v>0</v>
      </c>
      <c r="Q2679">
        <v>-42.35</v>
      </c>
      <c r="R2679">
        <v>0</v>
      </c>
      <c r="S2679">
        <v>0</v>
      </c>
      <c r="T2679">
        <v>-42.35</v>
      </c>
      <c r="U2679">
        <v>-42.35</v>
      </c>
      <c r="V2679">
        <v>-36</v>
      </c>
    </row>
    <row r="2680" spans="1:22" x14ac:dyDescent="0.35">
      <c r="A2680" s="26">
        <v>2228</v>
      </c>
      <c r="B2680" t="s">
        <v>51</v>
      </c>
      <c r="C2680" t="s">
        <v>141</v>
      </c>
      <c r="D2680" t="s">
        <v>142</v>
      </c>
      <c r="E2680" t="s">
        <v>201</v>
      </c>
      <c r="F2680" t="s">
        <v>47</v>
      </c>
      <c r="G2680" t="s">
        <v>103</v>
      </c>
      <c r="H2680" t="s">
        <v>105</v>
      </c>
      <c r="I2680" t="s">
        <v>103</v>
      </c>
      <c r="J2680" t="s">
        <v>103</v>
      </c>
      <c r="K2680" t="s">
        <v>121</v>
      </c>
      <c r="L2680" t="s">
        <v>127</v>
      </c>
      <c r="M2680" t="s">
        <v>158</v>
      </c>
      <c r="N2680">
        <v>0</v>
      </c>
      <c r="Q2680">
        <v>-10.08</v>
      </c>
      <c r="R2680">
        <v>0</v>
      </c>
      <c r="S2680">
        <v>0</v>
      </c>
      <c r="T2680">
        <v>-10.08</v>
      </c>
      <c r="U2680">
        <v>-10.08</v>
      </c>
      <c r="V2680">
        <v>-8</v>
      </c>
    </row>
    <row r="2681" spans="1:22" x14ac:dyDescent="0.35">
      <c r="A2681" s="26">
        <v>2229</v>
      </c>
      <c r="B2681" t="s">
        <v>52</v>
      </c>
      <c r="C2681" t="s">
        <v>147</v>
      </c>
      <c r="D2681" t="s">
        <v>142</v>
      </c>
      <c r="E2681" t="s">
        <v>201</v>
      </c>
      <c r="F2681" t="s">
        <v>47</v>
      </c>
      <c r="G2681" t="s">
        <v>103</v>
      </c>
      <c r="H2681" t="s">
        <v>105</v>
      </c>
      <c r="I2681" t="s">
        <v>144</v>
      </c>
      <c r="J2681" t="s">
        <v>103</v>
      </c>
      <c r="K2681" t="s">
        <v>121</v>
      </c>
      <c r="L2681" t="s">
        <v>127</v>
      </c>
      <c r="M2681" t="s">
        <v>158</v>
      </c>
      <c r="N2681">
        <v>0</v>
      </c>
      <c r="Q2681">
        <v>-14</v>
      </c>
      <c r="R2681">
        <v>0</v>
      </c>
      <c r="S2681">
        <v>0</v>
      </c>
      <c r="T2681">
        <v>-14</v>
      </c>
      <c r="U2681">
        <v>-14</v>
      </c>
      <c r="V2681">
        <v>-12</v>
      </c>
    </row>
    <row r="2682" spans="1:22" x14ac:dyDescent="0.35">
      <c r="A2682" s="26">
        <v>2230</v>
      </c>
      <c r="B2682" t="s">
        <v>52</v>
      </c>
      <c r="C2682" t="s">
        <v>147</v>
      </c>
      <c r="D2682" t="s">
        <v>142</v>
      </c>
      <c r="E2682" t="s">
        <v>201</v>
      </c>
      <c r="F2682" t="s">
        <v>47</v>
      </c>
      <c r="G2682" t="s">
        <v>103</v>
      </c>
      <c r="H2682" t="s">
        <v>105</v>
      </c>
      <c r="I2682" t="s">
        <v>103</v>
      </c>
      <c r="J2682" t="s">
        <v>103</v>
      </c>
      <c r="K2682" t="s">
        <v>121</v>
      </c>
      <c r="L2682" t="s">
        <v>127</v>
      </c>
      <c r="M2682" t="s">
        <v>158</v>
      </c>
      <c r="N2682">
        <v>0</v>
      </c>
      <c r="Q2682">
        <v>-5.22</v>
      </c>
      <c r="R2682">
        <v>0</v>
      </c>
      <c r="S2682">
        <v>0</v>
      </c>
      <c r="T2682">
        <v>-5.22</v>
      </c>
      <c r="U2682">
        <v>-5.22</v>
      </c>
      <c r="V2682">
        <v>-4</v>
      </c>
    </row>
    <row r="2683" spans="1:22" x14ac:dyDescent="0.35">
      <c r="A2683" s="26">
        <v>2231</v>
      </c>
      <c r="B2683" t="s">
        <v>53</v>
      </c>
      <c r="C2683" t="s">
        <v>149</v>
      </c>
      <c r="D2683" t="s">
        <v>142</v>
      </c>
      <c r="E2683" t="s">
        <v>201</v>
      </c>
      <c r="F2683" t="s">
        <v>47</v>
      </c>
      <c r="G2683" t="s">
        <v>103</v>
      </c>
      <c r="H2683" t="s">
        <v>105</v>
      </c>
      <c r="I2683" t="s">
        <v>144</v>
      </c>
      <c r="J2683" t="s">
        <v>103</v>
      </c>
      <c r="K2683" t="s">
        <v>121</v>
      </c>
      <c r="L2683" t="s">
        <v>127</v>
      </c>
      <c r="M2683" t="s">
        <v>158</v>
      </c>
      <c r="N2683">
        <v>0</v>
      </c>
      <c r="Q2683">
        <v>-9.77</v>
      </c>
      <c r="R2683">
        <v>0</v>
      </c>
      <c r="S2683">
        <v>0</v>
      </c>
      <c r="T2683">
        <v>-9.77</v>
      </c>
      <c r="U2683">
        <v>-9.77</v>
      </c>
      <c r="V2683">
        <v>0</v>
      </c>
    </row>
    <row r="2684" spans="1:22" x14ac:dyDescent="0.35">
      <c r="A2684" s="26">
        <v>2232</v>
      </c>
      <c r="B2684" t="s">
        <v>53</v>
      </c>
      <c r="C2684" t="s">
        <v>149</v>
      </c>
      <c r="D2684" t="s">
        <v>142</v>
      </c>
      <c r="E2684" t="s">
        <v>201</v>
      </c>
      <c r="F2684" t="s">
        <v>47</v>
      </c>
      <c r="G2684" t="s">
        <v>103</v>
      </c>
      <c r="H2684" t="s">
        <v>105</v>
      </c>
      <c r="I2684" t="s">
        <v>103</v>
      </c>
      <c r="J2684" t="s">
        <v>103</v>
      </c>
      <c r="K2684" t="s">
        <v>121</v>
      </c>
      <c r="L2684" t="s">
        <v>127</v>
      </c>
      <c r="M2684" t="s">
        <v>158</v>
      </c>
      <c r="N2684">
        <v>0</v>
      </c>
      <c r="Q2684">
        <v>-26.02</v>
      </c>
      <c r="R2684">
        <v>0</v>
      </c>
      <c r="S2684">
        <v>0</v>
      </c>
      <c r="T2684">
        <v>-26.02</v>
      </c>
      <c r="U2684">
        <v>-26.02</v>
      </c>
      <c r="V2684">
        <v>-20</v>
      </c>
    </row>
    <row r="2685" spans="1:22" x14ac:dyDescent="0.35">
      <c r="A2685" s="26">
        <v>2233</v>
      </c>
      <c r="B2685" t="s">
        <v>54</v>
      </c>
      <c r="C2685" t="s">
        <v>193</v>
      </c>
      <c r="D2685" t="s">
        <v>194</v>
      </c>
      <c r="E2685" t="s">
        <v>203</v>
      </c>
      <c r="F2685" t="s">
        <v>47</v>
      </c>
      <c r="G2685" t="s">
        <v>103</v>
      </c>
      <c r="H2685" t="s">
        <v>105</v>
      </c>
      <c r="I2685" t="s">
        <v>103</v>
      </c>
      <c r="J2685" t="s">
        <v>103</v>
      </c>
      <c r="K2685" t="s">
        <v>121</v>
      </c>
      <c r="L2685" t="s">
        <v>127</v>
      </c>
      <c r="M2685" t="s">
        <v>158</v>
      </c>
      <c r="N2685">
        <v>0</v>
      </c>
      <c r="Q2685">
        <v>-15.66</v>
      </c>
      <c r="R2685">
        <v>0</v>
      </c>
      <c r="S2685">
        <v>0</v>
      </c>
      <c r="T2685">
        <v>-15.66</v>
      </c>
      <c r="U2685">
        <v>-15.66</v>
      </c>
      <c r="V2685">
        <v>-12</v>
      </c>
    </row>
    <row r="2686" spans="1:22" x14ac:dyDescent="0.35">
      <c r="A2686" s="26">
        <v>2234</v>
      </c>
      <c r="B2686" t="s">
        <v>58</v>
      </c>
      <c r="C2686" t="s">
        <v>152</v>
      </c>
      <c r="D2686" t="s">
        <v>110</v>
      </c>
      <c r="E2686" t="s">
        <v>206</v>
      </c>
      <c r="F2686" t="s">
        <v>47</v>
      </c>
      <c r="G2686" t="s">
        <v>103</v>
      </c>
      <c r="H2686" t="s">
        <v>105</v>
      </c>
      <c r="I2686" t="s">
        <v>103</v>
      </c>
      <c r="J2686" t="s">
        <v>103</v>
      </c>
      <c r="K2686" t="s">
        <v>121</v>
      </c>
      <c r="L2686" t="s">
        <v>127</v>
      </c>
      <c r="M2686" t="s">
        <v>158</v>
      </c>
      <c r="N2686">
        <v>0</v>
      </c>
      <c r="Q2686">
        <v>-56.58</v>
      </c>
      <c r="R2686">
        <v>0</v>
      </c>
      <c r="S2686">
        <v>0</v>
      </c>
      <c r="T2686">
        <v>-56.58</v>
      </c>
      <c r="U2686">
        <v>-56.58</v>
      </c>
      <c r="V2686">
        <v>-48</v>
      </c>
    </row>
    <row r="2687" spans="1:22" x14ac:dyDescent="0.35">
      <c r="A2687" s="26">
        <v>2235</v>
      </c>
      <c r="B2687" t="s">
        <v>59</v>
      </c>
      <c r="C2687" t="s">
        <v>109</v>
      </c>
      <c r="D2687" t="s">
        <v>110</v>
      </c>
      <c r="E2687" t="s">
        <v>206</v>
      </c>
      <c r="F2687" t="s">
        <v>47</v>
      </c>
      <c r="G2687" t="s">
        <v>103</v>
      </c>
      <c r="H2687" t="s">
        <v>105</v>
      </c>
      <c r="I2687" t="s">
        <v>103</v>
      </c>
      <c r="J2687" t="s">
        <v>103</v>
      </c>
      <c r="K2687" t="s">
        <v>121</v>
      </c>
      <c r="L2687" t="s">
        <v>127</v>
      </c>
      <c r="M2687" t="s">
        <v>158</v>
      </c>
      <c r="N2687">
        <v>0</v>
      </c>
      <c r="Q2687">
        <v>-13.99</v>
      </c>
      <c r="R2687">
        <v>0</v>
      </c>
      <c r="S2687">
        <v>0</v>
      </c>
      <c r="T2687">
        <v>-13.99</v>
      </c>
      <c r="U2687">
        <v>-13.99</v>
      </c>
      <c r="V2687">
        <v>-12</v>
      </c>
    </row>
    <row r="2688" spans="1:22" x14ac:dyDescent="0.35">
      <c r="A2688" s="26">
        <v>2236</v>
      </c>
      <c r="B2688" t="s">
        <v>59</v>
      </c>
      <c r="C2688" t="s">
        <v>109</v>
      </c>
      <c r="D2688" t="s">
        <v>110</v>
      </c>
      <c r="E2688" t="s">
        <v>206</v>
      </c>
      <c r="F2688" t="s">
        <v>47</v>
      </c>
      <c r="G2688" t="s">
        <v>103</v>
      </c>
      <c r="H2688" t="s">
        <v>105</v>
      </c>
      <c r="I2688" t="s">
        <v>104</v>
      </c>
      <c r="J2688" t="s">
        <v>103</v>
      </c>
      <c r="K2688" t="s">
        <v>121</v>
      </c>
      <c r="L2688" t="s">
        <v>127</v>
      </c>
      <c r="M2688" t="s">
        <v>158</v>
      </c>
      <c r="N2688">
        <v>0</v>
      </c>
      <c r="Q2688">
        <v>-4.97</v>
      </c>
      <c r="R2688">
        <v>0</v>
      </c>
      <c r="S2688">
        <v>0</v>
      </c>
      <c r="T2688">
        <v>-4.97</v>
      </c>
      <c r="U2688">
        <v>-4.97</v>
      </c>
      <c r="V2688">
        <v>-4</v>
      </c>
    </row>
    <row r="2689" spans="1:22" x14ac:dyDescent="0.35">
      <c r="A2689" s="26">
        <v>2237</v>
      </c>
      <c r="B2689" t="s">
        <v>50</v>
      </c>
      <c r="C2689" t="s">
        <v>99</v>
      </c>
      <c r="D2689" t="s">
        <v>100</v>
      </c>
      <c r="E2689" t="s">
        <v>197</v>
      </c>
      <c r="F2689" t="s">
        <v>47</v>
      </c>
      <c r="G2689" t="s">
        <v>103</v>
      </c>
      <c r="H2689" t="s">
        <v>105</v>
      </c>
      <c r="I2689" t="s">
        <v>144</v>
      </c>
      <c r="J2689" t="s">
        <v>105</v>
      </c>
      <c r="K2689" t="s">
        <v>117</v>
      </c>
      <c r="L2689" t="s">
        <v>116</v>
      </c>
      <c r="M2689" t="s">
        <v>159</v>
      </c>
      <c r="N2689">
        <v>0</v>
      </c>
      <c r="Q2689">
        <v>49086.22</v>
      </c>
      <c r="R2689">
        <v>0</v>
      </c>
      <c r="S2689">
        <v>0</v>
      </c>
      <c r="T2689">
        <v>49086.22</v>
      </c>
      <c r="U2689">
        <v>49086.22</v>
      </c>
      <c r="V2689">
        <v>32197.431</v>
      </c>
    </row>
    <row r="2690" spans="1:22" x14ac:dyDescent="0.35">
      <c r="A2690" s="26">
        <v>2238</v>
      </c>
      <c r="B2690" t="s">
        <v>50</v>
      </c>
      <c r="C2690" t="s">
        <v>99</v>
      </c>
      <c r="D2690" t="s">
        <v>100</v>
      </c>
      <c r="E2690" t="s">
        <v>197</v>
      </c>
      <c r="F2690" t="s">
        <v>47</v>
      </c>
      <c r="G2690" t="s">
        <v>103</v>
      </c>
      <c r="H2690" t="s">
        <v>105</v>
      </c>
      <c r="I2690" t="s">
        <v>103</v>
      </c>
      <c r="J2690" t="s">
        <v>105</v>
      </c>
      <c r="K2690" t="s">
        <v>117</v>
      </c>
      <c r="L2690" t="s">
        <v>116</v>
      </c>
      <c r="M2690" t="s">
        <v>159</v>
      </c>
      <c r="N2690">
        <v>0</v>
      </c>
      <c r="Q2690">
        <v>40140.83</v>
      </c>
      <c r="R2690">
        <v>0</v>
      </c>
      <c r="S2690">
        <v>0</v>
      </c>
      <c r="T2690">
        <v>40140.83</v>
      </c>
      <c r="U2690">
        <v>40140.83</v>
      </c>
      <c r="V2690">
        <v>18703.708999999999</v>
      </c>
    </row>
    <row r="2691" spans="1:22" x14ac:dyDescent="0.35">
      <c r="A2691" s="26">
        <v>2239</v>
      </c>
      <c r="B2691" t="s">
        <v>50</v>
      </c>
      <c r="C2691" t="s">
        <v>99</v>
      </c>
      <c r="D2691" t="s">
        <v>100</v>
      </c>
      <c r="E2691" t="s">
        <v>197</v>
      </c>
      <c r="F2691" t="s">
        <v>47</v>
      </c>
      <c r="G2691" t="s">
        <v>103</v>
      </c>
      <c r="H2691" t="s">
        <v>105</v>
      </c>
      <c r="I2691" t="s">
        <v>105</v>
      </c>
      <c r="J2691" t="s">
        <v>105</v>
      </c>
      <c r="K2691" t="s">
        <v>117</v>
      </c>
      <c r="L2691" t="s">
        <v>116</v>
      </c>
      <c r="M2691" t="s">
        <v>159</v>
      </c>
      <c r="N2691">
        <v>0</v>
      </c>
      <c r="Q2691">
        <v>4631.09</v>
      </c>
      <c r="R2691">
        <v>0</v>
      </c>
      <c r="S2691">
        <v>0</v>
      </c>
      <c r="T2691">
        <v>4631.09</v>
      </c>
      <c r="U2691">
        <v>4631.09</v>
      </c>
      <c r="V2691">
        <v>1986.922</v>
      </c>
    </row>
    <row r="2692" spans="1:22" x14ac:dyDescent="0.35">
      <c r="A2692" s="26">
        <v>2240</v>
      </c>
      <c r="B2692" t="s">
        <v>50</v>
      </c>
      <c r="C2692" t="s">
        <v>99</v>
      </c>
      <c r="D2692" t="s">
        <v>100</v>
      </c>
      <c r="E2692" t="s">
        <v>197</v>
      </c>
      <c r="F2692" t="s">
        <v>47</v>
      </c>
      <c r="G2692" t="s">
        <v>103</v>
      </c>
      <c r="H2692" t="s">
        <v>105</v>
      </c>
      <c r="I2692" t="s">
        <v>104</v>
      </c>
      <c r="J2692" t="s">
        <v>105</v>
      </c>
      <c r="K2692" t="s">
        <v>117</v>
      </c>
      <c r="L2692" t="s">
        <v>116</v>
      </c>
      <c r="M2692" t="s">
        <v>159</v>
      </c>
      <c r="N2692">
        <v>0</v>
      </c>
      <c r="Q2692">
        <v>6882.49</v>
      </c>
      <c r="R2692">
        <v>0</v>
      </c>
      <c r="S2692">
        <v>0</v>
      </c>
      <c r="T2692">
        <v>6882.49</v>
      </c>
      <c r="U2692">
        <v>6882.49</v>
      </c>
      <c r="V2692">
        <v>3284.3119999999999</v>
      </c>
    </row>
    <row r="2693" spans="1:22" x14ac:dyDescent="0.35">
      <c r="A2693" s="26">
        <v>2241</v>
      </c>
      <c r="B2693" t="s">
        <v>50</v>
      </c>
      <c r="C2693" t="s">
        <v>99</v>
      </c>
      <c r="D2693" t="s">
        <v>100</v>
      </c>
      <c r="E2693" t="s">
        <v>197</v>
      </c>
      <c r="F2693" t="s">
        <v>47</v>
      </c>
      <c r="G2693" t="s">
        <v>103</v>
      </c>
      <c r="H2693" t="s">
        <v>105</v>
      </c>
      <c r="I2693" t="s">
        <v>127</v>
      </c>
      <c r="J2693" t="s">
        <v>105</v>
      </c>
      <c r="K2693" t="s">
        <v>117</v>
      </c>
      <c r="L2693" t="s">
        <v>116</v>
      </c>
      <c r="M2693" t="s">
        <v>159</v>
      </c>
      <c r="N2693">
        <v>0</v>
      </c>
      <c r="Q2693">
        <v>79.52</v>
      </c>
      <c r="R2693">
        <v>0</v>
      </c>
      <c r="S2693">
        <v>0</v>
      </c>
      <c r="T2693">
        <v>79.52</v>
      </c>
      <c r="U2693">
        <v>79.52</v>
      </c>
      <c r="V2693">
        <v>25.2</v>
      </c>
    </row>
    <row r="2694" spans="1:22" x14ac:dyDescent="0.35">
      <c r="A2694" s="26">
        <v>2242</v>
      </c>
      <c r="B2694" t="s">
        <v>50</v>
      </c>
      <c r="C2694" t="s">
        <v>99</v>
      </c>
      <c r="D2694" t="s">
        <v>100</v>
      </c>
      <c r="E2694" t="s">
        <v>197</v>
      </c>
      <c r="F2694" t="s">
        <v>47</v>
      </c>
      <c r="G2694" t="s">
        <v>103</v>
      </c>
      <c r="H2694" t="s">
        <v>105</v>
      </c>
      <c r="I2694" t="s">
        <v>188</v>
      </c>
      <c r="J2694" t="s">
        <v>105</v>
      </c>
      <c r="K2694" t="s">
        <v>117</v>
      </c>
      <c r="L2694" t="s">
        <v>116</v>
      </c>
      <c r="M2694" t="s">
        <v>159</v>
      </c>
      <c r="N2694">
        <v>0</v>
      </c>
      <c r="Q2694">
        <v>6217.45</v>
      </c>
      <c r="R2694">
        <v>0</v>
      </c>
      <c r="S2694">
        <v>0</v>
      </c>
      <c r="T2694">
        <v>6217.45</v>
      </c>
      <c r="U2694">
        <v>6217.45</v>
      </c>
      <c r="V2694">
        <v>3149.0340000000001</v>
      </c>
    </row>
    <row r="2695" spans="1:22" x14ac:dyDescent="0.35">
      <c r="A2695" s="26">
        <v>2243</v>
      </c>
      <c r="B2695" t="s">
        <v>51</v>
      </c>
      <c r="C2695" t="s">
        <v>141</v>
      </c>
      <c r="D2695" t="s">
        <v>142</v>
      </c>
      <c r="E2695" t="s">
        <v>201</v>
      </c>
      <c r="F2695" t="s">
        <v>47</v>
      </c>
      <c r="G2695" t="s">
        <v>103</v>
      </c>
      <c r="H2695" t="s">
        <v>105</v>
      </c>
      <c r="I2695" t="s">
        <v>144</v>
      </c>
      <c r="J2695" t="s">
        <v>105</v>
      </c>
      <c r="K2695" t="s">
        <v>117</v>
      </c>
      <c r="L2695" t="s">
        <v>116</v>
      </c>
      <c r="M2695" t="s">
        <v>159</v>
      </c>
      <c r="N2695">
        <v>0</v>
      </c>
      <c r="Q2695">
        <v>51542.46</v>
      </c>
      <c r="R2695">
        <v>0</v>
      </c>
      <c r="S2695">
        <v>0</v>
      </c>
      <c r="T2695">
        <v>51542.46</v>
      </c>
      <c r="U2695">
        <v>51542.46</v>
      </c>
      <c r="V2695">
        <v>30659.263999999999</v>
      </c>
    </row>
    <row r="2696" spans="1:22" x14ac:dyDescent="0.35">
      <c r="A2696" s="26">
        <v>2244</v>
      </c>
      <c r="B2696" t="s">
        <v>51</v>
      </c>
      <c r="C2696" t="s">
        <v>141</v>
      </c>
      <c r="D2696" t="s">
        <v>142</v>
      </c>
      <c r="E2696" t="s">
        <v>201</v>
      </c>
      <c r="F2696" t="s">
        <v>47</v>
      </c>
      <c r="G2696" t="s">
        <v>103</v>
      </c>
      <c r="H2696" t="s">
        <v>105</v>
      </c>
      <c r="I2696" t="s">
        <v>103</v>
      </c>
      <c r="J2696" t="s">
        <v>105</v>
      </c>
      <c r="K2696" t="s">
        <v>117</v>
      </c>
      <c r="L2696" t="s">
        <v>116</v>
      </c>
      <c r="M2696" t="s">
        <v>159</v>
      </c>
      <c r="N2696">
        <v>0</v>
      </c>
      <c r="Q2696">
        <v>51448.47</v>
      </c>
      <c r="R2696">
        <v>0</v>
      </c>
      <c r="S2696">
        <v>0</v>
      </c>
      <c r="T2696">
        <v>51448.47</v>
      </c>
      <c r="U2696">
        <v>51448.47</v>
      </c>
      <c r="V2696">
        <v>23278.560000000001</v>
      </c>
    </row>
    <row r="2697" spans="1:22" x14ac:dyDescent="0.35">
      <c r="A2697" s="26">
        <v>2245</v>
      </c>
      <c r="B2697" t="s">
        <v>51</v>
      </c>
      <c r="C2697" t="s">
        <v>141</v>
      </c>
      <c r="D2697" t="s">
        <v>142</v>
      </c>
      <c r="E2697" t="s">
        <v>201</v>
      </c>
      <c r="F2697" t="s">
        <v>47</v>
      </c>
      <c r="G2697" t="s">
        <v>103</v>
      </c>
      <c r="H2697" t="s">
        <v>105</v>
      </c>
      <c r="I2697" t="s">
        <v>105</v>
      </c>
      <c r="J2697" t="s">
        <v>105</v>
      </c>
      <c r="K2697" t="s">
        <v>117</v>
      </c>
      <c r="L2697" t="s">
        <v>116</v>
      </c>
      <c r="M2697" t="s">
        <v>159</v>
      </c>
      <c r="N2697">
        <v>0</v>
      </c>
      <c r="Q2697">
        <v>7955.32</v>
      </c>
      <c r="R2697">
        <v>0</v>
      </c>
      <c r="S2697">
        <v>0</v>
      </c>
      <c r="T2697">
        <v>7955.32</v>
      </c>
      <c r="U2697">
        <v>7955.32</v>
      </c>
      <c r="V2697">
        <v>3160.57</v>
      </c>
    </row>
    <row r="2698" spans="1:22" x14ac:dyDescent="0.35">
      <c r="A2698" s="26">
        <v>2246</v>
      </c>
      <c r="B2698" t="s">
        <v>51</v>
      </c>
      <c r="C2698" t="s">
        <v>141</v>
      </c>
      <c r="D2698" t="s">
        <v>142</v>
      </c>
      <c r="E2698" t="s">
        <v>201</v>
      </c>
      <c r="F2698" t="s">
        <v>47</v>
      </c>
      <c r="G2698" t="s">
        <v>103</v>
      </c>
      <c r="H2698" t="s">
        <v>105</v>
      </c>
      <c r="I2698" t="s">
        <v>104</v>
      </c>
      <c r="J2698" t="s">
        <v>105</v>
      </c>
      <c r="K2698" t="s">
        <v>117</v>
      </c>
      <c r="L2698" t="s">
        <v>116</v>
      </c>
      <c r="M2698" t="s">
        <v>159</v>
      </c>
      <c r="N2698">
        <v>0</v>
      </c>
      <c r="Q2698">
        <v>8299.9699999999993</v>
      </c>
      <c r="R2698">
        <v>0</v>
      </c>
      <c r="S2698">
        <v>0</v>
      </c>
      <c r="T2698">
        <v>8299.9699999999993</v>
      </c>
      <c r="U2698">
        <v>8299.9699999999993</v>
      </c>
      <c r="V2698">
        <v>3838.88</v>
      </c>
    </row>
    <row r="2699" spans="1:22" x14ac:dyDescent="0.35">
      <c r="A2699" s="26">
        <v>2247</v>
      </c>
      <c r="B2699" t="s">
        <v>51</v>
      </c>
      <c r="C2699" t="s">
        <v>141</v>
      </c>
      <c r="D2699" t="s">
        <v>142</v>
      </c>
      <c r="E2699" t="s">
        <v>201</v>
      </c>
      <c r="F2699" t="s">
        <v>47</v>
      </c>
      <c r="G2699" t="s">
        <v>103</v>
      </c>
      <c r="H2699" t="s">
        <v>105</v>
      </c>
      <c r="I2699" t="s">
        <v>127</v>
      </c>
      <c r="J2699" t="s">
        <v>105</v>
      </c>
      <c r="K2699" t="s">
        <v>117</v>
      </c>
      <c r="L2699" t="s">
        <v>116</v>
      </c>
      <c r="M2699" t="s">
        <v>159</v>
      </c>
      <c r="N2699">
        <v>0</v>
      </c>
      <c r="Q2699">
        <v>68.760000000000005</v>
      </c>
      <c r="R2699">
        <v>0</v>
      </c>
      <c r="S2699">
        <v>0</v>
      </c>
      <c r="T2699">
        <v>68.760000000000005</v>
      </c>
      <c r="U2699">
        <v>68.760000000000005</v>
      </c>
      <c r="V2699">
        <v>21.6</v>
      </c>
    </row>
    <row r="2700" spans="1:22" x14ac:dyDescent="0.35">
      <c r="A2700" s="26">
        <v>2248</v>
      </c>
      <c r="B2700" t="s">
        <v>51</v>
      </c>
      <c r="C2700" t="s">
        <v>141</v>
      </c>
      <c r="D2700" t="s">
        <v>142</v>
      </c>
      <c r="E2700" t="s">
        <v>201</v>
      </c>
      <c r="F2700" t="s">
        <v>47</v>
      </c>
      <c r="G2700" t="s">
        <v>103</v>
      </c>
      <c r="H2700" t="s">
        <v>105</v>
      </c>
      <c r="I2700" t="s">
        <v>188</v>
      </c>
      <c r="J2700" t="s">
        <v>105</v>
      </c>
      <c r="K2700" t="s">
        <v>117</v>
      </c>
      <c r="L2700" t="s">
        <v>116</v>
      </c>
      <c r="M2700" t="s">
        <v>159</v>
      </c>
      <c r="N2700">
        <v>0</v>
      </c>
      <c r="Q2700">
        <v>4667.47</v>
      </c>
      <c r="R2700">
        <v>0</v>
      </c>
      <c r="S2700">
        <v>0</v>
      </c>
      <c r="T2700">
        <v>4667.47</v>
      </c>
      <c r="U2700">
        <v>4667.47</v>
      </c>
      <c r="V2700">
        <v>2217.1860000000001</v>
      </c>
    </row>
    <row r="2701" spans="1:22" x14ac:dyDescent="0.35">
      <c r="A2701" s="26">
        <v>2249</v>
      </c>
      <c r="B2701" t="s">
        <v>52</v>
      </c>
      <c r="C2701" t="s">
        <v>147</v>
      </c>
      <c r="D2701" t="s">
        <v>142</v>
      </c>
      <c r="E2701" t="s">
        <v>201</v>
      </c>
      <c r="F2701" t="s">
        <v>47</v>
      </c>
      <c r="G2701" t="s">
        <v>103</v>
      </c>
      <c r="H2701" t="s">
        <v>105</v>
      </c>
      <c r="I2701" t="s">
        <v>144</v>
      </c>
      <c r="J2701" t="s">
        <v>105</v>
      </c>
      <c r="K2701" t="s">
        <v>117</v>
      </c>
      <c r="L2701" t="s">
        <v>116</v>
      </c>
      <c r="M2701" t="s">
        <v>159</v>
      </c>
      <c r="N2701">
        <v>0</v>
      </c>
      <c r="Q2701">
        <v>84005.13</v>
      </c>
      <c r="R2701">
        <v>0</v>
      </c>
      <c r="S2701">
        <v>0</v>
      </c>
      <c r="T2701">
        <v>84005.13</v>
      </c>
      <c r="U2701">
        <v>84005.13</v>
      </c>
      <c r="V2701">
        <v>53862.233999999997</v>
      </c>
    </row>
    <row r="2702" spans="1:22" x14ac:dyDescent="0.35">
      <c r="A2702" s="26">
        <v>2250</v>
      </c>
      <c r="B2702" t="s">
        <v>52</v>
      </c>
      <c r="C2702" t="s">
        <v>147</v>
      </c>
      <c r="D2702" t="s">
        <v>142</v>
      </c>
      <c r="E2702" t="s">
        <v>201</v>
      </c>
      <c r="F2702" t="s">
        <v>47</v>
      </c>
      <c r="G2702" t="s">
        <v>103</v>
      </c>
      <c r="H2702" t="s">
        <v>105</v>
      </c>
      <c r="I2702" t="s">
        <v>103</v>
      </c>
      <c r="J2702" t="s">
        <v>105</v>
      </c>
      <c r="K2702" t="s">
        <v>117</v>
      </c>
      <c r="L2702" t="s">
        <v>116</v>
      </c>
      <c r="M2702" t="s">
        <v>159</v>
      </c>
      <c r="N2702">
        <v>0</v>
      </c>
      <c r="Q2702">
        <v>56220.59</v>
      </c>
      <c r="R2702">
        <v>0</v>
      </c>
      <c r="S2702">
        <v>0</v>
      </c>
      <c r="T2702">
        <v>56220.59</v>
      </c>
      <c r="U2702">
        <v>56220.59</v>
      </c>
      <c r="V2702">
        <v>25133.903999999999</v>
      </c>
    </row>
    <row r="2703" spans="1:22" x14ac:dyDescent="0.35">
      <c r="A2703" s="26">
        <v>2251</v>
      </c>
      <c r="B2703" t="s">
        <v>52</v>
      </c>
      <c r="C2703" t="s">
        <v>147</v>
      </c>
      <c r="D2703" t="s">
        <v>142</v>
      </c>
      <c r="E2703" t="s">
        <v>201</v>
      </c>
      <c r="F2703" t="s">
        <v>47</v>
      </c>
      <c r="G2703" t="s">
        <v>103</v>
      </c>
      <c r="H2703" t="s">
        <v>105</v>
      </c>
      <c r="I2703" t="s">
        <v>105</v>
      </c>
      <c r="J2703" t="s">
        <v>105</v>
      </c>
      <c r="K2703" t="s">
        <v>117</v>
      </c>
      <c r="L2703" t="s">
        <v>116</v>
      </c>
      <c r="M2703" t="s">
        <v>159</v>
      </c>
      <c r="N2703">
        <v>0</v>
      </c>
      <c r="Q2703">
        <v>6256.72</v>
      </c>
      <c r="R2703">
        <v>0</v>
      </c>
      <c r="S2703">
        <v>0</v>
      </c>
      <c r="T2703">
        <v>6256.72</v>
      </c>
      <c r="U2703">
        <v>6256.72</v>
      </c>
      <c r="V2703">
        <v>2427.0650000000001</v>
      </c>
    </row>
    <row r="2704" spans="1:22" x14ac:dyDescent="0.35">
      <c r="A2704" s="26">
        <v>2252</v>
      </c>
      <c r="B2704" t="s">
        <v>52</v>
      </c>
      <c r="C2704" t="s">
        <v>147</v>
      </c>
      <c r="D2704" t="s">
        <v>142</v>
      </c>
      <c r="E2704" t="s">
        <v>201</v>
      </c>
      <c r="F2704" t="s">
        <v>47</v>
      </c>
      <c r="G2704" t="s">
        <v>103</v>
      </c>
      <c r="H2704" t="s">
        <v>105</v>
      </c>
      <c r="I2704" t="s">
        <v>104</v>
      </c>
      <c r="J2704" t="s">
        <v>105</v>
      </c>
      <c r="K2704" t="s">
        <v>117</v>
      </c>
      <c r="L2704" t="s">
        <v>116</v>
      </c>
      <c r="M2704" t="s">
        <v>159</v>
      </c>
      <c r="N2704">
        <v>0</v>
      </c>
      <c r="Q2704">
        <v>8234.2800000000007</v>
      </c>
      <c r="R2704">
        <v>0</v>
      </c>
      <c r="S2704">
        <v>0</v>
      </c>
      <c r="T2704">
        <v>8234.2800000000007</v>
      </c>
      <c r="U2704">
        <v>8234.2800000000007</v>
      </c>
      <c r="V2704">
        <v>3772.9520000000002</v>
      </c>
    </row>
    <row r="2705" spans="1:22" x14ac:dyDescent="0.35">
      <c r="A2705" s="26">
        <v>2253</v>
      </c>
      <c r="B2705" t="s">
        <v>52</v>
      </c>
      <c r="C2705" t="s">
        <v>147</v>
      </c>
      <c r="D2705" t="s">
        <v>142</v>
      </c>
      <c r="E2705" t="s">
        <v>201</v>
      </c>
      <c r="F2705" t="s">
        <v>47</v>
      </c>
      <c r="G2705" t="s">
        <v>103</v>
      </c>
      <c r="H2705" t="s">
        <v>105</v>
      </c>
      <c r="I2705" t="s">
        <v>127</v>
      </c>
      <c r="J2705" t="s">
        <v>105</v>
      </c>
      <c r="K2705" t="s">
        <v>117</v>
      </c>
      <c r="L2705" t="s">
        <v>116</v>
      </c>
      <c r="M2705" t="s">
        <v>159</v>
      </c>
      <c r="N2705">
        <v>0</v>
      </c>
      <c r="Q2705">
        <v>91.5</v>
      </c>
      <c r="R2705">
        <v>0</v>
      </c>
      <c r="S2705">
        <v>0</v>
      </c>
      <c r="T2705">
        <v>91.5</v>
      </c>
      <c r="U2705">
        <v>91.5</v>
      </c>
      <c r="V2705">
        <v>27</v>
      </c>
    </row>
    <row r="2706" spans="1:22" x14ac:dyDescent="0.35">
      <c r="A2706" s="26">
        <v>2254</v>
      </c>
      <c r="B2706" t="s">
        <v>52</v>
      </c>
      <c r="C2706" t="s">
        <v>147</v>
      </c>
      <c r="D2706" t="s">
        <v>142</v>
      </c>
      <c r="E2706" t="s">
        <v>201</v>
      </c>
      <c r="F2706" t="s">
        <v>47</v>
      </c>
      <c r="G2706" t="s">
        <v>103</v>
      </c>
      <c r="H2706" t="s">
        <v>105</v>
      </c>
      <c r="I2706" t="s">
        <v>188</v>
      </c>
      <c r="J2706" t="s">
        <v>105</v>
      </c>
      <c r="K2706" t="s">
        <v>117</v>
      </c>
      <c r="L2706" t="s">
        <v>116</v>
      </c>
      <c r="M2706" t="s">
        <v>159</v>
      </c>
      <c r="N2706">
        <v>0</v>
      </c>
      <c r="Q2706">
        <v>7440.05</v>
      </c>
      <c r="R2706">
        <v>0</v>
      </c>
      <c r="S2706">
        <v>0</v>
      </c>
      <c r="T2706">
        <v>7440.05</v>
      </c>
      <c r="U2706">
        <v>7440.05</v>
      </c>
      <c r="V2706">
        <v>3496.848</v>
      </c>
    </row>
    <row r="2707" spans="1:22" x14ac:dyDescent="0.35">
      <c r="A2707" s="26">
        <v>2255</v>
      </c>
      <c r="B2707" t="s">
        <v>53</v>
      </c>
      <c r="C2707" t="s">
        <v>149</v>
      </c>
      <c r="D2707" t="s">
        <v>142</v>
      </c>
      <c r="E2707" t="s">
        <v>201</v>
      </c>
      <c r="F2707" t="s">
        <v>47</v>
      </c>
      <c r="G2707" t="s">
        <v>103</v>
      </c>
      <c r="H2707" t="s">
        <v>105</v>
      </c>
      <c r="I2707" t="s">
        <v>144</v>
      </c>
      <c r="J2707" t="s">
        <v>105</v>
      </c>
      <c r="K2707" t="s">
        <v>117</v>
      </c>
      <c r="L2707" t="s">
        <v>116</v>
      </c>
      <c r="M2707" t="s">
        <v>159</v>
      </c>
      <c r="N2707">
        <v>0</v>
      </c>
      <c r="Q2707">
        <v>66027.5</v>
      </c>
      <c r="R2707">
        <v>0</v>
      </c>
      <c r="S2707">
        <v>0</v>
      </c>
      <c r="T2707">
        <v>66027.5</v>
      </c>
      <c r="U2707">
        <v>66027.5</v>
      </c>
      <c r="V2707">
        <v>41190.762000000002</v>
      </c>
    </row>
    <row r="2708" spans="1:22" x14ac:dyDescent="0.35">
      <c r="A2708" s="26">
        <v>2256</v>
      </c>
      <c r="B2708" t="s">
        <v>53</v>
      </c>
      <c r="C2708" t="s">
        <v>149</v>
      </c>
      <c r="D2708" t="s">
        <v>142</v>
      </c>
      <c r="E2708" t="s">
        <v>201</v>
      </c>
      <c r="F2708" t="s">
        <v>47</v>
      </c>
      <c r="G2708" t="s">
        <v>103</v>
      </c>
      <c r="H2708" t="s">
        <v>105</v>
      </c>
      <c r="I2708" t="s">
        <v>103</v>
      </c>
      <c r="J2708" t="s">
        <v>105</v>
      </c>
      <c r="K2708" t="s">
        <v>117</v>
      </c>
      <c r="L2708" t="s">
        <v>116</v>
      </c>
      <c r="M2708" t="s">
        <v>159</v>
      </c>
      <c r="N2708">
        <v>0</v>
      </c>
      <c r="Q2708">
        <v>49602.54</v>
      </c>
      <c r="R2708">
        <v>0</v>
      </c>
      <c r="S2708">
        <v>0</v>
      </c>
      <c r="T2708">
        <v>49602.54</v>
      </c>
      <c r="U2708">
        <v>49602.54</v>
      </c>
      <c r="V2708">
        <v>21617.547999999999</v>
      </c>
    </row>
    <row r="2709" spans="1:22" x14ac:dyDescent="0.35">
      <c r="A2709" s="26">
        <v>2257</v>
      </c>
      <c r="B2709" t="s">
        <v>53</v>
      </c>
      <c r="C2709" t="s">
        <v>149</v>
      </c>
      <c r="D2709" t="s">
        <v>142</v>
      </c>
      <c r="E2709" t="s">
        <v>201</v>
      </c>
      <c r="F2709" t="s">
        <v>47</v>
      </c>
      <c r="G2709" t="s">
        <v>103</v>
      </c>
      <c r="H2709" t="s">
        <v>105</v>
      </c>
      <c r="I2709" t="s">
        <v>105</v>
      </c>
      <c r="J2709" t="s">
        <v>105</v>
      </c>
      <c r="K2709" t="s">
        <v>117</v>
      </c>
      <c r="L2709" t="s">
        <v>116</v>
      </c>
      <c r="M2709" t="s">
        <v>159</v>
      </c>
      <c r="N2709">
        <v>0</v>
      </c>
      <c r="Q2709">
        <v>7510.02</v>
      </c>
      <c r="R2709">
        <v>0</v>
      </c>
      <c r="S2709">
        <v>0</v>
      </c>
      <c r="T2709">
        <v>7510.02</v>
      </c>
      <c r="U2709">
        <v>7510.02</v>
      </c>
      <c r="V2709">
        <v>2861.5419999999999</v>
      </c>
    </row>
    <row r="2710" spans="1:22" x14ac:dyDescent="0.35">
      <c r="A2710" s="26">
        <v>2258</v>
      </c>
      <c r="B2710" t="s">
        <v>53</v>
      </c>
      <c r="C2710" t="s">
        <v>149</v>
      </c>
      <c r="D2710" t="s">
        <v>142</v>
      </c>
      <c r="E2710" t="s">
        <v>201</v>
      </c>
      <c r="F2710" t="s">
        <v>47</v>
      </c>
      <c r="G2710" t="s">
        <v>103</v>
      </c>
      <c r="H2710" t="s">
        <v>105</v>
      </c>
      <c r="I2710" t="s">
        <v>104</v>
      </c>
      <c r="J2710" t="s">
        <v>105</v>
      </c>
      <c r="K2710" t="s">
        <v>117</v>
      </c>
      <c r="L2710" t="s">
        <v>116</v>
      </c>
      <c r="M2710" t="s">
        <v>159</v>
      </c>
      <c r="N2710">
        <v>0</v>
      </c>
      <c r="Q2710">
        <v>8104.97</v>
      </c>
      <c r="R2710">
        <v>0</v>
      </c>
      <c r="S2710">
        <v>0</v>
      </c>
      <c r="T2710">
        <v>8104.97</v>
      </c>
      <c r="U2710">
        <v>8104.97</v>
      </c>
      <c r="V2710">
        <v>3626.904</v>
      </c>
    </row>
    <row r="2711" spans="1:22" x14ac:dyDescent="0.35">
      <c r="A2711" s="26">
        <v>2259</v>
      </c>
      <c r="B2711" t="s">
        <v>53</v>
      </c>
      <c r="C2711" t="s">
        <v>149</v>
      </c>
      <c r="D2711" t="s">
        <v>142</v>
      </c>
      <c r="E2711" t="s">
        <v>201</v>
      </c>
      <c r="F2711" t="s">
        <v>47</v>
      </c>
      <c r="G2711" t="s">
        <v>103</v>
      </c>
      <c r="H2711" t="s">
        <v>105</v>
      </c>
      <c r="I2711" t="s">
        <v>127</v>
      </c>
      <c r="J2711" t="s">
        <v>105</v>
      </c>
      <c r="K2711" t="s">
        <v>117</v>
      </c>
      <c r="L2711" t="s">
        <v>116</v>
      </c>
      <c r="M2711" t="s">
        <v>159</v>
      </c>
      <c r="N2711">
        <v>0</v>
      </c>
      <c r="Q2711">
        <v>92.09</v>
      </c>
      <c r="R2711">
        <v>0</v>
      </c>
      <c r="S2711">
        <v>0</v>
      </c>
      <c r="T2711">
        <v>92.09</v>
      </c>
      <c r="U2711">
        <v>92.09</v>
      </c>
      <c r="V2711">
        <v>27</v>
      </c>
    </row>
    <row r="2712" spans="1:22" x14ac:dyDescent="0.35">
      <c r="A2712" s="26">
        <v>2260</v>
      </c>
      <c r="B2712" t="s">
        <v>53</v>
      </c>
      <c r="C2712" t="s">
        <v>149</v>
      </c>
      <c r="D2712" t="s">
        <v>142</v>
      </c>
      <c r="E2712" t="s">
        <v>201</v>
      </c>
      <c r="F2712" t="s">
        <v>47</v>
      </c>
      <c r="G2712" t="s">
        <v>103</v>
      </c>
      <c r="H2712" t="s">
        <v>105</v>
      </c>
      <c r="I2712" t="s">
        <v>188</v>
      </c>
      <c r="J2712" t="s">
        <v>105</v>
      </c>
      <c r="K2712" t="s">
        <v>117</v>
      </c>
      <c r="L2712" t="s">
        <v>116</v>
      </c>
      <c r="M2712" t="s">
        <v>159</v>
      </c>
      <c r="N2712">
        <v>0</v>
      </c>
      <c r="Q2712">
        <v>6908.88</v>
      </c>
      <c r="R2712">
        <v>0</v>
      </c>
      <c r="S2712">
        <v>0</v>
      </c>
      <c r="T2712">
        <v>6908.88</v>
      </c>
      <c r="U2712">
        <v>6908.88</v>
      </c>
      <c r="V2712">
        <v>3233.6379999999999</v>
      </c>
    </row>
    <row r="2713" spans="1:22" x14ac:dyDescent="0.35">
      <c r="A2713" s="26">
        <v>2261</v>
      </c>
      <c r="B2713" t="s">
        <v>54</v>
      </c>
      <c r="C2713" t="s">
        <v>193</v>
      </c>
      <c r="D2713" t="s">
        <v>194</v>
      </c>
      <c r="E2713" t="s">
        <v>203</v>
      </c>
      <c r="F2713" t="s">
        <v>47</v>
      </c>
      <c r="G2713" t="s">
        <v>103</v>
      </c>
      <c r="H2713" t="s">
        <v>105</v>
      </c>
      <c r="I2713" t="s">
        <v>144</v>
      </c>
      <c r="J2713" t="s">
        <v>105</v>
      </c>
      <c r="K2713" t="s">
        <v>117</v>
      </c>
      <c r="L2713" t="s">
        <v>116</v>
      </c>
      <c r="M2713" t="s">
        <v>159</v>
      </c>
      <c r="N2713">
        <v>0</v>
      </c>
      <c r="Q2713">
        <v>50268.25</v>
      </c>
      <c r="R2713">
        <v>0</v>
      </c>
      <c r="S2713">
        <v>0</v>
      </c>
      <c r="T2713">
        <v>50268.25</v>
      </c>
      <c r="U2713">
        <v>50268.25</v>
      </c>
      <c r="V2713">
        <v>30419.06</v>
      </c>
    </row>
    <row r="2714" spans="1:22" x14ac:dyDescent="0.35">
      <c r="A2714" s="26">
        <v>2262</v>
      </c>
      <c r="B2714" t="s">
        <v>54</v>
      </c>
      <c r="C2714" t="s">
        <v>193</v>
      </c>
      <c r="D2714" t="s">
        <v>194</v>
      </c>
      <c r="E2714" t="s">
        <v>203</v>
      </c>
      <c r="F2714" t="s">
        <v>47</v>
      </c>
      <c r="G2714" t="s">
        <v>103</v>
      </c>
      <c r="H2714" t="s">
        <v>105</v>
      </c>
      <c r="I2714" t="s">
        <v>103</v>
      </c>
      <c r="J2714" t="s">
        <v>105</v>
      </c>
      <c r="K2714" t="s">
        <v>117</v>
      </c>
      <c r="L2714" t="s">
        <v>116</v>
      </c>
      <c r="M2714" t="s">
        <v>159</v>
      </c>
      <c r="N2714">
        <v>0</v>
      </c>
      <c r="Q2714">
        <v>49038.37</v>
      </c>
      <c r="R2714">
        <v>0</v>
      </c>
      <c r="S2714">
        <v>0</v>
      </c>
      <c r="T2714">
        <v>49038.37</v>
      </c>
      <c r="U2714">
        <v>49038.37</v>
      </c>
      <c r="V2714">
        <v>20908.445</v>
      </c>
    </row>
    <row r="2715" spans="1:22" x14ac:dyDescent="0.35">
      <c r="A2715" s="26">
        <v>2263</v>
      </c>
      <c r="B2715" t="s">
        <v>54</v>
      </c>
      <c r="C2715" t="s">
        <v>193</v>
      </c>
      <c r="D2715" t="s">
        <v>194</v>
      </c>
      <c r="E2715" t="s">
        <v>203</v>
      </c>
      <c r="F2715" t="s">
        <v>47</v>
      </c>
      <c r="G2715" t="s">
        <v>103</v>
      </c>
      <c r="H2715" t="s">
        <v>105</v>
      </c>
      <c r="I2715" t="s">
        <v>105</v>
      </c>
      <c r="J2715" t="s">
        <v>105</v>
      </c>
      <c r="K2715" t="s">
        <v>117</v>
      </c>
      <c r="L2715" t="s">
        <v>116</v>
      </c>
      <c r="M2715" t="s">
        <v>159</v>
      </c>
      <c r="N2715">
        <v>0</v>
      </c>
      <c r="Q2715">
        <v>10551.96</v>
      </c>
      <c r="R2715">
        <v>0</v>
      </c>
      <c r="S2715">
        <v>0</v>
      </c>
      <c r="T2715">
        <v>10551.96</v>
      </c>
      <c r="U2715">
        <v>10551.96</v>
      </c>
      <c r="V2715">
        <v>3834.16</v>
      </c>
    </row>
    <row r="2716" spans="1:22" x14ac:dyDescent="0.35">
      <c r="A2716" s="26">
        <v>2264</v>
      </c>
      <c r="B2716" t="s">
        <v>54</v>
      </c>
      <c r="C2716" t="s">
        <v>193</v>
      </c>
      <c r="D2716" t="s">
        <v>194</v>
      </c>
      <c r="E2716" t="s">
        <v>203</v>
      </c>
      <c r="F2716" t="s">
        <v>47</v>
      </c>
      <c r="G2716" t="s">
        <v>103</v>
      </c>
      <c r="H2716" t="s">
        <v>105</v>
      </c>
      <c r="I2716" t="s">
        <v>104</v>
      </c>
      <c r="J2716" t="s">
        <v>105</v>
      </c>
      <c r="K2716" t="s">
        <v>117</v>
      </c>
      <c r="L2716" t="s">
        <v>116</v>
      </c>
      <c r="M2716" t="s">
        <v>159</v>
      </c>
      <c r="N2716">
        <v>0</v>
      </c>
      <c r="Q2716">
        <v>8973.2800000000007</v>
      </c>
      <c r="R2716">
        <v>0</v>
      </c>
      <c r="S2716">
        <v>0</v>
      </c>
      <c r="T2716">
        <v>8973.2800000000007</v>
      </c>
      <c r="U2716">
        <v>8973.2800000000007</v>
      </c>
      <c r="V2716">
        <v>3904.7579999999998</v>
      </c>
    </row>
    <row r="2717" spans="1:22" x14ac:dyDescent="0.35">
      <c r="A2717" s="26">
        <v>2265</v>
      </c>
      <c r="B2717" t="s">
        <v>54</v>
      </c>
      <c r="C2717" t="s">
        <v>193</v>
      </c>
      <c r="D2717" t="s">
        <v>194</v>
      </c>
      <c r="E2717" t="s">
        <v>203</v>
      </c>
      <c r="F2717" t="s">
        <v>47</v>
      </c>
      <c r="G2717" t="s">
        <v>103</v>
      </c>
      <c r="H2717" t="s">
        <v>105</v>
      </c>
      <c r="I2717" t="s">
        <v>127</v>
      </c>
      <c r="J2717" t="s">
        <v>105</v>
      </c>
      <c r="K2717" t="s">
        <v>117</v>
      </c>
      <c r="L2717" t="s">
        <v>116</v>
      </c>
      <c r="M2717" t="s">
        <v>159</v>
      </c>
      <c r="N2717">
        <v>0</v>
      </c>
      <c r="Q2717">
        <v>62.21</v>
      </c>
      <c r="R2717">
        <v>0</v>
      </c>
      <c r="S2717">
        <v>0</v>
      </c>
      <c r="T2717">
        <v>62.21</v>
      </c>
      <c r="U2717">
        <v>62.21</v>
      </c>
      <c r="V2717">
        <v>18</v>
      </c>
    </row>
    <row r="2718" spans="1:22" x14ac:dyDescent="0.35">
      <c r="A2718" s="26">
        <v>2266</v>
      </c>
      <c r="B2718" t="s">
        <v>54</v>
      </c>
      <c r="C2718" t="s">
        <v>193</v>
      </c>
      <c r="D2718" t="s">
        <v>194</v>
      </c>
      <c r="E2718" t="s">
        <v>203</v>
      </c>
      <c r="F2718" t="s">
        <v>47</v>
      </c>
      <c r="G2718" t="s">
        <v>103</v>
      </c>
      <c r="H2718" t="s">
        <v>105</v>
      </c>
      <c r="I2718" t="s">
        <v>188</v>
      </c>
      <c r="J2718" t="s">
        <v>105</v>
      </c>
      <c r="K2718" t="s">
        <v>117</v>
      </c>
      <c r="L2718" t="s">
        <v>116</v>
      </c>
      <c r="M2718" t="s">
        <v>159</v>
      </c>
      <c r="N2718">
        <v>0</v>
      </c>
      <c r="Q2718">
        <v>7209.6</v>
      </c>
      <c r="R2718">
        <v>0</v>
      </c>
      <c r="S2718">
        <v>0</v>
      </c>
      <c r="T2718">
        <v>7209.6</v>
      </c>
      <c r="U2718">
        <v>7209.6</v>
      </c>
      <c r="V2718">
        <v>3336.6439999999998</v>
      </c>
    </row>
    <row r="2719" spans="1:22" x14ac:dyDescent="0.35">
      <c r="A2719" s="26">
        <v>2267</v>
      </c>
      <c r="B2719" t="s">
        <v>58</v>
      </c>
      <c r="C2719" t="s">
        <v>152</v>
      </c>
      <c r="D2719" t="s">
        <v>110</v>
      </c>
      <c r="E2719" t="s">
        <v>206</v>
      </c>
      <c r="F2719" t="s">
        <v>47</v>
      </c>
      <c r="G2719" t="s">
        <v>103</v>
      </c>
      <c r="H2719" t="s">
        <v>105</v>
      </c>
      <c r="I2719" t="s">
        <v>144</v>
      </c>
      <c r="J2719" t="s">
        <v>105</v>
      </c>
      <c r="K2719" t="s">
        <v>117</v>
      </c>
      <c r="L2719" t="s">
        <v>116</v>
      </c>
      <c r="M2719" t="s">
        <v>159</v>
      </c>
      <c r="N2719">
        <v>0</v>
      </c>
      <c r="Q2719">
        <v>59209.26</v>
      </c>
      <c r="R2719">
        <v>0</v>
      </c>
      <c r="S2719">
        <v>0</v>
      </c>
      <c r="T2719">
        <v>59209.26</v>
      </c>
      <c r="U2719">
        <v>59209.26</v>
      </c>
      <c r="V2719">
        <v>37551.292000000001</v>
      </c>
    </row>
    <row r="2720" spans="1:22" x14ac:dyDescent="0.35">
      <c r="A2720" s="26">
        <v>2268</v>
      </c>
      <c r="B2720" t="s">
        <v>58</v>
      </c>
      <c r="C2720" t="s">
        <v>152</v>
      </c>
      <c r="D2720" t="s">
        <v>110</v>
      </c>
      <c r="E2720" t="s">
        <v>206</v>
      </c>
      <c r="F2720" t="s">
        <v>47</v>
      </c>
      <c r="G2720" t="s">
        <v>103</v>
      </c>
      <c r="H2720" t="s">
        <v>105</v>
      </c>
      <c r="I2720" t="s">
        <v>103</v>
      </c>
      <c r="J2720" t="s">
        <v>105</v>
      </c>
      <c r="K2720" t="s">
        <v>117</v>
      </c>
      <c r="L2720" t="s">
        <v>116</v>
      </c>
      <c r="M2720" t="s">
        <v>159</v>
      </c>
      <c r="N2720">
        <v>0</v>
      </c>
      <c r="Q2720">
        <v>46973.5</v>
      </c>
      <c r="R2720">
        <v>0</v>
      </c>
      <c r="S2720">
        <v>0</v>
      </c>
      <c r="T2720">
        <v>46973.5</v>
      </c>
      <c r="U2720">
        <v>46973.5</v>
      </c>
      <c r="V2720">
        <v>21161.402999999998</v>
      </c>
    </row>
    <row r="2721" spans="1:22" x14ac:dyDescent="0.35">
      <c r="A2721" s="26">
        <v>2269</v>
      </c>
      <c r="B2721" t="s">
        <v>58</v>
      </c>
      <c r="C2721" t="s">
        <v>152</v>
      </c>
      <c r="D2721" t="s">
        <v>110</v>
      </c>
      <c r="E2721" t="s">
        <v>206</v>
      </c>
      <c r="F2721" t="s">
        <v>47</v>
      </c>
      <c r="G2721" t="s">
        <v>103</v>
      </c>
      <c r="H2721" t="s">
        <v>105</v>
      </c>
      <c r="I2721" t="s">
        <v>105</v>
      </c>
      <c r="J2721" t="s">
        <v>105</v>
      </c>
      <c r="K2721" t="s">
        <v>117</v>
      </c>
      <c r="L2721" t="s">
        <v>116</v>
      </c>
      <c r="M2721" t="s">
        <v>159</v>
      </c>
      <c r="N2721">
        <v>0</v>
      </c>
      <c r="Q2721">
        <v>8215.89</v>
      </c>
      <c r="R2721">
        <v>0</v>
      </c>
      <c r="S2721">
        <v>0</v>
      </c>
      <c r="T2721">
        <v>8215.89</v>
      </c>
      <c r="U2721">
        <v>8215.89</v>
      </c>
      <c r="V2721">
        <v>3102.0039999999999</v>
      </c>
    </row>
    <row r="2722" spans="1:22" x14ac:dyDescent="0.35">
      <c r="A2722" s="26">
        <v>2270</v>
      </c>
      <c r="B2722" t="s">
        <v>58</v>
      </c>
      <c r="C2722" t="s">
        <v>152</v>
      </c>
      <c r="D2722" t="s">
        <v>110</v>
      </c>
      <c r="E2722" t="s">
        <v>206</v>
      </c>
      <c r="F2722" t="s">
        <v>47</v>
      </c>
      <c r="G2722" t="s">
        <v>103</v>
      </c>
      <c r="H2722" t="s">
        <v>105</v>
      </c>
      <c r="I2722" t="s">
        <v>104</v>
      </c>
      <c r="J2722" t="s">
        <v>105</v>
      </c>
      <c r="K2722" t="s">
        <v>117</v>
      </c>
      <c r="L2722" t="s">
        <v>116</v>
      </c>
      <c r="M2722" t="s">
        <v>159</v>
      </c>
      <c r="N2722">
        <v>0</v>
      </c>
      <c r="Q2722">
        <v>7715.35</v>
      </c>
      <c r="R2722">
        <v>0</v>
      </c>
      <c r="S2722">
        <v>0</v>
      </c>
      <c r="T2722">
        <v>7715.35</v>
      </c>
      <c r="U2722">
        <v>7715.35</v>
      </c>
      <c r="V2722">
        <v>3489.6680000000001</v>
      </c>
    </row>
    <row r="2723" spans="1:22" x14ac:dyDescent="0.35">
      <c r="A2723" s="26">
        <v>2271</v>
      </c>
      <c r="B2723" t="s">
        <v>58</v>
      </c>
      <c r="C2723" t="s">
        <v>152</v>
      </c>
      <c r="D2723" t="s">
        <v>110</v>
      </c>
      <c r="E2723" t="s">
        <v>206</v>
      </c>
      <c r="F2723" t="s">
        <v>47</v>
      </c>
      <c r="G2723" t="s">
        <v>103</v>
      </c>
      <c r="H2723" t="s">
        <v>105</v>
      </c>
      <c r="I2723" t="s">
        <v>127</v>
      </c>
      <c r="J2723" t="s">
        <v>105</v>
      </c>
      <c r="K2723" t="s">
        <v>117</v>
      </c>
      <c r="L2723" t="s">
        <v>116</v>
      </c>
      <c r="M2723" t="s">
        <v>159</v>
      </c>
      <c r="N2723">
        <v>0</v>
      </c>
      <c r="Q2723">
        <v>95.74</v>
      </c>
      <c r="R2723">
        <v>0</v>
      </c>
      <c r="S2723">
        <v>0</v>
      </c>
      <c r="T2723">
        <v>95.74</v>
      </c>
      <c r="U2723">
        <v>95.74</v>
      </c>
      <c r="V2723">
        <v>28.8</v>
      </c>
    </row>
    <row r="2724" spans="1:22" x14ac:dyDescent="0.35">
      <c r="A2724" s="26">
        <v>2272</v>
      </c>
      <c r="B2724" t="s">
        <v>58</v>
      </c>
      <c r="C2724" t="s">
        <v>152</v>
      </c>
      <c r="D2724" t="s">
        <v>110</v>
      </c>
      <c r="E2724" t="s">
        <v>206</v>
      </c>
      <c r="F2724" t="s">
        <v>47</v>
      </c>
      <c r="G2724" t="s">
        <v>103</v>
      </c>
      <c r="H2724" t="s">
        <v>105</v>
      </c>
      <c r="I2724" t="s">
        <v>188</v>
      </c>
      <c r="J2724" t="s">
        <v>105</v>
      </c>
      <c r="K2724" t="s">
        <v>117</v>
      </c>
      <c r="L2724" t="s">
        <v>116</v>
      </c>
      <c r="M2724" t="s">
        <v>159</v>
      </c>
      <c r="N2724">
        <v>0</v>
      </c>
      <c r="Q2724">
        <v>6383.14</v>
      </c>
      <c r="R2724">
        <v>0</v>
      </c>
      <c r="S2724">
        <v>0</v>
      </c>
      <c r="T2724">
        <v>6383.14</v>
      </c>
      <c r="U2724">
        <v>6383.14</v>
      </c>
      <c r="V2724">
        <v>3069.9720000000002</v>
      </c>
    </row>
    <row r="2725" spans="1:22" x14ac:dyDescent="0.35">
      <c r="A2725" s="26">
        <v>2273</v>
      </c>
      <c r="B2725" t="s">
        <v>59</v>
      </c>
      <c r="C2725" t="s">
        <v>109</v>
      </c>
      <c r="D2725" t="s">
        <v>110</v>
      </c>
      <c r="E2725" t="s">
        <v>206</v>
      </c>
      <c r="F2725" t="s">
        <v>47</v>
      </c>
      <c r="G2725" t="s">
        <v>103</v>
      </c>
      <c r="H2725" t="s">
        <v>105</v>
      </c>
      <c r="I2725" t="s">
        <v>144</v>
      </c>
      <c r="J2725" t="s">
        <v>105</v>
      </c>
      <c r="K2725" t="s">
        <v>117</v>
      </c>
      <c r="L2725" t="s">
        <v>116</v>
      </c>
      <c r="M2725" t="s">
        <v>159</v>
      </c>
      <c r="N2725">
        <v>0</v>
      </c>
      <c r="Q2725">
        <v>73573.350000000006</v>
      </c>
      <c r="R2725">
        <v>0</v>
      </c>
      <c r="S2725">
        <v>0</v>
      </c>
      <c r="T2725">
        <v>73573.350000000006</v>
      </c>
      <c r="U2725">
        <v>73573.350000000006</v>
      </c>
      <c r="V2725">
        <v>44889.784</v>
      </c>
    </row>
    <row r="2726" spans="1:22" x14ac:dyDescent="0.35">
      <c r="A2726" s="26">
        <v>2274</v>
      </c>
      <c r="B2726" t="s">
        <v>59</v>
      </c>
      <c r="C2726" t="s">
        <v>109</v>
      </c>
      <c r="D2726" t="s">
        <v>110</v>
      </c>
      <c r="E2726" t="s">
        <v>206</v>
      </c>
      <c r="F2726" t="s">
        <v>47</v>
      </c>
      <c r="G2726" t="s">
        <v>103</v>
      </c>
      <c r="H2726" t="s">
        <v>105</v>
      </c>
      <c r="I2726" t="s">
        <v>103</v>
      </c>
      <c r="J2726" t="s">
        <v>105</v>
      </c>
      <c r="K2726" t="s">
        <v>117</v>
      </c>
      <c r="L2726" t="s">
        <v>116</v>
      </c>
      <c r="M2726" t="s">
        <v>159</v>
      </c>
      <c r="N2726">
        <v>0</v>
      </c>
      <c r="Q2726">
        <v>47017.91</v>
      </c>
      <c r="R2726">
        <v>0</v>
      </c>
      <c r="S2726">
        <v>0</v>
      </c>
      <c r="T2726">
        <v>47017.91</v>
      </c>
      <c r="U2726">
        <v>47017.91</v>
      </c>
      <c r="V2726">
        <v>20799.572</v>
      </c>
    </row>
    <row r="2727" spans="1:22" x14ac:dyDescent="0.35">
      <c r="A2727" s="26">
        <v>2275</v>
      </c>
      <c r="B2727" t="s">
        <v>59</v>
      </c>
      <c r="C2727" t="s">
        <v>109</v>
      </c>
      <c r="D2727" t="s">
        <v>110</v>
      </c>
      <c r="E2727" t="s">
        <v>206</v>
      </c>
      <c r="F2727" t="s">
        <v>47</v>
      </c>
      <c r="G2727" t="s">
        <v>103</v>
      </c>
      <c r="H2727" t="s">
        <v>105</v>
      </c>
      <c r="I2727" t="s">
        <v>105</v>
      </c>
      <c r="J2727" t="s">
        <v>105</v>
      </c>
      <c r="K2727" t="s">
        <v>117</v>
      </c>
      <c r="L2727" t="s">
        <v>116</v>
      </c>
      <c r="M2727" t="s">
        <v>159</v>
      </c>
      <c r="N2727">
        <v>0</v>
      </c>
      <c r="Q2727">
        <v>12773.4</v>
      </c>
      <c r="R2727">
        <v>0</v>
      </c>
      <c r="S2727">
        <v>0</v>
      </c>
      <c r="T2727">
        <v>12773.4</v>
      </c>
      <c r="U2727">
        <v>12773.4</v>
      </c>
      <c r="V2727">
        <v>4781.58</v>
      </c>
    </row>
    <row r="2728" spans="1:22" x14ac:dyDescent="0.35">
      <c r="A2728" s="26">
        <v>2276</v>
      </c>
      <c r="B2728" t="s">
        <v>59</v>
      </c>
      <c r="C2728" t="s">
        <v>109</v>
      </c>
      <c r="D2728" t="s">
        <v>110</v>
      </c>
      <c r="E2728" t="s">
        <v>206</v>
      </c>
      <c r="F2728" t="s">
        <v>47</v>
      </c>
      <c r="G2728" t="s">
        <v>103</v>
      </c>
      <c r="H2728" t="s">
        <v>105</v>
      </c>
      <c r="I2728" t="s">
        <v>104</v>
      </c>
      <c r="J2728" t="s">
        <v>105</v>
      </c>
      <c r="K2728" t="s">
        <v>117</v>
      </c>
      <c r="L2728" t="s">
        <v>116</v>
      </c>
      <c r="M2728" t="s">
        <v>159</v>
      </c>
      <c r="N2728">
        <v>0</v>
      </c>
      <c r="Q2728">
        <v>8392.36</v>
      </c>
      <c r="R2728">
        <v>0</v>
      </c>
      <c r="S2728">
        <v>0</v>
      </c>
      <c r="T2728">
        <v>8392.36</v>
      </c>
      <c r="U2728">
        <v>8392.36</v>
      </c>
      <c r="V2728">
        <v>3818.7420000000002</v>
      </c>
    </row>
    <row r="2729" spans="1:22" x14ac:dyDescent="0.35">
      <c r="A2729" s="26">
        <v>2277</v>
      </c>
      <c r="B2729" t="s">
        <v>59</v>
      </c>
      <c r="C2729" t="s">
        <v>109</v>
      </c>
      <c r="D2729" t="s">
        <v>110</v>
      </c>
      <c r="E2729" t="s">
        <v>206</v>
      </c>
      <c r="F2729" t="s">
        <v>47</v>
      </c>
      <c r="G2729" t="s">
        <v>103</v>
      </c>
      <c r="H2729" t="s">
        <v>105</v>
      </c>
      <c r="I2729" t="s">
        <v>127</v>
      </c>
      <c r="J2729" t="s">
        <v>105</v>
      </c>
      <c r="K2729" t="s">
        <v>117</v>
      </c>
      <c r="L2729" t="s">
        <v>116</v>
      </c>
      <c r="M2729" t="s">
        <v>159</v>
      </c>
      <c r="N2729">
        <v>0</v>
      </c>
      <c r="Q2729">
        <v>112.59</v>
      </c>
      <c r="R2729">
        <v>0</v>
      </c>
      <c r="S2729">
        <v>0</v>
      </c>
      <c r="T2729">
        <v>112.59</v>
      </c>
      <c r="U2729">
        <v>112.59</v>
      </c>
      <c r="V2729">
        <v>34.200000000000003</v>
      </c>
    </row>
    <row r="2730" spans="1:22" x14ac:dyDescent="0.35">
      <c r="A2730" s="26">
        <v>2278</v>
      </c>
      <c r="B2730" t="s">
        <v>59</v>
      </c>
      <c r="C2730" t="s">
        <v>109</v>
      </c>
      <c r="D2730" t="s">
        <v>110</v>
      </c>
      <c r="E2730" t="s">
        <v>206</v>
      </c>
      <c r="F2730" t="s">
        <v>47</v>
      </c>
      <c r="G2730" t="s">
        <v>103</v>
      </c>
      <c r="H2730" t="s">
        <v>105</v>
      </c>
      <c r="I2730" t="s">
        <v>188</v>
      </c>
      <c r="J2730" t="s">
        <v>105</v>
      </c>
      <c r="K2730" t="s">
        <v>117</v>
      </c>
      <c r="L2730" t="s">
        <v>116</v>
      </c>
      <c r="M2730" t="s">
        <v>159</v>
      </c>
      <c r="N2730">
        <v>0</v>
      </c>
      <c r="Q2730">
        <v>7252.54</v>
      </c>
      <c r="R2730">
        <v>0</v>
      </c>
      <c r="S2730">
        <v>0</v>
      </c>
      <c r="T2730">
        <v>7252.54</v>
      </c>
      <c r="U2730">
        <v>7252.54</v>
      </c>
      <c r="V2730">
        <v>3513.1860000000001</v>
      </c>
    </row>
    <row r="2731" spans="1:22" x14ac:dyDescent="0.35">
      <c r="A2731" s="26">
        <v>2279</v>
      </c>
      <c r="B2731" t="s">
        <v>50</v>
      </c>
      <c r="C2731" t="s">
        <v>99</v>
      </c>
      <c r="D2731" t="s">
        <v>100</v>
      </c>
      <c r="E2731" t="s">
        <v>197</v>
      </c>
      <c r="F2731" t="s">
        <v>47</v>
      </c>
      <c r="G2731" t="s">
        <v>103</v>
      </c>
      <c r="H2731" t="s">
        <v>105</v>
      </c>
      <c r="I2731" t="s">
        <v>144</v>
      </c>
      <c r="J2731" t="s">
        <v>103</v>
      </c>
      <c r="K2731" t="s">
        <v>125</v>
      </c>
      <c r="L2731" t="s">
        <v>105</v>
      </c>
      <c r="M2731" t="s">
        <v>145</v>
      </c>
      <c r="N2731">
        <v>0</v>
      </c>
      <c r="Q2731">
        <v>19997.02</v>
      </c>
      <c r="R2731">
        <v>0</v>
      </c>
      <c r="S2731">
        <v>0</v>
      </c>
      <c r="T2731">
        <v>19997.02</v>
      </c>
      <c r="U2731">
        <v>19997.02</v>
      </c>
      <c r="V2731">
        <v>10527.882</v>
      </c>
    </row>
    <row r="2732" spans="1:22" x14ac:dyDescent="0.35">
      <c r="A2732" s="26">
        <v>2280</v>
      </c>
      <c r="B2732" t="s">
        <v>50</v>
      </c>
      <c r="C2732" t="s">
        <v>99</v>
      </c>
      <c r="D2732" t="s">
        <v>100</v>
      </c>
      <c r="E2732" t="s">
        <v>197</v>
      </c>
      <c r="F2732" t="s">
        <v>47</v>
      </c>
      <c r="G2732" t="s">
        <v>103</v>
      </c>
      <c r="H2732" t="s">
        <v>105</v>
      </c>
      <c r="I2732" t="s">
        <v>103</v>
      </c>
      <c r="J2732" t="s">
        <v>103</v>
      </c>
      <c r="K2732" t="s">
        <v>125</v>
      </c>
      <c r="L2732" t="s">
        <v>105</v>
      </c>
      <c r="M2732" t="s">
        <v>145</v>
      </c>
      <c r="N2732">
        <v>0</v>
      </c>
      <c r="Q2732">
        <v>13408.86</v>
      </c>
      <c r="R2732">
        <v>0</v>
      </c>
      <c r="S2732">
        <v>0</v>
      </c>
      <c r="T2732">
        <v>13408.86</v>
      </c>
      <c r="U2732">
        <v>13408.86</v>
      </c>
      <c r="V2732">
        <v>3929.9639999999999</v>
      </c>
    </row>
    <row r="2733" spans="1:22" x14ac:dyDescent="0.35">
      <c r="A2733" s="26">
        <v>2281</v>
      </c>
      <c r="B2733" t="s">
        <v>50</v>
      </c>
      <c r="C2733" t="s">
        <v>99</v>
      </c>
      <c r="D2733" t="s">
        <v>100</v>
      </c>
      <c r="E2733" t="s">
        <v>197</v>
      </c>
      <c r="F2733" t="s">
        <v>47</v>
      </c>
      <c r="G2733" t="s">
        <v>103</v>
      </c>
      <c r="H2733" t="s">
        <v>105</v>
      </c>
      <c r="I2733" t="s">
        <v>105</v>
      </c>
      <c r="J2733" t="s">
        <v>103</v>
      </c>
      <c r="K2733" t="s">
        <v>125</v>
      </c>
      <c r="L2733" t="s">
        <v>105</v>
      </c>
      <c r="M2733" t="s">
        <v>145</v>
      </c>
      <c r="N2733">
        <v>0</v>
      </c>
      <c r="Q2733">
        <v>1817.13</v>
      </c>
      <c r="R2733">
        <v>0</v>
      </c>
      <c r="S2733">
        <v>0</v>
      </c>
      <c r="T2733">
        <v>1817.13</v>
      </c>
      <c r="U2733">
        <v>1817.13</v>
      </c>
      <c r="V2733">
        <v>532.81799999999998</v>
      </c>
    </row>
    <row r="2734" spans="1:22" x14ac:dyDescent="0.35">
      <c r="A2734" s="26">
        <v>2282</v>
      </c>
      <c r="B2734" t="s">
        <v>50</v>
      </c>
      <c r="C2734" t="s">
        <v>99</v>
      </c>
      <c r="D2734" t="s">
        <v>100</v>
      </c>
      <c r="E2734" t="s">
        <v>197</v>
      </c>
      <c r="F2734" t="s">
        <v>47</v>
      </c>
      <c r="G2734" t="s">
        <v>103</v>
      </c>
      <c r="H2734" t="s">
        <v>105</v>
      </c>
      <c r="I2734" t="s">
        <v>104</v>
      </c>
      <c r="J2734" t="s">
        <v>103</v>
      </c>
      <c r="K2734" t="s">
        <v>125</v>
      </c>
      <c r="L2734" t="s">
        <v>105</v>
      </c>
      <c r="M2734" t="s">
        <v>145</v>
      </c>
      <c r="N2734">
        <v>0</v>
      </c>
      <c r="Q2734">
        <v>2040.93</v>
      </c>
      <c r="R2734">
        <v>0</v>
      </c>
      <c r="S2734">
        <v>0</v>
      </c>
      <c r="T2734">
        <v>2040.93</v>
      </c>
      <c r="U2734">
        <v>2040.93</v>
      </c>
      <c r="V2734">
        <v>600.85199999999998</v>
      </c>
    </row>
    <row r="2735" spans="1:22" x14ac:dyDescent="0.35">
      <c r="A2735" s="26">
        <v>2283</v>
      </c>
      <c r="B2735" t="s">
        <v>50</v>
      </c>
      <c r="C2735" t="s">
        <v>99</v>
      </c>
      <c r="D2735" t="s">
        <v>100</v>
      </c>
      <c r="E2735" t="s">
        <v>197</v>
      </c>
      <c r="F2735" t="s">
        <v>47</v>
      </c>
      <c r="G2735" t="s">
        <v>103</v>
      </c>
      <c r="H2735" t="s">
        <v>105</v>
      </c>
      <c r="I2735" t="s">
        <v>127</v>
      </c>
      <c r="J2735" t="s">
        <v>103</v>
      </c>
      <c r="K2735" t="s">
        <v>125</v>
      </c>
      <c r="L2735" t="s">
        <v>105</v>
      </c>
      <c r="M2735" t="s">
        <v>145</v>
      </c>
      <c r="N2735">
        <v>0</v>
      </c>
      <c r="Q2735">
        <v>83.22</v>
      </c>
      <c r="R2735">
        <v>0</v>
      </c>
      <c r="S2735">
        <v>0</v>
      </c>
      <c r="T2735">
        <v>83.22</v>
      </c>
      <c r="U2735">
        <v>83.22</v>
      </c>
      <c r="V2735">
        <v>25.391999999999999</v>
      </c>
    </row>
    <row r="2736" spans="1:22" x14ac:dyDescent="0.35">
      <c r="A2736" s="26">
        <v>2284</v>
      </c>
      <c r="B2736" t="s">
        <v>50</v>
      </c>
      <c r="C2736" t="s">
        <v>99</v>
      </c>
      <c r="D2736" t="s">
        <v>100</v>
      </c>
      <c r="E2736" t="s">
        <v>197</v>
      </c>
      <c r="F2736" t="s">
        <v>47</v>
      </c>
      <c r="G2736" t="s">
        <v>103</v>
      </c>
      <c r="H2736" t="s">
        <v>105</v>
      </c>
      <c r="I2736" t="s">
        <v>188</v>
      </c>
      <c r="J2736" t="s">
        <v>103</v>
      </c>
      <c r="K2736" t="s">
        <v>125</v>
      </c>
      <c r="L2736" t="s">
        <v>105</v>
      </c>
      <c r="M2736" t="s">
        <v>145</v>
      </c>
      <c r="N2736">
        <v>0</v>
      </c>
      <c r="Q2736">
        <v>494.64</v>
      </c>
      <c r="R2736">
        <v>0</v>
      </c>
      <c r="S2736">
        <v>0</v>
      </c>
      <c r="T2736">
        <v>494.64</v>
      </c>
      <c r="U2736">
        <v>494.64</v>
      </c>
      <c r="V2736">
        <v>144.21</v>
      </c>
    </row>
    <row r="2737" spans="1:22" x14ac:dyDescent="0.35">
      <c r="A2737" s="26">
        <v>2303</v>
      </c>
      <c r="B2737" t="s">
        <v>50</v>
      </c>
      <c r="C2737" t="s">
        <v>99</v>
      </c>
      <c r="D2737" t="s">
        <v>100</v>
      </c>
      <c r="E2737" t="s">
        <v>197</v>
      </c>
      <c r="F2737" t="s">
        <v>47</v>
      </c>
      <c r="G2737" t="s">
        <v>103</v>
      </c>
      <c r="H2737" t="s">
        <v>105</v>
      </c>
      <c r="I2737" t="s">
        <v>144</v>
      </c>
      <c r="J2737" t="s">
        <v>116</v>
      </c>
      <c r="K2737" t="s">
        <v>106</v>
      </c>
      <c r="L2737" t="s">
        <v>104</v>
      </c>
      <c r="M2737" t="s">
        <v>181</v>
      </c>
      <c r="N2737">
        <v>0</v>
      </c>
      <c r="Q2737">
        <v>13919.17</v>
      </c>
      <c r="R2737">
        <v>0</v>
      </c>
      <c r="S2737">
        <v>0</v>
      </c>
      <c r="T2737">
        <v>13919.17</v>
      </c>
      <c r="U2737">
        <v>13919.17</v>
      </c>
      <c r="V2737">
        <v>3560.71</v>
      </c>
    </row>
    <row r="2738" spans="1:22" x14ac:dyDescent="0.35">
      <c r="A2738" s="26">
        <v>2304</v>
      </c>
      <c r="B2738" t="s">
        <v>50</v>
      </c>
      <c r="C2738" t="s">
        <v>99</v>
      </c>
      <c r="D2738" t="s">
        <v>100</v>
      </c>
      <c r="E2738" t="s">
        <v>197</v>
      </c>
      <c r="F2738" t="s">
        <v>47</v>
      </c>
      <c r="G2738" t="s">
        <v>103</v>
      </c>
      <c r="H2738" t="s">
        <v>105</v>
      </c>
      <c r="I2738" t="s">
        <v>103</v>
      </c>
      <c r="J2738" t="s">
        <v>116</v>
      </c>
      <c r="K2738" t="s">
        <v>106</v>
      </c>
      <c r="L2738" t="s">
        <v>104</v>
      </c>
      <c r="M2738" t="s">
        <v>181</v>
      </c>
      <c r="N2738">
        <v>0</v>
      </c>
      <c r="Q2738">
        <v>9631.27</v>
      </c>
      <c r="R2738">
        <v>0</v>
      </c>
      <c r="S2738">
        <v>0</v>
      </c>
      <c r="T2738">
        <v>9631.27</v>
      </c>
      <c r="U2738">
        <v>9631.27</v>
      </c>
      <c r="V2738">
        <v>2463</v>
      </c>
    </row>
    <row r="2739" spans="1:22" x14ac:dyDescent="0.35">
      <c r="A2739" s="26">
        <v>2305</v>
      </c>
      <c r="B2739" t="s">
        <v>51</v>
      </c>
      <c r="C2739" t="s">
        <v>141</v>
      </c>
      <c r="D2739" t="s">
        <v>142</v>
      </c>
      <c r="E2739" t="s">
        <v>201</v>
      </c>
      <c r="F2739" t="s">
        <v>47</v>
      </c>
      <c r="G2739" t="s">
        <v>103</v>
      </c>
      <c r="H2739" t="s">
        <v>105</v>
      </c>
      <c r="I2739" t="s">
        <v>144</v>
      </c>
      <c r="J2739" t="s">
        <v>116</v>
      </c>
      <c r="K2739" t="s">
        <v>106</v>
      </c>
      <c r="L2739" t="s">
        <v>104</v>
      </c>
      <c r="M2739" t="s">
        <v>181</v>
      </c>
      <c r="N2739">
        <v>0</v>
      </c>
      <c r="Q2739">
        <v>14796.77</v>
      </c>
      <c r="R2739">
        <v>0</v>
      </c>
      <c r="S2739">
        <v>0</v>
      </c>
      <c r="T2739">
        <v>14796.77</v>
      </c>
      <c r="U2739">
        <v>14796.77</v>
      </c>
      <c r="V2739">
        <v>3588.71</v>
      </c>
    </row>
    <row r="2740" spans="1:22" x14ac:dyDescent="0.35">
      <c r="A2740" s="26">
        <v>2306</v>
      </c>
      <c r="B2740" t="s">
        <v>51</v>
      </c>
      <c r="C2740" t="s">
        <v>141</v>
      </c>
      <c r="D2740" t="s">
        <v>142</v>
      </c>
      <c r="E2740" t="s">
        <v>201</v>
      </c>
      <c r="F2740" t="s">
        <v>47</v>
      </c>
      <c r="G2740" t="s">
        <v>103</v>
      </c>
      <c r="H2740" t="s">
        <v>105</v>
      </c>
      <c r="I2740" t="s">
        <v>103</v>
      </c>
      <c r="J2740" t="s">
        <v>116</v>
      </c>
      <c r="K2740" t="s">
        <v>106</v>
      </c>
      <c r="L2740" t="s">
        <v>104</v>
      </c>
      <c r="M2740" t="s">
        <v>181</v>
      </c>
      <c r="N2740">
        <v>0</v>
      </c>
      <c r="Q2740">
        <v>12048.1</v>
      </c>
      <c r="R2740">
        <v>0</v>
      </c>
      <c r="S2740">
        <v>0</v>
      </c>
      <c r="T2740">
        <v>12048.1</v>
      </c>
      <c r="U2740">
        <v>12048.1</v>
      </c>
      <c r="V2740">
        <v>2951.62</v>
      </c>
    </row>
    <row r="2741" spans="1:22" x14ac:dyDescent="0.35">
      <c r="A2741" s="26">
        <v>2307</v>
      </c>
      <c r="B2741" t="s">
        <v>52</v>
      </c>
      <c r="C2741" t="s">
        <v>147</v>
      </c>
      <c r="D2741" t="s">
        <v>142</v>
      </c>
      <c r="E2741" t="s">
        <v>201</v>
      </c>
      <c r="F2741" t="s">
        <v>47</v>
      </c>
      <c r="G2741" t="s">
        <v>103</v>
      </c>
      <c r="H2741" t="s">
        <v>105</v>
      </c>
      <c r="I2741" t="s">
        <v>144</v>
      </c>
      <c r="J2741" t="s">
        <v>116</v>
      </c>
      <c r="K2741" t="s">
        <v>106</v>
      </c>
      <c r="L2741" t="s">
        <v>104</v>
      </c>
      <c r="M2741" t="s">
        <v>181</v>
      </c>
      <c r="N2741">
        <v>0</v>
      </c>
      <c r="Q2741">
        <v>7400.19</v>
      </c>
      <c r="R2741">
        <v>0</v>
      </c>
      <c r="S2741">
        <v>0</v>
      </c>
      <c r="T2741">
        <v>7400.19</v>
      </c>
      <c r="U2741">
        <v>7400.19</v>
      </c>
      <c r="V2741">
        <v>1795.88</v>
      </c>
    </row>
    <row r="2742" spans="1:22" x14ac:dyDescent="0.35">
      <c r="A2742" s="26">
        <v>2308</v>
      </c>
      <c r="B2742" t="s">
        <v>52</v>
      </c>
      <c r="C2742" t="s">
        <v>147</v>
      </c>
      <c r="D2742" t="s">
        <v>142</v>
      </c>
      <c r="E2742" t="s">
        <v>201</v>
      </c>
      <c r="F2742" t="s">
        <v>47</v>
      </c>
      <c r="G2742" t="s">
        <v>103</v>
      </c>
      <c r="H2742" t="s">
        <v>105</v>
      </c>
      <c r="I2742" t="s">
        <v>103</v>
      </c>
      <c r="J2742" t="s">
        <v>116</v>
      </c>
      <c r="K2742" t="s">
        <v>106</v>
      </c>
      <c r="L2742" t="s">
        <v>104</v>
      </c>
      <c r="M2742" t="s">
        <v>181</v>
      </c>
      <c r="N2742">
        <v>0</v>
      </c>
      <c r="Q2742">
        <v>10124.469999999999</v>
      </c>
      <c r="R2742">
        <v>0</v>
      </c>
      <c r="S2742">
        <v>0</v>
      </c>
      <c r="T2742">
        <v>10124.469999999999</v>
      </c>
      <c r="U2742">
        <v>10124.469999999999</v>
      </c>
      <c r="V2742">
        <v>2461</v>
      </c>
    </row>
    <row r="2743" spans="1:22" x14ac:dyDescent="0.35">
      <c r="A2743" s="26">
        <v>2309</v>
      </c>
      <c r="B2743" t="s">
        <v>53</v>
      </c>
      <c r="C2743" t="s">
        <v>149</v>
      </c>
      <c r="D2743" t="s">
        <v>142</v>
      </c>
      <c r="E2743" t="s">
        <v>201</v>
      </c>
      <c r="F2743" t="s">
        <v>47</v>
      </c>
      <c r="G2743" t="s">
        <v>103</v>
      </c>
      <c r="H2743" t="s">
        <v>105</v>
      </c>
      <c r="I2743" t="s">
        <v>144</v>
      </c>
      <c r="J2743" t="s">
        <v>116</v>
      </c>
      <c r="K2743" t="s">
        <v>106</v>
      </c>
      <c r="L2743" t="s">
        <v>104</v>
      </c>
      <c r="M2743" t="s">
        <v>181</v>
      </c>
      <c r="N2743">
        <v>0</v>
      </c>
      <c r="Q2743">
        <v>18440.18</v>
      </c>
      <c r="R2743">
        <v>0</v>
      </c>
      <c r="S2743">
        <v>0</v>
      </c>
      <c r="T2743">
        <v>18440.18</v>
      </c>
      <c r="U2743">
        <v>18440.18</v>
      </c>
      <c r="V2743">
        <v>4381.93</v>
      </c>
    </row>
    <row r="2744" spans="1:22" x14ac:dyDescent="0.35">
      <c r="A2744" s="26">
        <v>2310</v>
      </c>
      <c r="B2744" t="s">
        <v>53</v>
      </c>
      <c r="C2744" t="s">
        <v>149</v>
      </c>
      <c r="D2744" t="s">
        <v>142</v>
      </c>
      <c r="E2744" t="s">
        <v>201</v>
      </c>
      <c r="F2744" t="s">
        <v>47</v>
      </c>
      <c r="G2744" t="s">
        <v>103</v>
      </c>
      <c r="H2744" t="s">
        <v>105</v>
      </c>
      <c r="I2744" t="s">
        <v>103</v>
      </c>
      <c r="J2744" t="s">
        <v>116</v>
      </c>
      <c r="K2744" t="s">
        <v>106</v>
      </c>
      <c r="L2744" t="s">
        <v>104</v>
      </c>
      <c r="M2744" t="s">
        <v>181</v>
      </c>
      <c r="N2744">
        <v>0</v>
      </c>
      <c r="Q2744">
        <v>10709.91</v>
      </c>
      <c r="R2744">
        <v>0</v>
      </c>
      <c r="S2744">
        <v>0</v>
      </c>
      <c r="T2744">
        <v>10709.91</v>
      </c>
      <c r="U2744">
        <v>10709.91</v>
      </c>
      <c r="V2744">
        <v>2606</v>
      </c>
    </row>
    <row r="2745" spans="1:22" x14ac:dyDescent="0.35">
      <c r="A2745" s="26">
        <v>2311</v>
      </c>
      <c r="B2745" t="s">
        <v>54</v>
      </c>
      <c r="C2745" t="s">
        <v>193</v>
      </c>
      <c r="D2745" t="s">
        <v>194</v>
      </c>
      <c r="E2745" t="s">
        <v>203</v>
      </c>
      <c r="F2745" t="s">
        <v>47</v>
      </c>
      <c r="G2745" t="s">
        <v>103</v>
      </c>
      <c r="H2745" t="s">
        <v>105</v>
      </c>
      <c r="I2745" t="s">
        <v>144</v>
      </c>
      <c r="J2745" t="s">
        <v>116</v>
      </c>
      <c r="K2745" t="s">
        <v>106</v>
      </c>
      <c r="L2745" t="s">
        <v>104</v>
      </c>
      <c r="M2745" t="s">
        <v>181</v>
      </c>
      <c r="N2745">
        <v>0</v>
      </c>
      <c r="Q2745">
        <v>10762.46</v>
      </c>
      <c r="R2745">
        <v>0</v>
      </c>
      <c r="S2745">
        <v>0</v>
      </c>
      <c r="T2745">
        <v>10762.46</v>
      </c>
      <c r="U2745">
        <v>10762.46</v>
      </c>
      <c r="V2745">
        <v>2632.83</v>
      </c>
    </row>
    <row r="2746" spans="1:22" x14ac:dyDescent="0.35">
      <c r="A2746" s="26">
        <v>2312</v>
      </c>
      <c r="B2746" t="s">
        <v>54</v>
      </c>
      <c r="C2746" t="s">
        <v>193</v>
      </c>
      <c r="D2746" t="s">
        <v>194</v>
      </c>
      <c r="E2746" t="s">
        <v>203</v>
      </c>
      <c r="F2746" t="s">
        <v>47</v>
      </c>
      <c r="G2746" t="s">
        <v>103</v>
      </c>
      <c r="H2746" t="s">
        <v>105</v>
      </c>
      <c r="I2746" t="s">
        <v>103</v>
      </c>
      <c r="J2746" t="s">
        <v>116</v>
      </c>
      <c r="K2746" t="s">
        <v>106</v>
      </c>
      <c r="L2746" t="s">
        <v>104</v>
      </c>
      <c r="M2746" t="s">
        <v>181</v>
      </c>
      <c r="N2746">
        <v>0</v>
      </c>
      <c r="Q2746">
        <v>13408.76</v>
      </c>
      <c r="R2746">
        <v>0</v>
      </c>
      <c r="S2746">
        <v>0</v>
      </c>
      <c r="T2746">
        <v>13408.76</v>
      </c>
      <c r="U2746">
        <v>13408.76</v>
      </c>
      <c r="V2746">
        <v>3315.5</v>
      </c>
    </row>
    <row r="2747" spans="1:22" x14ac:dyDescent="0.35">
      <c r="A2747" s="26">
        <v>2313</v>
      </c>
      <c r="B2747" t="s">
        <v>58</v>
      </c>
      <c r="C2747" t="s">
        <v>152</v>
      </c>
      <c r="D2747" t="s">
        <v>110</v>
      </c>
      <c r="E2747" t="s">
        <v>206</v>
      </c>
      <c r="F2747" t="s">
        <v>47</v>
      </c>
      <c r="G2747" t="s">
        <v>103</v>
      </c>
      <c r="H2747" t="s">
        <v>105</v>
      </c>
      <c r="I2747" t="s">
        <v>144</v>
      </c>
      <c r="J2747" t="s">
        <v>116</v>
      </c>
      <c r="K2747" t="s">
        <v>106</v>
      </c>
      <c r="L2747" t="s">
        <v>104</v>
      </c>
      <c r="M2747" t="s">
        <v>181</v>
      </c>
      <c r="N2747">
        <v>0</v>
      </c>
      <c r="Q2747">
        <v>10076.379999999999</v>
      </c>
      <c r="R2747">
        <v>0</v>
      </c>
      <c r="S2747">
        <v>0</v>
      </c>
      <c r="T2747">
        <v>10076.379999999999</v>
      </c>
      <c r="U2747">
        <v>10076.379999999999</v>
      </c>
      <c r="V2747">
        <v>2290.63</v>
      </c>
    </row>
    <row r="2748" spans="1:22" x14ac:dyDescent="0.35">
      <c r="A2748" s="26">
        <v>2314</v>
      </c>
      <c r="B2748" t="s">
        <v>58</v>
      </c>
      <c r="C2748" t="s">
        <v>152</v>
      </c>
      <c r="D2748" t="s">
        <v>110</v>
      </c>
      <c r="E2748" t="s">
        <v>206</v>
      </c>
      <c r="F2748" t="s">
        <v>47</v>
      </c>
      <c r="G2748" t="s">
        <v>103</v>
      </c>
      <c r="H2748" t="s">
        <v>105</v>
      </c>
      <c r="I2748" t="s">
        <v>103</v>
      </c>
      <c r="J2748" t="s">
        <v>116</v>
      </c>
      <c r="K2748" t="s">
        <v>106</v>
      </c>
      <c r="L2748" t="s">
        <v>104</v>
      </c>
      <c r="M2748" t="s">
        <v>181</v>
      </c>
      <c r="N2748">
        <v>0</v>
      </c>
      <c r="Q2748">
        <v>9205.85</v>
      </c>
      <c r="R2748">
        <v>0</v>
      </c>
      <c r="S2748">
        <v>0</v>
      </c>
      <c r="T2748">
        <v>9205.85</v>
      </c>
      <c r="U2748">
        <v>9205.85</v>
      </c>
      <c r="V2748">
        <v>2125.5</v>
      </c>
    </row>
    <row r="2749" spans="1:22" x14ac:dyDescent="0.35">
      <c r="A2749" s="26">
        <v>2315</v>
      </c>
      <c r="B2749" t="s">
        <v>59</v>
      </c>
      <c r="C2749" t="s">
        <v>109</v>
      </c>
      <c r="D2749" t="s">
        <v>110</v>
      </c>
      <c r="E2749" t="s">
        <v>206</v>
      </c>
      <c r="F2749" t="s">
        <v>47</v>
      </c>
      <c r="G2749" t="s">
        <v>103</v>
      </c>
      <c r="H2749" t="s">
        <v>105</v>
      </c>
      <c r="I2749" t="s">
        <v>144</v>
      </c>
      <c r="J2749" t="s">
        <v>116</v>
      </c>
      <c r="K2749" t="s">
        <v>106</v>
      </c>
      <c r="L2749" t="s">
        <v>104</v>
      </c>
      <c r="M2749" t="s">
        <v>181</v>
      </c>
      <c r="N2749">
        <v>0</v>
      </c>
      <c r="Q2749">
        <v>3832.16</v>
      </c>
      <c r="R2749">
        <v>0</v>
      </c>
      <c r="S2749">
        <v>0</v>
      </c>
      <c r="T2749">
        <v>3832.16</v>
      </c>
      <c r="U2749">
        <v>3832.16</v>
      </c>
      <c r="V2749">
        <v>881.6</v>
      </c>
    </row>
    <row r="2750" spans="1:22" x14ac:dyDescent="0.35">
      <c r="A2750" s="26">
        <v>2316</v>
      </c>
      <c r="B2750" t="s">
        <v>59</v>
      </c>
      <c r="C2750" t="s">
        <v>109</v>
      </c>
      <c r="D2750" t="s">
        <v>110</v>
      </c>
      <c r="E2750" t="s">
        <v>206</v>
      </c>
      <c r="F2750" t="s">
        <v>47</v>
      </c>
      <c r="G2750" t="s">
        <v>103</v>
      </c>
      <c r="H2750" t="s">
        <v>105</v>
      </c>
      <c r="I2750" t="s">
        <v>103</v>
      </c>
      <c r="J2750" t="s">
        <v>116</v>
      </c>
      <c r="K2750" t="s">
        <v>106</v>
      </c>
      <c r="L2750" t="s">
        <v>104</v>
      </c>
      <c r="M2750" t="s">
        <v>181</v>
      </c>
      <c r="N2750">
        <v>0</v>
      </c>
      <c r="Q2750">
        <v>8103.17</v>
      </c>
      <c r="R2750">
        <v>0</v>
      </c>
      <c r="S2750">
        <v>0</v>
      </c>
      <c r="T2750">
        <v>8103.17</v>
      </c>
      <c r="U2750">
        <v>8103.17</v>
      </c>
      <c r="V2750">
        <v>1878.5</v>
      </c>
    </row>
    <row r="2751" spans="1:22" x14ac:dyDescent="0.35">
      <c r="A2751" s="26">
        <v>2317</v>
      </c>
      <c r="B2751" t="s">
        <v>50</v>
      </c>
      <c r="C2751" t="s">
        <v>99</v>
      </c>
      <c r="D2751" t="s">
        <v>100</v>
      </c>
      <c r="E2751" t="s">
        <v>197</v>
      </c>
      <c r="F2751" t="s">
        <v>47</v>
      </c>
      <c r="G2751" t="s">
        <v>103</v>
      </c>
      <c r="H2751" t="s">
        <v>105</v>
      </c>
      <c r="I2751" t="s">
        <v>144</v>
      </c>
      <c r="J2751" t="s">
        <v>105</v>
      </c>
      <c r="K2751" t="s">
        <v>121</v>
      </c>
      <c r="L2751" t="s">
        <v>127</v>
      </c>
      <c r="M2751" t="s">
        <v>146</v>
      </c>
      <c r="N2751">
        <v>0</v>
      </c>
      <c r="Q2751">
        <v>43745.06</v>
      </c>
      <c r="R2751">
        <v>0</v>
      </c>
      <c r="S2751">
        <v>0</v>
      </c>
      <c r="T2751">
        <v>43745.06</v>
      </c>
      <c r="U2751">
        <v>43745.06</v>
      </c>
      <c r="V2751">
        <v>11221.463</v>
      </c>
    </row>
    <row r="2752" spans="1:22" x14ac:dyDescent="0.35">
      <c r="A2752" s="26">
        <v>2318</v>
      </c>
      <c r="B2752" t="s">
        <v>50</v>
      </c>
      <c r="C2752" t="s">
        <v>99</v>
      </c>
      <c r="D2752" t="s">
        <v>100</v>
      </c>
      <c r="E2752" t="s">
        <v>197</v>
      </c>
      <c r="F2752" t="s">
        <v>47</v>
      </c>
      <c r="G2752" t="s">
        <v>103</v>
      </c>
      <c r="H2752" t="s">
        <v>105</v>
      </c>
      <c r="I2752" t="s">
        <v>103</v>
      </c>
      <c r="J2752" t="s">
        <v>105</v>
      </c>
      <c r="K2752" t="s">
        <v>121</v>
      </c>
      <c r="L2752" t="s">
        <v>127</v>
      </c>
      <c r="M2752" t="s">
        <v>146</v>
      </c>
      <c r="N2752">
        <v>0</v>
      </c>
      <c r="Q2752">
        <v>35297.370000000003</v>
      </c>
      <c r="R2752">
        <v>0</v>
      </c>
      <c r="S2752">
        <v>0</v>
      </c>
      <c r="T2752">
        <v>35297.370000000003</v>
      </c>
      <c r="U2752">
        <v>35297.370000000003</v>
      </c>
      <c r="V2752">
        <v>6990.9</v>
      </c>
    </row>
    <row r="2753" spans="1:22" x14ac:dyDescent="0.35">
      <c r="A2753" s="26">
        <v>2319</v>
      </c>
      <c r="B2753" t="s">
        <v>50</v>
      </c>
      <c r="C2753" t="s">
        <v>99</v>
      </c>
      <c r="D2753" t="s">
        <v>100</v>
      </c>
      <c r="E2753" t="s">
        <v>197</v>
      </c>
      <c r="F2753" t="s">
        <v>47</v>
      </c>
      <c r="G2753" t="s">
        <v>103</v>
      </c>
      <c r="H2753" t="s">
        <v>105</v>
      </c>
      <c r="I2753" t="s">
        <v>105</v>
      </c>
      <c r="J2753" t="s">
        <v>105</v>
      </c>
      <c r="K2753" t="s">
        <v>121</v>
      </c>
      <c r="L2753" t="s">
        <v>127</v>
      </c>
      <c r="M2753" t="s">
        <v>146</v>
      </c>
      <c r="N2753">
        <v>0</v>
      </c>
      <c r="Q2753">
        <v>2517.34</v>
      </c>
      <c r="R2753">
        <v>0</v>
      </c>
      <c r="S2753">
        <v>0</v>
      </c>
      <c r="T2753">
        <v>2517.34</v>
      </c>
      <c r="U2753">
        <v>2517.34</v>
      </c>
      <c r="V2753">
        <v>435.80799999999999</v>
      </c>
    </row>
    <row r="2754" spans="1:22" x14ac:dyDescent="0.35">
      <c r="A2754" s="26">
        <v>2320</v>
      </c>
      <c r="B2754" t="s">
        <v>50</v>
      </c>
      <c r="C2754" t="s">
        <v>99</v>
      </c>
      <c r="D2754" t="s">
        <v>100</v>
      </c>
      <c r="E2754" t="s">
        <v>197</v>
      </c>
      <c r="F2754" t="s">
        <v>47</v>
      </c>
      <c r="G2754" t="s">
        <v>103</v>
      </c>
      <c r="H2754" t="s">
        <v>105</v>
      </c>
      <c r="I2754" t="s">
        <v>104</v>
      </c>
      <c r="J2754" t="s">
        <v>105</v>
      </c>
      <c r="K2754" t="s">
        <v>121</v>
      </c>
      <c r="L2754" t="s">
        <v>127</v>
      </c>
      <c r="M2754" t="s">
        <v>146</v>
      </c>
      <c r="N2754">
        <v>0</v>
      </c>
      <c r="Q2754">
        <v>1116.6199999999999</v>
      </c>
      <c r="R2754">
        <v>0</v>
      </c>
      <c r="S2754">
        <v>0</v>
      </c>
      <c r="T2754">
        <v>1116.6199999999999</v>
      </c>
      <c r="U2754">
        <v>1116.6199999999999</v>
      </c>
      <c r="V2754">
        <v>175.81</v>
      </c>
    </row>
    <row r="2755" spans="1:22" x14ac:dyDescent="0.35">
      <c r="A2755" s="26">
        <v>2321</v>
      </c>
      <c r="B2755" t="s">
        <v>50</v>
      </c>
      <c r="C2755" t="s">
        <v>99</v>
      </c>
      <c r="D2755" t="s">
        <v>100</v>
      </c>
      <c r="E2755" t="s">
        <v>197</v>
      </c>
      <c r="F2755" t="s">
        <v>47</v>
      </c>
      <c r="G2755" t="s">
        <v>103</v>
      </c>
      <c r="H2755" t="s">
        <v>105</v>
      </c>
      <c r="I2755" t="s">
        <v>127</v>
      </c>
      <c r="J2755" t="s">
        <v>105</v>
      </c>
      <c r="K2755" t="s">
        <v>121</v>
      </c>
      <c r="L2755" t="s">
        <v>127</v>
      </c>
      <c r="M2755" t="s">
        <v>146</v>
      </c>
      <c r="N2755">
        <v>0</v>
      </c>
      <c r="Q2755">
        <v>278.98</v>
      </c>
      <c r="R2755">
        <v>0</v>
      </c>
      <c r="S2755">
        <v>0</v>
      </c>
      <c r="T2755">
        <v>278.98</v>
      </c>
      <c r="U2755">
        <v>278.98</v>
      </c>
      <c r="V2755">
        <v>43.82</v>
      </c>
    </row>
    <row r="2756" spans="1:22" x14ac:dyDescent="0.35">
      <c r="A2756" s="26">
        <v>2322</v>
      </c>
      <c r="B2756" t="s">
        <v>50</v>
      </c>
      <c r="C2756" t="s">
        <v>99</v>
      </c>
      <c r="D2756" t="s">
        <v>100</v>
      </c>
      <c r="E2756" t="s">
        <v>197</v>
      </c>
      <c r="F2756" t="s">
        <v>47</v>
      </c>
      <c r="G2756" t="s">
        <v>103</v>
      </c>
      <c r="H2756" t="s">
        <v>105</v>
      </c>
      <c r="I2756" t="s">
        <v>188</v>
      </c>
      <c r="J2756" t="s">
        <v>105</v>
      </c>
      <c r="K2756" t="s">
        <v>121</v>
      </c>
      <c r="L2756" t="s">
        <v>127</v>
      </c>
      <c r="M2756" t="s">
        <v>146</v>
      </c>
      <c r="N2756">
        <v>0</v>
      </c>
      <c r="Q2756">
        <v>491.56</v>
      </c>
      <c r="R2756">
        <v>0</v>
      </c>
      <c r="S2756">
        <v>0</v>
      </c>
      <c r="T2756">
        <v>491.56</v>
      </c>
      <c r="U2756">
        <v>491.56</v>
      </c>
      <c r="V2756">
        <v>79.894999999999996</v>
      </c>
    </row>
    <row r="2757" spans="1:22" x14ac:dyDescent="0.35">
      <c r="A2757" s="26">
        <v>2425</v>
      </c>
      <c r="B2757" t="s">
        <v>50</v>
      </c>
      <c r="C2757" t="s">
        <v>99</v>
      </c>
      <c r="D2757" t="s">
        <v>100</v>
      </c>
      <c r="E2757" t="s">
        <v>197</v>
      </c>
      <c r="F2757" t="s">
        <v>47</v>
      </c>
      <c r="G2757" t="s">
        <v>103</v>
      </c>
      <c r="H2757" t="s">
        <v>105</v>
      </c>
      <c r="I2757" t="s">
        <v>144</v>
      </c>
      <c r="J2757" t="s">
        <v>105</v>
      </c>
      <c r="K2757" t="s">
        <v>125</v>
      </c>
      <c r="L2757" t="s">
        <v>105</v>
      </c>
      <c r="M2757" t="s">
        <v>160</v>
      </c>
      <c r="N2757">
        <v>0</v>
      </c>
      <c r="Q2757">
        <v>97854.61</v>
      </c>
      <c r="R2757">
        <v>0</v>
      </c>
      <c r="S2757">
        <v>0</v>
      </c>
      <c r="T2757">
        <v>97854.61</v>
      </c>
      <c r="U2757">
        <v>97854.61</v>
      </c>
      <c r="V2757">
        <v>92760.426000000007</v>
      </c>
    </row>
    <row r="2758" spans="1:22" x14ac:dyDescent="0.35">
      <c r="A2758" s="26">
        <v>2426</v>
      </c>
      <c r="B2758" t="s">
        <v>50</v>
      </c>
      <c r="C2758" t="s">
        <v>99</v>
      </c>
      <c r="D2758" t="s">
        <v>100</v>
      </c>
      <c r="E2758" t="s">
        <v>197</v>
      </c>
      <c r="F2758" t="s">
        <v>47</v>
      </c>
      <c r="G2758" t="s">
        <v>103</v>
      </c>
      <c r="H2758" t="s">
        <v>105</v>
      </c>
      <c r="I2758" t="s">
        <v>103</v>
      </c>
      <c r="J2758" t="s">
        <v>105</v>
      </c>
      <c r="K2758" t="s">
        <v>125</v>
      </c>
      <c r="L2758" t="s">
        <v>105</v>
      </c>
      <c r="M2758" t="s">
        <v>160</v>
      </c>
      <c r="N2758">
        <v>0</v>
      </c>
      <c r="Q2758">
        <v>104196.53</v>
      </c>
      <c r="R2758">
        <v>0</v>
      </c>
      <c r="S2758">
        <v>0</v>
      </c>
      <c r="T2758">
        <v>104196.53</v>
      </c>
      <c r="U2758">
        <v>104196.53</v>
      </c>
      <c r="V2758">
        <v>40160.425999999999</v>
      </c>
    </row>
    <row r="2759" spans="1:22" x14ac:dyDescent="0.35">
      <c r="A2759" s="26">
        <v>2427</v>
      </c>
      <c r="B2759" t="s">
        <v>50</v>
      </c>
      <c r="C2759" t="s">
        <v>99</v>
      </c>
      <c r="D2759" t="s">
        <v>100</v>
      </c>
      <c r="E2759" t="s">
        <v>197</v>
      </c>
      <c r="F2759" t="s">
        <v>47</v>
      </c>
      <c r="G2759" t="s">
        <v>103</v>
      </c>
      <c r="H2759" t="s">
        <v>105</v>
      </c>
      <c r="I2759" t="s">
        <v>105</v>
      </c>
      <c r="J2759" t="s">
        <v>105</v>
      </c>
      <c r="K2759" t="s">
        <v>125</v>
      </c>
      <c r="L2759" t="s">
        <v>105</v>
      </c>
      <c r="M2759" t="s">
        <v>160</v>
      </c>
      <c r="N2759">
        <v>0</v>
      </c>
      <c r="Q2759">
        <v>10098.540000000001</v>
      </c>
      <c r="R2759">
        <v>0</v>
      </c>
      <c r="S2759">
        <v>0</v>
      </c>
      <c r="T2759">
        <v>10098.540000000001</v>
      </c>
      <c r="U2759">
        <v>10098.540000000001</v>
      </c>
      <c r="V2759">
        <v>3782.8580000000002</v>
      </c>
    </row>
    <row r="2760" spans="1:22" x14ac:dyDescent="0.35">
      <c r="A2760" s="26">
        <v>2428</v>
      </c>
      <c r="B2760" t="s">
        <v>50</v>
      </c>
      <c r="C2760" t="s">
        <v>99</v>
      </c>
      <c r="D2760" t="s">
        <v>100</v>
      </c>
      <c r="E2760" t="s">
        <v>197</v>
      </c>
      <c r="F2760" t="s">
        <v>47</v>
      </c>
      <c r="G2760" t="s">
        <v>103</v>
      </c>
      <c r="H2760" t="s">
        <v>105</v>
      </c>
      <c r="I2760" t="s">
        <v>104</v>
      </c>
      <c r="J2760" t="s">
        <v>105</v>
      </c>
      <c r="K2760" t="s">
        <v>125</v>
      </c>
      <c r="L2760" t="s">
        <v>105</v>
      </c>
      <c r="M2760" t="s">
        <v>160</v>
      </c>
      <c r="N2760">
        <v>0</v>
      </c>
      <c r="Q2760">
        <v>23099.84</v>
      </c>
      <c r="R2760">
        <v>0</v>
      </c>
      <c r="S2760">
        <v>0</v>
      </c>
      <c r="T2760">
        <v>23099.84</v>
      </c>
      <c r="U2760">
        <v>23099.84</v>
      </c>
      <c r="V2760">
        <v>8999.5349999999999</v>
      </c>
    </row>
    <row r="2761" spans="1:22" x14ac:dyDescent="0.35">
      <c r="A2761" s="26">
        <v>2429</v>
      </c>
      <c r="B2761" t="s">
        <v>50</v>
      </c>
      <c r="C2761" t="s">
        <v>99</v>
      </c>
      <c r="D2761" t="s">
        <v>100</v>
      </c>
      <c r="E2761" t="s">
        <v>197</v>
      </c>
      <c r="F2761" t="s">
        <v>47</v>
      </c>
      <c r="G2761" t="s">
        <v>103</v>
      </c>
      <c r="H2761" t="s">
        <v>105</v>
      </c>
      <c r="I2761" t="s">
        <v>127</v>
      </c>
      <c r="J2761" t="s">
        <v>105</v>
      </c>
      <c r="K2761" t="s">
        <v>125</v>
      </c>
      <c r="L2761" t="s">
        <v>105</v>
      </c>
      <c r="M2761" t="s">
        <v>160</v>
      </c>
      <c r="N2761">
        <v>0</v>
      </c>
      <c r="Q2761">
        <v>1969.69</v>
      </c>
      <c r="R2761">
        <v>0</v>
      </c>
      <c r="S2761">
        <v>0</v>
      </c>
      <c r="T2761">
        <v>1969.69</v>
      </c>
      <c r="U2761">
        <v>1969.69</v>
      </c>
      <c r="V2761">
        <v>723.69600000000003</v>
      </c>
    </row>
    <row r="2762" spans="1:22" x14ac:dyDescent="0.35">
      <c r="A2762" s="26">
        <v>2430</v>
      </c>
      <c r="B2762" t="s">
        <v>50</v>
      </c>
      <c r="C2762" t="s">
        <v>99</v>
      </c>
      <c r="D2762" t="s">
        <v>100</v>
      </c>
      <c r="E2762" t="s">
        <v>197</v>
      </c>
      <c r="F2762" t="s">
        <v>47</v>
      </c>
      <c r="G2762" t="s">
        <v>103</v>
      </c>
      <c r="H2762" t="s">
        <v>105</v>
      </c>
      <c r="I2762" t="s">
        <v>188</v>
      </c>
      <c r="J2762" t="s">
        <v>105</v>
      </c>
      <c r="K2762" t="s">
        <v>125</v>
      </c>
      <c r="L2762" t="s">
        <v>105</v>
      </c>
      <c r="M2762" t="s">
        <v>160</v>
      </c>
      <c r="N2762">
        <v>0</v>
      </c>
      <c r="Q2762">
        <v>2886.91</v>
      </c>
      <c r="R2762">
        <v>0</v>
      </c>
      <c r="S2762">
        <v>0</v>
      </c>
      <c r="T2762">
        <v>2886.91</v>
      </c>
      <c r="U2762">
        <v>2886.91</v>
      </c>
      <c r="V2762">
        <v>1069.05</v>
      </c>
    </row>
    <row r="2763" spans="1:22" x14ac:dyDescent="0.35">
      <c r="A2763" s="26">
        <v>2431</v>
      </c>
      <c r="B2763" t="s">
        <v>51</v>
      </c>
      <c r="C2763" t="s">
        <v>141</v>
      </c>
      <c r="D2763" t="s">
        <v>142</v>
      </c>
      <c r="E2763" t="s">
        <v>201</v>
      </c>
      <c r="F2763" t="s">
        <v>47</v>
      </c>
      <c r="G2763" t="s">
        <v>103</v>
      </c>
      <c r="H2763" t="s">
        <v>105</v>
      </c>
      <c r="I2763" t="s">
        <v>144</v>
      </c>
      <c r="J2763" t="s">
        <v>105</v>
      </c>
      <c r="K2763" t="s">
        <v>125</v>
      </c>
      <c r="L2763" t="s">
        <v>105</v>
      </c>
      <c r="M2763" t="s">
        <v>160</v>
      </c>
      <c r="N2763">
        <v>0</v>
      </c>
      <c r="Q2763">
        <v>76013.47</v>
      </c>
      <c r="R2763">
        <v>0</v>
      </c>
      <c r="S2763">
        <v>0</v>
      </c>
      <c r="T2763">
        <v>76013.47</v>
      </c>
      <c r="U2763">
        <v>76013.47</v>
      </c>
      <c r="V2763">
        <v>61830.237999999998</v>
      </c>
    </row>
    <row r="2764" spans="1:22" x14ac:dyDescent="0.35">
      <c r="A2764" s="26">
        <v>2432</v>
      </c>
      <c r="B2764" t="s">
        <v>51</v>
      </c>
      <c r="C2764" t="s">
        <v>141</v>
      </c>
      <c r="D2764" t="s">
        <v>142</v>
      </c>
      <c r="E2764" t="s">
        <v>201</v>
      </c>
      <c r="F2764" t="s">
        <v>47</v>
      </c>
      <c r="G2764" t="s">
        <v>103</v>
      </c>
      <c r="H2764" t="s">
        <v>105</v>
      </c>
      <c r="I2764" t="s">
        <v>103</v>
      </c>
      <c r="J2764" t="s">
        <v>105</v>
      </c>
      <c r="K2764" t="s">
        <v>125</v>
      </c>
      <c r="L2764" t="s">
        <v>105</v>
      </c>
      <c r="M2764" t="s">
        <v>160</v>
      </c>
      <c r="N2764">
        <v>0</v>
      </c>
      <c r="Q2764">
        <v>109905.8</v>
      </c>
      <c r="R2764">
        <v>0</v>
      </c>
      <c r="S2764">
        <v>0</v>
      </c>
      <c r="T2764">
        <v>109905.8</v>
      </c>
      <c r="U2764">
        <v>109905.8</v>
      </c>
      <c r="V2764">
        <v>40112.6</v>
      </c>
    </row>
    <row r="2765" spans="1:22" x14ac:dyDescent="0.35">
      <c r="A2765" s="26">
        <v>2433</v>
      </c>
      <c r="B2765" t="s">
        <v>51</v>
      </c>
      <c r="C2765" t="s">
        <v>141</v>
      </c>
      <c r="D2765" t="s">
        <v>142</v>
      </c>
      <c r="E2765" t="s">
        <v>201</v>
      </c>
      <c r="F2765" t="s">
        <v>47</v>
      </c>
      <c r="G2765" t="s">
        <v>103</v>
      </c>
      <c r="H2765" t="s">
        <v>105</v>
      </c>
      <c r="I2765" t="s">
        <v>105</v>
      </c>
      <c r="J2765" t="s">
        <v>105</v>
      </c>
      <c r="K2765" t="s">
        <v>125</v>
      </c>
      <c r="L2765" t="s">
        <v>105</v>
      </c>
      <c r="M2765" t="s">
        <v>160</v>
      </c>
      <c r="N2765">
        <v>0</v>
      </c>
      <c r="Q2765">
        <v>10801.48</v>
      </c>
      <c r="R2765">
        <v>0</v>
      </c>
      <c r="S2765">
        <v>0</v>
      </c>
      <c r="T2765">
        <v>10801.48</v>
      </c>
      <c r="U2765">
        <v>10801.48</v>
      </c>
      <c r="V2765">
        <v>3904.7640000000001</v>
      </c>
    </row>
    <row r="2766" spans="1:22" x14ac:dyDescent="0.35">
      <c r="A2766" s="26">
        <v>2434</v>
      </c>
      <c r="B2766" t="s">
        <v>51</v>
      </c>
      <c r="C2766" t="s">
        <v>141</v>
      </c>
      <c r="D2766" t="s">
        <v>142</v>
      </c>
      <c r="E2766" t="s">
        <v>201</v>
      </c>
      <c r="F2766" t="s">
        <v>47</v>
      </c>
      <c r="G2766" t="s">
        <v>103</v>
      </c>
      <c r="H2766" t="s">
        <v>105</v>
      </c>
      <c r="I2766" t="s">
        <v>104</v>
      </c>
      <c r="J2766" t="s">
        <v>105</v>
      </c>
      <c r="K2766" t="s">
        <v>125</v>
      </c>
      <c r="L2766" t="s">
        <v>105</v>
      </c>
      <c r="M2766" t="s">
        <v>160</v>
      </c>
      <c r="N2766">
        <v>0</v>
      </c>
      <c r="Q2766">
        <v>24112.79</v>
      </c>
      <c r="R2766">
        <v>0</v>
      </c>
      <c r="S2766">
        <v>0</v>
      </c>
      <c r="T2766">
        <v>24112.79</v>
      </c>
      <c r="U2766">
        <v>24112.79</v>
      </c>
      <c r="V2766">
        <v>8980.4709999999995</v>
      </c>
    </row>
    <row r="2767" spans="1:22" x14ac:dyDescent="0.35">
      <c r="A2767" s="26">
        <v>2435</v>
      </c>
      <c r="B2767" t="s">
        <v>51</v>
      </c>
      <c r="C2767" t="s">
        <v>141</v>
      </c>
      <c r="D2767" t="s">
        <v>142</v>
      </c>
      <c r="E2767" t="s">
        <v>201</v>
      </c>
      <c r="F2767" t="s">
        <v>47</v>
      </c>
      <c r="G2767" t="s">
        <v>103</v>
      </c>
      <c r="H2767" t="s">
        <v>105</v>
      </c>
      <c r="I2767" t="s">
        <v>127</v>
      </c>
      <c r="J2767" t="s">
        <v>105</v>
      </c>
      <c r="K2767" t="s">
        <v>125</v>
      </c>
      <c r="L2767" t="s">
        <v>105</v>
      </c>
      <c r="M2767" t="s">
        <v>160</v>
      </c>
      <c r="N2767">
        <v>0</v>
      </c>
      <c r="Q2767">
        <v>2231.11</v>
      </c>
      <c r="R2767">
        <v>0</v>
      </c>
      <c r="S2767">
        <v>0</v>
      </c>
      <c r="T2767">
        <v>2231.11</v>
      </c>
      <c r="U2767">
        <v>2231.11</v>
      </c>
      <c r="V2767">
        <v>794.346</v>
      </c>
    </row>
    <row r="2768" spans="1:22" x14ac:dyDescent="0.35">
      <c r="A2768" s="26">
        <v>2436</v>
      </c>
      <c r="B2768" t="s">
        <v>51</v>
      </c>
      <c r="C2768" t="s">
        <v>141</v>
      </c>
      <c r="D2768" t="s">
        <v>142</v>
      </c>
      <c r="E2768" t="s">
        <v>201</v>
      </c>
      <c r="F2768" t="s">
        <v>47</v>
      </c>
      <c r="G2768" t="s">
        <v>103</v>
      </c>
      <c r="H2768" t="s">
        <v>105</v>
      </c>
      <c r="I2768" t="s">
        <v>188</v>
      </c>
      <c r="J2768" t="s">
        <v>105</v>
      </c>
      <c r="K2768" t="s">
        <v>125</v>
      </c>
      <c r="L2768" t="s">
        <v>105</v>
      </c>
      <c r="M2768" t="s">
        <v>160</v>
      </c>
      <c r="N2768">
        <v>0</v>
      </c>
      <c r="Q2768">
        <v>2444.92</v>
      </c>
      <c r="R2768">
        <v>0</v>
      </c>
      <c r="S2768">
        <v>0</v>
      </c>
      <c r="T2768">
        <v>2444.92</v>
      </c>
      <c r="U2768">
        <v>2444.92</v>
      </c>
      <c r="V2768">
        <v>865.44200000000001</v>
      </c>
    </row>
    <row r="2769" spans="1:22" x14ac:dyDescent="0.35">
      <c r="A2769" s="26">
        <v>2437</v>
      </c>
      <c r="B2769" t="s">
        <v>52</v>
      </c>
      <c r="C2769" t="s">
        <v>147</v>
      </c>
      <c r="D2769" t="s">
        <v>142</v>
      </c>
      <c r="E2769" t="s">
        <v>201</v>
      </c>
      <c r="F2769" t="s">
        <v>47</v>
      </c>
      <c r="G2769" t="s">
        <v>103</v>
      </c>
      <c r="H2769" t="s">
        <v>105</v>
      </c>
      <c r="I2769" t="s">
        <v>144</v>
      </c>
      <c r="J2769" t="s">
        <v>105</v>
      </c>
      <c r="K2769" t="s">
        <v>125</v>
      </c>
      <c r="L2769" t="s">
        <v>105</v>
      </c>
      <c r="M2769" t="s">
        <v>160</v>
      </c>
      <c r="N2769">
        <v>0</v>
      </c>
      <c r="Q2769">
        <v>87524.46</v>
      </c>
      <c r="R2769">
        <v>0</v>
      </c>
      <c r="S2769">
        <v>0</v>
      </c>
      <c r="T2769">
        <v>87524.46</v>
      </c>
      <c r="U2769">
        <v>87524.46</v>
      </c>
      <c r="V2769">
        <v>73126.365999999995</v>
      </c>
    </row>
    <row r="2770" spans="1:22" x14ac:dyDescent="0.35">
      <c r="A2770" s="26">
        <v>2438</v>
      </c>
      <c r="B2770" t="s">
        <v>52</v>
      </c>
      <c r="C2770" t="s">
        <v>147</v>
      </c>
      <c r="D2770" t="s">
        <v>142</v>
      </c>
      <c r="E2770" t="s">
        <v>201</v>
      </c>
      <c r="F2770" t="s">
        <v>47</v>
      </c>
      <c r="G2770" t="s">
        <v>103</v>
      </c>
      <c r="H2770" t="s">
        <v>105</v>
      </c>
      <c r="I2770" t="s">
        <v>103</v>
      </c>
      <c r="J2770" t="s">
        <v>105</v>
      </c>
      <c r="K2770" t="s">
        <v>125</v>
      </c>
      <c r="L2770" t="s">
        <v>105</v>
      </c>
      <c r="M2770" t="s">
        <v>160</v>
      </c>
      <c r="N2770">
        <v>0</v>
      </c>
      <c r="Q2770">
        <v>107441.78</v>
      </c>
      <c r="R2770">
        <v>0</v>
      </c>
      <c r="S2770">
        <v>0</v>
      </c>
      <c r="T2770">
        <v>107441.78</v>
      </c>
      <c r="U2770">
        <v>107441.78</v>
      </c>
      <c r="V2770">
        <v>38490.756000000001</v>
      </c>
    </row>
    <row r="2771" spans="1:22" x14ac:dyDescent="0.35">
      <c r="A2771" s="26">
        <v>2439</v>
      </c>
      <c r="B2771" t="s">
        <v>52</v>
      </c>
      <c r="C2771" t="s">
        <v>147</v>
      </c>
      <c r="D2771" t="s">
        <v>142</v>
      </c>
      <c r="E2771" t="s">
        <v>201</v>
      </c>
      <c r="F2771" t="s">
        <v>47</v>
      </c>
      <c r="G2771" t="s">
        <v>103</v>
      </c>
      <c r="H2771" t="s">
        <v>105</v>
      </c>
      <c r="I2771" t="s">
        <v>105</v>
      </c>
      <c r="J2771" t="s">
        <v>105</v>
      </c>
      <c r="K2771" t="s">
        <v>125</v>
      </c>
      <c r="L2771" t="s">
        <v>105</v>
      </c>
      <c r="M2771" t="s">
        <v>160</v>
      </c>
      <c r="N2771">
        <v>0</v>
      </c>
      <c r="Q2771">
        <v>10467.92</v>
      </c>
      <c r="R2771">
        <v>0</v>
      </c>
      <c r="S2771">
        <v>0</v>
      </c>
      <c r="T2771">
        <v>10467.92</v>
      </c>
      <c r="U2771">
        <v>10467.92</v>
      </c>
      <c r="V2771">
        <v>3710.9250000000002</v>
      </c>
    </row>
    <row r="2772" spans="1:22" x14ac:dyDescent="0.35">
      <c r="A2772" s="26">
        <v>2440</v>
      </c>
      <c r="B2772" t="s">
        <v>52</v>
      </c>
      <c r="C2772" t="s">
        <v>147</v>
      </c>
      <c r="D2772" t="s">
        <v>142</v>
      </c>
      <c r="E2772" t="s">
        <v>201</v>
      </c>
      <c r="F2772" t="s">
        <v>47</v>
      </c>
      <c r="G2772" t="s">
        <v>103</v>
      </c>
      <c r="H2772" t="s">
        <v>105</v>
      </c>
      <c r="I2772" t="s">
        <v>104</v>
      </c>
      <c r="J2772" t="s">
        <v>105</v>
      </c>
      <c r="K2772" t="s">
        <v>125</v>
      </c>
      <c r="L2772" t="s">
        <v>105</v>
      </c>
      <c r="M2772" t="s">
        <v>160</v>
      </c>
      <c r="N2772">
        <v>0</v>
      </c>
      <c r="Q2772">
        <v>18415.8</v>
      </c>
      <c r="R2772">
        <v>0</v>
      </c>
      <c r="S2772">
        <v>0</v>
      </c>
      <c r="T2772">
        <v>18415.8</v>
      </c>
      <c r="U2772">
        <v>18415.8</v>
      </c>
      <c r="V2772">
        <v>6598.4939999999997</v>
      </c>
    </row>
    <row r="2773" spans="1:22" x14ac:dyDescent="0.35">
      <c r="A2773" s="26">
        <v>2441</v>
      </c>
      <c r="B2773" t="s">
        <v>52</v>
      </c>
      <c r="C2773" t="s">
        <v>147</v>
      </c>
      <c r="D2773" t="s">
        <v>142</v>
      </c>
      <c r="E2773" t="s">
        <v>201</v>
      </c>
      <c r="F2773" t="s">
        <v>47</v>
      </c>
      <c r="G2773" t="s">
        <v>103</v>
      </c>
      <c r="H2773" t="s">
        <v>105</v>
      </c>
      <c r="I2773" t="s">
        <v>127</v>
      </c>
      <c r="J2773" t="s">
        <v>105</v>
      </c>
      <c r="K2773" t="s">
        <v>125</v>
      </c>
      <c r="L2773" t="s">
        <v>105</v>
      </c>
      <c r="M2773" t="s">
        <v>160</v>
      </c>
      <c r="N2773">
        <v>0</v>
      </c>
      <c r="Q2773">
        <v>2024.11</v>
      </c>
      <c r="R2773">
        <v>0</v>
      </c>
      <c r="S2773">
        <v>0</v>
      </c>
      <c r="T2773">
        <v>2024.11</v>
      </c>
      <c r="U2773">
        <v>2024.11</v>
      </c>
      <c r="V2773">
        <v>703.75800000000004</v>
      </c>
    </row>
    <row r="2774" spans="1:22" x14ac:dyDescent="0.35">
      <c r="A2774" s="26">
        <v>2442</v>
      </c>
      <c r="B2774" t="s">
        <v>52</v>
      </c>
      <c r="C2774" t="s">
        <v>147</v>
      </c>
      <c r="D2774" t="s">
        <v>142</v>
      </c>
      <c r="E2774" t="s">
        <v>201</v>
      </c>
      <c r="F2774" t="s">
        <v>47</v>
      </c>
      <c r="G2774" t="s">
        <v>103</v>
      </c>
      <c r="H2774" t="s">
        <v>105</v>
      </c>
      <c r="I2774" t="s">
        <v>188</v>
      </c>
      <c r="J2774" t="s">
        <v>105</v>
      </c>
      <c r="K2774" t="s">
        <v>125</v>
      </c>
      <c r="L2774" t="s">
        <v>105</v>
      </c>
      <c r="M2774" t="s">
        <v>160</v>
      </c>
      <c r="N2774">
        <v>0</v>
      </c>
      <c r="Q2774">
        <v>2712.35</v>
      </c>
      <c r="R2774">
        <v>0</v>
      </c>
      <c r="S2774">
        <v>0</v>
      </c>
      <c r="T2774">
        <v>2712.35</v>
      </c>
      <c r="U2774">
        <v>2712.35</v>
      </c>
      <c r="V2774">
        <v>946.10400000000004</v>
      </c>
    </row>
    <row r="2775" spans="1:22" x14ac:dyDescent="0.35">
      <c r="A2775" s="26">
        <v>2443</v>
      </c>
      <c r="B2775" t="s">
        <v>53</v>
      </c>
      <c r="C2775" t="s">
        <v>149</v>
      </c>
      <c r="D2775" t="s">
        <v>142</v>
      </c>
      <c r="E2775" t="s">
        <v>201</v>
      </c>
      <c r="F2775" t="s">
        <v>47</v>
      </c>
      <c r="G2775" t="s">
        <v>103</v>
      </c>
      <c r="H2775" t="s">
        <v>105</v>
      </c>
      <c r="I2775" t="s">
        <v>144</v>
      </c>
      <c r="J2775" t="s">
        <v>105</v>
      </c>
      <c r="K2775" t="s">
        <v>125</v>
      </c>
      <c r="L2775" t="s">
        <v>105</v>
      </c>
      <c r="M2775" t="s">
        <v>160</v>
      </c>
      <c r="N2775">
        <v>0</v>
      </c>
      <c r="Q2775">
        <v>97322.41</v>
      </c>
      <c r="R2775">
        <v>0</v>
      </c>
      <c r="S2775">
        <v>0</v>
      </c>
      <c r="T2775">
        <v>97322.41</v>
      </c>
      <c r="U2775">
        <v>97322.41</v>
      </c>
      <c r="V2775">
        <v>78329.911999999997</v>
      </c>
    </row>
    <row r="2776" spans="1:22" x14ac:dyDescent="0.35">
      <c r="A2776" s="26">
        <v>2444</v>
      </c>
      <c r="B2776" t="s">
        <v>53</v>
      </c>
      <c r="C2776" t="s">
        <v>149</v>
      </c>
      <c r="D2776" t="s">
        <v>142</v>
      </c>
      <c r="E2776" t="s">
        <v>201</v>
      </c>
      <c r="F2776" t="s">
        <v>47</v>
      </c>
      <c r="G2776" t="s">
        <v>103</v>
      </c>
      <c r="H2776" t="s">
        <v>105</v>
      </c>
      <c r="I2776" t="s">
        <v>103</v>
      </c>
      <c r="J2776" t="s">
        <v>105</v>
      </c>
      <c r="K2776" t="s">
        <v>125</v>
      </c>
      <c r="L2776" t="s">
        <v>105</v>
      </c>
      <c r="M2776" t="s">
        <v>160</v>
      </c>
      <c r="N2776">
        <v>0</v>
      </c>
      <c r="Q2776">
        <v>114926.12</v>
      </c>
      <c r="R2776">
        <v>0</v>
      </c>
      <c r="S2776">
        <v>0</v>
      </c>
      <c r="T2776">
        <v>114926.12</v>
      </c>
      <c r="U2776">
        <v>114926.12</v>
      </c>
      <c r="V2776">
        <v>40396.896999999997</v>
      </c>
    </row>
    <row r="2777" spans="1:22" x14ac:dyDescent="0.35">
      <c r="A2777" s="26">
        <v>2445</v>
      </c>
      <c r="B2777" t="s">
        <v>53</v>
      </c>
      <c r="C2777" t="s">
        <v>149</v>
      </c>
      <c r="D2777" t="s">
        <v>142</v>
      </c>
      <c r="E2777" t="s">
        <v>201</v>
      </c>
      <c r="F2777" t="s">
        <v>47</v>
      </c>
      <c r="G2777" t="s">
        <v>103</v>
      </c>
      <c r="H2777" t="s">
        <v>105</v>
      </c>
      <c r="I2777" t="s">
        <v>105</v>
      </c>
      <c r="J2777" t="s">
        <v>105</v>
      </c>
      <c r="K2777" t="s">
        <v>125</v>
      </c>
      <c r="L2777" t="s">
        <v>105</v>
      </c>
      <c r="M2777" t="s">
        <v>160</v>
      </c>
      <c r="N2777">
        <v>0</v>
      </c>
      <c r="Q2777">
        <v>10284.379999999999</v>
      </c>
      <c r="R2777">
        <v>0</v>
      </c>
      <c r="S2777">
        <v>0</v>
      </c>
      <c r="T2777">
        <v>10284.379999999999</v>
      </c>
      <c r="U2777">
        <v>10284.379999999999</v>
      </c>
      <c r="V2777">
        <v>3565.9850000000001</v>
      </c>
    </row>
    <row r="2778" spans="1:22" x14ac:dyDescent="0.35">
      <c r="A2778" s="26">
        <v>2446</v>
      </c>
      <c r="B2778" t="s">
        <v>53</v>
      </c>
      <c r="C2778" t="s">
        <v>149</v>
      </c>
      <c r="D2778" t="s">
        <v>142</v>
      </c>
      <c r="E2778" t="s">
        <v>201</v>
      </c>
      <c r="F2778" t="s">
        <v>47</v>
      </c>
      <c r="G2778" t="s">
        <v>103</v>
      </c>
      <c r="H2778" t="s">
        <v>105</v>
      </c>
      <c r="I2778" t="s">
        <v>104</v>
      </c>
      <c r="J2778" t="s">
        <v>105</v>
      </c>
      <c r="K2778" t="s">
        <v>125</v>
      </c>
      <c r="L2778" t="s">
        <v>105</v>
      </c>
      <c r="M2778" t="s">
        <v>160</v>
      </c>
      <c r="N2778">
        <v>0</v>
      </c>
      <c r="Q2778">
        <v>27307.18</v>
      </c>
      <c r="R2778">
        <v>0</v>
      </c>
      <c r="S2778">
        <v>0</v>
      </c>
      <c r="T2778">
        <v>27307.18</v>
      </c>
      <c r="U2778">
        <v>27307.18</v>
      </c>
      <c r="V2778">
        <v>9931.9159999999993</v>
      </c>
    </row>
    <row r="2779" spans="1:22" x14ac:dyDescent="0.35">
      <c r="A2779" s="26">
        <v>2447</v>
      </c>
      <c r="B2779" t="s">
        <v>53</v>
      </c>
      <c r="C2779" t="s">
        <v>149</v>
      </c>
      <c r="D2779" t="s">
        <v>142</v>
      </c>
      <c r="E2779" t="s">
        <v>201</v>
      </c>
      <c r="F2779" t="s">
        <v>47</v>
      </c>
      <c r="G2779" t="s">
        <v>103</v>
      </c>
      <c r="H2779" t="s">
        <v>105</v>
      </c>
      <c r="I2779" t="s">
        <v>127</v>
      </c>
      <c r="J2779" t="s">
        <v>105</v>
      </c>
      <c r="K2779" t="s">
        <v>125</v>
      </c>
      <c r="L2779" t="s">
        <v>105</v>
      </c>
      <c r="M2779" t="s">
        <v>160</v>
      </c>
      <c r="N2779">
        <v>0</v>
      </c>
      <c r="Q2779">
        <v>2220.04</v>
      </c>
      <c r="R2779">
        <v>0</v>
      </c>
      <c r="S2779">
        <v>0</v>
      </c>
      <c r="T2779">
        <v>2220.04</v>
      </c>
      <c r="U2779">
        <v>2220.04</v>
      </c>
      <c r="V2779">
        <v>768.54200000000003</v>
      </c>
    </row>
    <row r="2780" spans="1:22" x14ac:dyDescent="0.35">
      <c r="A2780" s="26">
        <v>2448</v>
      </c>
      <c r="B2780" t="s">
        <v>53</v>
      </c>
      <c r="C2780" t="s">
        <v>149</v>
      </c>
      <c r="D2780" t="s">
        <v>142</v>
      </c>
      <c r="E2780" t="s">
        <v>201</v>
      </c>
      <c r="F2780" t="s">
        <v>47</v>
      </c>
      <c r="G2780" t="s">
        <v>103</v>
      </c>
      <c r="H2780" t="s">
        <v>105</v>
      </c>
      <c r="I2780" t="s">
        <v>188</v>
      </c>
      <c r="J2780" t="s">
        <v>105</v>
      </c>
      <c r="K2780" t="s">
        <v>125</v>
      </c>
      <c r="L2780" t="s">
        <v>105</v>
      </c>
      <c r="M2780" t="s">
        <v>160</v>
      </c>
      <c r="N2780">
        <v>0</v>
      </c>
      <c r="Q2780">
        <v>3075.4</v>
      </c>
      <c r="R2780">
        <v>0</v>
      </c>
      <c r="S2780">
        <v>0</v>
      </c>
      <c r="T2780">
        <v>3075.4</v>
      </c>
      <c r="U2780">
        <v>3075.4</v>
      </c>
      <c r="V2780">
        <v>1050.8620000000001</v>
      </c>
    </row>
    <row r="2781" spans="1:22" x14ac:dyDescent="0.35">
      <c r="A2781" s="26">
        <v>2449</v>
      </c>
      <c r="B2781" t="s">
        <v>54</v>
      </c>
      <c r="C2781" t="s">
        <v>193</v>
      </c>
      <c r="D2781" t="s">
        <v>194</v>
      </c>
      <c r="E2781" t="s">
        <v>203</v>
      </c>
      <c r="F2781" t="s">
        <v>47</v>
      </c>
      <c r="G2781" t="s">
        <v>103</v>
      </c>
      <c r="H2781" t="s">
        <v>105</v>
      </c>
      <c r="I2781" t="s">
        <v>144</v>
      </c>
      <c r="J2781" t="s">
        <v>105</v>
      </c>
      <c r="K2781" t="s">
        <v>125</v>
      </c>
      <c r="L2781" t="s">
        <v>105</v>
      </c>
      <c r="M2781" t="s">
        <v>160</v>
      </c>
      <c r="N2781">
        <v>0</v>
      </c>
      <c r="Q2781">
        <v>88939.11</v>
      </c>
      <c r="R2781">
        <v>0</v>
      </c>
      <c r="S2781">
        <v>0</v>
      </c>
      <c r="T2781">
        <v>88939.11</v>
      </c>
      <c r="U2781">
        <v>88939.11</v>
      </c>
      <c r="V2781">
        <v>66766.138000000006</v>
      </c>
    </row>
    <row r="2782" spans="1:22" x14ac:dyDescent="0.35">
      <c r="A2782" s="26">
        <v>2450</v>
      </c>
      <c r="B2782" t="s">
        <v>54</v>
      </c>
      <c r="C2782" t="s">
        <v>193</v>
      </c>
      <c r="D2782" t="s">
        <v>194</v>
      </c>
      <c r="E2782" t="s">
        <v>203</v>
      </c>
      <c r="F2782" t="s">
        <v>47</v>
      </c>
      <c r="G2782" t="s">
        <v>103</v>
      </c>
      <c r="H2782" t="s">
        <v>105</v>
      </c>
      <c r="I2782" t="s">
        <v>103</v>
      </c>
      <c r="J2782" t="s">
        <v>105</v>
      </c>
      <c r="K2782" t="s">
        <v>125</v>
      </c>
      <c r="L2782" t="s">
        <v>105</v>
      </c>
      <c r="M2782" t="s">
        <v>160</v>
      </c>
      <c r="N2782">
        <v>0</v>
      </c>
      <c r="Q2782">
        <v>116115.73</v>
      </c>
      <c r="R2782">
        <v>0</v>
      </c>
      <c r="S2782">
        <v>0</v>
      </c>
      <c r="T2782">
        <v>116115.73</v>
      </c>
      <c r="U2782">
        <v>116115.73</v>
      </c>
      <c r="V2782">
        <v>39902.75</v>
      </c>
    </row>
    <row r="2783" spans="1:22" x14ac:dyDescent="0.35">
      <c r="A2783" s="26">
        <v>2451</v>
      </c>
      <c r="B2783" t="s">
        <v>54</v>
      </c>
      <c r="C2783" t="s">
        <v>193</v>
      </c>
      <c r="D2783" t="s">
        <v>194</v>
      </c>
      <c r="E2783" t="s">
        <v>203</v>
      </c>
      <c r="F2783" t="s">
        <v>47</v>
      </c>
      <c r="G2783" t="s">
        <v>103</v>
      </c>
      <c r="H2783" t="s">
        <v>105</v>
      </c>
      <c r="I2783" t="s">
        <v>105</v>
      </c>
      <c r="J2783" t="s">
        <v>105</v>
      </c>
      <c r="K2783" t="s">
        <v>125</v>
      </c>
      <c r="L2783" t="s">
        <v>105</v>
      </c>
      <c r="M2783" t="s">
        <v>160</v>
      </c>
      <c r="N2783">
        <v>0</v>
      </c>
      <c r="Q2783">
        <v>9941.34</v>
      </c>
      <c r="R2783">
        <v>0</v>
      </c>
      <c r="S2783">
        <v>0</v>
      </c>
      <c r="T2783">
        <v>9941.34</v>
      </c>
      <c r="U2783">
        <v>9941.34</v>
      </c>
      <c r="V2783">
        <v>3360.9279999999999</v>
      </c>
    </row>
    <row r="2784" spans="1:22" x14ac:dyDescent="0.35">
      <c r="A2784" s="26">
        <v>2452</v>
      </c>
      <c r="B2784" t="s">
        <v>54</v>
      </c>
      <c r="C2784" t="s">
        <v>193</v>
      </c>
      <c r="D2784" t="s">
        <v>194</v>
      </c>
      <c r="E2784" t="s">
        <v>203</v>
      </c>
      <c r="F2784" t="s">
        <v>47</v>
      </c>
      <c r="G2784" t="s">
        <v>103</v>
      </c>
      <c r="H2784" t="s">
        <v>105</v>
      </c>
      <c r="I2784" t="s">
        <v>104</v>
      </c>
      <c r="J2784" t="s">
        <v>105</v>
      </c>
      <c r="K2784" t="s">
        <v>125</v>
      </c>
      <c r="L2784" t="s">
        <v>105</v>
      </c>
      <c r="M2784" t="s">
        <v>160</v>
      </c>
      <c r="N2784">
        <v>0</v>
      </c>
      <c r="Q2784">
        <v>22434.99</v>
      </c>
      <c r="R2784">
        <v>0</v>
      </c>
      <c r="S2784">
        <v>0</v>
      </c>
      <c r="T2784">
        <v>22434.99</v>
      </c>
      <c r="U2784">
        <v>22434.99</v>
      </c>
      <c r="V2784">
        <v>7789.46</v>
      </c>
    </row>
    <row r="2785" spans="1:22" x14ac:dyDescent="0.35">
      <c r="A2785" s="26">
        <v>2453</v>
      </c>
      <c r="B2785" t="s">
        <v>54</v>
      </c>
      <c r="C2785" t="s">
        <v>193</v>
      </c>
      <c r="D2785" t="s">
        <v>194</v>
      </c>
      <c r="E2785" t="s">
        <v>203</v>
      </c>
      <c r="F2785" t="s">
        <v>47</v>
      </c>
      <c r="G2785" t="s">
        <v>103</v>
      </c>
      <c r="H2785" t="s">
        <v>105</v>
      </c>
      <c r="I2785" t="s">
        <v>127</v>
      </c>
      <c r="J2785" t="s">
        <v>105</v>
      </c>
      <c r="K2785" t="s">
        <v>125</v>
      </c>
      <c r="L2785" t="s">
        <v>105</v>
      </c>
      <c r="M2785" t="s">
        <v>160</v>
      </c>
      <c r="N2785">
        <v>0</v>
      </c>
      <c r="Q2785">
        <v>1968.52</v>
      </c>
      <c r="R2785">
        <v>0</v>
      </c>
      <c r="S2785">
        <v>0</v>
      </c>
      <c r="T2785">
        <v>1968.52</v>
      </c>
      <c r="U2785">
        <v>1968.52</v>
      </c>
      <c r="V2785">
        <v>668.279</v>
      </c>
    </row>
    <row r="2786" spans="1:22" x14ac:dyDescent="0.35">
      <c r="A2786" s="26">
        <v>2454</v>
      </c>
      <c r="B2786" t="s">
        <v>54</v>
      </c>
      <c r="C2786" t="s">
        <v>193</v>
      </c>
      <c r="D2786" t="s">
        <v>194</v>
      </c>
      <c r="E2786" t="s">
        <v>203</v>
      </c>
      <c r="F2786" t="s">
        <v>47</v>
      </c>
      <c r="G2786" t="s">
        <v>103</v>
      </c>
      <c r="H2786" t="s">
        <v>105</v>
      </c>
      <c r="I2786" t="s">
        <v>188</v>
      </c>
      <c r="J2786" t="s">
        <v>105</v>
      </c>
      <c r="K2786" t="s">
        <v>125</v>
      </c>
      <c r="L2786" t="s">
        <v>105</v>
      </c>
      <c r="M2786" t="s">
        <v>160</v>
      </c>
      <c r="N2786">
        <v>0</v>
      </c>
      <c r="Q2786">
        <v>3215.63</v>
      </c>
      <c r="R2786">
        <v>0</v>
      </c>
      <c r="S2786">
        <v>0</v>
      </c>
      <c r="T2786">
        <v>3215.63</v>
      </c>
      <c r="U2786">
        <v>3215.63</v>
      </c>
      <c r="V2786">
        <v>1079.499</v>
      </c>
    </row>
    <row r="2787" spans="1:22" x14ac:dyDescent="0.35">
      <c r="A2787" s="26">
        <v>2455</v>
      </c>
      <c r="B2787" t="s">
        <v>55</v>
      </c>
      <c r="C2787" t="s">
        <v>204</v>
      </c>
      <c r="D2787" t="s">
        <v>194</v>
      </c>
      <c r="E2787" t="s">
        <v>203</v>
      </c>
      <c r="F2787" t="s">
        <v>47</v>
      </c>
      <c r="G2787" t="s">
        <v>103</v>
      </c>
      <c r="H2787" t="s">
        <v>105</v>
      </c>
      <c r="I2787" t="s">
        <v>144</v>
      </c>
      <c r="J2787" t="s">
        <v>105</v>
      </c>
      <c r="K2787" t="s">
        <v>125</v>
      </c>
      <c r="L2787" t="s">
        <v>105</v>
      </c>
      <c r="M2787" t="s">
        <v>160</v>
      </c>
      <c r="N2787">
        <v>0</v>
      </c>
      <c r="Q2787">
        <v>-2.95</v>
      </c>
      <c r="R2787">
        <v>0</v>
      </c>
      <c r="S2787">
        <v>0</v>
      </c>
      <c r="T2787">
        <v>-2.95</v>
      </c>
      <c r="U2787">
        <v>-2.95</v>
      </c>
      <c r="V2787">
        <v>-0.29599999999999999</v>
      </c>
    </row>
    <row r="2788" spans="1:22" x14ac:dyDescent="0.35">
      <c r="A2788" s="26">
        <v>2456</v>
      </c>
      <c r="B2788" t="s">
        <v>55</v>
      </c>
      <c r="C2788" t="s">
        <v>204</v>
      </c>
      <c r="D2788" t="s">
        <v>194</v>
      </c>
      <c r="E2788" t="s">
        <v>203</v>
      </c>
      <c r="F2788" t="s">
        <v>47</v>
      </c>
      <c r="G2788" t="s">
        <v>103</v>
      </c>
      <c r="H2788" t="s">
        <v>105</v>
      </c>
      <c r="I2788" t="s">
        <v>103</v>
      </c>
      <c r="J2788" t="s">
        <v>105</v>
      </c>
      <c r="K2788" t="s">
        <v>125</v>
      </c>
      <c r="L2788" t="s">
        <v>105</v>
      </c>
      <c r="M2788" t="s">
        <v>160</v>
      </c>
      <c r="N2788">
        <v>0</v>
      </c>
      <c r="Q2788">
        <v>-48.11</v>
      </c>
      <c r="R2788">
        <v>0</v>
      </c>
      <c r="S2788">
        <v>0</v>
      </c>
      <c r="T2788">
        <v>-48.11</v>
      </c>
      <c r="U2788">
        <v>-48.11</v>
      </c>
      <c r="V2788">
        <v>-8.1240000000000006</v>
      </c>
    </row>
    <row r="2789" spans="1:22" x14ac:dyDescent="0.35">
      <c r="A2789" s="26">
        <v>2457</v>
      </c>
      <c r="B2789" t="s">
        <v>55</v>
      </c>
      <c r="C2789" t="s">
        <v>204</v>
      </c>
      <c r="D2789" t="s">
        <v>194</v>
      </c>
      <c r="E2789" t="s">
        <v>203</v>
      </c>
      <c r="F2789" t="s">
        <v>47</v>
      </c>
      <c r="G2789" t="s">
        <v>103</v>
      </c>
      <c r="H2789" t="s">
        <v>105</v>
      </c>
      <c r="I2789" t="s">
        <v>188</v>
      </c>
      <c r="J2789" t="s">
        <v>105</v>
      </c>
      <c r="K2789" t="s">
        <v>125</v>
      </c>
      <c r="L2789" t="s">
        <v>105</v>
      </c>
      <c r="M2789" t="s">
        <v>160</v>
      </c>
      <c r="N2789">
        <v>0</v>
      </c>
      <c r="Q2789">
        <v>-2.91</v>
      </c>
      <c r="R2789">
        <v>0</v>
      </c>
      <c r="S2789">
        <v>0</v>
      </c>
      <c r="T2789">
        <v>-2.91</v>
      </c>
      <c r="U2789">
        <v>-2.91</v>
      </c>
      <c r="V2789">
        <v>0</v>
      </c>
    </row>
    <row r="2790" spans="1:22" x14ac:dyDescent="0.35">
      <c r="A2790" s="26">
        <v>2458</v>
      </c>
      <c r="B2790" t="s">
        <v>58</v>
      </c>
      <c r="C2790" t="s">
        <v>152</v>
      </c>
      <c r="D2790" t="s">
        <v>110</v>
      </c>
      <c r="E2790" t="s">
        <v>206</v>
      </c>
      <c r="F2790" t="s">
        <v>47</v>
      </c>
      <c r="G2790" t="s">
        <v>103</v>
      </c>
      <c r="H2790" t="s">
        <v>105</v>
      </c>
      <c r="I2790" t="s">
        <v>144</v>
      </c>
      <c r="J2790" t="s">
        <v>105</v>
      </c>
      <c r="K2790" t="s">
        <v>125</v>
      </c>
      <c r="L2790" t="s">
        <v>105</v>
      </c>
      <c r="M2790" t="s">
        <v>160</v>
      </c>
      <c r="N2790">
        <v>0</v>
      </c>
      <c r="Q2790">
        <v>100445.91</v>
      </c>
      <c r="R2790">
        <v>0</v>
      </c>
      <c r="S2790">
        <v>0</v>
      </c>
      <c r="T2790">
        <v>100445.91</v>
      </c>
      <c r="U2790">
        <v>100445.91</v>
      </c>
      <c r="V2790">
        <v>80919.56</v>
      </c>
    </row>
    <row r="2791" spans="1:22" x14ac:dyDescent="0.35">
      <c r="A2791" s="26">
        <v>2459</v>
      </c>
      <c r="B2791" t="s">
        <v>58</v>
      </c>
      <c r="C2791" t="s">
        <v>152</v>
      </c>
      <c r="D2791" t="s">
        <v>110</v>
      </c>
      <c r="E2791" t="s">
        <v>206</v>
      </c>
      <c r="F2791" t="s">
        <v>47</v>
      </c>
      <c r="G2791" t="s">
        <v>103</v>
      </c>
      <c r="H2791" t="s">
        <v>105</v>
      </c>
      <c r="I2791" t="s">
        <v>103</v>
      </c>
      <c r="J2791" t="s">
        <v>105</v>
      </c>
      <c r="K2791" t="s">
        <v>125</v>
      </c>
      <c r="L2791" t="s">
        <v>105</v>
      </c>
      <c r="M2791" t="s">
        <v>160</v>
      </c>
      <c r="N2791">
        <v>0</v>
      </c>
      <c r="Q2791">
        <v>113617.95</v>
      </c>
      <c r="R2791">
        <v>0</v>
      </c>
      <c r="S2791">
        <v>0</v>
      </c>
      <c r="T2791">
        <v>113617.95</v>
      </c>
      <c r="U2791">
        <v>113617.95</v>
      </c>
      <c r="V2791">
        <v>40052.603999999999</v>
      </c>
    </row>
    <row r="2792" spans="1:22" x14ac:dyDescent="0.35">
      <c r="A2792" s="26">
        <v>2460</v>
      </c>
      <c r="B2792" t="s">
        <v>58</v>
      </c>
      <c r="C2792" t="s">
        <v>152</v>
      </c>
      <c r="D2792" t="s">
        <v>110</v>
      </c>
      <c r="E2792" t="s">
        <v>206</v>
      </c>
      <c r="F2792" t="s">
        <v>47</v>
      </c>
      <c r="G2792" t="s">
        <v>103</v>
      </c>
      <c r="H2792" t="s">
        <v>105</v>
      </c>
      <c r="I2792" t="s">
        <v>105</v>
      </c>
      <c r="J2792" t="s">
        <v>105</v>
      </c>
      <c r="K2792" t="s">
        <v>125</v>
      </c>
      <c r="L2792" t="s">
        <v>105</v>
      </c>
      <c r="M2792" t="s">
        <v>160</v>
      </c>
      <c r="N2792">
        <v>0</v>
      </c>
      <c r="Q2792">
        <v>9570.44</v>
      </c>
      <c r="R2792">
        <v>0</v>
      </c>
      <c r="S2792">
        <v>0</v>
      </c>
      <c r="T2792">
        <v>9570.44</v>
      </c>
      <c r="U2792">
        <v>9570.44</v>
      </c>
      <c r="V2792">
        <v>3278.3789999999999</v>
      </c>
    </row>
    <row r="2793" spans="1:22" x14ac:dyDescent="0.35">
      <c r="A2793" s="26">
        <v>2461</v>
      </c>
      <c r="B2793" t="s">
        <v>58</v>
      </c>
      <c r="C2793" t="s">
        <v>152</v>
      </c>
      <c r="D2793" t="s">
        <v>110</v>
      </c>
      <c r="E2793" t="s">
        <v>206</v>
      </c>
      <c r="F2793" t="s">
        <v>47</v>
      </c>
      <c r="G2793" t="s">
        <v>103</v>
      </c>
      <c r="H2793" t="s">
        <v>105</v>
      </c>
      <c r="I2793" t="s">
        <v>104</v>
      </c>
      <c r="J2793" t="s">
        <v>105</v>
      </c>
      <c r="K2793" t="s">
        <v>125</v>
      </c>
      <c r="L2793" t="s">
        <v>105</v>
      </c>
      <c r="M2793" t="s">
        <v>160</v>
      </c>
      <c r="N2793">
        <v>0</v>
      </c>
      <c r="Q2793">
        <v>17927.189999999999</v>
      </c>
      <c r="R2793">
        <v>0</v>
      </c>
      <c r="S2793">
        <v>0</v>
      </c>
      <c r="T2793">
        <v>17927.189999999999</v>
      </c>
      <c r="U2793">
        <v>17927.189999999999</v>
      </c>
      <c r="V2793">
        <v>6321.6670000000004</v>
      </c>
    </row>
    <row r="2794" spans="1:22" x14ac:dyDescent="0.35">
      <c r="A2794" s="26">
        <v>2462</v>
      </c>
      <c r="B2794" t="s">
        <v>58</v>
      </c>
      <c r="C2794" t="s">
        <v>152</v>
      </c>
      <c r="D2794" t="s">
        <v>110</v>
      </c>
      <c r="E2794" t="s">
        <v>206</v>
      </c>
      <c r="F2794" t="s">
        <v>47</v>
      </c>
      <c r="G2794" t="s">
        <v>103</v>
      </c>
      <c r="H2794" t="s">
        <v>105</v>
      </c>
      <c r="I2794" t="s">
        <v>127</v>
      </c>
      <c r="J2794" t="s">
        <v>105</v>
      </c>
      <c r="K2794" t="s">
        <v>125</v>
      </c>
      <c r="L2794" t="s">
        <v>105</v>
      </c>
      <c r="M2794" t="s">
        <v>160</v>
      </c>
      <c r="N2794">
        <v>0</v>
      </c>
      <c r="Q2794">
        <v>2221.64</v>
      </c>
      <c r="R2794">
        <v>0</v>
      </c>
      <c r="S2794">
        <v>0</v>
      </c>
      <c r="T2794">
        <v>2221.64</v>
      </c>
      <c r="U2794">
        <v>2221.64</v>
      </c>
      <c r="V2794">
        <v>762.279</v>
      </c>
    </row>
    <row r="2795" spans="1:22" x14ac:dyDescent="0.35">
      <c r="A2795" s="26">
        <v>2463</v>
      </c>
      <c r="B2795" t="s">
        <v>58</v>
      </c>
      <c r="C2795" t="s">
        <v>152</v>
      </c>
      <c r="D2795" t="s">
        <v>110</v>
      </c>
      <c r="E2795" t="s">
        <v>206</v>
      </c>
      <c r="F2795" t="s">
        <v>47</v>
      </c>
      <c r="G2795" t="s">
        <v>103</v>
      </c>
      <c r="H2795" t="s">
        <v>105</v>
      </c>
      <c r="I2795" t="s">
        <v>188</v>
      </c>
      <c r="J2795" t="s">
        <v>105</v>
      </c>
      <c r="K2795" t="s">
        <v>125</v>
      </c>
      <c r="L2795" t="s">
        <v>105</v>
      </c>
      <c r="M2795" t="s">
        <v>160</v>
      </c>
      <c r="N2795">
        <v>0</v>
      </c>
      <c r="Q2795">
        <v>2670.08</v>
      </c>
      <c r="R2795">
        <v>0</v>
      </c>
      <c r="S2795">
        <v>0</v>
      </c>
      <c r="T2795">
        <v>2670.08</v>
      </c>
      <c r="U2795">
        <v>2670.08</v>
      </c>
      <c r="V2795">
        <v>895.47900000000004</v>
      </c>
    </row>
    <row r="2796" spans="1:22" x14ac:dyDescent="0.35">
      <c r="A2796" s="26">
        <v>2464</v>
      </c>
      <c r="B2796" t="s">
        <v>59</v>
      </c>
      <c r="C2796" t="s">
        <v>109</v>
      </c>
      <c r="D2796" t="s">
        <v>110</v>
      </c>
      <c r="E2796" t="s">
        <v>206</v>
      </c>
      <c r="F2796" t="s">
        <v>47</v>
      </c>
      <c r="G2796" t="s">
        <v>103</v>
      </c>
      <c r="H2796" t="s">
        <v>105</v>
      </c>
      <c r="I2796" t="s">
        <v>144</v>
      </c>
      <c r="J2796" t="s">
        <v>105</v>
      </c>
      <c r="K2796" t="s">
        <v>125</v>
      </c>
      <c r="L2796" t="s">
        <v>105</v>
      </c>
      <c r="M2796" t="s">
        <v>160</v>
      </c>
      <c r="N2796">
        <v>0</v>
      </c>
      <c r="Q2796">
        <v>89745.26</v>
      </c>
      <c r="R2796">
        <v>0</v>
      </c>
      <c r="S2796">
        <v>0</v>
      </c>
      <c r="T2796">
        <v>89745.26</v>
      </c>
      <c r="U2796">
        <v>89745.26</v>
      </c>
      <c r="V2796">
        <v>71157.895000000004</v>
      </c>
    </row>
    <row r="2797" spans="1:22" x14ac:dyDescent="0.35">
      <c r="A2797" s="26">
        <v>2465</v>
      </c>
      <c r="B2797" t="s">
        <v>59</v>
      </c>
      <c r="C2797" t="s">
        <v>109</v>
      </c>
      <c r="D2797" t="s">
        <v>110</v>
      </c>
      <c r="E2797" t="s">
        <v>206</v>
      </c>
      <c r="F2797" t="s">
        <v>47</v>
      </c>
      <c r="G2797" t="s">
        <v>103</v>
      </c>
      <c r="H2797" t="s">
        <v>105</v>
      </c>
      <c r="I2797" t="s">
        <v>103</v>
      </c>
      <c r="J2797" t="s">
        <v>105</v>
      </c>
      <c r="K2797" t="s">
        <v>125</v>
      </c>
      <c r="L2797" t="s">
        <v>105</v>
      </c>
      <c r="M2797" t="s">
        <v>160</v>
      </c>
      <c r="N2797">
        <v>0</v>
      </c>
      <c r="Q2797">
        <v>108790.26</v>
      </c>
      <c r="R2797">
        <v>0</v>
      </c>
      <c r="S2797">
        <v>0</v>
      </c>
      <c r="T2797">
        <v>108790.26</v>
      </c>
      <c r="U2797">
        <v>108790.26</v>
      </c>
      <c r="V2797">
        <v>38739.726999999999</v>
      </c>
    </row>
    <row r="2798" spans="1:22" x14ac:dyDescent="0.35">
      <c r="A2798" s="26">
        <v>2466</v>
      </c>
      <c r="B2798" t="s">
        <v>59</v>
      </c>
      <c r="C2798" t="s">
        <v>109</v>
      </c>
      <c r="D2798" t="s">
        <v>110</v>
      </c>
      <c r="E2798" t="s">
        <v>206</v>
      </c>
      <c r="F2798" t="s">
        <v>47</v>
      </c>
      <c r="G2798" t="s">
        <v>103</v>
      </c>
      <c r="H2798" t="s">
        <v>105</v>
      </c>
      <c r="I2798" t="s">
        <v>105</v>
      </c>
      <c r="J2798" t="s">
        <v>105</v>
      </c>
      <c r="K2798" t="s">
        <v>125</v>
      </c>
      <c r="L2798" t="s">
        <v>105</v>
      </c>
      <c r="M2798" t="s">
        <v>160</v>
      </c>
      <c r="N2798">
        <v>0</v>
      </c>
      <c r="Q2798">
        <v>9309.26</v>
      </c>
      <c r="R2798">
        <v>0</v>
      </c>
      <c r="S2798">
        <v>0</v>
      </c>
      <c r="T2798">
        <v>9309.26</v>
      </c>
      <c r="U2798">
        <v>9309.26</v>
      </c>
      <c r="V2798">
        <v>3211.1880000000001</v>
      </c>
    </row>
    <row r="2799" spans="1:22" x14ac:dyDescent="0.35">
      <c r="A2799" s="26">
        <v>2467</v>
      </c>
      <c r="B2799" t="s">
        <v>59</v>
      </c>
      <c r="C2799" t="s">
        <v>109</v>
      </c>
      <c r="D2799" t="s">
        <v>110</v>
      </c>
      <c r="E2799" t="s">
        <v>206</v>
      </c>
      <c r="F2799" t="s">
        <v>47</v>
      </c>
      <c r="G2799" t="s">
        <v>103</v>
      </c>
      <c r="H2799" t="s">
        <v>105</v>
      </c>
      <c r="I2799" t="s">
        <v>104</v>
      </c>
      <c r="J2799" t="s">
        <v>105</v>
      </c>
      <c r="K2799" t="s">
        <v>125</v>
      </c>
      <c r="L2799" t="s">
        <v>105</v>
      </c>
      <c r="M2799" t="s">
        <v>160</v>
      </c>
      <c r="N2799">
        <v>0</v>
      </c>
      <c r="Q2799">
        <v>21342.41</v>
      </c>
      <c r="R2799">
        <v>0</v>
      </c>
      <c r="S2799">
        <v>0</v>
      </c>
      <c r="T2799">
        <v>21342.41</v>
      </c>
      <c r="U2799">
        <v>21342.41</v>
      </c>
      <c r="V2799">
        <v>7653.0370000000003</v>
      </c>
    </row>
    <row r="2800" spans="1:22" x14ac:dyDescent="0.35">
      <c r="A2800" s="26">
        <v>2468</v>
      </c>
      <c r="B2800" t="s">
        <v>59</v>
      </c>
      <c r="C2800" t="s">
        <v>109</v>
      </c>
      <c r="D2800" t="s">
        <v>110</v>
      </c>
      <c r="E2800" t="s">
        <v>206</v>
      </c>
      <c r="F2800" t="s">
        <v>47</v>
      </c>
      <c r="G2800" t="s">
        <v>103</v>
      </c>
      <c r="H2800" t="s">
        <v>105</v>
      </c>
      <c r="I2800" t="s">
        <v>127</v>
      </c>
      <c r="J2800" t="s">
        <v>105</v>
      </c>
      <c r="K2800" t="s">
        <v>125</v>
      </c>
      <c r="L2800" t="s">
        <v>105</v>
      </c>
      <c r="M2800" t="s">
        <v>160</v>
      </c>
      <c r="N2800">
        <v>0</v>
      </c>
      <c r="Q2800">
        <v>1838.52</v>
      </c>
      <c r="R2800">
        <v>0</v>
      </c>
      <c r="S2800">
        <v>0</v>
      </c>
      <c r="T2800">
        <v>1838.52</v>
      </c>
      <c r="U2800">
        <v>1838.52</v>
      </c>
      <c r="V2800">
        <v>637.04200000000003</v>
      </c>
    </row>
    <row r="2801" spans="1:22" x14ac:dyDescent="0.35">
      <c r="A2801" s="26">
        <v>2469</v>
      </c>
      <c r="B2801" t="s">
        <v>59</v>
      </c>
      <c r="C2801" t="s">
        <v>109</v>
      </c>
      <c r="D2801" t="s">
        <v>110</v>
      </c>
      <c r="E2801" t="s">
        <v>206</v>
      </c>
      <c r="F2801" t="s">
        <v>47</v>
      </c>
      <c r="G2801" t="s">
        <v>103</v>
      </c>
      <c r="H2801" t="s">
        <v>105</v>
      </c>
      <c r="I2801" t="s">
        <v>188</v>
      </c>
      <c r="J2801" t="s">
        <v>105</v>
      </c>
      <c r="K2801" t="s">
        <v>125</v>
      </c>
      <c r="L2801" t="s">
        <v>105</v>
      </c>
      <c r="M2801" t="s">
        <v>160</v>
      </c>
      <c r="N2801">
        <v>0</v>
      </c>
      <c r="Q2801">
        <v>2779.88</v>
      </c>
      <c r="R2801">
        <v>0</v>
      </c>
      <c r="S2801">
        <v>0</v>
      </c>
      <c r="T2801">
        <v>2779.88</v>
      </c>
      <c r="U2801">
        <v>2779.88</v>
      </c>
      <c r="V2801">
        <v>944.64700000000005</v>
      </c>
    </row>
    <row r="2802" spans="1:22" x14ac:dyDescent="0.35">
      <c r="A2802" s="26">
        <v>2512</v>
      </c>
      <c r="B2802" t="s">
        <v>50</v>
      </c>
      <c r="C2802" t="s">
        <v>99</v>
      </c>
      <c r="D2802" t="s">
        <v>100</v>
      </c>
      <c r="E2802" t="s">
        <v>197</v>
      </c>
      <c r="F2802" t="s">
        <v>47</v>
      </c>
      <c r="G2802" t="s">
        <v>103</v>
      </c>
      <c r="H2802" t="s">
        <v>105</v>
      </c>
      <c r="I2802" t="s">
        <v>144</v>
      </c>
      <c r="J2802" t="s">
        <v>116</v>
      </c>
      <c r="K2802" t="s">
        <v>114</v>
      </c>
      <c r="L2802" t="s">
        <v>116</v>
      </c>
      <c r="M2802" t="s">
        <v>161</v>
      </c>
      <c r="N2802">
        <v>0</v>
      </c>
      <c r="Q2802">
        <v>76741.429999999993</v>
      </c>
      <c r="R2802">
        <v>0</v>
      </c>
      <c r="S2802">
        <v>0</v>
      </c>
      <c r="T2802">
        <v>76741.429999999993</v>
      </c>
      <c r="U2802">
        <v>76741.429999999993</v>
      </c>
      <c r="V2802">
        <v>10376.200999999999</v>
      </c>
    </row>
    <row r="2803" spans="1:22" x14ac:dyDescent="0.35">
      <c r="A2803" s="26">
        <v>2513</v>
      </c>
      <c r="B2803" t="s">
        <v>50</v>
      </c>
      <c r="C2803" t="s">
        <v>99</v>
      </c>
      <c r="D2803" t="s">
        <v>100</v>
      </c>
      <c r="E2803" t="s">
        <v>197</v>
      </c>
      <c r="F2803" t="s">
        <v>47</v>
      </c>
      <c r="G2803" t="s">
        <v>103</v>
      </c>
      <c r="H2803" t="s">
        <v>105</v>
      </c>
      <c r="I2803" t="s">
        <v>103</v>
      </c>
      <c r="J2803" t="s">
        <v>116</v>
      </c>
      <c r="K2803" t="s">
        <v>114</v>
      </c>
      <c r="L2803" t="s">
        <v>116</v>
      </c>
      <c r="M2803" t="s">
        <v>161</v>
      </c>
      <c r="N2803">
        <v>0</v>
      </c>
      <c r="Q2803">
        <v>674901.79</v>
      </c>
      <c r="R2803">
        <v>0</v>
      </c>
      <c r="S2803">
        <v>0</v>
      </c>
      <c r="T2803">
        <v>674901.79</v>
      </c>
      <c r="U2803">
        <v>674901.79</v>
      </c>
      <c r="V2803">
        <v>108747.77800000001</v>
      </c>
    </row>
    <row r="2804" spans="1:22" x14ac:dyDescent="0.35">
      <c r="A2804" s="26">
        <v>2514</v>
      </c>
      <c r="B2804" t="s">
        <v>50</v>
      </c>
      <c r="C2804" t="s">
        <v>99</v>
      </c>
      <c r="D2804" t="s">
        <v>100</v>
      </c>
      <c r="E2804" t="s">
        <v>197</v>
      </c>
      <c r="F2804" t="s">
        <v>47</v>
      </c>
      <c r="G2804" t="s">
        <v>103</v>
      </c>
      <c r="H2804" t="s">
        <v>105</v>
      </c>
      <c r="I2804" t="s">
        <v>105</v>
      </c>
      <c r="J2804" t="s">
        <v>116</v>
      </c>
      <c r="K2804" t="s">
        <v>114</v>
      </c>
      <c r="L2804" t="s">
        <v>116</v>
      </c>
      <c r="M2804" t="s">
        <v>161</v>
      </c>
      <c r="N2804">
        <v>0</v>
      </c>
      <c r="Q2804">
        <v>16399.759999999998</v>
      </c>
      <c r="R2804">
        <v>0</v>
      </c>
      <c r="S2804">
        <v>0</v>
      </c>
      <c r="T2804">
        <v>16399.759999999998</v>
      </c>
      <c r="U2804">
        <v>16399.759999999998</v>
      </c>
      <c r="V2804">
        <v>2173.1350000000002</v>
      </c>
    </row>
    <row r="2805" spans="1:22" x14ac:dyDescent="0.35">
      <c r="A2805" s="26">
        <v>2515</v>
      </c>
      <c r="B2805" t="s">
        <v>50</v>
      </c>
      <c r="C2805" t="s">
        <v>99</v>
      </c>
      <c r="D2805" t="s">
        <v>100</v>
      </c>
      <c r="E2805" t="s">
        <v>197</v>
      </c>
      <c r="F2805" t="s">
        <v>47</v>
      </c>
      <c r="G2805" t="s">
        <v>103</v>
      </c>
      <c r="H2805" t="s">
        <v>105</v>
      </c>
      <c r="I2805" t="s">
        <v>104</v>
      </c>
      <c r="J2805" t="s">
        <v>116</v>
      </c>
      <c r="K2805" t="s">
        <v>114</v>
      </c>
      <c r="L2805" t="s">
        <v>116</v>
      </c>
      <c r="M2805" t="s">
        <v>161</v>
      </c>
      <c r="N2805">
        <v>0</v>
      </c>
      <c r="Q2805">
        <v>27708.93</v>
      </c>
      <c r="R2805">
        <v>0</v>
      </c>
      <c r="S2805">
        <v>0</v>
      </c>
      <c r="T2805">
        <v>27708.93</v>
      </c>
      <c r="U2805">
        <v>27708.93</v>
      </c>
      <c r="V2805">
        <v>3535.9549999999999</v>
      </c>
    </row>
    <row r="2806" spans="1:22" x14ac:dyDescent="0.35">
      <c r="A2806" s="26">
        <v>2516</v>
      </c>
      <c r="B2806" t="s">
        <v>50</v>
      </c>
      <c r="C2806" t="s">
        <v>99</v>
      </c>
      <c r="D2806" t="s">
        <v>100</v>
      </c>
      <c r="E2806" t="s">
        <v>197</v>
      </c>
      <c r="F2806" t="s">
        <v>47</v>
      </c>
      <c r="G2806" t="s">
        <v>103</v>
      </c>
      <c r="H2806" t="s">
        <v>105</v>
      </c>
      <c r="I2806" t="s">
        <v>127</v>
      </c>
      <c r="J2806" t="s">
        <v>116</v>
      </c>
      <c r="K2806" t="s">
        <v>114</v>
      </c>
      <c r="L2806" t="s">
        <v>116</v>
      </c>
      <c r="M2806" t="s">
        <v>161</v>
      </c>
      <c r="N2806">
        <v>0</v>
      </c>
      <c r="Q2806">
        <v>2171.88</v>
      </c>
      <c r="R2806">
        <v>0</v>
      </c>
      <c r="S2806">
        <v>0</v>
      </c>
      <c r="T2806">
        <v>2171.88</v>
      </c>
      <c r="U2806">
        <v>2171.88</v>
      </c>
      <c r="V2806">
        <v>273.82400000000001</v>
      </c>
    </row>
    <row r="2807" spans="1:22" x14ac:dyDescent="0.35">
      <c r="A2807" s="26">
        <v>2517</v>
      </c>
      <c r="B2807" t="s">
        <v>50</v>
      </c>
      <c r="C2807" t="s">
        <v>99</v>
      </c>
      <c r="D2807" t="s">
        <v>100</v>
      </c>
      <c r="E2807" t="s">
        <v>197</v>
      </c>
      <c r="F2807" t="s">
        <v>47</v>
      </c>
      <c r="G2807" t="s">
        <v>103</v>
      </c>
      <c r="H2807" t="s">
        <v>105</v>
      </c>
      <c r="I2807" t="s">
        <v>188</v>
      </c>
      <c r="J2807" t="s">
        <v>116</v>
      </c>
      <c r="K2807" t="s">
        <v>114</v>
      </c>
      <c r="L2807" t="s">
        <v>116</v>
      </c>
      <c r="M2807" t="s">
        <v>161</v>
      </c>
      <c r="N2807">
        <v>0</v>
      </c>
      <c r="Q2807">
        <v>3843.62</v>
      </c>
      <c r="R2807">
        <v>0</v>
      </c>
      <c r="S2807">
        <v>0</v>
      </c>
      <c r="T2807">
        <v>3843.62</v>
      </c>
      <c r="U2807">
        <v>3843.62</v>
      </c>
      <c r="V2807">
        <v>477.755</v>
      </c>
    </row>
    <row r="2808" spans="1:22" x14ac:dyDescent="0.35">
      <c r="A2808" s="26">
        <v>2518</v>
      </c>
      <c r="B2808" t="s">
        <v>51</v>
      </c>
      <c r="C2808" t="s">
        <v>141</v>
      </c>
      <c r="D2808" t="s">
        <v>142</v>
      </c>
      <c r="E2808" t="s">
        <v>201</v>
      </c>
      <c r="F2808" t="s">
        <v>47</v>
      </c>
      <c r="G2808" t="s">
        <v>103</v>
      </c>
      <c r="H2808" t="s">
        <v>105</v>
      </c>
      <c r="I2808" t="s">
        <v>144</v>
      </c>
      <c r="J2808" t="s">
        <v>116</v>
      </c>
      <c r="K2808" t="s">
        <v>114</v>
      </c>
      <c r="L2808" t="s">
        <v>116</v>
      </c>
      <c r="M2808" t="s">
        <v>161</v>
      </c>
      <c r="N2808">
        <v>0</v>
      </c>
      <c r="Q2808">
        <v>75369.75</v>
      </c>
      <c r="R2808">
        <v>0</v>
      </c>
      <c r="S2808">
        <v>0</v>
      </c>
      <c r="T2808">
        <v>75369.75</v>
      </c>
      <c r="U2808">
        <v>75369.75</v>
      </c>
      <c r="V2808">
        <v>9697.1229999999996</v>
      </c>
    </row>
    <row r="2809" spans="1:22" x14ac:dyDescent="0.35">
      <c r="A2809" s="26">
        <v>2519</v>
      </c>
      <c r="B2809" t="s">
        <v>51</v>
      </c>
      <c r="C2809" t="s">
        <v>141</v>
      </c>
      <c r="D2809" t="s">
        <v>142</v>
      </c>
      <c r="E2809" t="s">
        <v>201</v>
      </c>
      <c r="F2809" t="s">
        <v>47</v>
      </c>
      <c r="G2809" t="s">
        <v>103</v>
      </c>
      <c r="H2809" t="s">
        <v>105</v>
      </c>
      <c r="I2809" t="s">
        <v>103</v>
      </c>
      <c r="J2809" t="s">
        <v>116</v>
      </c>
      <c r="K2809" t="s">
        <v>114</v>
      </c>
      <c r="L2809" t="s">
        <v>116</v>
      </c>
      <c r="M2809" t="s">
        <v>161</v>
      </c>
      <c r="N2809">
        <v>0</v>
      </c>
      <c r="Q2809">
        <v>524527.57999999996</v>
      </c>
      <c r="R2809">
        <v>0</v>
      </c>
      <c r="S2809">
        <v>0</v>
      </c>
      <c r="T2809">
        <v>524527.57999999996</v>
      </c>
      <c r="U2809">
        <v>524527.57999999996</v>
      </c>
      <c r="V2809">
        <v>79793.904999999999</v>
      </c>
    </row>
    <row r="2810" spans="1:22" x14ac:dyDescent="0.35">
      <c r="A2810" s="26">
        <v>2520</v>
      </c>
      <c r="B2810" t="s">
        <v>51</v>
      </c>
      <c r="C2810" t="s">
        <v>141</v>
      </c>
      <c r="D2810" t="s">
        <v>142</v>
      </c>
      <c r="E2810" t="s">
        <v>201</v>
      </c>
      <c r="F2810" t="s">
        <v>47</v>
      </c>
      <c r="G2810" t="s">
        <v>103</v>
      </c>
      <c r="H2810" t="s">
        <v>105</v>
      </c>
      <c r="I2810" t="s">
        <v>105</v>
      </c>
      <c r="J2810" t="s">
        <v>116</v>
      </c>
      <c r="K2810" t="s">
        <v>114</v>
      </c>
      <c r="L2810" t="s">
        <v>116</v>
      </c>
      <c r="M2810" t="s">
        <v>161</v>
      </c>
      <c r="N2810">
        <v>0</v>
      </c>
      <c r="Q2810">
        <v>14050.66</v>
      </c>
      <c r="R2810">
        <v>0</v>
      </c>
      <c r="S2810">
        <v>0</v>
      </c>
      <c r="T2810">
        <v>14050.66</v>
      </c>
      <c r="U2810">
        <v>14050.66</v>
      </c>
      <c r="V2810">
        <v>1796.76</v>
      </c>
    </row>
    <row r="2811" spans="1:22" x14ac:dyDescent="0.35">
      <c r="A2811" s="26">
        <v>2521</v>
      </c>
      <c r="B2811" t="s">
        <v>51</v>
      </c>
      <c r="C2811" t="s">
        <v>141</v>
      </c>
      <c r="D2811" t="s">
        <v>142</v>
      </c>
      <c r="E2811" t="s">
        <v>201</v>
      </c>
      <c r="F2811" t="s">
        <v>47</v>
      </c>
      <c r="G2811" t="s">
        <v>103</v>
      </c>
      <c r="H2811" t="s">
        <v>105</v>
      </c>
      <c r="I2811" t="s">
        <v>104</v>
      </c>
      <c r="J2811" t="s">
        <v>116</v>
      </c>
      <c r="K2811" t="s">
        <v>114</v>
      </c>
      <c r="L2811" t="s">
        <v>116</v>
      </c>
      <c r="M2811" t="s">
        <v>161</v>
      </c>
      <c r="N2811">
        <v>0</v>
      </c>
      <c r="Q2811">
        <v>20959.13</v>
      </c>
      <c r="R2811">
        <v>0</v>
      </c>
      <c r="S2811">
        <v>0</v>
      </c>
      <c r="T2811">
        <v>20959.13</v>
      </c>
      <c r="U2811">
        <v>20959.13</v>
      </c>
      <c r="V2811">
        <v>2560.1080000000002</v>
      </c>
    </row>
    <row r="2812" spans="1:22" x14ac:dyDescent="0.35">
      <c r="A2812" s="26">
        <v>2522</v>
      </c>
      <c r="B2812" t="s">
        <v>51</v>
      </c>
      <c r="C2812" t="s">
        <v>141</v>
      </c>
      <c r="D2812" t="s">
        <v>142</v>
      </c>
      <c r="E2812" t="s">
        <v>201</v>
      </c>
      <c r="F2812" t="s">
        <v>47</v>
      </c>
      <c r="G2812" t="s">
        <v>103</v>
      </c>
      <c r="H2812" t="s">
        <v>105</v>
      </c>
      <c r="I2812" t="s">
        <v>127</v>
      </c>
      <c r="J2812" t="s">
        <v>116</v>
      </c>
      <c r="K2812" t="s">
        <v>114</v>
      </c>
      <c r="L2812" t="s">
        <v>116</v>
      </c>
      <c r="M2812" t="s">
        <v>161</v>
      </c>
      <c r="N2812">
        <v>0</v>
      </c>
      <c r="Q2812">
        <v>2200.39</v>
      </c>
      <c r="R2812">
        <v>0</v>
      </c>
      <c r="S2812">
        <v>0</v>
      </c>
      <c r="T2812">
        <v>2200.39</v>
      </c>
      <c r="U2812">
        <v>2200.39</v>
      </c>
      <c r="V2812">
        <v>270.13</v>
      </c>
    </row>
    <row r="2813" spans="1:22" x14ac:dyDescent="0.35">
      <c r="A2813" s="26">
        <v>2523</v>
      </c>
      <c r="B2813" t="s">
        <v>51</v>
      </c>
      <c r="C2813" t="s">
        <v>141</v>
      </c>
      <c r="D2813" t="s">
        <v>142</v>
      </c>
      <c r="E2813" t="s">
        <v>201</v>
      </c>
      <c r="F2813" t="s">
        <v>47</v>
      </c>
      <c r="G2813" t="s">
        <v>103</v>
      </c>
      <c r="H2813" t="s">
        <v>105</v>
      </c>
      <c r="I2813" t="s">
        <v>188</v>
      </c>
      <c r="J2813" t="s">
        <v>116</v>
      </c>
      <c r="K2813" t="s">
        <v>114</v>
      </c>
      <c r="L2813" t="s">
        <v>116</v>
      </c>
      <c r="M2813" t="s">
        <v>161</v>
      </c>
      <c r="N2813">
        <v>0</v>
      </c>
      <c r="Q2813">
        <v>3655.47</v>
      </c>
      <c r="R2813">
        <v>0</v>
      </c>
      <c r="S2813">
        <v>0</v>
      </c>
      <c r="T2813">
        <v>3655.47</v>
      </c>
      <c r="U2813">
        <v>3655.47</v>
      </c>
      <c r="V2813">
        <v>440.13</v>
      </c>
    </row>
    <row r="2814" spans="1:22" x14ac:dyDescent="0.35">
      <c r="A2814" s="26">
        <v>2524</v>
      </c>
      <c r="B2814" t="s">
        <v>52</v>
      </c>
      <c r="C2814" t="s">
        <v>147</v>
      </c>
      <c r="D2814" t="s">
        <v>142</v>
      </c>
      <c r="E2814" t="s">
        <v>201</v>
      </c>
      <c r="F2814" t="s">
        <v>47</v>
      </c>
      <c r="G2814" t="s">
        <v>103</v>
      </c>
      <c r="H2814" t="s">
        <v>105</v>
      </c>
      <c r="I2814" t="s">
        <v>144</v>
      </c>
      <c r="J2814" t="s">
        <v>116</v>
      </c>
      <c r="K2814" t="s">
        <v>114</v>
      </c>
      <c r="L2814" t="s">
        <v>116</v>
      </c>
      <c r="M2814" t="s">
        <v>161</v>
      </c>
      <c r="N2814">
        <v>0</v>
      </c>
      <c r="Q2814">
        <v>69840.070000000007</v>
      </c>
      <c r="R2814">
        <v>0</v>
      </c>
      <c r="S2814">
        <v>0</v>
      </c>
      <c r="T2814">
        <v>69840.070000000007</v>
      </c>
      <c r="U2814">
        <v>69840.070000000007</v>
      </c>
      <c r="V2814">
        <v>8667.6460000000006</v>
      </c>
    </row>
    <row r="2815" spans="1:22" x14ac:dyDescent="0.35">
      <c r="A2815" s="26">
        <v>2525</v>
      </c>
      <c r="B2815" t="s">
        <v>52</v>
      </c>
      <c r="C2815" t="s">
        <v>147</v>
      </c>
      <c r="D2815" t="s">
        <v>142</v>
      </c>
      <c r="E2815" t="s">
        <v>201</v>
      </c>
      <c r="F2815" t="s">
        <v>47</v>
      </c>
      <c r="G2815" t="s">
        <v>103</v>
      </c>
      <c r="H2815" t="s">
        <v>105</v>
      </c>
      <c r="I2815" t="s">
        <v>103</v>
      </c>
      <c r="J2815" t="s">
        <v>116</v>
      </c>
      <c r="K2815" t="s">
        <v>114</v>
      </c>
      <c r="L2815" t="s">
        <v>116</v>
      </c>
      <c r="M2815" t="s">
        <v>161</v>
      </c>
      <c r="N2815">
        <v>0</v>
      </c>
      <c r="Q2815">
        <v>462954.05</v>
      </c>
      <c r="R2815">
        <v>0</v>
      </c>
      <c r="S2815">
        <v>0</v>
      </c>
      <c r="T2815">
        <v>462954.05</v>
      </c>
      <c r="U2815">
        <v>462954.05</v>
      </c>
      <c r="V2815">
        <v>64572.038</v>
      </c>
    </row>
    <row r="2816" spans="1:22" x14ac:dyDescent="0.35">
      <c r="A2816" s="26">
        <v>2526</v>
      </c>
      <c r="B2816" t="s">
        <v>52</v>
      </c>
      <c r="C2816" t="s">
        <v>147</v>
      </c>
      <c r="D2816" t="s">
        <v>142</v>
      </c>
      <c r="E2816" t="s">
        <v>201</v>
      </c>
      <c r="F2816" t="s">
        <v>47</v>
      </c>
      <c r="G2816" t="s">
        <v>103</v>
      </c>
      <c r="H2816" t="s">
        <v>105</v>
      </c>
      <c r="I2816" t="s">
        <v>105</v>
      </c>
      <c r="J2816" t="s">
        <v>116</v>
      </c>
      <c r="K2816" t="s">
        <v>114</v>
      </c>
      <c r="L2816" t="s">
        <v>116</v>
      </c>
      <c r="M2816" t="s">
        <v>161</v>
      </c>
      <c r="N2816">
        <v>0</v>
      </c>
      <c r="Q2816">
        <v>12537.76</v>
      </c>
      <c r="R2816">
        <v>0</v>
      </c>
      <c r="S2816">
        <v>0</v>
      </c>
      <c r="T2816">
        <v>12537.76</v>
      </c>
      <c r="U2816">
        <v>12537.76</v>
      </c>
      <c r="V2816">
        <v>1557.5070000000001</v>
      </c>
    </row>
    <row r="2817" spans="1:22" x14ac:dyDescent="0.35">
      <c r="A2817" s="26">
        <v>2527</v>
      </c>
      <c r="B2817" t="s">
        <v>52</v>
      </c>
      <c r="C2817" t="s">
        <v>147</v>
      </c>
      <c r="D2817" t="s">
        <v>142</v>
      </c>
      <c r="E2817" t="s">
        <v>201</v>
      </c>
      <c r="F2817" t="s">
        <v>47</v>
      </c>
      <c r="G2817" t="s">
        <v>103</v>
      </c>
      <c r="H2817" t="s">
        <v>105</v>
      </c>
      <c r="I2817" t="s">
        <v>104</v>
      </c>
      <c r="J2817" t="s">
        <v>116</v>
      </c>
      <c r="K2817" t="s">
        <v>114</v>
      </c>
      <c r="L2817" t="s">
        <v>116</v>
      </c>
      <c r="M2817" t="s">
        <v>161</v>
      </c>
      <c r="N2817">
        <v>0</v>
      </c>
      <c r="Q2817">
        <v>20607.060000000001</v>
      </c>
      <c r="R2817">
        <v>0</v>
      </c>
      <c r="S2817">
        <v>0</v>
      </c>
      <c r="T2817">
        <v>20607.060000000001</v>
      </c>
      <c r="U2817">
        <v>20607.060000000001</v>
      </c>
      <c r="V2817">
        <v>2393.52</v>
      </c>
    </row>
    <row r="2818" spans="1:22" x14ac:dyDescent="0.35">
      <c r="A2818" s="26">
        <v>2528</v>
      </c>
      <c r="B2818" t="s">
        <v>52</v>
      </c>
      <c r="C2818" t="s">
        <v>147</v>
      </c>
      <c r="D2818" t="s">
        <v>142</v>
      </c>
      <c r="E2818" t="s">
        <v>201</v>
      </c>
      <c r="F2818" t="s">
        <v>47</v>
      </c>
      <c r="G2818" t="s">
        <v>103</v>
      </c>
      <c r="H2818" t="s">
        <v>105</v>
      </c>
      <c r="I2818" t="s">
        <v>127</v>
      </c>
      <c r="J2818" t="s">
        <v>116</v>
      </c>
      <c r="K2818" t="s">
        <v>114</v>
      </c>
      <c r="L2818" t="s">
        <v>116</v>
      </c>
      <c r="M2818" t="s">
        <v>161</v>
      </c>
      <c r="N2818">
        <v>0</v>
      </c>
      <c r="Q2818">
        <v>2434.6799999999998</v>
      </c>
      <c r="R2818">
        <v>0</v>
      </c>
      <c r="S2818">
        <v>0</v>
      </c>
      <c r="T2818">
        <v>2434.6799999999998</v>
      </c>
      <c r="U2818">
        <v>2434.6799999999998</v>
      </c>
      <c r="V2818">
        <v>292.95</v>
      </c>
    </row>
    <row r="2819" spans="1:22" x14ac:dyDescent="0.35">
      <c r="A2819" s="26">
        <v>2529</v>
      </c>
      <c r="B2819" t="s">
        <v>52</v>
      </c>
      <c r="C2819" t="s">
        <v>147</v>
      </c>
      <c r="D2819" t="s">
        <v>142</v>
      </c>
      <c r="E2819" t="s">
        <v>201</v>
      </c>
      <c r="F2819" t="s">
        <v>47</v>
      </c>
      <c r="G2819" t="s">
        <v>103</v>
      </c>
      <c r="H2819" t="s">
        <v>105</v>
      </c>
      <c r="I2819" t="s">
        <v>188</v>
      </c>
      <c r="J2819" t="s">
        <v>116</v>
      </c>
      <c r="K2819" t="s">
        <v>114</v>
      </c>
      <c r="L2819" t="s">
        <v>116</v>
      </c>
      <c r="M2819" t="s">
        <v>161</v>
      </c>
      <c r="N2819">
        <v>0</v>
      </c>
      <c r="Q2819">
        <v>3358.02</v>
      </c>
      <c r="R2819">
        <v>0</v>
      </c>
      <c r="S2819">
        <v>0</v>
      </c>
      <c r="T2819">
        <v>3358.02</v>
      </c>
      <c r="U2819">
        <v>3358.02</v>
      </c>
      <c r="V2819">
        <v>390.44499999999999</v>
      </c>
    </row>
    <row r="2820" spans="1:22" x14ac:dyDescent="0.35">
      <c r="A2820" s="26">
        <v>2530</v>
      </c>
      <c r="B2820" t="s">
        <v>53</v>
      </c>
      <c r="C2820" t="s">
        <v>149</v>
      </c>
      <c r="D2820" t="s">
        <v>142</v>
      </c>
      <c r="E2820" t="s">
        <v>201</v>
      </c>
      <c r="F2820" t="s">
        <v>47</v>
      </c>
      <c r="G2820" t="s">
        <v>103</v>
      </c>
      <c r="H2820" t="s">
        <v>105</v>
      </c>
      <c r="I2820" t="s">
        <v>144</v>
      </c>
      <c r="J2820" t="s">
        <v>116</v>
      </c>
      <c r="K2820" t="s">
        <v>114</v>
      </c>
      <c r="L2820" t="s">
        <v>116</v>
      </c>
      <c r="M2820" t="s">
        <v>161</v>
      </c>
      <c r="N2820">
        <v>0</v>
      </c>
      <c r="Q2820">
        <v>81601.83</v>
      </c>
      <c r="R2820">
        <v>0</v>
      </c>
      <c r="S2820">
        <v>0</v>
      </c>
      <c r="T2820">
        <v>81601.83</v>
      </c>
      <c r="U2820">
        <v>81601.83</v>
      </c>
      <c r="V2820">
        <v>10159.299000000001</v>
      </c>
    </row>
    <row r="2821" spans="1:22" x14ac:dyDescent="0.35">
      <c r="A2821" s="26">
        <v>2531</v>
      </c>
      <c r="B2821" t="s">
        <v>53</v>
      </c>
      <c r="C2821" t="s">
        <v>149</v>
      </c>
      <c r="D2821" t="s">
        <v>142</v>
      </c>
      <c r="E2821" t="s">
        <v>201</v>
      </c>
      <c r="F2821" t="s">
        <v>47</v>
      </c>
      <c r="G2821" t="s">
        <v>103</v>
      </c>
      <c r="H2821" t="s">
        <v>105</v>
      </c>
      <c r="I2821" t="s">
        <v>103</v>
      </c>
      <c r="J2821" t="s">
        <v>116</v>
      </c>
      <c r="K2821" t="s">
        <v>114</v>
      </c>
      <c r="L2821" t="s">
        <v>116</v>
      </c>
      <c r="M2821" t="s">
        <v>161</v>
      </c>
      <c r="N2821">
        <v>0</v>
      </c>
      <c r="Q2821">
        <v>625921.53</v>
      </c>
      <c r="R2821">
        <v>0</v>
      </c>
      <c r="S2821">
        <v>0</v>
      </c>
      <c r="T2821">
        <v>625921.53</v>
      </c>
      <c r="U2821">
        <v>625921.53</v>
      </c>
      <c r="V2821">
        <v>85921.618000000002</v>
      </c>
    </row>
    <row r="2822" spans="1:22" x14ac:dyDescent="0.35">
      <c r="A2822" s="26">
        <v>2532</v>
      </c>
      <c r="B2822" t="s">
        <v>53</v>
      </c>
      <c r="C2822" t="s">
        <v>149</v>
      </c>
      <c r="D2822" t="s">
        <v>142</v>
      </c>
      <c r="E2822" t="s">
        <v>201</v>
      </c>
      <c r="F2822" t="s">
        <v>47</v>
      </c>
      <c r="G2822" t="s">
        <v>103</v>
      </c>
      <c r="H2822" t="s">
        <v>105</v>
      </c>
      <c r="I2822" t="s">
        <v>105</v>
      </c>
      <c r="J2822" t="s">
        <v>116</v>
      </c>
      <c r="K2822" t="s">
        <v>114</v>
      </c>
      <c r="L2822" t="s">
        <v>116</v>
      </c>
      <c r="M2822" t="s">
        <v>161</v>
      </c>
      <c r="N2822">
        <v>0</v>
      </c>
      <c r="Q2822">
        <v>16400.66</v>
      </c>
      <c r="R2822">
        <v>0</v>
      </c>
      <c r="S2822">
        <v>0</v>
      </c>
      <c r="T2822">
        <v>16400.66</v>
      </c>
      <c r="U2822">
        <v>16400.66</v>
      </c>
      <c r="V2822">
        <v>2066.0050000000001</v>
      </c>
    </row>
    <row r="2823" spans="1:22" x14ac:dyDescent="0.35">
      <c r="A2823" s="26">
        <v>2533</v>
      </c>
      <c r="B2823" t="s">
        <v>53</v>
      </c>
      <c r="C2823" t="s">
        <v>149</v>
      </c>
      <c r="D2823" t="s">
        <v>142</v>
      </c>
      <c r="E2823" t="s">
        <v>201</v>
      </c>
      <c r="F2823" t="s">
        <v>47</v>
      </c>
      <c r="G2823" t="s">
        <v>103</v>
      </c>
      <c r="H2823" t="s">
        <v>105</v>
      </c>
      <c r="I2823" t="s">
        <v>104</v>
      </c>
      <c r="J2823" t="s">
        <v>116</v>
      </c>
      <c r="K2823" t="s">
        <v>114</v>
      </c>
      <c r="L2823" t="s">
        <v>116</v>
      </c>
      <c r="M2823" t="s">
        <v>161</v>
      </c>
      <c r="N2823">
        <v>0</v>
      </c>
      <c r="Q2823">
        <v>21947.95</v>
      </c>
      <c r="R2823">
        <v>0</v>
      </c>
      <c r="S2823">
        <v>0</v>
      </c>
      <c r="T2823">
        <v>21947.95</v>
      </c>
      <c r="U2823">
        <v>21947.95</v>
      </c>
      <c r="V2823">
        <v>2570.2420000000002</v>
      </c>
    </row>
    <row r="2824" spans="1:22" x14ac:dyDescent="0.35">
      <c r="A2824" s="26">
        <v>2534</v>
      </c>
      <c r="B2824" t="s">
        <v>53</v>
      </c>
      <c r="C2824" t="s">
        <v>149</v>
      </c>
      <c r="D2824" t="s">
        <v>142</v>
      </c>
      <c r="E2824" t="s">
        <v>201</v>
      </c>
      <c r="F2824" t="s">
        <v>47</v>
      </c>
      <c r="G2824" t="s">
        <v>103</v>
      </c>
      <c r="H2824" t="s">
        <v>105</v>
      </c>
      <c r="I2824" t="s">
        <v>127</v>
      </c>
      <c r="J2824" t="s">
        <v>116</v>
      </c>
      <c r="K2824" t="s">
        <v>114</v>
      </c>
      <c r="L2824" t="s">
        <v>116</v>
      </c>
      <c r="M2824" t="s">
        <v>161</v>
      </c>
      <c r="N2824">
        <v>0</v>
      </c>
      <c r="Q2824">
        <v>2229.85</v>
      </c>
      <c r="R2824">
        <v>0</v>
      </c>
      <c r="S2824">
        <v>0</v>
      </c>
      <c r="T2824">
        <v>2229.85</v>
      </c>
      <c r="U2824">
        <v>2229.85</v>
      </c>
      <c r="V2824">
        <v>263.81799999999998</v>
      </c>
    </row>
    <row r="2825" spans="1:22" x14ac:dyDescent="0.35">
      <c r="A2825" s="26">
        <v>2535</v>
      </c>
      <c r="B2825" t="s">
        <v>53</v>
      </c>
      <c r="C2825" t="s">
        <v>149</v>
      </c>
      <c r="D2825" t="s">
        <v>142</v>
      </c>
      <c r="E2825" t="s">
        <v>201</v>
      </c>
      <c r="F2825" t="s">
        <v>47</v>
      </c>
      <c r="G2825" t="s">
        <v>103</v>
      </c>
      <c r="H2825" t="s">
        <v>105</v>
      </c>
      <c r="I2825" t="s">
        <v>188</v>
      </c>
      <c r="J2825" t="s">
        <v>116</v>
      </c>
      <c r="K2825" t="s">
        <v>114</v>
      </c>
      <c r="L2825" t="s">
        <v>116</v>
      </c>
      <c r="M2825" t="s">
        <v>161</v>
      </c>
      <c r="N2825">
        <v>0</v>
      </c>
      <c r="Q2825">
        <v>3782.17</v>
      </c>
      <c r="R2825">
        <v>0</v>
      </c>
      <c r="S2825">
        <v>0</v>
      </c>
      <c r="T2825">
        <v>3782.17</v>
      </c>
      <c r="U2825">
        <v>3782.17</v>
      </c>
      <c r="V2825">
        <v>438.93</v>
      </c>
    </row>
    <row r="2826" spans="1:22" x14ac:dyDescent="0.35">
      <c r="A2826" s="26">
        <v>2536</v>
      </c>
      <c r="B2826" t="s">
        <v>54</v>
      </c>
      <c r="C2826" t="s">
        <v>193</v>
      </c>
      <c r="D2826" t="s">
        <v>194</v>
      </c>
      <c r="E2826" t="s">
        <v>203</v>
      </c>
      <c r="F2826" t="s">
        <v>47</v>
      </c>
      <c r="G2826" t="s">
        <v>103</v>
      </c>
      <c r="H2826" t="s">
        <v>105</v>
      </c>
      <c r="I2826" t="s">
        <v>144</v>
      </c>
      <c r="J2826" t="s">
        <v>116</v>
      </c>
      <c r="K2826" t="s">
        <v>114</v>
      </c>
      <c r="L2826" t="s">
        <v>116</v>
      </c>
      <c r="M2826" t="s">
        <v>161</v>
      </c>
      <c r="N2826">
        <v>0</v>
      </c>
      <c r="Q2826">
        <v>91098.33</v>
      </c>
      <c r="R2826">
        <v>0</v>
      </c>
      <c r="S2826">
        <v>0</v>
      </c>
      <c r="T2826">
        <v>91098.33</v>
      </c>
      <c r="U2826">
        <v>91098.33</v>
      </c>
      <c r="V2826">
        <v>11095.932000000001</v>
      </c>
    </row>
    <row r="2827" spans="1:22" x14ac:dyDescent="0.35">
      <c r="A2827" s="26">
        <v>2537</v>
      </c>
      <c r="B2827" t="s">
        <v>54</v>
      </c>
      <c r="C2827" t="s">
        <v>193</v>
      </c>
      <c r="D2827" t="s">
        <v>194</v>
      </c>
      <c r="E2827" t="s">
        <v>203</v>
      </c>
      <c r="F2827" t="s">
        <v>47</v>
      </c>
      <c r="G2827" t="s">
        <v>103</v>
      </c>
      <c r="H2827" t="s">
        <v>105</v>
      </c>
      <c r="I2827" t="s">
        <v>103</v>
      </c>
      <c r="J2827" t="s">
        <v>116</v>
      </c>
      <c r="K2827" t="s">
        <v>114</v>
      </c>
      <c r="L2827" t="s">
        <v>116</v>
      </c>
      <c r="M2827" t="s">
        <v>161</v>
      </c>
      <c r="N2827">
        <v>0</v>
      </c>
      <c r="Q2827">
        <v>704471.44</v>
      </c>
      <c r="R2827">
        <v>0</v>
      </c>
      <c r="S2827">
        <v>0</v>
      </c>
      <c r="T2827">
        <v>704471.44</v>
      </c>
      <c r="U2827">
        <v>704471.44</v>
      </c>
      <c r="V2827">
        <v>86515.61</v>
      </c>
    </row>
    <row r="2828" spans="1:22" x14ac:dyDescent="0.35">
      <c r="A2828" s="26">
        <v>2538</v>
      </c>
      <c r="B2828" t="s">
        <v>54</v>
      </c>
      <c r="C2828" t="s">
        <v>193</v>
      </c>
      <c r="D2828" t="s">
        <v>194</v>
      </c>
      <c r="E2828" t="s">
        <v>203</v>
      </c>
      <c r="F2828" t="s">
        <v>47</v>
      </c>
      <c r="G2828" t="s">
        <v>103</v>
      </c>
      <c r="H2828" t="s">
        <v>105</v>
      </c>
      <c r="I2828" t="s">
        <v>105</v>
      </c>
      <c r="J2828" t="s">
        <v>116</v>
      </c>
      <c r="K2828" t="s">
        <v>114</v>
      </c>
      <c r="L2828" t="s">
        <v>116</v>
      </c>
      <c r="M2828" t="s">
        <v>161</v>
      </c>
      <c r="N2828">
        <v>0</v>
      </c>
      <c r="Q2828">
        <v>21886.48</v>
      </c>
      <c r="R2828">
        <v>0</v>
      </c>
      <c r="S2828">
        <v>0</v>
      </c>
      <c r="T2828">
        <v>21886.48</v>
      </c>
      <c r="U2828">
        <v>21886.48</v>
      </c>
      <c r="V2828">
        <v>2679.0729999999999</v>
      </c>
    </row>
    <row r="2829" spans="1:22" x14ac:dyDescent="0.35">
      <c r="A2829" s="26">
        <v>2539</v>
      </c>
      <c r="B2829" t="s">
        <v>54</v>
      </c>
      <c r="C2829" t="s">
        <v>193</v>
      </c>
      <c r="D2829" t="s">
        <v>194</v>
      </c>
      <c r="E2829" t="s">
        <v>203</v>
      </c>
      <c r="F2829" t="s">
        <v>47</v>
      </c>
      <c r="G2829" t="s">
        <v>103</v>
      </c>
      <c r="H2829" t="s">
        <v>105</v>
      </c>
      <c r="I2829" t="s">
        <v>104</v>
      </c>
      <c r="J2829" t="s">
        <v>116</v>
      </c>
      <c r="K2829" t="s">
        <v>114</v>
      </c>
      <c r="L2829" t="s">
        <v>116</v>
      </c>
      <c r="M2829" t="s">
        <v>161</v>
      </c>
      <c r="N2829">
        <v>0</v>
      </c>
      <c r="Q2829">
        <v>21025.74</v>
      </c>
      <c r="R2829">
        <v>0</v>
      </c>
      <c r="S2829">
        <v>0</v>
      </c>
      <c r="T2829">
        <v>21025.74</v>
      </c>
      <c r="U2829">
        <v>21025.74</v>
      </c>
      <c r="V2829">
        <v>2498.1010000000001</v>
      </c>
    </row>
    <row r="2830" spans="1:22" x14ac:dyDescent="0.35">
      <c r="A2830" s="26">
        <v>2540</v>
      </c>
      <c r="B2830" t="s">
        <v>54</v>
      </c>
      <c r="C2830" t="s">
        <v>193</v>
      </c>
      <c r="D2830" t="s">
        <v>194</v>
      </c>
      <c r="E2830" t="s">
        <v>203</v>
      </c>
      <c r="F2830" t="s">
        <v>47</v>
      </c>
      <c r="G2830" t="s">
        <v>103</v>
      </c>
      <c r="H2830" t="s">
        <v>105</v>
      </c>
      <c r="I2830" t="s">
        <v>127</v>
      </c>
      <c r="J2830" t="s">
        <v>116</v>
      </c>
      <c r="K2830" t="s">
        <v>114</v>
      </c>
      <c r="L2830" t="s">
        <v>116</v>
      </c>
      <c r="M2830" t="s">
        <v>161</v>
      </c>
      <c r="N2830">
        <v>0</v>
      </c>
      <c r="Q2830">
        <v>2545.5700000000002</v>
      </c>
      <c r="R2830">
        <v>0</v>
      </c>
      <c r="S2830">
        <v>0</v>
      </c>
      <c r="T2830">
        <v>2545.5700000000002</v>
      </c>
      <c r="U2830">
        <v>2545.5700000000002</v>
      </c>
      <c r="V2830">
        <v>298.97500000000002</v>
      </c>
    </row>
    <row r="2831" spans="1:22" x14ac:dyDescent="0.35">
      <c r="A2831" s="26">
        <v>2541</v>
      </c>
      <c r="B2831" t="s">
        <v>54</v>
      </c>
      <c r="C2831" t="s">
        <v>193</v>
      </c>
      <c r="D2831" t="s">
        <v>194</v>
      </c>
      <c r="E2831" t="s">
        <v>203</v>
      </c>
      <c r="F2831" t="s">
        <v>47</v>
      </c>
      <c r="G2831" t="s">
        <v>103</v>
      </c>
      <c r="H2831" t="s">
        <v>105</v>
      </c>
      <c r="I2831" t="s">
        <v>188</v>
      </c>
      <c r="J2831" t="s">
        <v>116</v>
      </c>
      <c r="K2831" t="s">
        <v>114</v>
      </c>
      <c r="L2831" t="s">
        <v>116</v>
      </c>
      <c r="M2831" t="s">
        <v>161</v>
      </c>
      <c r="N2831">
        <v>0</v>
      </c>
      <c r="Q2831">
        <v>3476.8</v>
      </c>
      <c r="R2831">
        <v>0</v>
      </c>
      <c r="S2831">
        <v>0</v>
      </c>
      <c r="T2831">
        <v>3476.8</v>
      </c>
      <c r="U2831">
        <v>3476.8</v>
      </c>
      <c r="V2831">
        <v>400.85500000000002</v>
      </c>
    </row>
    <row r="2832" spans="1:22" x14ac:dyDescent="0.35">
      <c r="A2832" s="26">
        <v>2542</v>
      </c>
      <c r="B2832" t="s">
        <v>55</v>
      </c>
      <c r="C2832" t="s">
        <v>204</v>
      </c>
      <c r="D2832" t="s">
        <v>194</v>
      </c>
      <c r="E2832" t="s">
        <v>203</v>
      </c>
      <c r="F2832" t="s">
        <v>47</v>
      </c>
      <c r="G2832" t="s">
        <v>103</v>
      </c>
      <c r="H2832" t="s">
        <v>105</v>
      </c>
      <c r="I2832" t="s">
        <v>103</v>
      </c>
      <c r="J2832" t="s">
        <v>116</v>
      </c>
      <c r="K2832" t="s">
        <v>114</v>
      </c>
      <c r="L2832" t="s">
        <v>116</v>
      </c>
      <c r="M2832" t="s">
        <v>161</v>
      </c>
      <c r="N2832">
        <v>0</v>
      </c>
      <c r="Q2832">
        <v>174.86</v>
      </c>
      <c r="R2832">
        <v>0</v>
      </c>
      <c r="S2832">
        <v>0</v>
      </c>
      <c r="T2832">
        <v>174.86</v>
      </c>
      <c r="U2832">
        <v>174.86</v>
      </c>
      <c r="V2832">
        <v>20</v>
      </c>
    </row>
    <row r="2833" spans="1:22" x14ac:dyDescent="0.35">
      <c r="A2833" s="26">
        <v>2543</v>
      </c>
      <c r="B2833" t="s">
        <v>58</v>
      </c>
      <c r="C2833" t="s">
        <v>152</v>
      </c>
      <c r="D2833" t="s">
        <v>110</v>
      </c>
      <c r="E2833" t="s">
        <v>206</v>
      </c>
      <c r="F2833" t="s">
        <v>47</v>
      </c>
      <c r="G2833" t="s">
        <v>103</v>
      </c>
      <c r="H2833" t="s">
        <v>105</v>
      </c>
      <c r="I2833" t="s">
        <v>144</v>
      </c>
      <c r="J2833" t="s">
        <v>116</v>
      </c>
      <c r="K2833" t="s">
        <v>114</v>
      </c>
      <c r="L2833" t="s">
        <v>116</v>
      </c>
      <c r="M2833" t="s">
        <v>161</v>
      </c>
      <c r="N2833">
        <v>0</v>
      </c>
      <c r="Q2833">
        <v>112193.51</v>
      </c>
      <c r="R2833">
        <v>0</v>
      </c>
      <c r="S2833">
        <v>0</v>
      </c>
      <c r="T2833">
        <v>112193.51</v>
      </c>
      <c r="U2833">
        <v>112193.51</v>
      </c>
      <c r="V2833">
        <v>13715.316000000001</v>
      </c>
    </row>
    <row r="2834" spans="1:22" x14ac:dyDescent="0.35">
      <c r="A2834" s="26">
        <v>2544</v>
      </c>
      <c r="B2834" t="s">
        <v>58</v>
      </c>
      <c r="C2834" t="s">
        <v>152</v>
      </c>
      <c r="D2834" t="s">
        <v>110</v>
      </c>
      <c r="E2834" t="s">
        <v>206</v>
      </c>
      <c r="F2834" t="s">
        <v>47</v>
      </c>
      <c r="G2834" t="s">
        <v>103</v>
      </c>
      <c r="H2834" t="s">
        <v>105</v>
      </c>
      <c r="I2834" t="s">
        <v>103</v>
      </c>
      <c r="J2834" t="s">
        <v>116</v>
      </c>
      <c r="K2834" t="s">
        <v>114</v>
      </c>
      <c r="L2834" t="s">
        <v>116</v>
      </c>
      <c r="M2834" t="s">
        <v>161</v>
      </c>
      <c r="N2834">
        <v>0</v>
      </c>
      <c r="Q2834">
        <v>767624.98</v>
      </c>
      <c r="R2834">
        <v>0</v>
      </c>
      <c r="S2834">
        <v>0</v>
      </c>
      <c r="T2834">
        <v>767624.98</v>
      </c>
      <c r="U2834">
        <v>767624.98</v>
      </c>
      <c r="V2834">
        <v>107087.796</v>
      </c>
    </row>
    <row r="2835" spans="1:22" x14ac:dyDescent="0.35">
      <c r="A2835" s="26">
        <v>2545</v>
      </c>
      <c r="B2835" t="s">
        <v>58</v>
      </c>
      <c r="C2835" t="s">
        <v>152</v>
      </c>
      <c r="D2835" t="s">
        <v>110</v>
      </c>
      <c r="E2835" t="s">
        <v>206</v>
      </c>
      <c r="F2835" t="s">
        <v>47</v>
      </c>
      <c r="G2835" t="s">
        <v>103</v>
      </c>
      <c r="H2835" t="s">
        <v>105</v>
      </c>
      <c r="I2835" t="s">
        <v>105</v>
      </c>
      <c r="J2835" t="s">
        <v>116</v>
      </c>
      <c r="K2835" t="s">
        <v>114</v>
      </c>
      <c r="L2835" t="s">
        <v>116</v>
      </c>
      <c r="M2835" t="s">
        <v>161</v>
      </c>
      <c r="N2835">
        <v>0</v>
      </c>
      <c r="Q2835">
        <v>17691.63</v>
      </c>
      <c r="R2835">
        <v>0</v>
      </c>
      <c r="S2835">
        <v>0</v>
      </c>
      <c r="T2835">
        <v>17691.63</v>
      </c>
      <c r="U2835">
        <v>17691.63</v>
      </c>
      <c r="V2835">
        <v>2215.0160000000001</v>
      </c>
    </row>
    <row r="2836" spans="1:22" x14ac:dyDescent="0.35">
      <c r="A2836" s="26">
        <v>2546</v>
      </c>
      <c r="B2836" t="s">
        <v>58</v>
      </c>
      <c r="C2836" t="s">
        <v>152</v>
      </c>
      <c r="D2836" t="s">
        <v>110</v>
      </c>
      <c r="E2836" t="s">
        <v>206</v>
      </c>
      <c r="F2836" t="s">
        <v>47</v>
      </c>
      <c r="G2836" t="s">
        <v>103</v>
      </c>
      <c r="H2836" t="s">
        <v>105</v>
      </c>
      <c r="I2836" t="s">
        <v>104</v>
      </c>
      <c r="J2836" t="s">
        <v>116</v>
      </c>
      <c r="K2836" t="s">
        <v>114</v>
      </c>
      <c r="L2836" t="s">
        <v>116</v>
      </c>
      <c r="M2836" t="s">
        <v>161</v>
      </c>
      <c r="N2836">
        <v>0</v>
      </c>
      <c r="Q2836">
        <v>22914.639999999999</v>
      </c>
      <c r="R2836">
        <v>0</v>
      </c>
      <c r="S2836">
        <v>0</v>
      </c>
      <c r="T2836">
        <v>22914.639999999999</v>
      </c>
      <c r="U2836">
        <v>22914.639999999999</v>
      </c>
      <c r="V2836">
        <v>2773.422</v>
      </c>
    </row>
    <row r="2837" spans="1:22" x14ac:dyDescent="0.35">
      <c r="A2837" s="26">
        <v>2547</v>
      </c>
      <c r="B2837" t="s">
        <v>58</v>
      </c>
      <c r="C2837" t="s">
        <v>152</v>
      </c>
      <c r="D2837" t="s">
        <v>110</v>
      </c>
      <c r="E2837" t="s">
        <v>206</v>
      </c>
      <c r="F2837" t="s">
        <v>47</v>
      </c>
      <c r="G2837" t="s">
        <v>103</v>
      </c>
      <c r="H2837" t="s">
        <v>105</v>
      </c>
      <c r="I2837" t="s">
        <v>127</v>
      </c>
      <c r="J2837" t="s">
        <v>116</v>
      </c>
      <c r="K2837" t="s">
        <v>114</v>
      </c>
      <c r="L2837" t="s">
        <v>116</v>
      </c>
      <c r="M2837" t="s">
        <v>161</v>
      </c>
      <c r="N2837">
        <v>0</v>
      </c>
      <c r="Q2837">
        <v>2742.54</v>
      </c>
      <c r="R2837">
        <v>0</v>
      </c>
      <c r="S2837">
        <v>0</v>
      </c>
      <c r="T2837">
        <v>2742.54</v>
      </c>
      <c r="U2837">
        <v>2742.54</v>
      </c>
      <c r="V2837">
        <v>325.45699999999999</v>
      </c>
    </row>
    <row r="2838" spans="1:22" x14ac:dyDescent="0.35">
      <c r="A2838" s="26">
        <v>2548</v>
      </c>
      <c r="B2838" t="s">
        <v>58</v>
      </c>
      <c r="C2838" t="s">
        <v>152</v>
      </c>
      <c r="D2838" t="s">
        <v>110</v>
      </c>
      <c r="E2838" t="s">
        <v>206</v>
      </c>
      <c r="F2838" t="s">
        <v>47</v>
      </c>
      <c r="G2838" t="s">
        <v>103</v>
      </c>
      <c r="H2838" t="s">
        <v>105</v>
      </c>
      <c r="I2838" t="s">
        <v>188</v>
      </c>
      <c r="J2838" t="s">
        <v>116</v>
      </c>
      <c r="K2838" t="s">
        <v>114</v>
      </c>
      <c r="L2838" t="s">
        <v>116</v>
      </c>
      <c r="M2838" t="s">
        <v>161</v>
      </c>
      <c r="N2838">
        <v>0</v>
      </c>
      <c r="Q2838">
        <v>6036.81</v>
      </c>
      <c r="R2838">
        <v>0</v>
      </c>
      <c r="S2838">
        <v>0</v>
      </c>
      <c r="T2838">
        <v>6036.81</v>
      </c>
      <c r="U2838">
        <v>6036.81</v>
      </c>
      <c r="V2838">
        <v>709.98</v>
      </c>
    </row>
    <row r="2839" spans="1:22" x14ac:dyDescent="0.35">
      <c r="A2839" s="26">
        <v>2549</v>
      </c>
      <c r="B2839" t="s">
        <v>59</v>
      </c>
      <c r="C2839" t="s">
        <v>109</v>
      </c>
      <c r="D2839" t="s">
        <v>110</v>
      </c>
      <c r="E2839" t="s">
        <v>206</v>
      </c>
      <c r="F2839" t="s">
        <v>47</v>
      </c>
      <c r="G2839" t="s">
        <v>103</v>
      </c>
      <c r="H2839" t="s">
        <v>105</v>
      </c>
      <c r="I2839" t="s">
        <v>144</v>
      </c>
      <c r="J2839" t="s">
        <v>116</v>
      </c>
      <c r="K2839" t="s">
        <v>114</v>
      </c>
      <c r="L2839" t="s">
        <v>116</v>
      </c>
      <c r="M2839" t="s">
        <v>161</v>
      </c>
      <c r="N2839">
        <v>0</v>
      </c>
      <c r="Q2839">
        <v>120531.18</v>
      </c>
      <c r="R2839">
        <v>0</v>
      </c>
      <c r="S2839">
        <v>0</v>
      </c>
      <c r="T2839">
        <v>120531.18</v>
      </c>
      <c r="U2839">
        <v>120531.18</v>
      </c>
      <c r="V2839">
        <v>14903.210999999999</v>
      </c>
    </row>
    <row r="2840" spans="1:22" x14ac:dyDescent="0.35">
      <c r="A2840" s="26">
        <v>2550</v>
      </c>
      <c r="B2840" t="s">
        <v>59</v>
      </c>
      <c r="C2840" t="s">
        <v>109</v>
      </c>
      <c r="D2840" t="s">
        <v>110</v>
      </c>
      <c r="E2840" t="s">
        <v>206</v>
      </c>
      <c r="F2840" t="s">
        <v>47</v>
      </c>
      <c r="G2840" t="s">
        <v>103</v>
      </c>
      <c r="H2840" t="s">
        <v>105</v>
      </c>
      <c r="I2840" t="s">
        <v>103</v>
      </c>
      <c r="J2840" t="s">
        <v>116</v>
      </c>
      <c r="K2840" t="s">
        <v>114</v>
      </c>
      <c r="L2840" t="s">
        <v>116</v>
      </c>
      <c r="M2840" t="s">
        <v>161</v>
      </c>
      <c r="N2840">
        <v>0</v>
      </c>
      <c r="Q2840">
        <v>725598.55</v>
      </c>
      <c r="R2840">
        <v>0</v>
      </c>
      <c r="S2840">
        <v>0</v>
      </c>
      <c r="T2840">
        <v>725598.55</v>
      </c>
      <c r="U2840">
        <v>725598.55</v>
      </c>
      <c r="V2840">
        <v>100513.298</v>
      </c>
    </row>
    <row r="2841" spans="1:22" x14ac:dyDescent="0.35">
      <c r="A2841" s="26">
        <v>2551</v>
      </c>
      <c r="B2841" t="s">
        <v>59</v>
      </c>
      <c r="C2841" t="s">
        <v>109</v>
      </c>
      <c r="D2841" t="s">
        <v>110</v>
      </c>
      <c r="E2841" t="s">
        <v>206</v>
      </c>
      <c r="F2841" t="s">
        <v>47</v>
      </c>
      <c r="G2841" t="s">
        <v>103</v>
      </c>
      <c r="H2841" t="s">
        <v>105</v>
      </c>
      <c r="I2841" t="s">
        <v>105</v>
      </c>
      <c r="J2841" t="s">
        <v>116</v>
      </c>
      <c r="K2841" t="s">
        <v>114</v>
      </c>
      <c r="L2841" t="s">
        <v>116</v>
      </c>
      <c r="M2841" t="s">
        <v>161</v>
      </c>
      <c r="N2841">
        <v>0</v>
      </c>
      <c r="Q2841">
        <v>21587.360000000001</v>
      </c>
      <c r="R2841">
        <v>0</v>
      </c>
      <c r="S2841">
        <v>0</v>
      </c>
      <c r="T2841">
        <v>21587.360000000001</v>
      </c>
      <c r="U2841">
        <v>21587.360000000001</v>
      </c>
      <c r="V2841">
        <v>2737.7350000000001</v>
      </c>
    </row>
    <row r="2842" spans="1:22" x14ac:dyDescent="0.35">
      <c r="A2842" s="26">
        <v>2552</v>
      </c>
      <c r="B2842" t="s">
        <v>59</v>
      </c>
      <c r="C2842" t="s">
        <v>109</v>
      </c>
      <c r="D2842" t="s">
        <v>110</v>
      </c>
      <c r="E2842" t="s">
        <v>206</v>
      </c>
      <c r="F2842" t="s">
        <v>47</v>
      </c>
      <c r="G2842" t="s">
        <v>103</v>
      </c>
      <c r="H2842" t="s">
        <v>105</v>
      </c>
      <c r="I2842" t="s">
        <v>104</v>
      </c>
      <c r="J2842" t="s">
        <v>116</v>
      </c>
      <c r="K2842" t="s">
        <v>114</v>
      </c>
      <c r="L2842" t="s">
        <v>116</v>
      </c>
      <c r="M2842" t="s">
        <v>161</v>
      </c>
      <c r="N2842">
        <v>0</v>
      </c>
      <c r="Q2842">
        <v>28625.38</v>
      </c>
      <c r="R2842">
        <v>0</v>
      </c>
      <c r="S2842">
        <v>0</v>
      </c>
      <c r="T2842">
        <v>28625.38</v>
      </c>
      <c r="U2842">
        <v>28625.38</v>
      </c>
      <c r="V2842">
        <v>3528.1089999999999</v>
      </c>
    </row>
    <row r="2843" spans="1:22" x14ac:dyDescent="0.35">
      <c r="A2843" s="26">
        <v>2553</v>
      </c>
      <c r="B2843" t="s">
        <v>59</v>
      </c>
      <c r="C2843" t="s">
        <v>109</v>
      </c>
      <c r="D2843" t="s">
        <v>110</v>
      </c>
      <c r="E2843" t="s">
        <v>206</v>
      </c>
      <c r="F2843" t="s">
        <v>47</v>
      </c>
      <c r="G2843" t="s">
        <v>103</v>
      </c>
      <c r="H2843" t="s">
        <v>105</v>
      </c>
      <c r="I2843" t="s">
        <v>127</v>
      </c>
      <c r="J2843" t="s">
        <v>116</v>
      </c>
      <c r="K2843" t="s">
        <v>114</v>
      </c>
      <c r="L2843" t="s">
        <v>116</v>
      </c>
      <c r="M2843" t="s">
        <v>161</v>
      </c>
      <c r="N2843">
        <v>0</v>
      </c>
      <c r="Q2843">
        <v>2575.38</v>
      </c>
      <c r="R2843">
        <v>0</v>
      </c>
      <c r="S2843">
        <v>0</v>
      </c>
      <c r="T2843">
        <v>2575.38</v>
      </c>
      <c r="U2843">
        <v>2575.38</v>
      </c>
      <c r="V2843">
        <v>303.82</v>
      </c>
    </row>
    <row r="2844" spans="1:22" x14ac:dyDescent="0.35">
      <c r="A2844" s="26">
        <v>2554</v>
      </c>
      <c r="B2844" t="s">
        <v>59</v>
      </c>
      <c r="C2844" t="s">
        <v>109</v>
      </c>
      <c r="D2844" t="s">
        <v>110</v>
      </c>
      <c r="E2844" t="s">
        <v>206</v>
      </c>
      <c r="F2844" t="s">
        <v>47</v>
      </c>
      <c r="G2844" t="s">
        <v>103</v>
      </c>
      <c r="H2844" t="s">
        <v>105</v>
      </c>
      <c r="I2844" t="s">
        <v>188</v>
      </c>
      <c r="J2844" t="s">
        <v>116</v>
      </c>
      <c r="K2844" t="s">
        <v>114</v>
      </c>
      <c r="L2844" t="s">
        <v>116</v>
      </c>
      <c r="M2844" t="s">
        <v>161</v>
      </c>
      <c r="N2844">
        <v>0</v>
      </c>
      <c r="Q2844">
        <v>3545.28</v>
      </c>
      <c r="R2844">
        <v>0</v>
      </c>
      <c r="S2844">
        <v>0</v>
      </c>
      <c r="T2844">
        <v>3545.28</v>
      </c>
      <c r="U2844">
        <v>3545.28</v>
      </c>
      <c r="V2844">
        <v>416.52</v>
      </c>
    </row>
    <row r="2845" spans="1:22" x14ac:dyDescent="0.35">
      <c r="A2845" s="26">
        <v>2597</v>
      </c>
      <c r="B2845" t="s">
        <v>50</v>
      </c>
      <c r="C2845" t="s">
        <v>99</v>
      </c>
      <c r="D2845" t="s">
        <v>100</v>
      </c>
      <c r="E2845" t="s">
        <v>197</v>
      </c>
      <c r="F2845" t="s">
        <v>47</v>
      </c>
      <c r="G2845" t="s">
        <v>103</v>
      </c>
      <c r="H2845" t="s">
        <v>105</v>
      </c>
      <c r="I2845" t="s">
        <v>144</v>
      </c>
      <c r="J2845" t="s">
        <v>103</v>
      </c>
      <c r="K2845" t="s">
        <v>117</v>
      </c>
      <c r="L2845" t="s">
        <v>104</v>
      </c>
      <c r="M2845" t="s">
        <v>162</v>
      </c>
      <c r="N2845">
        <v>0</v>
      </c>
      <c r="Q2845">
        <v>6334.66</v>
      </c>
      <c r="R2845">
        <v>0</v>
      </c>
      <c r="S2845">
        <v>0</v>
      </c>
      <c r="T2845">
        <v>6334.66</v>
      </c>
      <c r="U2845">
        <v>6334.66</v>
      </c>
      <c r="V2845">
        <v>3996.65</v>
      </c>
    </row>
    <row r="2846" spans="1:22" x14ac:dyDescent="0.35">
      <c r="A2846" s="26">
        <v>2598</v>
      </c>
      <c r="B2846" t="s">
        <v>50</v>
      </c>
      <c r="C2846" t="s">
        <v>99</v>
      </c>
      <c r="D2846" t="s">
        <v>100</v>
      </c>
      <c r="E2846" t="s">
        <v>197</v>
      </c>
      <c r="F2846" t="s">
        <v>47</v>
      </c>
      <c r="G2846" t="s">
        <v>103</v>
      </c>
      <c r="H2846" t="s">
        <v>105</v>
      </c>
      <c r="I2846" t="s">
        <v>103</v>
      </c>
      <c r="J2846" t="s">
        <v>103</v>
      </c>
      <c r="K2846" t="s">
        <v>117</v>
      </c>
      <c r="L2846" t="s">
        <v>104</v>
      </c>
      <c r="M2846" t="s">
        <v>162</v>
      </c>
      <c r="N2846">
        <v>0</v>
      </c>
      <c r="Q2846">
        <v>60332.69</v>
      </c>
      <c r="R2846">
        <v>0</v>
      </c>
      <c r="S2846">
        <v>0</v>
      </c>
      <c r="T2846">
        <v>60332.69</v>
      </c>
      <c r="U2846">
        <v>60332.69</v>
      </c>
      <c r="V2846">
        <v>53513.031999999999</v>
      </c>
    </row>
    <row r="2847" spans="1:22" x14ac:dyDescent="0.35">
      <c r="A2847" s="26">
        <v>2599</v>
      </c>
      <c r="B2847" t="s">
        <v>50</v>
      </c>
      <c r="C2847" t="s">
        <v>99</v>
      </c>
      <c r="D2847" t="s">
        <v>100</v>
      </c>
      <c r="E2847" t="s">
        <v>197</v>
      </c>
      <c r="F2847" t="s">
        <v>47</v>
      </c>
      <c r="G2847" t="s">
        <v>103</v>
      </c>
      <c r="H2847" t="s">
        <v>105</v>
      </c>
      <c r="I2847" t="s">
        <v>105</v>
      </c>
      <c r="J2847" t="s">
        <v>103</v>
      </c>
      <c r="K2847" t="s">
        <v>117</v>
      </c>
      <c r="L2847" t="s">
        <v>104</v>
      </c>
      <c r="M2847" t="s">
        <v>162</v>
      </c>
      <c r="N2847">
        <v>0</v>
      </c>
      <c r="Q2847">
        <v>167.33</v>
      </c>
      <c r="R2847">
        <v>0</v>
      </c>
      <c r="S2847">
        <v>0</v>
      </c>
      <c r="T2847">
        <v>167.33</v>
      </c>
      <c r="U2847">
        <v>167.33</v>
      </c>
      <c r="V2847">
        <v>81.53</v>
      </c>
    </row>
    <row r="2848" spans="1:22" x14ac:dyDescent="0.35">
      <c r="A2848" s="26">
        <v>2600</v>
      </c>
      <c r="B2848" t="s">
        <v>50</v>
      </c>
      <c r="C2848" t="s">
        <v>99</v>
      </c>
      <c r="D2848" t="s">
        <v>100</v>
      </c>
      <c r="E2848" t="s">
        <v>197</v>
      </c>
      <c r="F2848" t="s">
        <v>47</v>
      </c>
      <c r="G2848" t="s">
        <v>103</v>
      </c>
      <c r="H2848" t="s">
        <v>105</v>
      </c>
      <c r="I2848" t="s">
        <v>104</v>
      </c>
      <c r="J2848" t="s">
        <v>103</v>
      </c>
      <c r="K2848" t="s">
        <v>117</v>
      </c>
      <c r="L2848" t="s">
        <v>104</v>
      </c>
      <c r="M2848" t="s">
        <v>162</v>
      </c>
      <c r="N2848">
        <v>0</v>
      </c>
      <c r="Q2848">
        <v>226.55</v>
      </c>
      <c r="R2848">
        <v>0</v>
      </c>
      <c r="S2848">
        <v>0</v>
      </c>
      <c r="T2848">
        <v>226.55</v>
      </c>
      <c r="U2848">
        <v>226.55</v>
      </c>
      <c r="V2848">
        <v>125.41</v>
      </c>
    </row>
    <row r="2849" spans="1:22" x14ac:dyDescent="0.35">
      <c r="A2849" s="26">
        <v>2601</v>
      </c>
      <c r="B2849" t="s">
        <v>50</v>
      </c>
      <c r="C2849" t="s">
        <v>99</v>
      </c>
      <c r="D2849" t="s">
        <v>100</v>
      </c>
      <c r="E2849" t="s">
        <v>197</v>
      </c>
      <c r="F2849" t="s">
        <v>47</v>
      </c>
      <c r="G2849" t="s">
        <v>103</v>
      </c>
      <c r="H2849" t="s">
        <v>105</v>
      </c>
      <c r="I2849" t="s">
        <v>127</v>
      </c>
      <c r="J2849" t="s">
        <v>103</v>
      </c>
      <c r="K2849" t="s">
        <v>117</v>
      </c>
      <c r="L2849" t="s">
        <v>104</v>
      </c>
      <c r="M2849" t="s">
        <v>162</v>
      </c>
      <c r="N2849">
        <v>0</v>
      </c>
      <c r="Q2849">
        <v>17.38</v>
      </c>
      <c r="R2849">
        <v>0</v>
      </c>
      <c r="S2849">
        <v>0</v>
      </c>
      <c r="T2849">
        <v>17.38</v>
      </c>
      <c r="U2849">
        <v>17.38</v>
      </c>
      <c r="V2849">
        <v>9.76</v>
      </c>
    </row>
    <row r="2850" spans="1:22" x14ac:dyDescent="0.35">
      <c r="A2850" s="26">
        <v>2602</v>
      </c>
      <c r="B2850" t="s">
        <v>50</v>
      </c>
      <c r="C2850" t="s">
        <v>99</v>
      </c>
      <c r="D2850" t="s">
        <v>100</v>
      </c>
      <c r="E2850" t="s">
        <v>197</v>
      </c>
      <c r="F2850" t="s">
        <v>47</v>
      </c>
      <c r="G2850" t="s">
        <v>103</v>
      </c>
      <c r="H2850" t="s">
        <v>105</v>
      </c>
      <c r="I2850" t="s">
        <v>188</v>
      </c>
      <c r="J2850" t="s">
        <v>103</v>
      </c>
      <c r="K2850" t="s">
        <v>117</v>
      </c>
      <c r="L2850" t="s">
        <v>104</v>
      </c>
      <c r="M2850" t="s">
        <v>162</v>
      </c>
      <c r="N2850">
        <v>0</v>
      </c>
      <c r="Q2850">
        <v>52.79</v>
      </c>
      <c r="R2850">
        <v>0</v>
      </c>
      <c r="S2850">
        <v>0</v>
      </c>
      <c r="T2850">
        <v>52.79</v>
      </c>
      <c r="U2850">
        <v>52.79</v>
      </c>
      <c r="V2850">
        <v>26.06</v>
      </c>
    </row>
    <row r="2851" spans="1:22" x14ac:dyDescent="0.35">
      <c r="A2851" s="26">
        <v>2603</v>
      </c>
      <c r="B2851" t="s">
        <v>51</v>
      </c>
      <c r="C2851" t="s">
        <v>141</v>
      </c>
      <c r="D2851" t="s">
        <v>142</v>
      </c>
      <c r="E2851" t="s">
        <v>201</v>
      </c>
      <c r="F2851" t="s">
        <v>47</v>
      </c>
      <c r="G2851" t="s">
        <v>103</v>
      </c>
      <c r="H2851" t="s">
        <v>105</v>
      </c>
      <c r="I2851" t="s">
        <v>144</v>
      </c>
      <c r="J2851" t="s">
        <v>103</v>
      </c>
      <c r="K2851" t="s">
        <v>117</v>
      </c>
      <c r="L2851" t="s">
        <v>104</v>
      </c>
      <c r="M2851" t="s">
        <v>162</v>
      </c>
      <c r="N2851">
        <v>0</v>
      </c>
      <c r="Q2851">
        <v>3720.27</v>
      </c>
      <c r="R2851">
        <v>0</v>
      </c>
      <c r="S2851">
        <v>0</v>
      </c>
      <c r="T2851">
        <v>3720.27</v>
      </c>
      <c r="U2851">
        <v>3720.27</v>
      </c>
      <c r="V2851">
        <v>2300.2950000000001</v>
      </c>
    </row>
    <row r="2852" spans="1:22" x14ac:dyDescent="0.35">
      <c r="A2852" s="26">
        <v>2604</v>
      </c>
      <c r="B2852" t="s">
        <v>51</v>
      </c>
      <c r="C2852" t="s">
        <v>141</v>
      </c>
      <c r="D2852" t="s">
        <v>142</v>
      </c>
      <c r="E2852" t="s">
        <v>201</v>
      </c>
      <c r="F2852" t="s">
        <v>47</v>
      </c>
      <c r="G2852" t="s">
        <v>103</v>
      </c>
      <c r="H2852" t="s">
        <v>105</v>
      </c>
      <c r="I2852" t="s">
        <v>103</v>
      </c>
      <c r="J2852" t="s">
        <v>103</v>
      </c>
      <c r="K2852" t="s">
        <v>117</v>
      </c>
      <c r="L2852" t="s">
        <v>104</v>
      </c>
      <c r="M2852" t="s">
        <v>162</v>
      </c>
      <c r="N2852">
        <v>0</v>
      </c>
      <c r="Q2852">
        <v>32207.5</v>
      </c>
      <c r="R2852">
        <v>0</v>
      </c>
      <c r="S2852">
        <v>0</v>
      </c>
      <c r="T2852">
        <v>32207.5</v>
      </c>
      <c r="U2852">
        <v>32207.5</v>
      </c>
      <c r="V2852">
        <v>25988.164000000001</v>
      </c>
    </row>
    <row r="2853" spans="1:22" x14ac:dyDescent="0.35">
      <c r="A2853" s="26">
        <v>2605</v>
      </c>
      <c r="B2853" t="s">
        <v>51</v>
      </c>
      <c r="C2853" t="s">
        <v>141</v>
      </c>
      <c r="D2853" t="s">
        <v>142</v>
      </c>
      <c r="E2853" t="s">
        <v>201</v>
      </c>
      <c r="F2853" t="s">
        <v>47</v>
      </c>
      <c r="G2853" t="s">
        <v>103</v>
      </c>
      <c r="H2853" t="s">
        <v>105</v>
      </c>
      <c r="I2853" t="s">
        <v>105</v>
      </c>
      <c r="J2853" t="s">
        <v>103</v>
      </c>
      <c r="K2853" t="s">
        <v>117</v>
      </c>
      <c r="L2853" t="s">
        <v>104</v>
      </c>
      <c r="M2853" t="s">
        <v>162</v>
      </c>
      <c r="N2853">
        <v>0</v>
      </c>
      <c r="Q2853">
        <v>313.75</v>
      </c>
      <c r="R2853">
        <v>0</v>
      </c>
      <c r="S2853">
        <v>0</v>
      </c>
      <c r="T2853">
        <v>313.75</v>
      </c>
      <c r="U2853">
        <v>313.75</v>
      </c>
      <c r="V2853">
        <v>146.81399999999999</v>
      </c>
    </row>
    <row r="2854" spans="1:22" x14ac:dyDescent="0.35">
      <c r="A2854" s="26">
        <v>2606</v>
      </c>
      <c r="B2854" t="s">
        <v>51</v>
      </c>
      <c r="C2854" t="s">
        <v>141</v>
      </c>
      <c r="D2854" t="s">
        <v>142</v>
      </c>
      <c r="E2854" t="s">
        <v>201</v>
      </c>
      <c r="F2854" t="s">
        <v>47</v>
      </c>
      <c r="G2854" t="s">
        <v>103</v>
      </c>
      <c r="H2854" t="s">
        <v>105</v>
      </c>
      <c r="I2854" t="s">
        <v>104</v>
      </c>
      <c r="J2854" t="s">
        <v>103</v>
      </c>
      <c r="K2854" t="s">
        <v>117</v>
      </c>
      <c r="L2854" t="s">
        <v>104</v>
      </c>
      <c r="M2854" t="s">
        <v>162</v>
      </c>
      <c r="N2854">
        <v>0</v>
      </c>
      <c r="Q2854">
        <v>264.83</v>
      </c>
      <c r="R2854">
        <v>0</v>
      </c>
      <c r="S2854">
        <v>0</v>
      </c>
      <c r="T2854">
        <v>264.83</v>
      </c>
      <c r="U2854">
        <v>264.83</v>
      </c>
      <c r="V2854">
        <v>128.62</v>
      </c>
    </row>
    <row r="2855" spans="1:22" x14ac:dyDescent="0.35">
      <c r="A2855" s="26">
        <v>2607</v>
      </c>
      <c r="B2855" t="s">
        <v>51</v>
      </c>
      <c r="C2855" t="s">
        <v>141</v>
      </c>
      <c r="D2855" t="s">
        <v>142</v>
      </c>
      <c r="E2855" t="s">
        <v>201</v>
      </c>
      <c r="F2855" t="s">
        <v>47</v>
      </c>
      <c r="G2855" t="s">
        <v>103</v>
      </c>
      <c r="H2855" t="s">
        <v>105</v>
      </c>
      <c r="I2855" t="s">
        <v>127</v>
      </c>
      <c r="J2855" t="s">
        <v>103</v>
      </c>
      <c r="K2855" t="s">
        <v>117</v>
      </c>
      <c r="L2855" t="s">
        <v>104</v>
      </c>
      <c r="M2855" t="s">
        <v>162</v>
      </c>
      <c r="N2855">
        <v>0</v>
      </c>
      <c r="Q2855">
        <v>9.1999999999999993</v>
      </c>
      <c r="R2855">
        <v>0</v>
      </c>
      <c r="S2855">
        <v>0</v>
      </c>
      <c r="T2855">
        <v>9.1999999999999993</v>
      </c>
      <c r="U2855">
        <v>9.1999999999999993</v>
      </c>
      <c r="V2855">
        <v>5</v>
      </c>
    </row>
    <row r="2856" spans="1:22" x14ac:dyDescent="0.35">
      <c r="A2856" s="26">
        <v>2608</v>
      </c>
      <c r="B2856" t="s">
        <v>51</v>
      </c>
      <c r="C2856" t="s">
        <v>141</v>
      </c>
      <c r="D2856" t="s">
        <v>142</v>
      </c>
      <c r="E2856" t="s">
        <v>201</v>
      </c>
      <c r="F2856" t="s">
        <v>47</v>
      </c>
      <c r="G2856" t="s">
        <v>103</v>
      </c>
      <c r="H2856" t="s">
        <v>105</v>
      </c>
      <c r="I2856" t="s">
        <v>188</v>
      </c>
      <c r="J2856" t="s">
        <v>103</v>
      </c>
      <c r="K2856" t="s">
        <v>117</v>
      </c>
      <c r="L2856" t="s">
        <v>104</v>
      </c>
      <c r="M2856" t="s">
        <v>162</v>
      </c>
      <c r="N2856">
        <v>0</v>
      </c>
      <c r="Q2856">
        <v>90.61</v>
      </c>
      <c r="R2856">
        <v>0</v>
      </c>
      <c r="S2856">
        <v>0</v>
      </c>
      <c r="T2856">
        <v>90.61</v>
      </c>
      <c r="U2856">
        <v>90.61</v>
      </c>
      <c r="V2856">
        <v>43.66</v>
      </c>
    </row>
    <row r="2857" spans="1:22" x14ac:dyDescent="0.35">
      <c r="A2857" s="26">
        <v>2609</v>
      </c>
      <c r="B2857" t="s">
        <v>52</v>
      </c>
      <c r="C2857" t="s">
        <v>147</v>
      </c>
      <c r="D2857" t="s">
        <v>142</v>
      </c>
      <c r="E2857" t="s">
        <v>201</v>
      </c>
      <c r="F2857" t="s">
        <v>47</v>
      </c>
      <c r="G2857" t="s">
        <v>103</v>
      </c>
      <c r="H2857" t="s">
        <v>105</v>
      </c>
      <c r="I2857" t="s">
        <v>144</v>
      </c>
      <c r="J2857" t="s">
        <v>103</v>
      </c>
      <c r="K2857" t="s">
        <v>117</v>
      </c>
      <c r="L2857" t="s">
        <v>104</v>
      </c>
      <c r="M2857" t="s">
        <v>162</v>
      </c>
      <c r="N2857">
        <v>0</v>
      </c>
      <c r="Q2857">
        <v>5305.38</v>
      </c>
      <c r="R2857">
        <v>0</v>
      </c>
      <c r="S2857">
        <v>0</v>
      </c>
      <c r="T2857">
        <v>5305.38</v>
      </c>
      <c r="U2857">
        <v>5305.38</v>
      </c>
      <c r="V2857">
        <v>3046.3939999999998</v>
      </c>
    </row>
    <row r="2858" spans="1:22" x14ac:dyDescent="0.35">
      <c r="A2858" s="26">
        <v>2610</v>
      </c>
      <c r="B2858" t="s">
        <v>52</v>
      </c>
      <c r="C2858" t="s">
        <v>147</v>
      </c>
      <c r="D2858" t="s">
        <v>142</v>
      </c>
      <c r="E2858" t="s">
        <v>201</v>
      </c>
      <c r="F2858" t="s">
        <v>47</v>
      </c>
      <c r="G2858" t="s">
        <v>103</v>
      </c>
      <c r="H2858" t="s">
        <v>105</v>
      </c>
      <c r="I2858" t="s">
        <v>103</v>
      </c>
      <c r="J2858" t="s">
        <v>103</v>
      </c>
      <c r="K2858" t="s">
        <v>117</v>
      </c>
      <c r="L2858" t="s">
        <v>104</v>
      </c>
      <c r="M2858" t="s">
        <v>162</v>
      </c>
      <c r="N2858">
        <v>0</v>
      </c>
      <c r="Q2858">
        <v>46894.44</v>
      </c>
      <c r="R2858">
        <v>0</v>
      </c>
      <c r="S2858">
        <v>0</v>
      </c>
      <c r="T2858">
        <v>46894.44</v>
      </c>
      <c r="U2858">
        <v>46894.44</v>
      </c>
      <c r="V2858">
        <v>34292.701999999997</v>
      </c>
    </row>
    <row r="2859" spans="1:22" x14ac:dyDescent="0.35">
      <c r="A2859" s="26">
        <v>2611</v>
      </c>
      <c r="B2859" t="s">
        <v>52</v>
      </c>
      <c r="C2859" t="s">
        <v>147</v>
      </c>
      <c r="D2859" t="s">
        <v>142</v>
      </c>
      <c r="E2859" t="s">
        <v>201</v>
      </c>
      <c r="F2859" t="s">
        <v>47</v>
      </c>
      <c r="G2859" t="s">
        <v>103</v>
      </c>
      <c r="H2859" t="s">
        <v>105</v>
      </c>
      <c r="I2859" t="s">
        <v>105</v>
      </c>
      <c r="J2859" t="s">
        <v>103</v>
      </c>
      <c r="K2859" t="s">
        <v>117</v>
      </c>
      <c r="L2859" t="s">
        <v>104</v>
      </c>
      <c r="M2859" t="s">
        <v>162</v>
      </c>
      <c r="N2859">
        <v>0</v>
      </c>
      <c r="Q2859">
        <v>271.24</v>
      </c>
      <c r="R2859">
        <v>0</v>
      </c>
      <c r="S2859">
        <v>0</v>
      </c>
      <c r="T2859">
        <v>271.24</v>
      </c>
      <c r="U2859">
        <v>271.24</v>
      </c>
      <c r="V2859">
        <v>122.264</v>
      </c>
    </row>
    <row r="2860" spans="1:22" x14ac:dyDescent="0.35">
      <c r="A2860" s="26">
        <v>2612</v>
      </c>
      <c r="B2860" t="s">
        <v>52</v>
      </c>
      <c r="C2860" t="s">
        <v>147</v>
      </c>
      <c r="D2860" t="s">
        <v>142</v>
      </c>
      <c r="E2860" t="s">
        <v>201</v>
      </c>
      <c r="F2860" t="s">
        <v>47</v>
      </c>
      <c r="G2860" t="s">
        <v>103</v>
      </c>
      <c r="H2860" t="s">
        <v>105</v>
      </c>
      <c r="I2860" t="s">
        <v>104</v>
      </c>
      <c r="J2860" t="s">
        <v>103</v>
      </c>
      <c r="K2860" t="s">
        <v>117</v>
      </c>
      <c r="L2860" t="s">
        <v>104</v>
      </c>
      <c r="M2860" t="s">
        <v>162</v>
      </c>
      <c r="N2860">
        <v>0</v>
      </c>
      <c r="Q2860">
        <v>199.04</v>
      </c>
      <c r="R2860">
        <v>0</v>
      </c>
      <c r="S2860">
        <v>0</v>
      </c>
      <c r="T2860">
        <v>199.04</v>
      </c>
      <c r="U2860">
        <v>199.04</v>
      </c>
      <c r="V2860">
        <v>95.38</v>
      </c>
    </row>
    <row r="2861" spans="1:22" x14ac:dyDescent="0.35">
      <c r="A2861" s="26">
        <v>2613</v>
      </c>
      <c r="B2861" t="s">
        <v>52</v>
      </c>
      <c r="C2861" t="s">
        <v>147</v>
      </c>
      <c r="D2861" t="s">
        <v>142</v>
      </c>
      <c r="E2861" t="s">
        <v>201</v>
      </c>
      <c r="F2861" t="s">
        <v>47</v>
      </c>
      <c r="G2861" t="s">
        <v>103</v>
      </c>
      <c r="H2861" t="s">
        <v>105</v>
      </c>
      <c r="I2861" t="s">
        <v>127</v>
      </c>
      <c r="J2861" t="s">
        <v>103</v>
      </c>
      <c r="K2861" t="s">
        <v>117</v>
      </c>
      <c r="L2861" t="s">
        <v>104</v>
      </c>
      <c r="M2861" t="s">
        <v>162</v>
      </c>
      <c r="N2861">
        <v>0</v>
      </c>
      <c r="Q2861">
        <v>17.72</v>
      </c>
      <c r="R2861">
        <v>0</v>
      </c>
      <c r="S2861">
        <v>0</v>
      </c>
      <c r="T2861">
        <v>17.72</v>
      </c>
      <c r="U2861">
        <v>17.72</v>
      </c>
      <c r="V2861">
        <v>9.6</v>
      </c>
    </row>
    <row r="2862" spans="1:22" x14ac:dyDescent="0.35">
      <c r="A2862" s="26">
        <v>2614</v>
      </c>
      <c r="B2862" t="s">
        <v>52</v>
      </c>
      <c r="C2862" t="s">
        <v>147</v>
      </c>
      <c r="D2862" t="s">
        <v>142</v>
      </c>
      <c r="E2862" t="s">
        <v>201</v>
      </c>
      <c r="F2862" t="s">
        <v>47</v>
      </c>
      <c r="G2862" t="s">
        <v>103</v>
      </c>
      <c r="H2862" t="s">
        <v>105</v>
      </c>
      <c r="I2862" t="s">
        <v>188</v>
      </c>
      <c r="J2862" t="s">
        <v>103</v>
      </c>
      <c r="K2862" t="s">
        <v>117</v>
      </c>
      <c r="L2862" t="s">
        <v>104</v>
      </c>
      <c r="M2862" t="s">
        <v>162</v>
      </c>
      <c r="N2862">
        <v>0</v>
      </c>
      <c r="Q2862">
        <v>48.01</v>
      </c>
      <c r="R2862">
        <v>0</v>
      </c>
      <c r="S2862">
        <v>0</v>
      </c>
      <c r="T2862">
        <v>48.01</v>
      </c>
      <c r="U2862">
        <v>48.01</v>
      </c>
      <c r="V2862">
        <v>23.08</v>
      </c>
    </row>
    <row r="2863" spans="1:22" x14ac:dyDescent="0.35">
      <c r="A2863" s="26">
        <v>2615</v>
      </c>
      <c r="B2863" t="s">
        <v>53</v>
      </c>
      <c r="C2863" t="s">
        <v>149</v>
      </c>
      <c r="D2863" t="s">
        <v>142</v>
      </c>
      <c r="E2863" t="s">
        <v>201</v>
      </c>
      <c r="F2863" t="s">
        <v>47</v>
      </c>
      <c r="G2863" t="s">
        <v>103</v>
      </c>
      <c r="H2863" t="s">
        <v>105</v>
      </c>
      <c r="I2863" t="s">
        <v>144</v>
      </c>
      <c r="J2863" t="s">
        <v>103</v>
      </c>
      <c r="K2863" t="s">
        <v>117</v>
      </c>
      <c r="L2863" t="s">
        <v>104</v>
      </c>
      <c r="M2863" t="s">
        <v>162</v>
      </c>
      <c r="N2863">
        <v>0</v>
      </c>
      <c r="Q2863">
        <v>5346.27</v>
      </c>
      <c r="R2863">
        <v>0</v>
      </c>
      <c r="S2863">
        <v>0</v>
      </c>
      <c r="T2863">
        <v>5346.27</v>
      </c>
      <c r="U2863">
        <v>5346.27</v>
      </c>
      <c r="V2863">
        <v>3084.5050000000001</v>
      </c>
    </row>
    <row r="2864" spans="1:22" x14ac:dyDescent="0.35">
      <c r="A2864" s="26">
        <v>2616</v>
      </c>
      <c r="B2864" t="s">
        <v>53</v>
      </c>
      <c r="C2864" t="s">
        <v>149</v>
      </c>
      <c r="D2864" t="s">
        <v>142</v>
      </c>
      <c r="E2864" t="s">
        <v>201</v>
      </c>
      <c r="F2864" t="s">
        <v>47</v>
      </c>
      <c r="G2864" t="s">
        <v>103</v>
      </c>
      <c r="H2864" t="s">
        <v>105</v>
      </c>
      <c r="I2864" t="s">
        <v>103</v>
      </c>
      <c r="J2864" t="s">
        <v>103</v>
      </c>
      <c r="K2864" t="s">
        <v>117</v>
      </c>
      <c r="L2864" t="s">
        <v>104</v>
      </c>
      <c r="M2864" t="s">
        <v>162</v>
      </c>
      <c r="N2864">
        <v>0</v>
      </c>
      <c r="Q2864">
        <v>48594.45</v>
      </c>
      <c r="R2864">
        <v>0</v>
      </c>
      <c r="S2864">
        <v>0</v>
      </c>
      <c r="T2864">
        <v>48594.45</v>
      </c>
      <c r="U2864">
        <v>48594.45</v>
      </c>
      <c r="V2864">
        <v>35077.476999999999</v>
      </c>
    </row>
    <row r="2865" spans="1:22" x14ac:dyDescent="0.35">
      <c r="A2865" s="26">
        <v>2617</v>
      </c>
      <c r="B2865" t="s">
        <v>53</v>
      </c>
      <c r="C2865" t="s">
        <v>149</v>
      </c>
      <c r="D2865" t="s">
        <v>142</v>
      </c>
      <c r="E2865" t="s">
        <v>201</v>
      </c>
      <c r="F2865" t="s">
        <v>47</v>
      </c>
      <c r="G2865" t="s">
        <v>103</v>
      </c>
      <c r="H2865" t="s">
        <v>105</v>
      </c>
      <c r="I2865" t="s">
        <v>105</v>
      </c>
      <c r="J2865" t="s">
        <v>103</v>
      </c>
      <c r="K2865" t="s">
        <v>117</v>
      </c>
      <c r="L2865" t="s">
        <v>104</v>
      </c>
      <c r="M2865" t="s">
        <v>162</v>
      </c>
      <c r="N2865">
        <v>0</v>
      </c>
      <c r="Q2865">
        <v>281.04000000000002</v>
      </c>
      <c r="R2865">
        <v>0</v>
      </c>
      <c r="S2865">
        <v>0</v>
      </c>
      <c r="T2865">
        <v>281.04000000000002</v>
      </c>
      <c r="U2865">
        <v>281.04000000000002</v>
      </c>
      <c r="V2865">
        <v>120.96</v>
      </c>
    </row>
    <row r="2866" spans="1:22" x14ac:dyDescent="0.35">
      <c r="A2866" s="26">
        <v>2618</v>
      </c>
      <c r="B2866" t="s">
        <v>53</v>
      </c>
      <c r="C2866" t="s">
        <v>149</v>
      </c>
      <c r="D2866" t="s">
        <v>142</v>
      </c>
      <c r="E2866" t="s">
        <v>201</v>
      </c>
      <c r="F2866" t="s">
        <v>47</v>
      </c>
      <c r="G2866" t="s">
        <v>103</v>
      </c>
      <c r="H2866" t="s">
        <v>105</v>
      </c>
      <c r="I2866" t="s">
        <v>104</v>
      </c>
      <c r="J2866" t="s">
        <v>103</v>
      </c>
      <c r="K2866" t="s">
        <v>117</v>
      </c>
      <c r="L2866" t="s">
        <v>104</v>
      </c>
      <c r="M2866" t="s">
        <v>162</v>
      </c>
      <c r="N2866">
        <v>0</v>
      </c>
      <c r="Q2866">
        <v>168.36</v>
      </c>
      <c r="R2866">
        <v>0</v>
      </c>
      <c r="S2866">
        <v>0</v>
      </c>
      <c r="T2866">
        <v>168.36</v>
      </c>
      <c r="U2866">
        <v>168.36</v>
      </c>
      <c r="V2866">
        <v>83.02</v>
      </c>
    </row>
    <row r="2867" spans="1:22" x14ac:dyDescent="0.35">
      <c r="A2867" s="26">
        <v>2619</v>
      </c>
      <c r="B2867" t="s">
        <v>53</v>
      </c>
      <c r="C2867" t="s">
        <v>149</v>
      </c>
      <c r="D2867" t="s">
        <v>142</v>
      </c>
      <c r="E2867" t="s">
        <v>201</v>
      </c>
      <c r="F2867" t="s">
        <v>47</v>
      </c>
      <c r="G2867" t="s">
        <v>103</v>
      </c>
      <c r="H2867" t="s">
        <v>105</v>
      </c>
      <c r="I2867" t="s">
        <v>127</v>
      </c>
      <c r="J2867" t="s">
        <v>103</v>
      </c>
      <c r="K2867" t="s">
        <v>117</v>
      </c>
      <c r="L2867" t="s">
        <v>104</v>
      </c>
      <c r="M2867" t="s">
        <v>162</v>
      </c>
      <c r="N2867">
        <v>0</v>
      </c>
      <c r="Q2867">
        <v>-0.15</v>
      </c>
      <c r="R2867">
        <v>0</v>
      </c>
      <c r="S2867">
        <v>0</v>
      </c>
      <c r="T2867">
        <v>-0.15</v>
      </c>
      <c r="U2867">
        <v>-0.15</v>
      </c>
      <c r="V2867">
        <v>-0.08</v>
      </c>
    </row>
    <row r="2868" spans="1:22" x14ac:dyDescent="0.35">
      <c r="A2868" s="26">
        <v>2620</v>
      </c>
      <c r="B2868" t="s">
        <v>53</v>
      </c>
      <c r="C2868" t="s">
        <v>149</v>
      </c>
      <c r="D2868" t="s">
        <v>142</v>
      </c>
      <c r="E2868" t="s">
        <v>201</v>
      </c>
      <c r="F2868" t="s">
        <v>47</v>
      </c>
      <c r="G2868" t="s">
        <v>103</v>
      </c>
      <c r="H2868" t="s">
        <v>105</v>
      </c>
      <c r="I2868" t="s">
        <v>188</v>
      </c>
      <c r="J2868" t="s">
        <v>103</v>
      </c>
      <c r="K2868" t="s">
        <v>117</v>
      </c>
      <c r="L2868" t="s">
        <v>104</v>
      </c>
      <c r="M2868" t="s">
        <v>162</v>
      </c>
      <c r="N2868">
        <v>0</v>
      </c>
      <c r="Q2868">
        <v>55.77</v>
      </c>
      <c r="R2868">
        <v>0</v>
      </c>
      <c r="S2868">
        <v>0</v>
      </c>
      <c r="T2868">
        <v>55.77</v>
      </c>
      <c r="U2868">
        <v>55.77</v>
      </c>
      <c r="V2868">
        <v>21.2</v>
      </c>
    </row>
    <row r="2869" spans="1:22" x14ac:dyDescent="0.35">
      <c r="A2869" s="26">
        <v>2621</v>
      </c>
      <c r="B2869" t="s">
        <v>54</v>
      </c>
      <c r="C2869" t="s">
        <v>193</v>
      </c>
      <c r="D2869" t="s">
        <v>194</v>
      </c>
      <c r="E2869" t="s">
        <v>203</v>
      </c>
      <c r="F2869" t="s">
        <v>47</v>
      </c>
      <c r="G2869" t="s">
        <v>103</v>
      </c>
      <c r="H2869" t="s">
        <v>105</v>
      </c>
      <c r="I2869" t="s">
        <v>144</v>
      </c>
      <c r="J2869" t="s">
        <v>103</v>
      </c>
      <c r="K2869" t="s">
        <v>117</v>
      </c>
      <c r="L2869" t="s">
        <v>104</v>
      </c>
      <c r="M2869" t="s">
        <v>162</v>
      </c>
      <c r="N2869">
        <v>0</v>
      </c>
      <c r="Q2869">
        <v>5085.25</v>
      </c>
      <c r="R2869">
        <v>0</v>
      </c>
      <c r="S2869">
        <v>0</v>
      </c>
      <c r="T2869">
        <v>5085.25</v>
      </c>
      <c r="U2869">
        <v>5085.25</v>
      </c>
      <c r="V2869">
        <v>2800.471</v>
      </c>
    </row>
    <row r="2870" spans="1:22" x14ac:dyDescent="0.35">
      <c r="A2870" s="26">
        <v>2622</v>
      </c>
      <c r="B2870" t="s">
        <v>54</v>
      </c>
      <c r="C2870" t="s">
        <v>193</v>
      </c>
      <c r="D2870" t="s">
        <v>194</v>
      </c>
      <c r="E2870" t="s">
        <v>203</v>
      </c>
      <c r="F2870" t="s">
        <v>47</v>
      </c>
      <c r="G2870" t="s">
        <v>103</v>
      </c>
      <c r="H2870" t="s">
        <v>105</v>
      </c>
      <c r="I2870" t="s">
        <v>103</v>
      </c>
      <c r="J2870" t="s">
        <v>103</v>
      </c>
      <c r="K2870" t="s">
        <v>117</v>
      </c>
      <c r="L2870" t="s">
        <v>104</v>
      </c>
      <c r="M2870" t="s">
        <v>162</v>
      </c>
      <c r="N2870">
        <v>0</v>
      </c>
      <c r="Q2870">
        <v>53956.45</v>
      </c>
      <c r="R2870">
        <v>0</v>
      </c>
      <c r="S2870">
        <v>0</v>
      </c>
      <c r="T2870">
        <v>53956.45</v>
      </c>
      <c r="U2870">
        <v>53956.45</v>
      </c>
      <c r="V2870">
        <v>36461.425000000003</v>
      </c>
    </row>
    <row r="2871" spans="1:22" x14ac:dyDescent="0.35">
      <c r="A2871" s="26">
        <v>2623</v>
      </c>
      <c r="B2871" t="s">
        <v>54</v>
      </c>
      <c r="C2871" t="s">
        <v>193</v>
      </c>
      <c r="D2871" t="s">
        <v>194</v>
      </c>
      <c r="E2871" t="s">
        <v>203</v>
      </c>
      <c r="F2871" t="s">
        <v>47</v>
      </c>
      <c r="G2871" t="s">
        <v>103</v>
      </c>
      <c r="H2871" t="s">
        <v>105</v>
      </c>
      <c r="I2871" t="s">
        <v>105</v>
      </c>
      <c r="J2871" t="s">
        <v>103</v>
      </c>
      <c r="K2871" t="s">
        <v>117</v>
      </c>
      <c r="L2871" t="s">
        <v>104</v>
      </c>
      <c r="M2871" t="s">
        <v>162</v>
      </c>
      <c r="N2871">
        <v>0</v>
      </c>
      <c r="Q2871">
        <v>194.99</v>
      </c>
      <c r="R2871">
        <v>0</v>
      </c>
      <c r="S2871">
        <v>0</v>
      </c>
      <c r="T2871">
        <v>194.99</v>
      </c>
      <c r="U2871">
        <v>194.99</v>
      </c>
      <c r="V2871">
        <v>81.947999999999993</v>
      </c>
    </row>
    <row r="2872" spans="1:22" x14ac:dyDescent="0.35">
      <c r="A2872" s="26">
        <v>2624</v>
      </c>
      <c r="B2872" t="s">
        <v>54</v>
      </c>
      <c r="C2872" t="s">
        <v>193</v>
      </c>
      <c r="D2872" t="s">
        <v>194</v>
      </c>
      <c r="E2872" t="s">
        <v>203</v>
      </c>
      <c r="F2872" t="s">
        <v>47</v>
      </c>
      <c r="G2872" t="s">
        <v>103</v>
      </c>
      <c r="H2872" t="s">
        <v>105</v>
      </c>
      <c r="I2872" t="s">
        <v>104</v>
      </c>
      <c r="J2872" t="s">
        <v>103</v>
      </c>
      <c r="K2872" t="s">
        <v>117</v>
      </c>
      <c r="L2872" t="s">
        <v>104</v>
      </c>
      <c r="M2872" t="s">
        <v>162</v>
      </c>
      <c r="N2872">
        <v>0</v>
      </c>
      <c r="Q2872">
        <v>220.58</v>
      </c>
      <c r="R2872">
        <v>0</v>
      </c>
      <c r="S2872">
        <v>0</v>
      </c>
      <c r="T2872">
        <v>220.58</v>
      </c>
      <c r="U2872">
        <v>220.58</v>
      </c>
      <c r="V2872">
        <v>104.03</v>
      </c>
    </row>
    <row r="2873" spans="1:22" x14ac:dyDescent="0.35">
      <c r="A2873" s="26">
        <v>2625</v>
      </c>
      <c r="B2873" t="s">
        <v>54</v>
      </c>
      <c r="C2873" t="s">
        <v>193</v>
      </c>
      <c r="D2873" t="s">
        <v>194</v>
      </c>
      <c r="E2873" t="s">
        <v>203</v>
      </c>
      <c r="F2873" t="s">
        <v>47</v>
      </c>
      <c r="G2873" t="s">
        <v>103</v>
      </c>
      <c r="H2873" t="s">
        <v>105</v>
      </c>
      <c r="I2873" t="s">
        <v>127</v>
      </c>
      <c r="J2873" t="s">
        <v>103</v>
      </c>
      <c r="K2873" t="s">
        <v>117</v>
      </c>
      <c r="L2873" t="s">
        <v>104</v>
      </c>
      <c r="M2873" t="s">
        <v>162</v>
      </c>
      <c r="N2873">
        <v>0</v>
      </c>
      <c r="Q2873">
        <v>70.650000000000006</v>
      </c>
      <c r="R2873">
        <v>0</v>
      </c>
      <c r="S2873">
        <v>0</v>
      </c>
      <c r="T2873">
        <v>70.650000000000006</v>
      </c>
      <c r="U2873">
        <v>70.650000000000006</v>
      </c>
      <c r="V2873">
        <v>36.89</v>
      </c>
    </row>
    <row r="2874" spans="1:22" x14ac:dyDescent="0.35">
      <c r="A2874" s="26">
        <v>2626</v>
      </c>
      <c r="B2874" t="s">
        <v>54</v>
      </c>
      <c r="C2874" t="s">
        <v>193</v>
      </c>
      <c r="D2874" t="s">
        <v>194</v>
      </c>
      <c r="E2874" t="s">
        <v>203</v>
      </c>
      <c r="F2874" t="s">
        <v>47</v>
      </c>
      <c r="G2874" t="s">
        <v>103</v>
      </c>
      <c r="H2874" t="s">
        <v>105</v>
      </c>
      <c r="I2874" t="s">
        <v>188</v>
      </c>
      <c r="J2874" t="s">
        <v>103</v>
      </c>
      <c r="K2874" t="s">
        <v>117</v>
      </c>
      <c r="L2874" t="s">
        <v>104</v>
      </c>
      <c r="M2874" t="s">
        <v>162</v>
      </c>
      <c r="N2874">
        <v>0</v>
      </c>
      <c r="Q2874">
        <v>29.4</v>
      </c>
      <c r="R2874">
        <v>0</v>
      </c>
      <c r="S2874">
        <v>0</v>
      </c>
      <c r="T2874">
        <v>29.4</v>
      </c>
      <c r="U2874">
        <v>29.4</v>
      </c>
      <c r="V2874">
        <v>15.35</v>
      </c>
    </row>
    <row r="2875" spans="1:22" x14ac:dyDescent="0.35">
      <c r="A2875" s="26">
        <v>2627</v>
      </c>
      <c r="B2875" t="s">
        <v>55</v>
      </c>
      <c r="C2875" t="s">
        <v>204</v>
      </c>
      <c r="D2875" t="s">
        <v>194</v>
      </c>
      <c r="E2875" t="s">
        <v>203</v>
      </c>
      <c r="F2875" t="s">
        <v>47</v>
      </c>
      <c r="G2875" t="s">
        <v>103</v>
      </c>
      <c r="H2875" t="s">
        <v>105</v>
      </c>
      <c r="I2875" t="s">
        <v>103</v>
      </c>
      <c r="J2875" t="s">
        <v>103</v>
      </c>
      <c r="K2875" t="s">
        <v>117</v>
      </c>
      <c r="L2875" t="s">
        <v>104</v>
      </c>
      <c r="M2875" t="s">
        <v>162</v>
      </c>
      <c r="N2875">
        <v>0</v>
      </c>
      <c r="Q2875">
        <v>37.96</v>
      </c>
      <c r="R2875">
        <v>0</v>
      </c>
      <c r="S2875">
        <v>0</v>
      </c>
      <c r="T2875">
        <v>37.96</v>
      </c>
      <c r="U2875">
        <v>37.96</v>
      </c>
      <c r="V2875">
        <v>23</v>
      </c>
    </row>
    <row r="2876" spans="1:22" x14ac:dyDescent="0.35">
      <c r="A2876" s="26">
        <v>2628</v>
      </c>
      <c r="B2876" t="s">
        <v>58</v>
      </c>
      <c r="C2876" t="s">
        <v>152</v>
      </c>
      <c r="D2876" t="s">
        <v>110</v>
      </c>
      <c r="E2876" t="s">
        <v>206</v>
      </c>
      <c r="F2876" t="s">
        <v>47</v>
      </c>
      <c r="G2876" t="s">
        <v>103</v>
      </c>
      <c r="H2876" t="s">
        <v>105</v>
      </c>
      <c r="I2876" t="s">
        <v>144</v>
      </c>
      <c r="J2876" t="s">
        <v>103</v>
      </c>
      <c r="K2876" t="s">
        <v>117</v>
      </c>
      <c r="L2876" t="s">
        <v>104</v>
      </c>
      <c r="M2876" t="s">
        <v>162</v>
      </c>
      <c r="N2876">
        <v>0</v>
      </c>
      <c r="Q2876">
        <v>4841.46</v>
      </c>
      <c r="R2876">
        <v>0</v>
      </c>
      <c r="S2876">
        <v>0</v>
      </c>
      <c r="T2876">
        <v>4841.46</v>
      </c>
      <c r="U2876">
        <v>4841.46</v>
      </c>
      <c r="V2876">
        <v>2812.5569999999998</v>
      </c>
    </row>
    <row r="2877" spans="1:22" x14ac:dyDescent="0.35">
      <c r="A2877" s="26">
        <v>2629</v>
      </c>
      <c r="B2877" t="s">
        <v>58</v>
      </c>
      <c r="C2877" t="s">
        <v>152</v>
      </c>
      <c r="D2877" t="s">
        <v>110</v>
      </c>
      <c r="E2877" t="s">
        <v>206</v>
      </c>
      <c r="F2877" t="s">
        <v>47</v>
      </c>
      <c r="G2877" t="s">
        <v>103</v>
      </c>
      <c r="H2877" t="s">
        <v>105</v>
      </c>
      <c r="I2877" t="s">
        <v>103</v>
      </c>
      <c r="J2877" t="s">
        <v>103</v>
      </c>
      <c r="K2877" t="s">
        <v>117</v>
      </c>
      <c r="L2877" t="s">
        <v>104</v>
      </c>
      <c r="M2877" t="s">
        <v>162</v>
      </c>
      <c r="N2877">
        <v>0</v>
      </c>
      <c r="Q2877">
        <v>65381.57</v>
      </c>
      <c r="R2877">
        <v>0</v>
      </c>
      <c r="S2877">
        <v>0</v>
      </c>
      <c r="T2877">
        <v>65381.57</v>
      </c>
      <c r="U2877">
        <v>65381.57</v>
      </c>
      <c r="V2877">
        <v>46334.845999999998</v>
      </c>
    </row>
    <row r="2878" spans="1:22" x14ac:dyDescent="0.35">
      <c r="A2878" s="26">
        <v>2630</v>
      </c>
      <c r="B2878" t="s">
        <v>58</v>
      </c>
      <c r="C2878" t="s">
        <v>152</v>
      </c>
      <c r="D2878" t="s">
        <v>110</v>
      </c>
      <c r="E2878" t="s">
        <v>206</v>
      </c>
      <c r="F2878" t="s">
        <v>47</v>
      </c>
      <c r="G2878" t="s">
        <v>103</v>
      </c>
      <c r="H2878" t="s">
        <v>105</v>
      </c>
      <c r="I2878" t="s">
        <v>105</v>
      </c>
      <c r="J2878" t="s">
        <v>103</v>
      </c>
      <c r="K2878" t="s">
        <v>117</v>
      </c>
      <c r="L2878" t="s">
        <v>104</v>
      </c>
      <c r="M2878" t="s">
        <v>162</v>
      </c>
      <c r="N2878">
        <v>0</v>
      </c>
      <c r="Q2878">
        <v>107.21</v>
      </c>
      <c r="R2878">
        <v>0</v>
      </c>
      <c r="S2878">
        <v>0</v>
      </c>
      <c r="T2878">
        <v>107.21</v>
      </c>
      <c r="U2878">
        <v>107.21</v>
      </c>
      <c r="V2878">
        <v>40.798000000000002</v>
      </c>
    </row>
    <row r="2879" spans="1:22" x14ac:dyDescent="0.35">
      <c r="A2879" s="26">
        <v>2631</v>
      </c>
      <c r="B2879" t="s">
        <v>58</v>
      </c>
      <c r="C2879" t="s">
        <v>152</v>
      </c>
      <c r="D2879" t="s">
        <v>110</v>
      </c>
      <c r="E2879" t="s">
        <v>206</v>
      </c>
      <c r="F2879" t="s">
        <v>47</v>
      </c>
      <c r="G2879" t="s">
        <v>103</v>
      </c>
      <c r="H2879" t="s">
        <v>105</v>
      </c>
      <c r="I2879" t="s">
        <v>104</v>
      </c>
      <c r="J2879" t="s">
        <v>103</v>
      </c>
      <c r="K2879" t="s">
        <v>117</v>
      </c>
      <c r="L2879" t="s">
        <v>104</v>
      </c>
      <c r="M2879" t="s">
        <v>162</v>
      </c>
      <c r="N2879">
        <v>0</v>
      </c>
      <c r="Q2879">
        <v>348.79</v>
      </c>
      <c r="R2879">
        <v>0</v>
      </c>
      <c r="S2879">
        <v>0</v>
      </c>
      <c r="T2879">
        <v>348.79</v>
      </c>
      <c r="U2879">
        <v>348.79</v>
      </c>
      <c r="V2879">
        <v>168.68</v>
      </c>
    </row>
    <row r="2880" spans="1:22" x14ac:dyDescent="0.35">
      <c r="A2880" s="26">
        <v>2632</v>
      </c>
      <c r="B2880" t="s">
        <v>58</v>
      </c>
      <c r="C2880" t="s">
        <v>152</v>
      </c>
      <c r="D2880" t="s">
        <v>110</v>
      </c>
      <c r="E2880" t="s">
        <v>206</v>
      </c>
      <c r="F2880" t="s">
        <v>47</v>
      </c>
      <c r="G2880" t="s">
        <v>103</v>
      </c>
      <c r="H2880" t="s">
        <v>105</v>
      </c>
      <c r="I2880" t="s">
        <v>127</v>
      </c>
      <c r="J2880" t="s">
        <v>103</v>
      </c>
      <c r="K2880" t="s">
        <v>117</v>
      </c>
      <c r="L2880" t="s">
        <v>104</v>
      </c>
      <c r="M2880" t="s">
        <v>162</v>
      </c>
      <c r="N2880">
        <v>0</v>
      </c>
      <c r="Q2880">
        <v>18.28</v>
      </c>
      <c r="R2880">
        <v>0</v>
      </c>
      <c r="S2880">
        <v>0</v>
      </c>
      <c r="T2880">
        <v>18.28</v>
      </c>
      <c r="U2880">
        <v>18.28</v>
      </c>
      <c r="V2880">
        <v>9.0299999999999994</v>
      </c>
    </row>
    <row r="2881" spans="1:22" x14ac:dyDescent="0.35">
      <c r="A2881" s="26">
        <v>2633</v>
      </c>
      <c r="B2881" t="s">
        <v>58</v>
      </c>
      <c r="C2881" t="s">
        <v>152</v>
      </c>
      <c r="D2881" t="s">
        <v>110</v>
      </c>
      <c r="E2881" t="s">
        <v>206</v>
      </c>
      <c r="F2881" t="s">
        <v>47</v>
      </c>
      <c r="G2881" t="s">
        <v>103</v>
      </c>
      <c r="H2881" t="s">
        <v>105</v>
      </c>
      <c r="I2881" t="s">
        <v>188</v>
      </c>
      <c r="J2881" t="s">
        <v>103</v>
      </c>
      <c r="K2881" t="s">
        <v>117</v>
      </c>
      <c r="L2881" t="s">
        <v>104</v>
      </c>
      <c r="M2881" t="s">
        <v>162</v>
      </c>
      <c r="N2881">
        <v>0</v>
      </c>
      <c r="Q2881">
        <v>143.87</v>
      </c>
      <c r="R2881">
        <v>0</v>
      </c>
      <c r="S2881">
        <v>0</v>
      </c>
      <c r="T2881">
        <v>143.87</v>
      </c>
      <c r="U2881">
        <v>143.87</v>
      </c>
      <c r="V2881">
        <v>65.8</v>
      </c>
    </row>
    <row r="2882" spans="1:22" x14ac:dyDescent="0.35">
      <c r="A2882" s="26">
        <v>2634</v>
      </c>
      <c r="B2882" t="s">
        <v>59</v>
      </c>
      <c r="C2882" t="s">
        <v>109</v>
      </c>
      <c r="D2882" t="s">
        <v>110</v>
      </c>
      <c r="E2882" t="s">
        <v>206</v>
      </c>
      <c r="F2882" t="s">
        <v>47</v>
      </c>
      <c r="G2882" t="s">
        <v>103</v>
      </c>
      <c r="H2882" t="s">
        <v>105</v>
      </c>
      <c r="I2882" t="s">
        <v>144</v>
      </c>
      <c r="J2882" t="s">
        <v>103</v>
      </c>
      <c r="K2882" t="s">
        <v>117</v>
      </c>
      <c r="L2882" t="s">
        <v>104</v>
      </c>
      <c r="M2882" t="s">
        <v>162</v>
      </c>
      <c r="N2882">
        <v>0</v>
      </c>
      <c r="Q2882">
        <v>4589.2700000000004</v>
      </c>
      <c r="R2882">
        <v>0</v>
      </c>
      <c r="S2882">
        <v>0</v>
      </c>
      <c r="T2882">
        <v>4589.2700000000004</v>
      </c>
      <c r="U2882">
        <v>4589.2700000000004</v>
      </c>
      <c r="V2882">
        <v>2649.8429999999998</v>
      </c>
    </row>
    <row r="2883" spans="1:22" x14ac:dyDescent="0.35">
      <c r="A2883" s="26">
        <v>2635</v>
      </c>
      <c r="B2883" t="s">
        <v>59</v>
      </c>
      <c r="C2883" t="s">
        <v>109</v>
      </c>
      <c r="D2883" t="s">
        <v>110</v>
      </c>
      <c r="E2883" t="s">
        <v>206</v>
      </c>
      <c r="F2883" t="s">
        <v>47</v>
      </c>
      <c r="G2883" t="s">
        <v>103</v>
      </c>
      <c r="H2883" t="s">
        <v>105</v>
      </c>
      <c r="I2883" t="s">
        <v>103</v>
      </c>
      <c r="J2883" t="s">
        <v>103</v>
      </c>
      <c r="K2883" t="s">
        <v>117</v>
      </c>
      <c r="L2883" t="s">
        <v>104</v>
      </c>
      <c r="M2883" t="s">
        <v>162</v>
      </c>
      <c r="N2883">
        <v>0</v>
      </c>
      <c r="Q2883">
        <v>56544.38</v>
      </c>
      <c r="R2883">
        <v>0</v>
      </c>
      <c r="S2883">
        <v>0</v>
      </c>
      <c r="T2883">
        <v>56544.38</v>
      </c>
      <c r="U2883">
        <v>56544.38</v>
      </c>
      <c r="V2883">
        <v>38784.411999999997</v>
      </c>
    </row>
    <row r="2884" spans="1:22" x14ac:dyDescent="0.35">
      <c r="A2884" s="26">
        <v>2636</v>
      </c>
      <c r="B2884" t="s">
        <v>59</v>
      </c>
      <c r="C2884" t="s">
        <v>109</v>
      </c>
      <c r="D2884" t="s">
        <v>110</v>
      </c>
      <c r="E2884" t="s">
        <v>206</v>
      </c>
      <c r="F2884" t="s">
        <v>47</v>
      </c>
      <c r="G2884" t="s">
        <v>103</v>
      </c>
      <c r="H2884" t="s">
        <v>105</v>
      </c>
      <c r="I2884" t="s">
        <v>105</v>
      </c>
      <c r="J2884" t="s">
        <v>103</v>
      </c>
      <c r="K2884" t="s">
        <v>117</v>
      </c>
      <c r="L2884" t="s">
        <v>104</v>
      </c>
      <c r="M2884" t="s">
        <v>162</v>
      </c>
      <c r="N2884">
        <v>0</v>
      </c>
      <c r="Q2884">
        <v>214.3</v>
      </c>
      <c r="R2884">
        <v>0</v>
      </c>
      <c r="S2884">
        <v>0</v>
      </c>
      <c r="T2884">
        <v>214.3</v>
      </c>
      <c r="U2884">
        <v>214.3</v>
      </c>
      <c r="V2884">
        <v>87.23</v>
      </c>
    </row>
    <row r="2885" spans="1:22" x14ac:dyDescent="0.35">
      <c r="A2885" s="26">
        <v>2637</v>
      </c>
      <c r="B2885" t="s">
        <v>59</v>
      </c>
      <c r="C2885" t="s">
        <v>109</v>
      </c>
      <c r="D2885" t="s">
        <v>110</v>
      </c>
      <c r="E2885" t="s">
        <v>206</v>
      </c>
      <c r="F2885" t="s">
        <v>47</v>
      </c>
      <c r="G2885" t="s">
        <v>103</v>
      </c>
      <c r="H2885" t="s">
        <v>105</v>
      </c>
      <c r="I2885" t="s">
        <v>104</v>
      </c>
      <c r="J2885" t="s">
        <v>103</v>
      </c>
      <c r="K2885" t="s">
        <v>117</v>
      </c>
      <c r="L2885" t="s">
        <v>104</v>
      </c>
      <c r="M2885" t="s">
        <v>162</v>
      </c>
      <c r="N2885">
        <v>0</v>
      </c>
      <c r="Q2885">
        <v>469.33</v>
      </c>
      <c r="R2885">
        <v>0</v>
      </c>
      <c r="S2885">
        <v>0</v>
      </c>
      <c r="T2885">
        <v>469.33</v>
      </c>
      <c r="U2885">
        <v>469.33</v>
      </c>
      <c r="V2885">
        <v>221.79</v>
      </c>
    </row>
    <row r="2886" spans="1:22" x14ac:dyDescent="0.35">
      <c r="A2886" s="26">
        <v>2638</v>
      </c>
      <c r="B2886" t="s">
        <v>59</v>
      </c>
      <c r="C2886" t="s">
        <v>109</v>
      </c>
      <c r="D2886" t="s">
        <v>110</v>
      </c>
      <c r="E2886" t="s">
        <v>206</v>
      </c>
      <c r="F2886" t="s">
        <v>47</v>
      </c>
      <c r="G2886" t="s">
        <v>103</v>
      </c>
      <c r="H2886" t="s">
        <v>105</v>
      </c>
      <c r="I2886" t="s">
        <v>127</v>
      </c>
      <c r="J2886" t="s">
        <v>103</v>
      </c>
      <c r="K2886" t="s">
        <v>117</v>
      </c>
      <c r="L2886" t="s">
        <v>104</v>
      </c>
      <c r="M2886" t="s">
        <v>162</v>
      </c>
      <c r="N2886">
        <v>0</v>
      </c>
      <c r="Q2886">
        <v>115.5</v>
      </c>
      <c r="R2886">
        <v>0</v>
      </c>
      <c r="S2886">
        <v>0</v>
      </c>
      <c r="T2886">
        <v>115.5</v>
      </c>
      <c r="U2886">
        <v>115.5</v>
      </c>
      <c r="V2886">
        <v>57.61</v>
      </c>
    </row>
    <row r="2887" spans="1:22" x14ac:dyDescent="0.35">
      <c r="A2887" s="26">
        <v>2639</v>
      </c>
      <c r="B2887" t="s">
        <v>59</v>
      </c>
      <c r="C2887" t="s">
        <v>109</v>
      </c>
      <c r="D2887" t="s">
        <v>110</v>
      </c>
      <c r="E2887" t="s">
        <v>206</v>
      </c>
      <c r="F2887" t="s">
        <v>47</v>
      </c>
      <c r="G2887" t="s">
        <v>103</v>
      </c>
      <c r="H2887" t="s">
        <v>105</v>
      </c>
      <c r="I2887" t="s">
        <v>188</v>
      </c>
      <c r="J2887" t="s">
        <v>103</v>
      </c>
      <c r="K2887" t="s">
        <v>117</v>
      </c>
      <c r="L2887" t="s">
        <v>104</v>
      </c>
      <c r="M2887" t="s">
        <v>162</v>
      </c>
      <c r="N2887">
        <v>0</v>
      </c>
      <c r="Q2887">
        <v>139.38</v>
      </c>
      <c r="R2887">
        <v>0</v>
      </c>
      <c r="S2887">
        <v>0</v>
      </c>
      <c r="T2887">
        <v>139.38</v>
      </c>
      <c r="U2887">
        <v>139.38</v>
      </c>
      <c r="V2887">
        <v>67.841999999999999</v>
      </c>
    </row>
    <row r="2888" spans="1:22" x14ac:dyDescent="0.35">
      <c r="A2888" s="26">
        <v>2640</v>
      </c>
      <c r="B2888" t="s">
        <v>50</v>
      </c>
      <c r="C2888" t="s">
        <v>99</v>
      </c>
      <c r="D2888" t="s">
        <v>100</v>
      </c>
      <c r="E2888" t="s">
        <v>197</v>
      </c>
      <c r="F2888" t="s">
        <v>47</v>
      </c>
      <c r="G2888" t="s">
        <v>103</v>
      </c>
      <c r="H2888" t="s">
        <v>105</v>
      </c>
      <c r="I2888" t="s">
        <v>144</v>
      </c>
      <c r="J2888" t="s">
        <v>103</v>
      </c>
      <c r="K2888" t="s">
        <v>121</v>
      </c>
      <c r="L2888" t="s">
        <v>116</v>
      </c>
      <c r="M2888" t="s">
        <v>163</v>
      </c>
      <c r="N2888">
        <v>0</v>
      </c>
      <c r="Q2888">
        <v>114.6</v>
      </c>
      <c r="R2888">
        <v>0</v>
      </c>
      <c r="S2888">
        <v>0</v>
      </c>
      <c r="T2888">
        <v>114.6</v>
      </c>
      <c r="U2888">
        <v>114.6</v>
      </c>
      <c r="V2888">
        <v>64</v>
      </c>
    </row>
    <row r="2889" spans="1:22" x14ac:dyDescent="0.35">
      <c r="A2889" s="26">
        <v>2641</v>
      </c>
      <c r="B2889" t="s">
        <v>50</v>
      </c>
      <c r="C2889" t="s">
        <v>99</v>
      </c>
      <c r="D2889" t="s">
        <v>100</v>
      </c>
      <c r="E2889" t="s">
        <v>197</v>
      </c>
      <c r="F2889" t="s">
        <v>47</v>
      </c>
      <c r="G2889" t="s">
        <v>103</v>
      </c>
      <c r="H2889" t="s">
        <v>105</v>
      </c>
      <c r="I2889" t="s">
        <v>103</v>
      </c>
      <c r="J2889" t="s">
        <v>103</v>
      </c>
      <c r="K2889" t="s">
        <v>121</v>
      </c>
      <c r="L2889" t="s">
        <v>116</v>
      </c>
      <c r="M2889" t="s">
        <v>163</v>
      </c>
      <c r="N2889">
        <v>0</v>
      </c>
      <c r="Q2889">
        <v>6067.66</v>
      </c>
      <c r="R2889">
        <v>0</v>
      </c>
      <c r="S2889">
        <v>0</v>
      </c>
      <c r="T2889">
        <v>6067.66</v>
      </c>
      <c r="U2889">
        <v>6067.66</v>
      </c>
      <c r="V2889">
        <v>3325.9</v>
      </c>
    </row>
    <row r="2890" spans="1:22" x14ac:dyDescent="0.35">
      <c r="A2890" s="26">
        <v>2642</v>
      </c>
      <c r="B2890" t="s">
        <v>50</v>
      </c>
      <c r="C2890" t="s">
        <v>99</v>
      </c>
      <c r="D2890" t="s">
        <v>100</v>
      </c>
      <c r="E2890" t="s">
        <v>197</v>
      </c>
      <c r="F2890" t="s">
        <v>47</v>
      </c>
      <c r="G2890" t="s">
        <v>103</v>
      </c>
      <c r="H2890" t="s">
        <v>105</v>
      </c>
      <c r="I2890" t="s">
        <v>105</v>
      </c>
      <c r="J2890" t="s">
        <v>103</v>
      </c>
      <c r="K2890" t="s">
        <v>121</v>
      </c>
      <c r="L2890" t="s">
        <v>116</v>
      </c>
      <c r="M2890" t="s">
        <v>163</v>
      </c>
      <c r="N2890">
        <v>0</v>
      </c>
      <c r="Q2890">
        <v>169.68</v>
      </c>
      <c r="R2890">
        <v>0</v>
      </c>
      <c r="S2890">
        <v>0</v>
      </c>
      <c r="T2890">
        <v>169.68</v>
      </c>
      <c r="U2890">
        <v>169.68</v>
      </c>
      <c r="V2890">
        <v>81</v>
      </c>
    </row>
    <row r="2891" spans="1:22" x14ac:dyDescent="0.35">
      <c r="A2891" s="26">
        <v>2643</v>
      </c>
      <c r="B2891" t="s">
        <v>50</v>
      </c>
      <c r="C2891" t="s">
        <v>99</v>
      </c>
      <c r="D2891" t="s">
        <v>100</v>
      </c>
      <c r="E2891" t="s">
        <v>197</v>
      </c>
      <c r="F2891" t="s">
        <v>47</v>
      </c>
      <c r="G2891" t="s">
        <v>103</v>
      </c>
      <c r="H2891" t="s">
        <v>105</v>
      </c>
      <c r="I2891" t="s">
        <v>104</v>
      </c>
      <c r="J2891" t="s">
        <v>103</v>
      </c>
      <c r="K2891" t="s">
        <v>121</v>
      </c>
      <c r="L2891" t="s">
        <v>116</v>
      </c>
      <c r="M2891" t="s">
        <v>163</v>
      </c>
      <c r="N2891">
        <v>0</v>
      </c>
      <c r="Q2891">
        <v>6.28</v>
      </c>
      <c r="R2891">
        <v>0</v>
      </c>
      <c r="S2891">
        <v>0</v>
      </c>
      <c r="T2891">
        <v>6.28</v>
      </c>
      <c r="U2891">
        <v>6.28</v>
      </c>
      <c r="V2891">
        <v>3</v>
      </c>
    </row>
    <row r="2892" spans="1:22" x14ac:dyDescent="0.35">
      <c r="A2892" s="26">
        <v>2644</v>
      </c>
      <c r="B2892" t="s">
        <v>50</v>
      </c>
      <c r="C2892" t="s">
        <v>99</v>
      </c>
      <c r="D2892" t="s">
        <v>100</v>
      </c>
      <c r="E2892" t="s">
        <v>197</v>
      </c>
      <c r="F2892" t="s">
        <v>47</v>
      </c>
      <c r="G2892" t="s">
        <v>103</v>
      </c>
      <c r="H2892" t="s">
        <v>105</v>
      </c>
      <c r="I2892" t="s">
        <v>188</v>
      </c>
      <c r="J2892" t="s">
        <v>103</v>
      </c>
      <c r="K2892" t="s">
        <v>121</v>
      </c>
      <c r="L2892" t="s">
        <v>116</v>
      </c>
      <c r="M2892" t="s">
        <v>163</v>
      </c>
      <c r="N2892">
        <v>0</v>
      </c>
      <c r="Q2892">
        <v>4.18</v>
      </c>
      <c r="R2892">
        <v>0</v>
      </c>
      <c r="S2892">
        <v>0</v>
      </c>
      <c r="T2892">
        <v>4.18</v>
      </c>
      <c r="U2892">
        <v>4.18</v>
      </c>
      <c r="V2892">
        <v>2</v>
      </c>
    </row>
    <row r="2893" spans="1:22" x14ac:dyDescent="0.35">
      <c r="A2893" s="26">
        <v>2645</v>
      </c>
      <c r="B2893" t="s">
        <v>51</v>
      </c>
      <c r="C2893" t="s">
        <v>141</v>
      </c>
      <c r="D2893" t="s">
        <v>142</v>
      </c>
      <c r="E2893" t="s">
        <v>201</v>
      </c>
      <c r="F2893" t="s">
        <v>47</v>
      </c>
      <c r="G2893" t="s">
        <v>103</v>
      </c>
      <c r="H2893" t="s">
        <v>105</v>
      </c>
      <c r="I2893" t="s">
        <v>144</v>
      </c>
      <c r="J2893" t="s">
        <v>103</v>
      </c>
      <c r="K2893" t="s">
        <v>121</v>
      </c>
      <c r="L2893" t="s">
        <v>116</v>
      </c>
      <c r="M2893" t="s">
        <v>163</v>
      </c>
      <c r="N2893">
        <v>0</v>
      </c>
      <c r="Q2893">
        <v>109.22</v>
      </c>
      <c r="R2893">
        <v>0</v>
      </c>
      <c r="S2893">
        <v>0</v>
      </c>
      <c r="T2893">
        <v>109.22</v>
      </c>
      <c r="U2893">
        <v>109.22</v>
      </c>
      <c r="V2893">
        <v>60</v>
      </c>
    </row>
    <row r="2894" spans="1:22" x14ac:dyDescent="0.35">
      <c r="A2894" s="26">
        <v>2646</v>
      </c>
      <c r="B2894" t="s">
        <v>51</v>
      </c>
      <c r="C2894" t="s">
        <v>141</v>
      </c>
      <c r="D2894" t="s">
        <v>142</v>
      </c>
      <c r="E2894" t="s">
        <v>201</v>
      </c>
      <c r="F2894" t="s">
        <v>47</v>
      </c>
      <c r="G2894" t="s">
        <v>103</v>
      </c>
      <c r="H2894" t="s">
        <v>105</v>
      </c>
      <c r="I2894" t="s">
        <v>103</v>
      </c>
      <c r="J2894" t="s">
        <v>103</v>
      </c>
      <c r="K2894" t="s">
        <v>121</v>
      </c>
      <c r="L2894" t="s">
        <v>116</v>
      </c>
      <c r="M2894" t="s">
        <v>163</v>
      </c>
      <c r="N2894">
        <v>0</v>
      </c>
      <c r="Q2894">
        <v>6955.73</v>
      </c>
      <c r="R2894">
        <v>0</v>
      </c>
      <c r="S2894">
        <v>0</v>
      </c>
      <c r="T2894">
        <v>6955.73</v>
      </c>
      <c r="U2894">
        <v>6955.73</v>
      </c>
      <c r="V2894">
        <v>3744</v>
      </c>
    </row>
    <row r="2895" spans="1:22" x14ac:dyDescent="0.35">
      <c r="A2895" s="26">
        <v>2647</v>
      </c>
      <c r="B2895" t="s">
        <v>51</v>
      </c>
      <c r="C2895" t="s">
        <v>141</v>
      </c>
      <c r="D2895" t="s">
        <v>142</v>
      </c>
      <c r="E2895" t="s">
        <v>201</v>
      </c>
      <c r="F2895" t="s">
        <v>47</v>
      </c>
      <c r="G2895" t="s">
        <v>103</v>
      </c>
      <c r="H2895" t="s">
        <v>105</v>
      </c>
      <c r="I2895" t="s">
        <v>104</v>
      </c>
      <c r="J2895" t="s">
        <v>103</v>
      </c>
      <c r="K2895" t="s">
        <v>121</v>
      </c>
      <c r="L2895" t="s">
        <v>116</v>
      </c>
      <c r="M2895" t="s">
        <v>163</v>
      </c>
      <c r="N2895">
        <v>0</v>
      </c>
      <c r="Q2895">
        <v>2.16</v>
      </c>
      <c r="R2895">
        <v>0</v>
      </c>
      <c r="S2895">
        <v>0</v>
      </c>
      <c r="T2895">
        <v>2.16</v>
      </c>
      <c r="U2895">
        <v>2.16</v>
      </c>
      <c r="V2895">
        <v>1</v>
      </c>
    </row>
    <row r="2896" spans="1:22" x14ac:dyDescent="0.35">
      <c r="A2896" s="26">
        <v>2648</v>
      </c>
      <c r="B2896" t="s">
        <v>52</v>
      </c>
      <c r="C2896" t="s">
        <v>147</v>
      </c>
      <c r="D2896" t="s">
        <v>142</v>
      </c>
      <c r="E2896" t="s">
        <v>201</v>
      </c>
      <c r="F2896" t="s">
        <v>47</v>
      </c>
      <c r="G2896" t="s">
        <v>103</v>
      </c>
      <c r="H2896" t="s">
        <v>105</v>
      </c>
      <c r="I2896" t="s">
        <v>144</v>
      </c>
      <c r="J2896" t="s">
        <v>103</v>
      </c>
      <c r="K2896" t="s">
        <v>121</v>
      </c>
      <c r="L2896" t="s">
        <v>116</v>
      </c>
      <c r="M2896" t="s">
        <v>163</v>
      </c>
      <c r="N2896">
        <v>0</v>
      </c>
      <c r="Q2896">
        <v>112.7</v>
      </c>
      <c r="R2896">
        <v>0</v>
      </c>
      <c r="S2896">
        <v>0</v>
      </c>
      <c r="T2896">
        <v>112.7</v>
      </c>
      <c r="U2896">
        <v>112.7</v>
      </c>
      <c r="V2896">
        <v>60</v>
      </c>
    </row>
    <row r="2897" spans="1:22" x14ac:dyDescent="0.35">
      <c r="A2897" s="26">
        <v>2649</v>
      </c>
      <c r="B2897" t="s">
        <v>52</v>
      </c>
      <c r="C2897" t="s">
        <v>147</v>
      </c>
      <c r="D2897" t="s">
        <v>142</v>
      </c>
      <c r="E2897" t="s">
        <v>201</v>
      </c>
      <c r="F2897" t="s">
        <v>47</v>
      </c>
      <c r="G2897" t="s">
        <v>103</v>
      </c>
      <c r="H2897" t="s">
        <v>105</v>
      </c>
      <c r="I2897" t="s">
        <v>103</v>
      </c>
      <c r="J2897" t="s">
        <v>103</v>
      </c>
      <c r="K2897" t="s">
        <v>121</v>
      </c>
      <c r="L2897" t="s">
        <v>116</v>
      </c>
      <c r="M2897" t="s">
        <v>163</v>
      </c>
      <c r="N2897">
        <v>0</v>
      </c>
      <c r="Q2897">
        <v>6652.82</v>
      </c>
      <c r="R2897">
        <v>0</v>
      </c>
      <c r="S2897">
        <v>0</v>
      </c>
      <c r="T2897">
        <v>6652.82</v>
      </c>
      <c r="U2897">
        <v>6652.82</v>
      </c>
      <c r="V2897">
        <v>3492</v>
      </c>
    </row>
    <row r="2898" spans="1:22" x14ac:dyDescent="0.35">
      <c r="A2898" s="26">
        <v>2650</v>
      </c>
      <c r="B2898" t="s">
        <v>53</v>
      </c>
      <c r="C2898" t="s">
        <v>149</v>
      </c>
      <c r="D2898" t="s">
        <v>142</v>
      </c>
      <c r="E2898" t="s">
        <v>201</v>
      </c>
      <c r="F2898" t="s">
        <v>47</v>
      </c>
      <c r="G2898" t="s">
        <v>103</v>
      </c>
      <c r="H2898" t="s">
        <v>105</v>
      </c>
      <c r="I2898" t="s">
        <v>144</v>
      </c>
      <c r="J2898" t="s">
        <v>103</v>
      </c>
      <c r="K2898" t="s">
        <v>121</v>
      </c>
      <c r="L2898" t="s">
        <v>116</v>
      </c>
      <c r="M2898" t="s">
        <v>163</v>
      </c>
      <c r="N2898">
        <v>0</v>
      </c>
      <c r="Q2898">
        <v>72.52</v>
      </c>
      <c r="R2898">
        <v>0</v>
      </c>
      <c r="S2898">
        <v>0</v>
      </c>
      <c r="T2898">
        <v>72.52</v>
      </c>
      <c r="U2898">
        <v>72.52</v>
      </c>
      <c r="V2898">
        <v>40</v>
      </c>
    </row>
    <row r="2899" spans="1:22" x14ac:dyDescent="0.35">
      <c r="A2899" s="26">
        <v>2651</v>
      </c>
      <c r="B2899" t="s">
        <v>53</v>
      </c>
      <c r="C2899" t="s">
        <v>149</v>
      </c>
      <c r="D2899" t="s">
        <v>142</v>
      </c>
      <c r="E2899" t="s">
        <v>201</v>
      </c>
      <c r="F2899" t="s">
        <v>47</v>
      </c>
      <c r="G2899" t="s">
        <v>103</v>
      </c>
      <c r="H2899" t="s">
        <v>105</v>
      </c>
      <c r="I2899" t="s">
        <v>103</v>
      </c>
      <c r="J2899" t="s">
        <v>103</v>
      </c>
      <c r="K2899" t="s">
        <v>121</v>
      </c>
      <c r="L2899" t="s">
        <v>116</v>
      </c>
      <c r="M2899" t="s">
        <v>163</v>
      </c>
      <c r="N2899">
        <v>0</v>
      </c>
      <c r="Q2899">
        <v>6675.33</v>
      </c>
      <c r="R2899">
        <v>0</v>
      </c>
      <c r="S2899">
        <v>0</v>
      </c>
      <c r="T2899">
        <v>6675.33</v>
      </c>
      <c r="U2899">
        <v>6675.33</v>
      </c>
      <c r="V2899">
        <v>3409</v>
      </c>
    </row>
    <row r="2900" spans="1:22" x14ac:dyDescent="0.35">
      <c r="A2900" s="26">
        <v>2652</v>
      </c>
      <c r="B2900" t="s">
        <v>54</v>
      </c>
      <c r="C2900" t="s">
        <v>193</v>
      </c>
      <c r="D2900" t="s">
        <v>194</v>
      </c>
      <c r="E2900" t="s">
        <v>203</v>
      </c>
      <c r="F2900" t="s">
        <v>47</v>
      </c>
      <c r="G2900" t="s">
        <v>103</v>
      </c>
      <c r="H2900" t="s">
        <v>105</v>
      </c>
      <c r="I2900" t="s">
        <v>144</v>
      </c>
      <c r="J2900" t="s">
        <v>103</v>
      </c>
      <c r="K2900" t="s">
        <v>121</v>
      </c>
      <c r="L2900" t="s">
        <v>116</v>
      </c>
      <c r="M2900" t="s">
        <v>163</v>
      </c>
      <c r="N2900">
        <v>0</v>
      </c>
      <c r="Q2900">
        <v>122.75</v>
      </c>
      <c r="R2900">
        <v>0</v>
      </c>
      <c r="S2900">
        <v>0</v>
      </c>
      <c r="T2900">
        <v>122.75</v>
      </c>
      <c r="U2900">
        <v>122.75</v>
      </c>
      <c r="V2900">
        <v>60</v>
      </c>
    </row>
    <row r="2901" spans="1:22" x14ac:dyDescent="0.35">
      <c r="A2901" s="26">
        <v>2653</v>
      </c>
      <c r="B2901" t="s">
        <v>54</v>
      </c>
      <c r="C2901" t="s">
        <v>193</v>
      </c>
      <c r="D2901" t="s">
        <v>194</v>
      </c>
      <c r="E2901" t="s">
        <v>203</v>
      </c>
      <c r="F2901" t="s">
        <v>47</v>
      </c>
      <c r="G2901" t="s">
        <v>103</v>
      </c>
      <c r="H2901" t="s">
        <v>105</v>
      </c>
      <c r="I2901" t="s">
        <v>103</v>
      </c>
      <c r="J2901" t="s">
        <v>103</v>
      </c>
      <c r="K2901" t="s">
        <v>121</v>
      </c>
      <c r="L2901" t="s">
        <v>116</v>
      </c>
      <c r="M2901" t="s">
        <v>163</v>
      </c>
      <c r="N2901">
        <v>0</v>
      </c>
      <c r="Q2901">
        <v>6328.43</v>
      </c>
      <c r="R2901">
        <v>0</v>
      </c>
      <c r="S2901">
        <v>0</v>
      </c>
      <c r="T2901">
        <v>6328.43</v>
      </c>
      <c r="U2901">
        <v>6328.43</v>
      </c>
      <c r="V2901">
        <v>3265</v>
      </c>
    </row>
    <row r="2902" spans="1:22" x14ac:dyDescent="0.35">
      <c r="A2902" s="26">
        <v>2654</v>
      </c>
      <c r="B2902" t="s">
        <v>58</v>
      </c>
      <c r="C2902" t="s">
        <v>152</v>
      </c>
      <c r="D2902" t="s">
        <v>110</v>
      </c>
      <c r="E2902" t="s">
        <v>206</v>
      </c>
      <c r="F2902" t="s">
        <v>47</v>
      </c>
      <c r="G2902" t="s">
        <v>103</v>
      </c>
      <c r="H2902" t="s">
        <v>105</v>
      </c>
      <c r="I2902" t="s">
        <v>144</v>
      </c>
      <c r="J2902" t="s">
        <v>103</v>
      </c>
      <c r="K2902" t="s">
        <v>121</v>
      </c>
      <c r="L2902" t="s">
        <v>116</v>
      </c>
      <c r="M2902" t="s">
        <v>163</v>
      </c>
      <c r="N2902">
        <v>0</v>
      </c>
      <c r="Q2902">
        <v>776.3</v>
      </c>
      <c r="R2902">
        <v>0</v>
      </c>
      <c r="S2902">
        <v>0</v>
      </c>
      <c r="T2902">
        <v>776.3</v>
      </c>
      <c r="U2902">
        <v>776.3</v>
      </c>
      <c r="V2902">
        <v>405</v>
      </c>
    </row>
    <row r="2903" spans="1:22" x14ac:dyDescent="0.35">
      <c r="A2903" s="26">
        <v>2655</v>
      </c>
      <c r="B2903" t="s">
        <v>58</v>
      </c>
      <c r="C2903" t="s">
        <v>152</v>
      </c>
      <c r="D2903" t="s">
        <v>110</v>
      </c>
      <c r="E2903" t="s">
        <v>206</v>
      </c>
      <c r="F2903" t="s">
        <v>47</v>
      </c>
      <c r="G2903" t="s">
        <v>103</v>
      </c>
      <c r="H2903" t="s">
        <v>105</v>
      </c>
      <c r="I2903" t="s">
        <v>103</v>
      </c>
      <c r="J2903" t="s">
        <v>103</v>
      </c>
      <c r="K2903" t="s">
        <v>121</v>
      </c>
      <c r="L2903" t="s">
        <v>116</v>
      </c>
      <c r="M2903" t="s">
        <v>163</v>
      </c>
      <c r="N2903">
        <v>0</v>
      </c>
      <c r="Q2903">
        <v>12823.97</v>
      </c>
      <c r="R2903">
        <v>0</v>
      </c>
      <c r="S2903">
        <v>0</v>
      </c>
      <c r="T2903">
        <v>12823.97</v>
      </c>
      <c r="U2903">
        <v>12823.97</v>
      </c>
      <c r="V2903">
        <v>6841.0020000000004</v>
      </c>
    </row>
    <row r="2904" spans="1:22" x14ac:dyDescent="0.35">
      <c r="A2904" s="26">
        <v>2656</v>
      </c>
      <c r="B2904" t="s">
        <v>59</v>
      </c>
      <c r="C2904" t="s">
        <v>109</v>
      </c>
      <c r="D2904" t="s">
        <v>110</v>
      </c>
      <c r="E2904" t="s">
        <v>206</v>
      </c>
      <c r="F2904" t="s">
        <v>47</v>
      </c>
      <c r="G2904" t="s">
        <v>103</v>
      </c>
      <c r="H2904" t="s">
        <v>105</v>
      </c>
      <c r="I2904" t="s">
        <v>144</v>
      </c>
      <c r="J2904" t="s">
        <v>103</v>
      </c>
      <c r="K2904" t="s">
        <v>121</v>
      </c>
      <c r="L2904" t="s">
        <v>116</v>
      </c>
      <c r="M2904" t="s">
        <v>163</v>
      </c>
      <c r="N2904">
        <v>0</v>
      </c>
      <c r="Q2904">
        <v>1059.68</v>
      </c>
      <c r="R2904">
        <v>0</v>
      </c>
      <c r="S2904">
        <v>0</v>
      </c>
      <c r="T2904">
        <v>1059.68</v>
      </c>
      <c r="U2904">
        <v>1059.68</v>
      </c>
      <c r="V2904">
        <v>645</v>
      </c>
    </row>
    <row r="2905" spans="1:22" x14ac:dyDescent="0.35">
      <c r="A2905" s="26">
        <v>2657</v>
      </c>
      <c r="B2905" t="s">
        <v>59</v>
      </c>
      <c r="C2905" t="s">
        <v>109</v>
      </c>
      <c r="D2905" t="s">
        <v>110</v>
      </c>
      <c r="E2905" t="s">
        <v>206</v>
      </c>
      <c r="F2905" t="s">
        <v>47</v>
      </c>
      <c r="G2905" t="s">
        <v>103</v>
      </c>
      <c r="H2905" t="s">
        <v>105</v>
      </c>
      <c r="I2905" t="s">
        <v>103</v>
      </c>
      <c r="J2905" t="s">
        <v>103</v>
      </c>
      <c r="K2905" t="s">
        <v>121</v>
      </c>
      <c r="L2905" t="s">
        <v>116</v>
      </c>
      <c r="M2905" t="s">
        <v>163</v>
      </c>
      <c r="N2905">
        <v>0</v>
      </c>
      <c r="Q2905">
        <v>13643.4</v>
      </c>
      <c r="R2905">
        <v>0</v>
      </c>
      <c r="S2905">
        <v>0</v>
      </c>
      <c r="T2905">
        <v>13643.4</v>
      </c>
      <c r="U2905">
        <v>13643.4</v>
      </c>
      <c r="V2905">
        <v>7834</v>
      </c>
    </row>
    <row r="2906" spans="1:22" x14ac:dyDescent="0.35">
      <c r="A2906" s="26">
        <v>2658</v>
      </c>
      <c r="B2906" t="s">
        <v>50</v>
      </c>
      <c r="C2906" t="s">
        <v>99</v>
      </c>
      <c r="D2906" t="s">
        <v>100</v>
      </c>
      <c r="E2906" t="s">
        <v>197</v>
      </c>
      <c r="F2906" t="s">
        <v>47</v>
      </c>
      <c r="G2906" t="s">
        <v>103</v>
      </c>
      <c r="H2906" t="s">
        <v>105</v>
      </c>
      <c r="I2906" t="s">
        <v>144</v>
      </c>
      <c r="J2906" t="s">
        <v>116</v>
      </c>
      <c r="K2906" t="s">
        <v>114</v>
      </c>
      <c r="L2906" t="s">
        <v>105</v>
      </c>
      <c r="M2906" t="s">
        <v>164</v>
      </c>
      <c r="N2906">
        <v>0</v>
      </c>
      <c r="Q2906">
        <v>51593.73</v>
      </c>
      <c r="R2906">
        <v>0</v>
      </c>
      <c r="S2906">
        <v>0</v>
      </c>
      <c r="T2906">
        <v>51593.73</v>
      </c>
      <c r="U2906">
        <v>51593.73</v>
      </c>
      <c r="V2906">
        <v>14191.2</v>
      </c>
    </row>
    <row r="2907" spans="1:22" x14ac:dyDescent="0.35">
      <c r="A2907" s="26">
        <v>2659</v>
      </c>
      <c r="B2907" t="s">
        <v>50</v>
      </c>
      <c r="C2907" t="s">
        <v>99</v>
      </c>
      <c r="D2907" t="s">
        <v>100</v>
      </c>
      <c r="E2907" t="s">
        <v>197</v>
      </c>
      <c r="F2907" t="s">
        <v>47</v>
      </c>
      <c r="G2907" t="s">
        <v>103</v>
      </c>
      <c r="H2907" t="s">
        <v>105</v>
      </c>
      <c r="I2907" t="s">
        <v>103</v>
      </c>
      <c r="J2907" t="s">
        <v>116</v>
      </c>
      <c r="K2907" t="s">
        <v>114</v>
      </c>
      <c r="L2907" t="s">
        <v>105</v>
      </c>
      <c r="M2907" t="s">
        <v>164</v>
      </c>
      <c r="N2907">
        <v>0</v>
      </c>
      <c r="Q2907">
        <v>35281.15</v>
      </c>
      <c r="R2907">
        <v>0</v>
      </c>
      <c r="S2907">
        <v>0</v>
      </c>
      <c r="T2907">
        <v>35281.15</v>
      </c>
      <c r="U2907">
        <v>35281.15</v>
      </c>
      <c r="V2907">
        <v>8312.4</v>
      </c>
    </row>
    <row r="2908" spans="1:22" x14ac:dyDescent="0.35">
      <c r="A2908" s="26">
        <v>2660</v>
      </c>
      <c r="B2908" t="s">
        <v>50</v>
      </c>
      <c r="C2908" t="s">
        <v>99</v>
      </c>
      <c r="D2908" t="s">
        <v>100</v>
      </c>
      <c r="E2908" t="s">
        <v>197</v>
      </c>
      <c r="F2908" t="s">
        <v>47</v>
      </c>
      <c r="G2908" t="s">
        <v>103</v>
      </c>
      <c r="H2908" t="s">
        <v>105</v>
      </c>
      <c r="I2908" t="s">
        <v>105</v>
      </c>
      <c r="J2908" t="s">
        <v>116</v>
      </c>
      <c r="K2908" t="s">
        <v>114</v>
      </c>
      <c r="L2908" t="s">
        <v>105</v>
      </c>
      <c r="M2908" t="s">
        <v>164</v>
      </c>
      <c r="N2908">
        <v>0</v>
      </c>
      <c r="Q2908">
        <v>15957.3</v>
      </c>
      <c r="R2908">
        <v>0</v>
      </c>
      <c r="S2908">
        <v>0</v>
      </c>
      <c r="T2908">
        <v>15957.3</v>
      </c>
      <c r="U2908">
        <v>15957.3</v>
      </c>
      <c r="V2908">
        <v>3280.32</v>
      </c>
    </row>
    <row r="2909" spans="1:22" x14ac:dyDescent="0.35">
      <c r="A2909" s="26">
        <v>2661</v>
      </c>
      <c r="B2909" t="s">
        <v>50</v>
      </c>
      <c r="C2909" t="s">
        <v>99</v>
      </c>
      <c r="D2909" t="s">
        <v>100</v>
      </c>
      <c r="E2909" t="s">
        <v>197</v>
      </c>
      <c r="F2909" t="s">
        <v>47</v>
      </c>
      <c r="G2909" t="s">
        <v>103</v>
      </c>
      <c r="H2909" t="s">
        <v>105</v>
      </c>
      <c r="I2909" t="s">
        <v>104</v>
      </c>
      <c r="J2909" t="s">
        <v>116</v>
      </c>
      <c r="K2909" t="s">
        <v>114</v>
      </c>
      <c r="L2909" t="s">
        <v>105</v>
      </c>
      <c r="M2909" t="s">
        <v>164</v>
      </c>
      <c r="N2909">
        <v>0</v>
      </c>
      <c r="Q2909">
        <v>8861.6299999999992</v>
      </c>
      <c r="R2909">
        <v>0</v>
      </c>
      <c r="S2909">
        <v>0</v>
      </c>
      <c r="T2909">
        <v>8861.6299999999992</v>
      </c>
      <c r="U2909">
        <v>8861.6299999999992</v>
      </c>
      <c r="V2909">
        <v>2306.88</v>
      </c>
    </row>
    <row r="2910" spans="1:22" x14ac:dyDescent="0.35">
      <c r="A2910" s="26">
        <v>2662</v>
      </c>
      <c r="B2910" t="s">
        <v>50</v>
      </c>
      <c r="C2910" t="s">
        <v>99</v>
      </c>
      <c r="D2910" t="s">
        <v>100</v>
      </c>
      <c r="E2910" t="s">
        <v>197</v>
      </c>
      <c r="F2910" t="s">
        <v>47</v>
      </c>
      <c r="G2910" t="s">
        <v>103</v>
      </c>
      <c r="H2910" t="s">
        <v>105</v>
      </c>
      <c r="I2910" t="s">
        <v>127</v>
      </c>
      <c r="J2910" t="s">
        <v>116</v>
      </c>
      <c r="K2910" t="s">
        <v>114</v>
      </c>
      <c r="L2910" t="s">
        <v>105</v>
      </c>
      <c r="M2910" t="s">
        <v>164</v>
      </c>
      <c r="N2910">
        <v>0</v>
      </c>
      <c r="Q2910">
        <v>3690.98</v>
      </c>
      <c r="R2910">
        <v>0</v>
      </c>
      <c r="S2910">
        <v>0</v>
      </c>
      <c r="T2910">
        <v>3690.98</v>
      </c>
      <c r="U2910">
        <v>3690.98</v>
      </c>
      <c r="V2910">
        <v>751.68</v>
      </c>
    </row>
    <row r="2911" spans="1:22" x14ac:dyDescent="0.35">
      <c r="A2911" s="26">
        <v>2663</v>
      </c>
      <c r="B2911" t="s">
        <v>51</v>
      </c>
      <c r="C2911" t="s">
        <v>141</v>
      </c>
      <c r="D2911" t="s">
        <v>142</v>
      </c>
      <c r="E2911" t="s">
        <v>201</v>
      </c>
      <c r="F2911" t="s">
        <v>47</v>
      </c>
      <c r="G2911" t="s">
        <v>103</v>
      </c>
      <c r="H2911" t="s">
        <v>105</v>
      </c>
      <c r="I2911" t="s">
        <v>144</v>
      </c>
      <c r="J2911" t="s">
        <v>116</v>
      </c>
      <c r="K2911" t="s">
        <v>114</v>
      </c>
      <c r="L2911" t="s">
        <v>105</v>
      </c>
      <c r="M2911" t="s">
        <v>164</v>
      </c>
      <c r="N2911">
        <v>0</v>
      </c>
      <c r="Q2911">
        <v>96013.78</v>
      </c>
      <c r="R2911">
        <v>0</v>
      </c>
      <c r="S2911">
        <v>0</v>
      </c>
      <c r="T2911">
        <v>96013.78</v>
      </c>
      <c r="U2911">
        <v>96013.78</v>
      </c>
      <c r="V2911">
        <v>27105.84</v>
      </c>
    </row>
    <row r="2912" spans="1:22" x14ac:dyDescent="0.35">
      <c r="A2912" s="26">
        <v>2664</v>
      </c>
      <c r="B2912" t="s">
        <v>51</v>
      </c>
      <c r="C2912" t="s">
        <v>141</v>
      </c>
      <c r="D2912" t="s">
        <v>142</v>
      </c>
      <c r="E2912" t="s">
        <v>201</v>
      </c>
      <c r="F2912" t="s">
        <v>47</v>
      </c>
      <c r="G2912" t="s">
        <v>103</v>
      </c>
      <c r="H2912" t="s">
        <v>105</v>
      </c>
      <c r="I2912" t="s">
        <v>103</v>
      </c>
      <c r="J2912" t="s">
        <v>116</v>
      </c>
      <c r="K2912" t="s">
        <v>114</v>
      </c>
      <c r="L2912" t="s">
        <v>105</v>
      </c>
      <c r="M2912" t="s">
        <v>164</v>
      </c>
      <c r="N2912">
        <v>0</v>
      </c>
      <c r="Q2912">
        <v>39605.03</v>
      </c>
      <c r="R2912">
        <v>0</v>
      </c>
      <c r="S2912">
        <v>0</v>
      </c>
      <c r="T2912">
        <v>39605.03</v>
      </c>
      <c r="U2912">
        <v>39605.03</v>
      </c>
      <c r="V2912">
        <v>9115.2000000000007</v>
      </c>
    </row>
    <row r="2913" spans="1:22" x14ac:dyDescent="0.35">
      <c r="A2913" s="26">
        <v>2665</v>
      </c>
      <c r="B2913" t="s">
        <v>51</v>
      </c>
      <c r="C2913" t="s">
        <v>141</v>
      </c>
      <c r="D2913" t="s">
        <v>142</v>
      </c>
      <c r="E2913" t="s">
        <v>201</v>
      </c>
      <c r="F2913" t="s">
        <v>47</v>
      </c>
      <c r="G2913" t="s">
        <v>103</v>
      </c>
      <c r="H2913" t="s">
        <v>105</v>
      </c>
      <c r="I2913" t="s">
        <v>105</v>
      </c>
      <c r="J2913" t="s">
        <v>116</v>
      </c>
      <c r="K2913" t="s">
        <v>114</v>
      </c>
      <c r="L2913" t="s">
        <v>105</v>
      </c>
      <c r="M2913" t="s">
        <v>164</v>
      </c>
      <c r="N2913">
        <v>0</v>
      </c>
      <c r="Q2913">
        <v>5006.3</v>
      </c>
      <c r="R2913">
        <v>0</v>
      </c>
      <c r="S2913">
        <v>0</v>
      </c>
      <c r="T2913">
        <v>5006.3</v>
      </c>
      <c r="U2913">
        <v>5006.3</v>
      </c>
      <c r="V2913">
        <v>1310.4000000000001</v>
      </c>
    </row>
    <row r="2914" spans="1:22" x14ac:dyDescent="0.35">
      <c r="A2914" s="26">
        <v>2666</v>
      </c>
      <c r="B2914" t="s">
        <v>51</v>
      </c>
      <c r="C2914" t="s">
        <v>141</v>
      </c>
      <c r="D2914" t="s">
        <v>142</v>
      </c>
      <c r="E2914" t="s">
        <v>201</v>
      </c>
      <c r="F2914" t="s">
        <v>47</v>
      </c>
      <c r="G2914" t="s">
        <v>103</v>
      </c>
      <c r="H2914" t="s">
        <v>105</v>
      </c>
      <c r="I2914" t="s">
        <v>104</v>
      </c>
      <c r="J2914" t="s">
        <v>116</v>
      </c>
      <c r="K2914" t="s">
        <v>114</v>
      </c>
      <c r="L2914" t="s">
        <v>105</v>
      </c>
      <c r="M2914" t="s">
        <v>164</v>
      </c>
      <c r="N2914">
        <v>0</v>
      </c>
      <c r="Q2914">
        <v>10795.55</v>
      </c>
      <c r="R2914">
        <v>0</v>
      </c>
      <c r="S2914">
        <v>0</v>
      </c>
      <c r="T2914">
        <v>10795.55</v>
      </c>
      <c r="U2914">
        <v>10795.55</v>
      </c>
      <c r="V2914">
        <v>2721.6</v>
      </c>
    </row>
    <row r="2915" spans="1:22" x14ac:dyDescent="0.35">
      <c r="A2915" s="26">
        <v>2667</v>
      </c>
      <c r="B2915" t="s">
        <v>51</v>
      </c>
      <c r="C2915" t="s">
        <v>141</v>
      </c>
      <c r="D2915" t="s">
        <v>142</v>
      </c>
      <c r="E2915" t="s">
        <v>201</v>
      </c>
      <c r="F2915" t="s">
        <v>47</v>
      </c>
      <c r="G2915" t="s">
        <v>103</v>
      </c>
      <c r="H2915" t="s">
        <v>105</v>
      </c>
      <c r="I2915" t="s">
        <v>127</v>
      </c>
      <c r="J2915" t="s">
        <v>116</v>
      </c>
      <c r="K2915" t="s">
        <v>114</v>
      </c>
      <c r="L2915" t="s">
        <v>105</v>
      </c>
      <c r="M2915" t="s">
        <v>164</v>
      </c>
      <c r="N2915">
        <v>0</v>
      </c>
      <c r="Q2915">
        <v>2165.81</v>
      </c>
      <c r="R2915">
        <v>0</v>
      </c>
      <c r="S2915">
        <v>0</v>
      </c>
      <c r="T2915">
        <v>2165.81</v>
      </c>
      <c r="U2915">
        <v>2165.81</v>
      </c>
      <c r="V2915">
        <v>427.68</v>
      </c>
    </row>
    <row r="2916" spans="1:22" x14ac:dyDescent="0.35">
      <c r="A2916" s="26">
        <v>2668</v>
      </c>
      <c r="B2916" t="s">
        <v>52</v>
      </c>
      <c r="C2916" t="s">
        <v>147</v>
      </c>
      <c r="D2916" t="s">
        <v>142</v>
      </c>
      <c r="E2916" t="s">
        <v>201</v>
      </c>
      <c r="F2916" t="s">
        <v>47</v>
      </c>
      <c r="G2916" t="s">
        <v>103</v>
      </c>
      <c r="H2916" t="s">
        <v>105</v>
      </c>
      <c r="I2916" t="s">
        <v>144</v>
      </c>
      <c r="J2916" t="s">
        <v>116</v>
      </c>
      <c r="K2916" t="s">
        <v>114</v>
      </c>
      <c r="L2916" t="s">
        <v>105</v>
      </c>
      <c r="M2916" t="s">
        <v>164</v>
      </c>
      <c r="N2916">
        <v>0</v>
      </c>
      <c r="Q2916">
        <v>141353.23000000001</v>
      </c>
      <c r="R2916">
        <v>0</v>
      </c>
      <c r="S2916">
        <v>0</v>
      </c>
      <c r="T2916">
        <v>141353.23000000001</v>
      </c>
      <c r="U2916">
        <v>141353.23000000001</v>
      </c>
      <c r="V2916">
        <v>40160.160000000003</v>
      </c>
    </row>
    <row r="2917" spans="1:22" x14ac:dyDescent="0.35">
      <c r="A2917" s="26">
        <v>2669</v>
      </c>
      <c r="B2917" t="s">
        <v>52</v>
      </c>
      <c r="C2917" t="s">
        <v>147</v>
      </c>
      <c r="D2917" t="s">
        <v>142</v>
      </c>
      <c r="E2917" t="s">
        <v>201</v>
      </c>
      <c r="F2917" t="s">
        <v>47</v>
      </c>
      <c r="G2917" t="s">
        <v>103</v>
      </c>
      <c r="H2917" t="s">
        <v>105</v>
      </c>
      <c r="I2917" t="s">
        <v>103</v>
      </c>
      <c r="J2917" t="s">
        <v>116</v>
      </c>
      <c r="K2917" t="s">
        <v>114</v>
      </c>
      <c r="L2917" t="s">
        <v>105</v>
      </c>
      <c r="M2917" t="s">
        <v>164</v>
      </c>
      <c r="N2917">
        <v>0</v>
      </c>
      <c r="Q2917">
        <v>35402.17</v>
      </c>
      <c r="R2917">
        <v>0</v>
      </c>
      <c r="S2917">
        <v>0</v>
      </c>
      <c r="T2917">
        <v>35402.17</v>
      </c>
      <c r="U2917">
        <v>35402.17</v>
      </c>
      <c r="V2917">
        <v>8250.48</v>
      </c>
    </row>
    <row r="2918" spans="1:22" x14ac:dyDescent="0.35">
      <c r="A2918" s="26">
        <v>2670</v>
      </c>
      <c r="B2918" t="s">
        <v>52</v>
      </c>
      <c r="C2918" t="s">
        <v>147</v>
      </c>
      <c r="D2918" t="s">
        <v>142</v>
      </c>
      <c r="E2918" t="s">
        <v>201</v>
      </c>
      <c r="F2918" t="s">
        <v>47</v>
      </c>
      <c r="G2918" t="s">
        <v>103</v>
      </c>
      <c r="H2918" t="s">
        <v>105</v>
      </c>
      <c r="I2918" t="s">
        <v>105</v>
      </c>
      <c r="J2918" t="s">
        <v>116</v>
      </c>
      <c r="K2918" t="s">
        <v>114</v>
      </c>
      <c r="L2918" t="s">
        <v>105</v>
      </c>
      <c r="M2918" t="s">
        <v>164</v>
      </c>
      <c r="N2918">
        <v>0</v>
      </c>
      <c r="Q2918">
        <v>13153.97</v>
      </c>
      <c r="R2918">
        <v>0</v>
      </c>
      <c r="S2918">
        <v>0</v>
      </c>
      <c r="T2918">
        <v>13153.97</v>
      </c>
      <c r="U2918">
        <v>13153.97</v>
      </c>
      <c r="V2918">
        <v>2944.08</v>
      </c>
    </row>
    <row r="2919" spans="1:22" x14ac:dyDescent="0.35">
      <c r="A2919" s="26">
        <v>2671</v>
      </c>
      <c r="B2919" t="s">
        <v>52</v>
      </c>
      <c r="C2919" t="s">
        <v>147</v>
      </c>
      <c r="D2919" t="s">
        <v>142</v>
      </c>
      <c r="E2919" t="s">
        <v>201</v>
      </c>
      <c r="F2919" t="s">
        <v>47</v>
      </c>
      <c r="G2919" t="s">
        <v>103</v>
      </c>
      <c r="H2919" t="s">
        <v>105</v>
      </c>
      <c r="I2919" t="s">
        <v>104</v>
      </c>
      <c r="J2919" t="s">
        <v>116</v>
      </c>
      <c r="K2919" t="s">
        <v>114</v>
      </c>
      <c r="L2919" t="s">
        <v>105</v>
      </c>
      <c r="M2919" t="s">
        <v>164</v>
      </c>
      <c r="N2919">
        <v>0</v>
      </c>
      <c r="Q2919">
        <v>10766.94</v>
      </c>
      <c r="R2919">
        <v>0</v>
      </c>
      <c r="S2919">
        <v>0</v>
      </c>
      <c r="T2919">
        <v>10766.94</v>
      </c>
      <c r="U2919">
        <v>10766.94</v>
      </c>
      <c r="V2919">
        <v>2700.72</v>
      </c>
    </row>
    <row r="2920" spans="1:22" x14ac:dyDescent="0.35">
      <c r="A2920" s="26">
        <v>2672</v>
      </c>
      <c r="B2920" t="s">
        <v>52</v>
      </c>
      <c r="C2920" t="s">
        <v>147</v>
      </c>
      <c r="D2920" t="s">
        <v>142</v>
      </c>
      <c r="E2920" t="s">
        <v>201</v>
      </c>
      <c r="F2920" t="s">
        <v>47</v>
      </c>
      <c r="G2920" t="s">
        <v>103</v>
      </c>
      <c r="H2920" t="s">
        <v>105</v>
      </c>
      <c r="I2920" t="s">
        <v>127</v>
      </c>
      <c r="J2920" t="s">
        <v>116</v>
      </c>
      <c r="K2920" t="s">
        <v>114</v>
      </c>
      <c r="L2920" t="s">
        <v>105</v>
      </c>
      <c r="M2920" t="s">
        <v>164</v>
      </c>
      <c r="N2920">
        <v>0</v>
      </c>
      <c r="Q2920">
        <v>4630.3900000000003</v>
      </c>
      <c r="R2920">
        <v>0</v>
      </c>
      <c r="S2920">
        <v>0</v>
      </c>
      <c r="T2920">
        <v>4630.3900000000003</v>
      </c>
      <c r="U2920">
        <v>4630.3900000000003</v>
      </c>
      <c r="V2920">
        <v>907.2</v>
      </c>
    </row>
    <row r="2921" spans="1:22" x14ac:dyDescent="0.35">
      <c r="A2921" s="26">
        <v>2673</v>
      </c>
      <c r="B2921" t="s">
        <v>53</v>
      </c>
      <c r="C2921" t="s">
        <v>149</v>
      </c>
      <c r="D2921" t="s">
        <v>142</v>
      </c>
      <c r="E2921" t="s">
        <v>201</v>
      </c>
      <c r="F2921" t="s">
        <v>47</v>
      </c>
      <c r="G2921" t="s">
        <v>103</v>
      </c>
      <c r="H2921" t="s">
        <v>105</v>
      </c>
      <c r="I2921" t="s">
        <v>144</v>
      </c>
      <c r="J2921" t="s">
        <v>116</v>
      </c>
      <c r="K2921" t="s">
        <v>114</v>
      </c>
      <c r="L2921" t="s">
        <v>105</v>
      </c>
      <c r="M2921" t="s">
        <v>164</v>
      </c>
      <c r="N2921">
        <v>0</v>
      </c>
      <c r="Q2921">
        <v>92005.34</v>
      </c>
      <c r="R2921">
        <v>0</v>
      </c>
      <c r="S2921">
        <v>0</v>
      </c>
      <c r="T2921">
        <v>92005.34</v>
      </c>
      <c r="U2921">
        <v>92005.34</v>
      </c>
      <c r="V2921">
        <v>26329.68</v>
      </c>
    </row>
    <row r="2922" spans="1:22" x14ac:dyDescent="0.35">
      <c r="A2922" s="26">
        <v>2674</v>
      </c>
      <c r="B2922" t="s">
        <v>53</v>
      </c>
      <c r="C2922" t="s">
        <v>149</v>
      </c>
      <c r="D2922" t="s">
        <v>142</v>
      </c>
      <c r="E2922" t="s">
        <v>201</v>
      </c>
      <c r="F2922" t="s">
        <v>47</v>
      </c>
      <c r="G2922" t="s">
        <v>103</v>
      </c>
      <c r="H2922" t="s">
        <v>105</v>
      </c>
      <c r="I2922" t="s">
        <v>103</v>
      </c>
      <c r="J2922" t="s">
        <v>116</v>
      </c>
      <c r="K2922" t="s">
        <v>114</v>
      </c>
      <c r="L2922" t="s">
        <v>105</v>
      </c>
      <c r="M2922" t="s">
        <v>164</v>
      </c>
      <c r="N2922">
        <v>0</v>
      </c>
      <c r="Q2922">
        <v>48998.17</v>
      </c>
      <c r="R2922">
        <v>0</v>
      </c>
      <c r="S2922">
        <v>0</v>
      </c>
      <c r="T2922">
        <v>48998.17</v>
      </c>
      <c r="U2922">
        <v>48998.17</v>
      </c>
      <c r="V2922">
        <v>11037.6</v>
      </c>
    </row>
    <row r="2923" spans="1:22" x14ac:dyDescent="0.35">
      <c r="A2923" s="26">
        <v>2675</v>
      </c>
      <c r="B2923" t="s">
        <v>53</v>
      </c>
      <c r="C2923" t="s">
        <v>149</v>
      </c>
      <c r="D2923" t="s">
        <v>142</v>
      </c>
      <c r="E2923" t="s">
        <v>201</v>
      </c>
      <c r="F2923" t="s">
        <v>47</v>
      </c>
      <c r="G2923" t="s">
        <v>103</v>
      </c>
      <c r="H2923" t="s">
        <v>105</v>
      </c>
      <c r="I2923" t="s">
        <v>105</v>
      </c>
      <c r="J2923" t="s">
        <v>116</v>
      </c>
      <c r="K2923" t="s">
        <v>114</v>
      </c>
      <c r="L2923" t="s">
        <v>105</v>
      </c>
      <c r="M2923" t="s">
        <v>164</v>
      </c>
      <c r="N2923">
        <v>0</v>
      </c>
      <c r="Q2923">
        <v>21395.200000000001</v>
      </c>
      <c r="R2923">
        <v>0</v>
      </c>
      <c r="S2923">
        <v>0</v>
      </c>
      <c r="T2923">
        <v>21395.200000000001</v>
      </c>
      <c r="U2923">
        <v>21395.200000000001</v>
      </c>
      <c r="V2923">
        <v>4510.08</v>
      </c>
    </row>
    <row r="2924" spans="1:22" x14ac:dyDescent="0.35">
      <c r="A2924" s="26">
        <v>2676</v>
      </c>
      <c r="B2924" t="s">
        <v>53</v>
      </c>
      <c r="C2924" t="s">
        <v>149</v>
      </c>
      <c r="D2924" t="s">
        <v>142</v>
      </c>
      <c r="E2924" t="s">
        <v>201</v>
      </c>
      <c r="F2924" t="s">
        <v>47</v>
      </c>
      <c r="G2924" t="s">
        <v>103</v>
      </c>
      <c r="H2924" t="s">
        <v>105</v>
      </c>
      <c r="I2924" t="s">
        <v>104</v>
      </c>
      <c r="J2924" t="s">
        <v>116</v>
      </c>
      <c r="K2924" t="s">
        <v>114</v>
      </c>
      <c r="L2924" t="s">
        <v>105</v>
      </c>
      <c r="M2924" t="s">
        <v>164</v>
      </c>
      <c r="N2924">
        <v>0</v>
      </c>
      <c r="Q2924">
        <v>17402.32</v>
      </c>
      <c r="R2924">
        <v>0</v>
      </c>
      <c r="S2924">
        <v>0</v>
      </c>
      <c r="T2924">
        <v>17402.32</v>
      </c>
      <c r="U2924">
        <v>17402.32</v>
      </c>
      <c r="V2924">
        <v>4199.04</v>
      </c>
    </row>
    <row r="2925" spans="1:22" x14ac:dyDescent="0.35">
      <c r="A2925" s="26">
        <v>2677</v>
      </c>
      <c r="B2925" t="s">
        <v>53</v>
      </c>
      <c r="C2925" t="s">
        <v>149</v>
      </c>
      <c r="D2925" t="s">
        <v>142</v>
      </c>
      <c r="E2925" t="s">
        <v>201</v>
      </c>
      <c r="F2925" t="s">
        <v>47</v>
      </c>
      <c r="G2925" t="s">
        <v>103</v>
      </c>
      <c r="H2925" t="s">
        <v>105</v>
      </c>
      <c r="I2925" t="s">
        <v>127</v>
      </c>
      <c r="J2925" t="s">
        <v>116</v>
      </c>
      <c r="K2925" t="s">
        <v>114</v>
      </c>
      <c r="L2925" t="s">
        <v>105</v>
      </c>
      <c r="M2925" t="s">
        <v>164</v>
      </c>
      <c r="N2925">
        <v>0</v>
      </c>
      <c r="Q2925">
        <v>2407.4899999999998</v>
      </c>
      <c r="R2925">
        <v>0</v>
      </c>
      <c r="S2925">
        <v>0</v>
      </c>
      <c r="T2925">
        <v>2407.4899999999998</v>
      </c>
      <c r="U2925">
        <v>2407.4899999999998</v>
      </c>
      <c r="V2925">
        <v>466.56</v>
      </c>
    </row>
    <row r="2926" spans="1:22" x14ac:dyDescent="0.35">
      <c r="A2926" s="26">
        <v>2678</v>
      </c>
      <c r="B2926" t="s">
        <v>54</v>
      </c>
      <c r="C2926" t="s">
        <v>193</v>
      </c>
      <c r="D2926" t="s">
        <v>194</v>
      </c>
      <c r="E2926" t="s">
        <v>203</v>
      </c>
      <c r="F2926" t="s">
        <v>47</v>
      </c>
      <c r="G2926" t="s">
        <v>103</v>
      </c>
      <c r="H2926" t="s">
        <v>105</v>
      </c>
      <c r="I2926" t="s">
        <v>144</v>
      </c>
      <c r="J2926" t="s">
        <v>116</v>
      </c>
      <c r="K2926" t="s">
        <v>114</v>
      </c>
      <c r="L2926" t="s">
        <v>105</v>
      </c>
      <c r="M2926" t="s">
        <v>164</v>
      </c>
      <c r="N2926">
        <v>0</v>
      </c>
      <c r="Q2926">
        <v>112147.57</v>
      </c>
      <c r="R2926">
        <v>0</v>
      </c>
      <c r="S2926">
        <v>0</v>
      </c>
      <c r="T2926">
        <v>112147.57</v>
      </c>
      <c r="U2926">
        <v>112147.57</v>
      </c>
      <c r="V2926">
        <v>31440.959999999999</v>
      </c>
    </row>
    <row r="2927" spans="1:22" x14ac:dyDescent="0.35">
      <c r="A2927" s="26">
        <v>2679</v>
      </c>
      <c r="B2927" t="s">
        <v>54</v>
      </c>
      <c r="C2927" t="s">
        <v>193</v>
      </c>
      <c r="D2927" t="s">
        <v>194</v>
      </c>
      <c r="E2927" t="s">
        <v>203</v>
      </c>
      <c r="F2927" t="s">
        <v>47</v>
      </c>
      <c r="G2927" t="s">
        <v>103</v>
      </c>
      <c r="H2927" t="s">
        <v>105</v>
      </c>
      <c r="I2927" t="s">
        <v>103</v>
      </c>
      <c r="J2927" t="s">
        <v>116</v>
      </c>
      <c r="K2927" t="s">
        <v>114</v>
      </c>
      <c r="L2927" t="s">
        <v>105</v>
      </c>
      <c r="M2927" t="s">
        <v>164</v>
      </c>
      <c r="N2927">
        <v>0</v>
      </c>
      <c r="Q2927">
        <v>50065.98</v>
      </c>
      <c r="R2927">
        <v>0</v>
      </c>
      <c r="S2927">
        <v>0</v>
      </c>
      <c r="T2927">
        <v>50065.98</v>
      </c>
      <c r="U2927">
        <v>50065.98</v>
      </c>
      <c r="V2927">
        <v>11394</v>
      </c>
    </row>
    <row r="2928" spans="1:22" x14ac:dyDescent="0.35">
      <c r="A2928" s="26">
        <v>2680</v>
      </c>
      <c r="B2928" t="s">
        <v>54</v>
      </c>
      <c r="C2928" t="s">
        <v>193</v>
      </c>
      <c r="D2928" t="s">
        <v>194</v>
      </c>
      <c r="E2928" t="s">
        <v>203</v>
      </c>
      <c r="F2928" t="s">
        <v>47</v>
      </c>
      <c r="G2928" t="s">
        <v>103</v>
      </c>
      <c r="H2928" t="s">
        <v>105</v>
      </c>
      <c r="I2928" t="s">
        <v>105</v>
      </c>
      <c r="J2928" t="s">
        <v>116</v>
      </c>
      <c r="K2928" t="s">
        <v>114</v>
      </c>
      <c r="L2928" t="s">
        <v>105</v>
      </c>
      <c r="M2928" t="s">
        <v>164</v>
      </c>
      <c r="N2928">
        <v>0</v>
      </c>
      <c r="Q2928">
        <v>14476.5</v>
      </c>
      <c r="R2928">
        <v>0</v>
      </c>
      <c r="S2928">
        <v>0</v>
      </c>
      <c r="T2928">
        <v>14476.5</v>
      </c>
      <c r="U2928">
        <v>14476.5</v>
      </c>
      <c r="V2928">
        <v>3019.68</v>
      </c>
    </row>
    <row r="2929" spans="1:22" x14ac:dyDescent="0.35">
      <c r="A2929" s="26">
        <v>2681</v>
      </c>
      <c r="B2929" t="s">
        <v>54</v>
      </c>
      <c r="C2929" t="s">
        <v>193</v>
      </c>
      <c r="D2929" t="s">
        <v>194</v>
      </c>
      <c r="E2929" t="s">
        <v>203</v>
      </c>
      <c r="F2929" t="s">
        <v>47</v>
      </c>
      <c r="G2929" t="s">
        <v>103</v>
      </c>
      <c r="H2929" t="s">
        <v>105</v>
      </c>
      <c r="I2929" t="s">
        <v>104</v>
      </c>
      <c r="J2929" t="s">
        <v>116</v>
      </c>
      <c r="K2929" t="s">
        <v>114</v>
      </c>
      <c r="L2929" t="s">
        <v>105</v>
      </c>
      <c r="M2929" t="s">
        <v>164</v>
      </c>
      <c r="N2929">
        <v>0</v>
      </c>
      <c r="Q2929">
        <v>9211.25</v>
      </c>
      <c r="R2929">
        <v>0</v>
      </c>
      <c r="S2929">
        <v>0</v>
      </c>
      <c r="T2929">
        <v>9211.25</v>
      </c>
      <c r="U2929">
        <v>9211.25</v>
      </c>
      <c r="V2929">
        <v>2397.6</v>
      </c>
    </row>
    <row r="2930" spans="1:22" x14ac:dyDescent="0.35">
      <c r="A2930" s="26">
        <v>2682</v>
      </c>
      <c r="B2930" t="s">
        <v>54</v>
      </c>
      <c r="C2930" t="s">
        <v>193</v>
      </c>
      <c r="D2930" t="s">
        <v>194</v>
      </c>
      <c r="E2930" t="s">
        <v>203</v>
      </c>
      <c r="F2930" t="s">
        <v>47</v>
      </c>
      <c r="G2930" t="s">
        <v>103</v>
      </c>
      <c r="H2930" t="s">
        <v>105</v>
      </c>
      <c r="I2930" t="s">
        <v>127</v>
      </c>
      <c r="J2930" t="s">
        <v>116</v>
      </c>
      <c r="K2930" t="s">
        <v>114</v>
      </c>
      <c r="L2930" t="s">
        <v>105</v>
      </c>
      <c r="M2930" t="s">
        <v>164</v>
      </c>
      <c r="N2930">
        <v>0</v>
      </c>
      <c r="Q2930">
        <v>2883.9</v>
      </c>
      <c r="R2930">
        <v>0</v>
      </c>
      <c r="S2930">
        <v>0</v>
      </c>
      <c r="T2930">
        <v>2883.9</v>
      </c>
      <c r="U2930">
        <v>2883.9</v>
      </c>
      <c r="V2930">
        <v>557.28</v>
      </c>
    </row>
    <row r="2931" spans="1:22" x14ac:dyDescent="0.35">
      <c r="A2931" s="26">
        <v>2683</v>
      </c>
      <c r="B2931" t="s">
        <v>58</v>
      </c>
      <c r="C2931" t="s">
        <v>152</v>
      </c>
      <c r="D2931" t="s">
        <v>110</v>
      </c>
      <c r="E2931" t="s">
        <v>206</v>
      </c>
      <c r="F2931" t="s">
        <v>47</v>
      </c>
      <c r="G2931" t="s">
        <v>103</v>
      </c>
      <c r="H2931" t="s">
        <v>105</v>
      </c>
      <c r="I2931" t="s">
        <v>144</v>
      </c>
      <c r="J2931" t="s">
        <v>116</v>
      </c>
      <c r="K2931" t="s">
        <v>114</v>
      </c>
      <c r="L2931" t="s">
        <v>105</v>
      </c>
      <c r="M2931" t="s">
        <v>164</v>
      </c>
      <c r="N2931">
        <v>0</v>
      </c>
      <c r="Q2931">
        <v>85582.71</v>
      </c>
      <c r="R2931">
        <v>0</v>
      </c>
      <c r="S2931">
        <v>0</v>
      </c>
      <c r="T2931">
        <v>85582.71</v>
      </c>
      <c r="U2931">
        <v>85582.71</v>
      </c>
      <c r="V2931">
        <v>17612.64</v>
      </c>
    </row>
    <row r="2932" spans="1:22" x14ac:dyDescent="0.35">
      <c r="A2932" s="26">
        <v>2684</v>
      </c>
      <c r="B2932" t="s">
        <v>58</v>
      </c>
      <c r="C2932" t="s">
        <v>152</v>
      </c>
      <c r="D2932" t="s">
        <v>110</v>
      </c>
      <c r="E2932" t="s">
        <v>206</v>
      </c>
      <c r="F2932" t="s">
        <v>47</v>
      </c>
      <c r="G2932" t="s">
        <v>103</v>
      </c>
      <c r="H2932" t="s">
        <v>105</v>
      </c>
      <c r="I2932" t="s">
        <v>103</v>
      </c>
      <c r="J2932" t="s">
        <v>116</v>
      </c>
      <c r="K2932" t="s">
        <v>114</v>
      </c>
      <c r="L2932" t="s">
        <v>105</v>
      </c>
      <c r="M2932" t="s">
        <v>164</v>
      </c>
      <c r="N2932">
        <v>0</v>
      </c>
      <c r="Q2932">
        <v>31348.74</v>
      </c>
      <c r="R2932">
        <v>0</v>
      </c>
      <c r="S2932">
        <v>0</v>
      </c>
      <c r="T2932">
        <v>31348.74</v>
      </c>
      <c r="U2932">
        <v>31348.74</v>
      </c>
      <c r="V2932">
        <v>8447.0400000000009</v>
      </c>
    </row>
    <row r="2933" spans="1:22" x14ac:dyDescent="0.35">
      <c r="A2933" s="26">
        <v>2685</v>
      </c>
      <c r="B2933" t="s">
        <v>58</v>
      </c>
      <c r="C2933" t="s">
        <v>152</v>
      </c>
      <c r="D2933" t="s">
        <v>110</v>
      </c>
      <c r="E2933" t="s">
        <v>206</v>
      </c>
      <c r="F2933" t="s">
        <v>47</v>
      </c>
      <c r="G2933" t="s">
        <v>103</v>
      </c>
      <c r="H2933" t="s">
        <v>105</v>
      </c>
      <c r="I2933" t="s">
        <v>105</v>
      </c>
      <c r="J2933" t="s">
        <v>116</v>
      </c>
      <c r="K2933" t="s">
        <v>114</v>
      </c>
      <c r="L2933" t="s">
        <v>105</v>
      </c>
      <c r="M2933" t="s">
        <v>164</v>
      </c>
      <c r="N2933">
        <v>0</v>
      </c>
      <c r="Q2933">
        <v>9777.27</v>
      </c>
      <c r="R2933">
        <v>0</v>
      </c>
      <c r="S2933">
        <v>0</v>
      </c>
      <c r="T2933">
        <v>9777.27</v>
      </c>
      <c r="U2933">
        <v>9777.27</v>
      </c>
      <c r="V2933">
        <v>2216.16</v>
      </c>
    </row>
    <row r="2934" spans="1:22" x14ac:dyDescent="0.35">
      <c r="A2934" s="26">
        <v>2686</v>
      </c>
      <c r="B2934" t="s">
        <v>58</v>
      </c>
      <c r="C2934" t="s">
        <v>152</v>
      </c>
      <c r="D2934" t="s">
        <v>110</v>
      </c>
      <c r="E2934" t="s">
        <v>206</v>
      </c>
      <c r="F2934" t="s">
        <v>47</v>
      </c>
      <c r="G2934" t="s">
        <v>103</v>
      </c>
      <c r="H2934" t="s">
        <v>105</v>
      </c>
      <c r="I2934" t="s">
        <v>104</v>
      </c>
      <c r="J2934" t="s">
        <v>116</v>
      </c>
      <c r="K2934" t="s">
        <v>114</v>
      </c>
      <c r="L2934" t="s">
        <v>105</v>
      </c>
      <c r="M2934" t="s">
        <v>164</v>
      </c>
      <c r="N2934">
        <v>0</v>
      </c>
      <c r="Q2934">
        <v>7514.64</v>
      </c>
      <c r="R2934">
        <v>0</v>
      </c>
      <c r="S2934">
        <v>0</v>
      </c>
      <c r="T2934">
        <v>7514.64</v>
      </c>
      <c r="U2934">
        <v>7514.64</v>
      </c>
      <c r="V2934">
        <v>2242.08</v>
      </c>
    </row>
    <row r="2935" spans="1:22" x14ac:dyDescent="0.35">
      <c r="A2935" s="26">
        <v>2687</v>
      </c>
      <c r="B2935" t="s">
        <v>58</v>
      </c>
      <c r="C2935" t="s">
        <v>152</v>
      </c>
      <c r="D2935" t="s">
        <v>110</v>
      </c>
      <c r="E2935" t="s">
        <v>206</v>
      </c>
      <c r="F2935" t="s">
        <v>47</v>
      </c>
      <c r="G2935" t="s">
        <v>103</v>
      </c>
      <c r="H2935" t="s">
        <v>105</v>
      </c>
      <c r="I2935" t="s">
        <v>127</v>
      </c>
      <c r="J2935" t="s">
        <v>116</v>
      </c>
      <c r="K2935" t="s">
        <v>114</v>
      </c>
      <c r="L2935" t="s">
        <v>105</v>
      </c>
      <c r="M2935" t="s">
        <v>164</v>
      </c>
      <c r="N2935">
        <v>0</v>
      </c>
      <c r="Q2935">
        <v>6418.21</v>
      </c>
      <c r="R2935">
        <v>0</v>
      </c>
      <c r="S2935">
        <v>0</v>
      </c>
      <c r="T2935">
        <v>6418.21</v>
      </c>
      <c r="U2935">
        <v>6418.21</v>
      </c>
      <c r="V2935">
        <v>1198.8</v>
      </c>
    </row>
    <row r="2936" spans="1:22" x14ac:dyDescent="0.35">
      <c r="A2936" s="26">
        <v>2688</v>
      </c>
      <c r="B2936" t="s">
        <v>59</v>
      </c>
      <c r="C2936" t="s">
        <v>109</v>
      </c>
      <c r="D2936" t="s">
        <v>110</v>
      </c>
      <c r="E2936" t="s">
        <v>206</v>
      </c>
      <c r="F2936" t="s">
        <v>47</v>
      </c>
      <c r="G2936" t="s">
        <v>103</v>
      </c>
      <c r="H2936" t="s">
        <v>105</v>
      </c>
      <c r="I2936" t="s">
        <v>144</v>
      </c>
      <c r="J2936" t="s">
        <v>116</v>
      </c>
      <c r="K2936" t="s">
        <v>114</v>
      </c>
      <c r="L2936" t="s">
        <v>105</v>
      </c>
      <c r="M2936" t="s">
        <v>164</v>
      </c>
      <c r="N2936">
        <v>0</v>
      </c>
      <c r="Q2936">
        <v>115267.16</v>
      </c>
      <c r="R2936">
        <v>0</v>
      </c>
      <c r="S2936">
        <v>0</v>
      </c>
      <c r="T2936">
        <v>115267.16</v>
      </c>
      <c r="U2936">
        <v>115267.16</v>
      </c>
      <c r="V2936">
        <v>25212.959999999999</v>
      </c>
    </row>
    <row r="2937" spans="1:22" x14ac:dyDescent="0.35">
      <c r="A2937" s="26">
        <v>2689</v>
      </c>
      <c r="B2937" t="s">
        <v>59</v>
      </c>
      <c r="C2937" t="s">
        <v>109</v>
      </c>
      <c r="D2937" t="s">
        <v>110</v>
      </c>
      <c r="E2937" t="s">
        <v>206</v>
      </c>
      <c r="F2937" t="s">
        <v>47</v>
      </c>
      <c r="G2937" t="s">
        <v>103</v>
      </c>
      <c r="H2937" t="s">
        <v>105</v>
      </c>
      <c r="I2937" t="s">
        <v>103</v>
      </c>
      <c r="J2937" t="s">
        <v>116</v>
      </c>
      <c r="K2937" t="s">
        <v>114</v>
      </c>
      <c r="L2937" t="s">
        <v>105</v>
      </c>
      <c r="M2937" t="s">
        <v>164</v>
      </c>
      <c r="N2937">
        <v>0</v>
      </c>
      <c r="Q2937">
        <v>38100.559999999998</v>
      </c>
      <c r="R2937">
        <v>0</v>
      </c>
      <c r="S2937">
        <v>0</v>
      </c>
      <c r="T2937">
        <v>38100.559999999998</v>
      </c>
      <c r="U2937">
        <v>38100.559999999998</v>
      </c>
      <c r="V2937">
        <v>9167.0400000000009</v>
      </c>
    </row>
    <row r="2938" spans="1:22" x14ac:dyDescent="0.35">
      <c r="A2938" s="26">
        <v>2690</v>
      </c>
      <c r="B2938" t="s">
        <v>59</v>
      </c>
      <c r="C2938" t="s">
        <v>109</v>
      </c>
      <c r="D2938" t="s">
        <v>110</v>
      </c>
      <c r="E2938" t="s">
        <v>206</v>
      </c>
      <c r="F2938" t="s">
        <v>47</v>
      </c>
      <c r="G2938" t="s">
        <v>103</v>
      </c>
      <c r="H2938" t="s">
        <v>105</v>
      </c>
      <c r="I2938" t="s">
        <v>105</v>
      </c>
      <c r="J2938" t="s">
        <v>116</v>
      </c>
      <c r="K2938" t="s">
        <v>114</v>
      </c>
      <c r="L2938" t="s">
        <v>105</v>
      </c>
      <c r="M2938" t="s">
        <v>164</v>
      </c>
      <c r="N2938">
        <v>0</v>
      </c>
      <c r="Q2938">
        <v>16638.849999999999</v>
      </c>
      <c r="R2938">
        <v>0</v>
      </c>
      <c r="S2938">
        <v>0</v>
      </c>
      <c r="T2938">
        <v>16638.849999999999</v>
      </c>
      <c r="U2938">
        <v>16638.849999999999</v>
      </c>
      <c r="V2938">
        <v>3447.36</v>
      </c>
    </row>
    <row r="2939" spans="1:22" x14ac:dyDescent="0.35">
      <c r="A2939" s="26">
        <v>2691</v>
      </c>
      <c r="B2939" t="s">
        <v>59</v>
      </c>
      <c r="C2939" t="s">
        <v>109</v>
      </c>
      <c r="D2939" t="s">
        <v>110</v>
      </c>
      <c r="E2939" t="s">
        <v>206</v>
      </c>
      <c r="F2939" t="s">
        <v>47</v>
      </c>
      <c r="G2939" t="s">
        <v>103</v>
      </c>
      <c r="H2939" t="s">
        <v>105</v>
      </c>
      <c r="I2939" t="s">
        <v>104</v>
      </c>
      <c r="J2939" t="s">
        <v>116</v>
      </c>
      <c r="K2939" t="s">
        <v>114</v>
      </c>
      <c r="L2939" t="s">
        <v>105</v>
      </c>
      <c r="M2939" t="s">
        <v>164</v>
      </c>
      <c r="N2939">
        <v>0</v>
      </c>
      <c r="Q2939">
        <v>10914.53</v>
      </c>
      <c r="R2939">
        <v>0</v>
      </c>
      <c r="S2939">
        <v>0</v>
      </c>
      <c r="T2939">
        <v>10914.53</v>
      </c>
      <c r="U2939">
        <v>10914.53</v>
      </c>
      <c r="V2939">
        <v>2630.88</v>
      </c>
    </row>
    <row r="2940" spans="1:22" x14ac:dyDescent="0.35">
      <c r="A2940" s="26">
        <v>2692</v>
      </c>
      <c r="B2940" t="s">
        <v>59</v>
      </c>
      <c r="C2940" t="s">
        <v>109</v>
      </c>
      <c r="D2940" t="s">
        <v>110</v>
      </c>
      <c r="E2940" t="s">
        <v>206</v>
      </c>
      <c r="F2940" t="s">
        <v>47</v>
      </c>
      <c r="G2940" t="s">
        <v>103</v>
      </c>
      <c r="H2940" t="s">
        <v>105</v>
      </c>
      <c r="I2940" t="s">
        <v>127</v>
      </c>
      <c r="J2940" t="s">
        <v>116</v>
      </c>
      <c r="K2940" t="s">
        <v>114</v>
      </c>
      <c r="L2940" t="s">
        <v>105</v>
      </c>
      <c r="M2940" t="s">
        <v>164</v>
      </c>
      <c r="N2940">
        <v>0</v>
      </c>
      <c r="Q2940">
        <v>8255.32</v>
      </c>
      <c r="R2940">
        <v>0</v>
      </c>
      <c r="S2940">
        <v>0</v>
      </c>
      <c r="T2940">
        <v>8255.32</v>
      </c>
      <c r="U2940">
        <v>8255.32</v>
      </c>
      <c r="V2940">
        <v>1555.2</v>
      </c>
    </row>
    <row r="2941" spans="1:22" x14ac:dyDescent="0.35">
      <c r="A2941" s="26">
        <v>2693</v>
      </c>
      <c r="B2941" t="s">
        <v>50</v>
      </c>
      <c r="C2941" t="s">
        <v>99</v>
      </c>
      <c r="D2941" t="s">
        <v>100</v>
      </c>
      <c r="E2941" t="s">
        <v>197</v>
      </c>
      <c r="F2941" t="s">
        <v>47</v>
      </c>
      <c r="G2941" t="s">
        <v>103</v>
      </c>
      <c r="H2941" t="s">
        <v>105</v>
      </c>
      <c r="I2941" t="s">
        <v>144</v>
      </c>
      <c r="J2941" t="s">
        <v>103</v>
      </c>
      <c r="K2941" t="s">
        <v>125</v>
      </c>
      <c r="L2941" t="s">
        <v>127</v>
      </c>
      <c r="M2941" t="s">
        <v>182</v>
      </c>
      <c r="N2941">
        <v>0</v>
      </c>
      <c r="Q2941">
        <v>5123.41</v>
      </c>
      <c r="R2941">
        <v>0</v>
      </c>
      <c r="S2941">
        <v>0</v>
      </c>
      <c r="T2941">
        <v>5123.41</v>
      </c>
      <c r="U2941">
        <v>5123.41</v>
      </c>
      <c r="V2941">
        <v>447</v>
      </c>
    </row>
    <row r="2942" spans="1:22" x14ac:dyDescent="0.35">
      <c r="A2942" s="26">
        <v>2694</v>
      </c>
      <c r="B2942" t="s">
        <v>50</v>
      </c>
      <c r="C2942" t="s">
        <v>99</v>
      </c>
      <c r="D2942" t="s">
        <v>100</v>
      </c>
      <c r="E2942" t="s">
        <v>197</v>
      </c>
      <c r="F2942" t="s">
        <v>47</v>
      </c>
      <c r="G2942" t="s">
        <v>103</v>
      </c>
      <c r="H2942" t="s">
        <v>105</v>
      </c>
      <c r="I2942" t="s">
        <v>103</v>
      </c>
      <c r="J2942" t="s">
        <v>103</v>
      </c>
      <c r="K2942" t="s">
        <v>125</v>
      </c>
      <c r="L2942" t="s">
        <v>127</v>
      </c>
      <c r="M2942" t="s">
        <v>182</v>
      </c>
      <c r="N2942">
        <v>0</v>
      </c>
      <c r="Q2942">
        <v>1490.91</v>
      </c>
      <c r="R2942">
        <v>0</v>
      </c>
      <c r="S2942">
        <v>0</v>
      </c>
      <c r="T2942">
        <v>1490.91</v>
      </c>
      <c r="U2942">
        <v>1490.91</v>
      </c>
      <c r="V2942">
        <v>123</v>
      </c>
    </row>
    <row r="2943" spans="1:22" x14ac:dyDescent="0.35">
      <c r="A2943" s="26">
        <v>2695</v>
      </c>
      <c r="B2943" t="s">
        <v>51</v>
      </c>
      <c r="C2943" t="s">
        <v>141</v>
      </c>
      <c r="D2943" t="s">
        <v>142</v>
      </c>
      <c r="E2943" t="s">
        <v>201</v>
      </c>
      <c r="F2943" t="s">
        <v>47</v>
      </c>
      <c r="G2943" t="s">
        <v>103</v>
      </c>
      <c r="H2943" t="s">
        <v>105</v>
      </c>
      <c r="I2943" t="s">
        <v>144</v>
      </c>
      <c r="J2943" t="s">
        <v>103</v>
      </c>
      <c r="K2943" t="s">
        <v>125</v>
      </c>
      <c r="L2943" t="s">
        <v>127</v>
      </c>
      <c r="M2943" t="s">
        <v>182</v>
      </c>
      <c r="N2943">
        <v>0</v>
      </c>
      <c r="Q2943">
        <v>24716.9</v>
      </c>
      <c r="R2943">
        <v>0</v>
      </c>
      <c r="S2943">
        <v>0</v>
      </c>
      <c r="T2943">
        <v>24716.9</v>
      </c>
      <c r="U2943">
        <v>24716.9</v>
      </c>
      <c r="V2943">
        <v>2367</v>
      </c>
    </row>
    <row r="2944" spans="1:22" x14ac:dyDescent="0.35">
      <c r="A2944" s="26">
        <v>2696</v>
      </c>
      <c r="B2944" t="s">
        <v>51</v>
      </c>
      <c r="C2944" t="s">
        <v>141</v>
      </c>
      <c r="D2944" t="s">
        <v>142</v>
      </c>
      <c r="E2944" t="s">
        <v>201</v>
      </c>
      <c r="F2944" t="s">
        <v>47</v>
      </c>
      <c r="G2944" t="s">
        <v>103</v>
      </c>
      <c r="H2944" t="s">
        <v>105</v>
      </c>
      <c r="I2944" t="s">
        <v>103</v>
      </c>
      <c r="J2944" t="s">
        <v>103</v>
      </c>
      <c r="K2944" t="s">
        <v>125</v>
      </c>
      <c r="L2944" t="s">
        <v>127</v>
      </c>
      <c r="M2944" t="s">
        <v>182</v>
      </c>
      <c r="N2944">
        <v>0</v>
      </c>
      <c r="Q2944">
        <v>3457.16</v>
      </c>
      <c r="R2944">
        <v>0</v>
      </c>
      <c r="S2944">
        <v>0</v>
      </c>
      <c r="T2944">
        <v>3457.16</v>
      </c>
      <c r="U2944">
        <v>3457.16</v>
      </c>
      <c r="V2944">
        <v>312</v>
      </c>
    </row>
    <row r="2945" spans="1:22" x14ac:dyDescent="0.35">
      <c r="A2945" s="26">
        <v>2697</v>
      </c>
      <c r="B2945" t="s">
        <v>52</v>
      </c>
      <c r="C2945" t="s">
        <v>147</v>
      </c>
      <c r="D2945" t="s">
        <v>142</v>
      </c>
      <c r="E2945" t="s">
        <v>201</v>
      </c>
      <c r="F2945" t="s">
        <v>47</v>
      </c>
      <c r="G2945" t="s">
        <v>103</v>
      </c>
      <c r="H2945" t="s">
        <v>105</v>
      </c>
      <c r="I2945" t="s">
        <v>144</v>
      </c>
      <c r="J2945" t="s">
        <v>103</v>
      </c>
      <c r="K2945" t="s">
        <v>125</v>
      </c>
      <c r="L2945" t="s">
        <v>127</v>
      </c>
      <c r="M2945" t="s">
        <v>182</v>
      </c>
      <c r="N2945">
        <v>0</v>
      </c>
      <c r="Q2945">
        <v>7816.86</v>
      </c>
      <c r="R2945">
        <v>0</v>
      </c>
      <c r="S2945">
        <v>0</v>
      </c>
      <c r="T2945">
        <v>7816.86</v>
      </c>
      <c r="U2945">
        <v>7816.86</v>
      </c>
      <c r="V2945">
        <v>705</v>
      </c>
    </row>
    <row r="2946" spans="1:22" x14ac:dyDescent="0.35">
      <c r="A2946" s="26">
        <v>2698</v>
      </c>
      <c r="B2946" t="s">
        <v>52</v>
      </c>
      <c r="C2946" t="s">
        <v>147</v>
      </c>
      <c r="D2946" t="s">
        <v>142</v>
      </c>
      <c r="E2946" t="s">
        <v>201</v>
      </c>
      <c r="F2946" t="s">
        <v>47</v>
      </c>
      <c r="G2946" t="s">
        <v>103</v>
      </c>
      <c r="H2946" t="s">
        <v>105</v>
      </c>
      <c r="I2946" t="s">
        <v>103</v>
      </c>
      <c r="J2946" t="s">
        <v>103</v>
      </c>
      <c r="K2946" t="s">
        <v>125</v>
      </c>
      <c r="L2946" t="s">
        <v>127</v>
      </c>
      <c r="M2946" t="s">
        <v>182</v>
      </c>
      <c r="N2946">
        <v>0</v>
      </c>
      <c r="Q2946">
        <v>3091.58</v>
      </c>
      <c r="R2946">
        <v>0</v>
      </c>
      <c r="S2946">
        <v>0</v>
      </c>
      <c r="T2946">
        <v>3091.58</v>
      </c>
      <c r="U2946">
        <v>3091.58</v>
      </c>
      <c r="V2946">
        <v>273</v>
      </c>
    </row>
    <row r="2947" spans="1:22" x14ac:dyDescent="0.35">
      <c r="A2947" s="26">
        <v>2699</v>
      </c>
      <c r="B2947" t="s">
        <v>53</v>
      </c>
      <c r="C2947" t="s">
        <v>149</v>
      </c>
      <c r="D2947" t="s">
        <v>142</v>
      </c>
      <c r="E2947" t="s">
        <v>201</v>
      </c>
      <c r="F2947" t="s">
        <v>47</v>
      </c>
      <c r="G2947" t="s">
        <v>103</v>
      </c>
      <c r="H2947" t="s">
        <v>105</v>
      </c>
      <c r="I2947" t="s">
        <v>144</v>
      </c>
      <c r="J2947" t="s">
        <v>103</v>
      </c>
      <c r="K2947" t="s">
        <v>125</v>
      </c>
      <c r="L2947" t="s">
        <v>127</v>
      </c>
      <c r="M2947" t="s">
        <v>182</v>
      </c>
      <c r="N2947">
        <v>0</v>
      </c>
      <c r="Q2947">
        <v>17946.53</v>
      </c>
      <c r="R2947">
        <v>0</v>
      </c>
      <c r="S2947">
        <v>0</v>
      </c>
      <c r="T2947">
        <v>17946.53</v>
      </c>
      <c r="U2947">
        <v>17946.53</v>
      </c>
      <c r="V2947">
        <v>1434</v>
      </c>
    </row>
    <row r="2948" spans="1:22" x14ac:dyDescent="0.35">
      <c r="A2948" s="26">
        <v>2700</v>
      </c>
      <c r="B2948" t="s">
        <v>53</v>
      </c>
      <c r="C2948" t="s">
        <v>149</v>
      </c>
      <c r="D2948" t="s">
        <v>142</v>
      </c>
      <c r="E2948" t="s">
        <v>201</v>
      </c>
      <c r="F2948" t="s">
        <v>47</v>
      </c>
      <c r="G2948" t="s">
        <v>103</v>
      </c>
      <c r="H2948" t="s">
        <v>105</v>
      </c>
      <c r="I2948" t="s">
        <v>103</v>
      </c>
      <c r="J2948" t="s">
        <v>103</v>
      </c>
      <c r="K2948" t="s">
        <v>125</v>
      </c>
      <c r="L2948" t="s">
        <v>127</v>
      </c>
      <c r="M2948" t="s">
        <v>182</v>
      </c>
      <c r="N2948">
        <v>0</v>
      </c>
      <c r="Q2948">
        <v>7211.31</v>
      </c>
      <c r="R2948">
        <v>0</v>
      </c>
      <c r="S2948">
        <v>0</v>
      </c>
      <c r="T2948">
        <v>7211.31</v>
      </c>
      <c r="U2948">
        <v>7211.31</v>
      </c>
      <c r="V2948">
        <v>576</v>
      </c>
    </row>
    <row r="2949" spans="1:22" x14ac:dyDescent="0.35">
      <c r="A2949" s="26">
        <v>2701</v>
      </c>
      <c r="B2949" t="s">
        <v>54</v>
      </c>
      <c r="C2949" t="s">
        <v>193</v>
      </c>
      <c r="D2949" t="s">
        <v>194</v>
      </c>
      <c r="E2949" t="s">
        <v>203</v>
      </c>
      <c r="F2949" t="s">
        <v>47</v>
      </c>
      <c r="G2949" t="s">
        <v>103</v>
      </c>
      <c r="H2949" t="s">
        <v>105</v>
      </c>
      <c r="I2949" t="s">
        <v>144</v>
      </c>
      <c r="J2949" t="s">
        <v>103</v>
      </c>
      <c r="K2949" t="s">
        <v>125</v>
      </c>
      <c r="L2949" t="s">
        <v>127</v>
      </c>
      <c r="M2949" t="s">
        <v>182</v>
      </c>
      <c r="N2949">
        <v>0</v>
      </c>
      <c r="Q2949">
        <v>16152.91</v>
      </c>
      <c r="R2949">
        <v>0</v>
      </c>
      <c r="S2949">
        <v>0</v>
      </c>
      <c r="T2949">
        <v>16152.91</v>
      </c>
      <c r="U2949">
        <v>16152.91</v>
      </c>
      <c r="V2949">
        <v>1476</v>
      </c>
    </row>
    <row r="2950" spans="1:22" x14ac:dyDescent="0.35">
      <c r="A2950" s="26">
        <v>2702</v>
      </c>
      <c r="B2950" t="s">
        <v>54</v>
      </c>
      <c r="C2950" t="s">
        <v>193</v>
      </c>
      <c r="D2950" t="s">
        <v>194</v>
      </c>
      <c r="E2950" t="s">
        <v>203</v>
      </c>
      <c r="F2950" t="s">
        <v>47</v>
      </c>
      <c r="G2950" t="s">
        <v>103</v>
      </c>
      <c r="H2950" t="s">
        <v>105</v>
      </c>
      <c r="I2950" t="s">
        <v>103</v>
      </c>
      <c r="J2950" t="s">
        <v>103</v>
      </c>
      <c r="K2950" t="s">
        <v>125</v>
      </c>
      <c r="L2950" t="s">
        <v>127</v>
      </c>
      <c r="M2950" t="s">
        <v>182</v>
      </c>
      <c r="N2950">
        <v>0</v>
      </c>
      <c r="Q2950">
        <v>5584.1</v>
      </c>
      <c r="R2950">
        <v>0</v>
      </c>
      <c r="S2950">
        <v>0</v>
      </c>
      <c r="T2950">
        <v>5584.1</v>
      </c>
      <c r="U2950">
        <v>5584.1</v>
      </c>
      <c r="V2950">
        <v>531</v>
      </c>
    </row>
    <row r="2951" spans="1:22" x14ac:dyDescent="0.35">
      <c r="A2951" s="26">
        <v>2703</v>
      </c>
      <c r="B2951" t="s">
        <v>58</v>
      </c>
      <c r="C2951" t="s">
        <v>152</v>
      </c>
      <c r="D2951" t="s">
        <v>110</v>
      </c>
      <c r="E2951" t="s">
        <v>206</v>
      </c>
      <c r="F2951" t="s">
        <v>47</v>
      </c>
      <c r="G2951" t="s">
        <v>103</v>
      </c>
      <c r="H2951" t="s">
        <v>105</v>
      </c>
      <c r="I2951" t="s">
        <v>144</v>
      </c>
      <c r="J2951" t="s">
        <v>103</v>
      </c>
      <c r="K2951" t="s">
        <v>125</v>
      </c>
      <c r="L2951" t="s">
        <v>127</v>
      </c>
      <c r="M2951" t="s">
        <v>182</v>
      </c>
      <c r="N2951">
        <v>0</v>
      </c>
      <c r="Q2951">
        <v>11835.18</v>
      </c>
      <c r="R2951">
        <v>0</v>
      </c>
      <c r="S2951">
        <v>0</v>
      </c>
      <c r="T2951">
        <v>11835.18</v>
      </c>
      <c r="U2951">
        <v>11835.18</v>
      </c>
      <c r="V2951">
        <v>480</v>
      </c>
    </row>
    <row r="2952" spans="1:22" x14ac:dyDescent="0.35">
      <c r="A2952" s="26">
        <v>2704</v>
      </c>
      <c r="B2952" t="s">
        <v>58</v>
      </c>
      <c r="C2952" t="s">
        <v>152</v>
      </c>
      <c r="D2952" t="s">
        <v>110</v>
      </c>
      <c r="E2952" t="s">
        <v>206</v>
      </c>
      <c r="F2952" t="s">
        <v>47</v>
      </c>
      <c r="G2952" t="s">
        <v>103</v>
      </c>
      <c r="H2952" t="s">
        <v>105</v>
      </c>
      <c r="I2952" t="s">
        <v>103</v>
      </c>
      <c r="J2952" t="s">
        <v>103</v>
      </c>
      <c r="K2952" t="s">
        <v>125</v>
      </c>
      <c r="L2952" t="s">
        <v>127</v>
      </c>
      <c r="M2952" t="s">
        <v>182</v>
      </c>
      <c r="N2952">
        <v>0</v>
      </c>
      <c r="Q2952">
        <v>11194.9</v>
      </c>
      <c r="R2952">
        <v>0</v>
      </c>
      <c r="S2952">
        <v>0</v>
      </c>
      <c r="T2952">
        <v>11194.9</v>
      </c>
      <c r="U2952">
        <v>11194.9</v>
      </c>
      <c r="V2952">
        <v>849</v>
      </c>
    </row>
    <row r="2953" spans="1:22" x14ac:dyDescent="0.35">
      <c r="A2953" s="26">
        <v>2705</v>
      </c>
      <c r="B2953" t="s">
        <v>58</v>
      </c>
      <c r="C2953" t="s">
        <v>152</v>
      </c>
      <c r="D2953" t="s">
        <v>110</v>
      </c>
      <c r="E2953" t="s">
        <v>206</v>
      </c>
      <c r="F2953" t="s">
        <v>47</v>
      </c>
      <c r="G2953" t="s">
        <v>103</v>
      </c>
      <c r="H2953" t="s">
        <v>105</v>
      </c>
      <c r="I2953" t="s">
        <v>105</v>
      </c>
      <c r="J2953" t="s">
        <v>103</v>
      </c>
      <c r="K2953" t="s">
        <v>125</v>
      </c>
      <c r="L2953" t="s">
        <v>127</v>
      </c>
      <c r="M2953" t="s">
        <v>182</v>
      </c>
      <c r="N2953">
        <v>0</v>
      </c>
      <c r="Q2953">
        <v>73.67</v>
      </c>
      <c r="R2953">
        <v>0</v>
      </c>
      <c r="S2953">
        <v>0</v>
      </c>
      <c r="T2953">
        <v>73.67</v>
      </c>
      <c r="U2953">
        <v>73.67</v>
      </c>
      <c r="V2953">
        <v>6</v>
      </c>
    </row>
    <row r="2954" spans="1:22" x14ac:dyDescent="0.35">
      <c r="A2954" s="26">
        <v>2706</v>
      </c>
      <c r="B2954" t="s">
        <v>59</v>
      </c>
      <c r="C2954" t="s">
        <v>109</v>
      </c>
      <c r="D2954" t="s">
        <v>110</v>
      </c>
      <c r="E2954" t="s">
        <v>206</v>
      </c>
      <c r="F2954" t="s">
        <v>47</v>
      </c>
      <c r="G2954" t="s">
        <v>103</v>
      </c>
      <c r="H2954" t="s">
        <v>105</v>
      </c>
      <c r="I2954" t="s">
        <v>144</v>
      </c>
      <c r="J2954" t="s">
        <v>103</v>
      </c>
      <c r="K2954" t="s">
        <v>125</v>
      </c>
      <c r="L2954" t="s">
        <v>127</v>
      </c>
      <c r="M2954" t="s">
        <v>182</v>
      </c>
      <c r="N2954">
        <v>0</v>
      </c>
      <c r="Q2954">
        <v>11833.31</v>
      </c>
      <c r="R2954">
        <v>0</v>
      </c>
      <c r="S2954">
        <v>0</v>
      </c>
      <c r="T2954">
        <v>11833.31</v>
      </c>
      <c r="U2954">
        <v>11833.31</v>
      </c>
      <c r="V2954">
        <v>1356</v>
      </c>
    </row>
    <row r="2955" spans="1:22" x14ac:dyDescent="0.35">
      <c r="A2955" s="26">
        <v>2707</v>
      </c>
      <c r="B2955" t="s">
        <v>59</v>
      </c>
      <c r="C2955" t="s">
        <v>109</v>
      </c>
      <c r="D2955" t="s">
        <v>110</v>
      </c>
      <c r="E2955" t="s">
        <v>206</v>
      </c>
      <c r="F2955" t="s">
        <v>47</v>
      </c>
      <c r="G2955" t="s">
        <v>103</v>
      </c>
      <c r="H2955" t="s">
        <v>105</v>
      </c>
      <c r="I2955" t="s">
        <v>103</v>
      </c>
      <c r="J2955" t="s">
        <v>103</v>
      </c>
      <c r="K2955" t="s">
        <v>125</v>
      </c>
      <c r="L2955" t="s">
        <v>127</v>
      </c>
      <c r="M2955" t="s">
        <v>182</v>
      </c>
      <c r="N2955">
        <v>0</v>
      </c>
      <c r="Q2955">
        <v>3692.63</v>
      </c>
      <c r="R2955">
        <v>0</v>
      </c>
      <c r="S2955">
        <v>0</v>
      </c>
      <c r="T2955">
        <v>3692.63</v>
      </c>
      <c r="U2955">
        <v>3692.63</v>
      </c>
      <c r="V2955">
        <v>303</v>
      </c>
    </row>
    <row r="2956" spans="1:22" x14ac:dyDescent="0.35">
      <c r="A2956" s="26">
        <v>2708</v>
      </c>
      <c r="B2956" t="s">
        <v>50</v>
      </c>
      <c r="C2956" t="s">
        <v>99</v>
      </c>
      <c r="D2956" t="s">
        <v>100</v>
      </c>
      <c r="E2956" t="s">
        <v>197</v>
      </c>
      <c r="F2956" t="s">
        <v>47</v>
      </c>
      <c r="G2956" t="s">
        <v>103</v>
      </c>
      <c r="H2956" t="s">
        <v>105</v>
      </c>
      <c r="I2956" t="s">
        <v>144</v>
      </c>
      <c r="J2956" t="s">
        <v>116</v>
      </c>
      <c r="K2956" t="s">
        <v>106</v>
      </c>
      <c r="L2956" t="s">
        <v>103</v>
      </c>
      <c r="M2956" t="s">
        <v>165</v>
      </c>
      <c r="N2956">
        <v>0</v>
      </c>
      <c r="Q2956">
        <v>-59.74</v>
      </c>
      <c r="R2956">
        <v>0</v>
      </c>
      <c r="S2956">
        <v>0</v>
      </c>
      <c r="T2956">
        <v>-59.74</v>
      </c>
      <c r="U2956">
        <v>-59.74</v>
      </c>
      <c r="V2956">
        <v>-11</v>
      </c>
    </row>
    <row r="2957" spans="1:22" x14ac:dyDescent="0.35">
      <c r="A2957" s="26">
        <v>2709</v>
      </c>
      <c r="B2957" t="s">
        <v>50</v>
      </c>
      <c r="C2957" t="s">
        <v>99</v>
      </c>
      <c r="D2957" t="s">
        <v>100</v>
      </c>
      <c r="E2957" t="s">
        <v>197</v>
      </c>
      <c r="F2957" t="s">
        <v>47</v>
      </c>
      <c r="G2957" t="s">
        <v>103</v>
      </c>
      <c r="H2957" t="s">
        <v>105</v>
      </c>
      <c r="I2957" t="s">
        <v>103</v>
      </c>
      <c r="J2957" t="s">
        <v>116</v>
      </c>
      <c r="K2957" t="s">
        <v>106</v>
      </c>
      <c r="L2957" t="s">
        <v>103</v>
      </c>
      <c r="M2957" t="s">
        <v>165</v>
      </c>
      <c r="N2957">
        <v>0</v>
      </c>
      <c r="Q2957">
        <v>-123.52</v>
      </c>
      <c r="R2957">
        <v>0</v>
      </c>
      <c r="S2957">
        <v>0</v>
      </c>
      <c r="T2957">
        <v>-123.52</v>
      </c>
      <c r="U2957">
        <v>-123.52</v>
      </c>
      <c r="V2957">
        <v>-21.56</v>
      </c>
    </row>
    <row r="2958" spans="1:22" x14ac:dyDescent="0.35">
      <c r="A2958" s="26">
        <v>2710</v>
      </c>
      <c r="B2958" t="s">
        <v>50</v>
      </c>
      <c r="C2958" t="s">
        <v>99</v>
      </c>
      <c r="D2958" t="s">
        <v>100</v>
      </c>
      <c r="E2958" t="s">
        <v>197</v>
      </c>
      <c r="F2958" t="s">
        <v>47</v>
      </c>
      <c r="G2958" t="s">
        <v>103</v>
      </c>
      <c r="H2958" t="s">
        <v>105</v>
      </c>
      <c r="I2958" t="s">
        <v>105</v>
      </c>
      <c r="J2958" t="s">
        <v>116</v>
      </c>
      <c r="K2958" t="s">
        <v>106</v>
      </c>
      <c r="L2958" t="s">
        <v>103</v>
      </c>
      <c r="M2958" t="s">
        <v>165</v>
      </c>
      <c r="N2958">
        <v>0</v>
      </c>
      <c r="Q2958">
        <v>-29.61</v>
      </c>
      <c r="R2958">
        <v>0</v>
      </c>
      <c r="S2958">
        <v>0</v>
      </c>
      <c r="T2958">
        <v>-29.61</v>
      </c>
      <c r="U2958">
        <v>-29.61</v>
      </c>
      <c r="V2958">
        <v>-5.17</v>
      </c>
    </row>
    <row r="2959" spans="1:22" x14ac:dyDescent="0.35">
      <c r="A2959" s="26">
        <v>2711</v>
      </c>
      <c r="B2959" t="s">
        <v>50</v>
      </c>
      <c r="C2959" t="s">
        <v>99</v>
      </c>
      <c r="D2959" t="s">
        <v>100</v>
      </c>
      <c r="E2959" t="s">
        <v>197</v>
      </c>
      <c r="F2959" t="s">
        <v>47</v>
      </c>
      <c r="G2959" t="s">
        <v>103</v>
      </c>
      <c r="H2959" t="s">
        <v>105</v>
      </c>
      <c r="I2959" t="s">
        <v>104</v>
      </c>
      <c r="J2959" t="s">
        <v>116</v>
      </c>
      <c r="K2959" t="s">
        <v>106</v>
      </c>
      <c r="L2959" t="s">
        <v>103</v>
      </c>
      <c r="M2959" t="s">
        <v>165</v>
      </c>
      <c r="N2959">
        <v>0</v>
      </c>
      <c r="Q2959">
        <v>-19.53</v>
      </c>
      <c r="R2959">
        <v>0</v>
      </c>
      <c r="S2959">
        <v>0</v>
      </c>
      <c r="T2959">
        <v>-19.53</v>
      </c>
      <c r="U2959">
        <v>-19.53</v>
      </c>
      <c r="V2959">
        <v>-3.41</v>
      </c>
    </row>
    <row r="2960" spans="1:22" x14ac:dyDescent="0.35">
      <c r="A2960" s="26">
        <v>2712</v>
      </c>
      <c r="B2960" t="s">
        <v>50</v>
      </c>
      <c r="C2960" t="s">
        <v>99</v>
      </c>
      <c r="D2960" t="s">
        <v>100</v>
      </c>
      <c r="E2960" t="s">
        <v>197</v>
      </c>
      <c r="F2960" t="s">
        <v>47</v>
      </c>
      <c r="G2960" t="s">
        <v>103</v>
      </c>
      <c r="H2960" t="s">
        <v>105</v>
      </c>
      <c r="I2960" t="s">
        <v>127</v>
      </c>
      <c r="J2960" t="s">
        <v>116</v>
      </c>
      <c r="K2960" t="s">
        <v>106</v>
      </c>
      <c r="L2960" t="s">
        <v>103</v>
      </c>
      <c r="M2960" t="s">
        <v>165</v>
      </c>
      <c r="N2960">
        <v>0</v>
      </c>
      <c r="Q2960">
        <v>-1.26</v>
      </c>
      <c r="R2960">
        <v>0</v>
      </c>
      <c r="S2960">
        <v>0</v>
      </c>
      <c r="T2960">
        <v>-1.26</v>
      </c>
      <c r="U2960">
        <v>-1.26</v>
      </c>
      <c r="V2960">
        <v>-0.22</v>
      </c>
    </row>
    <row r="2961" spans="1:22" x14ac:dyDescent="0.35">
      <c r="A2961" s="26">
        <v>2713</v>
      </c>
      <c r="B2961" t="s">
        <v>50</v>
      </c>
      <c r="C2961" t="s">
        <v>99</v>
      </c>
      <c r="D2961" t="s">
        <v>100</v>
      </c>
      <c r="E2961" t="s">
        <v>197</v>
      </c>
      <c r="F2961" t="s">
        <v>47</v>
      </c>
      <c r="G2961" t="s">
        <v>103</v>
      </c>
      <c r="H2961" t="s">
        <v>105</v>
      </c>
      <c r="I2961" t="s">
        <v>188</v>
      </c>
      <c r="J2961" t="s">
        <v>116</v>
      </c>
      <c r="K2961" t="s">
        <v>106</v>
      </c>
      <c r="L2961" t="s">
        <v>103</v>
      </c>
      <c r="M2961" t="s">
        <v>165</v>
      </c>
      <c r="N2961">
        <v>0</v>
      </c>
      <c r="Q2961">
        <v>-4.41</v>
      </c>
      <c r="R2961">
        <v>0</v>
      </c>
      <c r="S2961">
        <v>0</v>
      </c>
      <c r="T2961">
        <v>-4.41</v>
      </c>
      <c r="U2961">
        <v>-4.41</v>
      </c>
      <c r="V2961">
        <v>-0.77</v>
      </c>
    </row>
    <row r="2962" spans="1:22" x14ac:dyDescent="0.35">
      <c r="A2962" s="26">
        <v>2714</v>
      </c>
      <c r="B2962" t="s">
        <v>51</v>
      </c>
      <c r="C2962" t="s">
        <v>141</v>
      </c>
      <c r="D2962" t="s">
        <v>142</v>
      </c>
      <c r="E2962" t="s">
        <v>201</v>
      </c>
      <c r="F2962" t="s">
        <v>47</v>
      </c>
      <c r="G2962" t="s">
        <v>103</v>
      </c>
      <c r="H2962" t="s">
        <v>105</v>
      </c>
      <c r="I2962" t="s">
        <v>144</v>
      </c>
      <c r="J2962" t="s">
        <v>116</v>
      </c>
      <c r="K2962" t="s">
        <v>106</v>
      </c>
      <c r="L2962" t="s">
        <v>103</v>
      </c>
      <c r="M2962" t="s">
        <v>165</v>
      </c>
      <c r="N2962">
        <v>0</v>
      </c>
      <c r="Q2962">
        <v>-49.14</v>
      </c>
      <c r="R2962">
        <v>0</v>
      </c>
      <c r="S2962">
        <v>0</v>
      </c>
      <c r="T2962">
        <v>-49.14</v>
      </c>
      <c r="U2962">
        <v>-49.14</v>
      </c>
      <c r="V2962">
        <v>-8.58</v>
      </c>
    </row>
    <row r="2963" spans="1:22" x14ac:dyDescent="0.35">
      <c r="A2963" s="26">
        <v>2715</v>
      </c>
      <c r="B2963" t="s">
        <v>51</v>
      </c>
      <c r="C2963" t="s">
        <v>141</v>
      </c>
      <c r="D2963" t="s">
        <v>142</v>
      </c>
      <c r="E2963" t="s">
        <v>201</v>
      </c>
      <c r="F2963" t="s">
        <v>47</v>
      </c>
      <c r="G2963" t="s">
        <v>103</v>
      </c>
      <c r="H2963" t="s">
        <v>105</v>
      </c>
      <c r="I2963" t="s">
        <v>103</v>
      </c>
      <c r="J2963" t="s">
        <v>116</v>
      </c>
      <c r="K2963" t="s">
        <v>106</v>
      </c>
      <c r="L2963" t="s">
        <v>103</v>
      </c>
      <c r="M2963" t="s">
        <v>165</v>
      </c>
      <c r="N2963">
        <v>0</v>
      </c>
      <c r="Q2963">
        <v>-95.65</v>
      </c>
      <c r="R2963">
        <v>0</v>
      </c>
      <c r="S2963">
        <v>0</v>
      </c>
      <c r="T2963">
        <v>-95.65</v>
      </c>
      <c r="U2963">
        <v>-95.65</v>
      </c>
      <c r="V2963">
        <v>-16.170000000000002</v>
      </c>
    </row>
    <row r="2964" spans="1:22" x14ac:dyDescent="0.35">
      <c r="A2964" s="26">
        <v>2716</v>
      </c>
      <c r="B2964" t="s">
        <v>51</v>
      </c>
      <c r="C2964" t="s">
        <v>141</v>
      </c>
      <c r="D2964" t="s">
        <v>142</v>
      </c>
      <c r="E2964" t="s">
        <v>201</v>
      </c>
      <c r="F2964" t="s">
        <v>47</v>
      </c>
      <c r="G2964" t="s">
        <v>103</v>
      </c>
      <c r="H2964" t="s">
        <v>105</v>
      </c>
      <c r="I2964" t="s">
        <v>105</v>
      </c>
      <c r="J2964" t="s">
        <v>116</v>
      </c>
      <c r="K2964" t="s">
        <v>106</v>
      </c>
      <c r="L2964" t="s">
        <v>103</v>
      </c>
      <c r="M2964" t="s">
        <v>165</v>
      </c>
      <c r="N2964">
        <v>0</v>
      </c>
      <c r="Q2964">
        <v>-13.66</v>
      </c>
      <c r="R2964">
        <v>0</v>
      </c>
      <c r="S2964">
        <v>0</v>
      </c>
      <c r="T2964">
        <v>-13.66</v>
      </c>
      <c r="U2964">
        <v>-13.66</v>
      </c>
      <c r="V2964">
        <v>-2.31</v>
      </c>
    </row>
    <row r="2965" spans="1:22" x14ac:dyDescent="0.35">
      <c r="A2965" s="26">
        <v>2717</v>
      </c>
      <c r="B2965" t="s">
        <v>51</v>
      </c>
      <c r="C2965" t="s">
        <v>141</v>
      </c>
      <c r="D2965" t="s">
        <v>142</v>
      </c>
      <c r="E2965" t="s">
        <v>201</v>
      </c>
      <c r="F2965" t="s">
        <v>47</v>
      </c>
      <c r="G2965" t="s">
        <v>103</v>
      </c>
      <c r="H2965" t="s">
        <v>105</v>
      </c>
      <c r="I2965" t="s">
        <v>104</v>
      </c>
      <c r="J2965" t="s">
        <v>116</v>
      </c>
      <c r="K2965" t="s">
        <v>106</v>
      </c>
      <c r="L2965" t="s">
        <v>103</v>
      </c>
      <c r="M2965" t="s">
        <v>165</v>
      </c>
      <c r="N2965">
        <v>0</v>
      </c>
      <c r="Q2965">
        <v>-23.42</v>
      </c>
      <c r="R2965">
        <v>0</v>
      </c>
      <c r="S2965">
        <v>0</v>
      </c>
      <c r="T2965">
        <v>-23.42</v>
      </c>
      <c r="U2965">
        <v>-23.42</v>
      </c>
      <c r="V2965">
        <v>-3.96</v>
      </c>
    </row>
    <row r="2966" spans="1:22" x14ac:dyDescent="0.35">
      <c r="A2966" s="26">
        <v>2718</v>
      </c>
      <c r="B2966" t="s">
        <v>51</v>
      </c>
      <c r="C2966" t="s">
        <v>141</v>
      </c>
      <c r="D2966" t="s">
        <v>142</v>
      </c>
      <c r="E2966" t="s">
        <v>201</v>
      </c>
      <c r="F2966" t="s">
        <v>47</v>
      </c>
      <c r="G2966" t="s">
        <v>103</v>
      </c>
      <c r="H2966" t="s">
        <v>105</v>
      </c>
      <c r="I2966" t="s">
        <v>188</v>
      </c>
      <c r="J2966" t="s">
        <v>116</v>
      </c>
      <c r="K2966" t="s">
        <v>106</v>
      </c>
      <c r="L2966" t="s">
        <v>103</v>
      </c>
      <c r="M2966" t="s">
        <v>165</v>
      </c>
      <c r="N2966">
        <v>0</v>
      </c>
      <c r="Q2966">
        <v>-5.2</v>
      </c>
      <c r="R2966">
        <v>0</v>
      </c>
      <c r="S2966">
        <v>0</v>
      </c>
      <c r="T2966">
        <v>-5.2</v>
      </c>
      <c r="U2966">
        <v>-5.2</v>
      </c>
      <c r="V2966">
        <v>-0.88</v>
      </c>
    </row>
    <row r="2967" spans="1:22" x14ac:dyDescent="0.35">
      <c r="A2967" s="26">
        <v>2719</v>
      </c>
      <c r="B2967" t="s">
        <v>52</v>
      </c>
      <c r="C2967" t="s">
        <v>147</v>
      </c>
      <c r="D2967" t="s">
        <v>142</v>
      </c>
      <c r="E2967" t="s">
        <v>201</v>
      </c>
      <c r="F2967" t="s">
        <v>47</v>
      </c>
      <c r="G2967" t="s">
        <v>103</v>
      </c>
      <c r="H2967" t="s">
        <v>105</v>
      </c>
      <c r="I2967" t="s">
        <v>144</v>
      </c>
      <c r="J2967" t="s">
        <v>116</v>
      </c>
      <c r="K2967" t="s">
        <v>106</v>
      </c>
      <c r="L2967" t="s">
        <v>103</v>
      </c>
      <c r="M2967" t="s">
        <v>165</v>
      </c>
      <c r="N2967">
        <v>0</v>
      </c>
      <c r="Q2967">
        <v>-27.67</v>
      </c>
      <c r="R2967">
        <v>0</v>
      </c>
      <c r="S2967">
        <v>0</v>
      </c>
      <c r="T2967">
        <v>-27.67</v>
      </c>
      <c r="U2967">
        <v>-27.67</v>
      </c>
      <c r="V2967">
        <v>-4.84</v>
      </c>
    </row>
    <row r="2968" spans="1:22" x14ac:dyDescent="0.35">
      <c r="A2968" s="26">
        <v>2720</v>
      </c>
      <c r="B2968" t="s">
        <v>52</v>
      </c>
      <c r="C2968" t="s">
        <v>147</v>
      </c>
      <c r="D2968" t="s">
        <v>142</v>
      </c>
      <c r="E2968" t="s">
        <v>201</v>
      </c>
      <c r="F2968" t="s">
        <v>47</v>
      </c>
      <c r="G2968" t="s">
        <v>103</v>
      </c>
      <c r="H2968" t="s">
        <v>105</v>
      </c>
      <c r="I2968" t="s">
        <v>103</v>
      </c>
      <c r="J2968" t="s">
        <v>116</v>
      </c>
      <c r="K2968" t="s">
        <v>106</v>
      </c>
      <c r="L2968" t="s">
        <v>103</v>
      </c>
      <c r="M2968" t="s">
        <v>165</v>
      </c>
      <c r="N2968">
        <v>0</v>
      </c>
      <c r="Q2968">
        <v>-114.03</v>
      </c>
      <c r="R2968">
        <v>0</v>
      </c>
      <c r="S2968">
        <v>0</v>
      </c>
      <c r="T2968">
        <v>-114.03</v>
      </c>
      <c r="U2968">
        <v>-114.03</v>
      </c>
      <c r="V2968">
        <v>-19.36</v>
      </c>
    </row>
    <row r="2969" spans="1:22" x14ac:dyDescent="0.35">
      <c r="A2969" s="26">
        <v>2721</v>
      </c>
      <c r="B2969" t="s">
        <v>52</v>
      </c>
      <c r="C2969" t="s">
        <v>147</v>
      </c>
      <c r="D2969" t="s">
        <v>142</v>
      </c>
      <c r="E2969" t="s">
        <v>201</v>
      </c>
      <c r="F2969" t="s">
        <v>47</v>
      </c>
      <c r="G2969" t="s">
        <v>103</v>
      </c>
      <c r="H2969" t="s">
        <v>105</v>
      </c>
      <c r="I2969" t="s">
        <v>105</v>
      </c>
      <c r="J2969" t="s">
        <v>116</v>
      </c>
      <c r="K2969" t="s">
        <v>106</v>
      </c>
      <c r="L2969" t="s">
        <v>103</v>
      </c>
      <c r="M2969" t="s">
        <v>165</v>
      </c>
      <c r="N2969">
        <v>0</v>
      </c>
      <c r="Q2969">
        <v>-7.19</v>
      </c>
      <c r="R2969">
        <v>0</v>
      </c>
      <c r="S2969">
        <v>0</v>
      </c>
      <c r="T2969">
        <v>-7.19</v>
      </c>
      <c r="U2969">
        <v>-7.19</v>
      </c>
      <c r="V2969">
        <v>-1.21</v>
      </c>
    </row>
    <row r="2970" spans="1:22" x14ac:dyDescent="0.35">
      <c r="A2970" s="26">
        <v>2722</v>
      </c>
      <c r="B2970" t="s">
        <v>52</v>
      </c>
      <c r="C2970" t="s">
        <v>147</v>
      </c>
      <c r="D2970" t="s">
        <v>142</v>
      </c>
      <c r="E2970" t="s">
        <v>201</v>
      </c>
      <c r="F2970" t="s">
        <v>47</v>
      </c>
      <c r="G2970" t="s">
        <v>103</v>
      </c>
      <c r="H2970" t="s">
        <v>105</v>
      </c>
      <c r="I2970" t="s">
        <v>104</v>
      </c>
      <c r="J2970" t="s">
        <v>116</v>
      </c>
      <c r="K2970" t="s">
        <v>106</v>
      </c>
      <c r="L2970" t="s">
        <v>103</v>
      </c>
      <c r="M2970" t="s">
        <v>165</v>
      </c>
      <c r="N2970">
        <v>0</v>
      </c>
      <c r="Q2970">
        <v>-24.22</v>
      </c>
      <c r="R2970">
        <v>0</v>
      </c>
      <c r="S2970">
        <v>0</v>
      </c>
      <c r="T2970">
        <v>-24.22</v>
      </c>
      <c r="U2970">
        <v>-24.22</v>
      </c>
      <c r="V2970">
        <v>-4.07</v>
      </c>
    </row>
    <row r="2971" spans="1:22" x14ac:dyDescent="0.35">
      <c r="A2971" s="26">
        <v>2723</v>
      </c>
      <c r="B2971" t="s">
        <v>52</v>
      </c>
      <c r="C2971" t="s">
        <v>147</v>
      </c>
      <c r="D2971" t="s">
        <v>142</v>
      </c>
      <c r="E2971" t="s">
        <v>201</v>
      </c>
      <c r="F2971" t="s">
        <v>47</v>
      </c>
      <c r="G2971" t="s">
        <v>103</v>
      </c>
      <c r="H2971" t="s">
        <v>105</v>
      </c>
      <c r="I2971" t="s">
        <v>127</v>
      </c>
      <c r="J2971" t="s">
        <v>116</v>
      </c>
      <c r="K2971" t="s">
        <v>106</v>
      </c>
      <c r="L2971" t="s">
        <v>103</v>
      </c>
      <c r="M2971" t="s">
        <v>165</v>
      </c>
      <c r="N2971">
        <v>0</v>
      </c>
      <c r="Q2971">
        <v>-1.96</v>
      </c>
      <c r="R2971">
        <v>0</v>
      </c>
      <c r="S2971">
        <v>0</v>
      </c>
      <c r="T2971">
        <v>-1.96</v>
      </c>
      <c r="U2971">
        <v>-1.96</v>
      </c>
      <c r="V2971">
        <v>-0.33</v>
      </c>
    </row>
    <row r="2972" spans="1:22" x14ac:dyDescent="0.35">
      <c r="A2972" s="26">
        <v>2724</v>
      </c>
      <c r="B2972" t="s">
        <v>52</v>
      </c>
      <c r="C2972" t="s">
        <v>147</v>
      </c>
      <c r="D2972" t="s">
        <v>142</v>
      </c>
      <c r="E2972" t="s">
        <v>201</v>
      </c>
      <c r="F2972" t="s">
        <v>47</v>
      </c>
      <c r="G2972" t="s">
        <v>103</v>
      </c>
      <c r="H2972" t="s">
        <v>105</v>
      </c>
      <c r="I2972" t="s">
        <v>188</v>
      </c>
      <c r="J2972" t="s">
        <v>116</v>
      </c>
      <c r="K2972" t="s">
        <v>106</v>
      </c>
      <c r="L2972" t="s">
        <v>103</v>
      </c>
      <c r="M2972" t="s">
        <v>165</v>
      </c>
      <c r="N2972">
        <v>0</v>
      </c>
      <c r="Q2972">
        <v>-0.65</v>
      </c>
      <c r="R2972">
        <v>0</v>
      </c>
      <c r="S2972">
        <v>0</v>
      </c>
      <c r="T2972">
        <v>-0.65</v>
      </c>
      <c r="U2972">
        <v>-0.65</v>
      </c>
      <c r="V2972">
        <v>-0.11</v>
      </c>
    </row>
    <row r="2973" spans="1:22" x14ac:dyDescent="0.35">
      <c r="A2973" s="26">
        <v>2725</v>
      </c>
      <c r="B2973" t="s">
        <v>53</v>
      </c>
      <c r="C2973" t="s">
        <v>149</v>
      </c>
      <c r="D2973" t="s">
        <v>142</v>
      </c>
      <c r="E2973" t="s">
        <v>201</v>
      </c>
      <c r="F2973" t="s">
        <v>47</v>
      </c>
      <c r="G2973" t="s">
        <v>103</v>
      </c>
      <c r="H2973" t="s">
        <v>105</v>
      </c>
      <c r="I2973" t="s">
        <v>144</v>
      </c>
      <c r="J2973" t="s">
        <v>116</v>
      </c>
      <c r="K2973" t="s">
        <v>106</v>
      </c>
      <c r="L2973" t="s">
        <v>103</v>
      </c>
      <c r="M2973" t="s">
        <v>165</v>
      </c>
      <c r="N2973">
        <v>0</v>
      </c>
      <c r="Q2973">
        <v>-52.13</v>
      </c>
      <c r="R2973">
        <v>0</v>
      </c>
      <c r="S2973">
        <v>0</v>
      </c>
      <c r="T2973">
        <v>-52.13</v>
      </c>
      <c r="U2973">
        <v>-52.13</v>
      </c>
      <c r="V2973">
        <v>-9.02</v>
      </c>
    </row>
    <row r="2974" spans="1:22" x14ac:dyDescent="0.35">
      <c r="A2974" s="26">
        <v>2726</v>
      </c>
      <c r="B2974" t="s">
        <v>53</v>
      </c>
      <c r="C2974" t="s">
        <v>149</v>
      </c>
      <c r="D2974" t="s">
        <v>142</v>
      </c>
      <c r="E2974" t="s">
        <v>201</v>
      </c>
      <c r="F2974" t="s">
        <v>47</v>
      </c>
      <c r="G2974" t="s">
        <v>103</v>
      </c>
      <c r="H2974" t="s">
        <v>105</v>
      </c>
      <c r="I2974" t="s">
        <v>103</v>
      </c>
      <c r="J2974" t="s">
        <v>116</v>
      </c>
      <c r="K2974" t="s">
        <v>106</v>
      </c>
      <c r="L2974" t="s">
        <v>103</v>
      </c>
      <c r="M2974" t="s">
        <v>165</v>
      </c>
      <c r="N2974">
        <v>0</v>
      </c>
      <c r="Q2974">
        <v>-106.44</v>
      </c>
      <c r="R2974">
        <v>0</v>
      </c>
      <c r="S2974">
        <v>0</v>
      </c>
      <c r="T2974">
        <v>-106.44</v>
      </c>
      <c r="U2974">
        <v>-106.44</v>
      </c>
      <c r="V2974">
        <v>-17.93</v>
      </c>
    </row>
    <row r="2975" spans="1:22" x14ac:dyDescent="0.35">
      <c r="A2975" s="26">
        <v>2727</v>
      </c>
      <c r="B2975" t="s">
        <v>53</v>
      </c>
      <c r="C2975" t="s">
        <v>149</v>
      </c>
      <c r="D2975" t="s">
        <v>142</v>
      </c>
      <c r="E2975" t="s">
        <v>201</v>
      </c>
      <c r="F2975" t="s">
        <v>47</v>
      </c>
      <c r="G2975" t="s">
        <v>103</v>
      </c>
      <c r="H2975" t="s">
        <v>105</v>
      </c>
      <c r="I2975" t="s">
        <v>105</v>
      </c>
      <c r="J2975" t="s">
        <v>116</v>
      </c>
      <c r="K2975" t="s">
        <v>106</v>
      </c>
      <c r="L2975" t="s">
        <v>103</v>
      </c>
      <c r="M2975" t="s">
        <v>165</v>
      </c>
      <c r="N2975">
        <v>0</v>
      </c>
      <c r="Q2975">
        <v>-15</v>
      </c>
      <c r="R2975">
        <v>0</v>
      </c>
      <c r="S2975">
        <v>0</v>
      </c>
      <c r="T2975">
        <v>-15</v>
      </c>
      <c r="U2975">
        <v>-15</v>
      </c>
      <c r="V2975">
        <v>-2.5299999999999998</v>
      </c>
    </row>
    <row r="2976" spans="1:22" x14ac:dyDescent="0.35">
      <c r="A2976" s="26">
        <v>2728</v>
      </c>
      <c r="B2976" t="s">
        <v>53</v>
      </c>
      <c r="C2976" t="s">
        <v>149</v>
      </c>
      <c r="D2976" t="s">
        <v>142</v>
      </c>
      <c r="E2976" t="s">
        <v>201</v>
      </c>
      <c r="F2976" t="s">
        <v>47</v>
      </c>
      <c r="G2976" t="s">
        <v>103</v>
      </c>
      <c r="H2976" t="s">
        <v>105</v>
      </c>
      <c r="I2976" t="s">
        <v>104</v>
      </c>
      <c r="J2976" t="s">
        <v>116</v>
      </c>
      <c r="K2976" t="s">
        <v>106</v>
      </c>
      <c r="L2976" t="s">
        <v>103</v>
      </c>
      <c r="M2976" t="s">
        <v>165</v>
      </c>
      <c r="N2976">
        <v>0</v>
      </c>
      <c r="Q2976">
        <v>-13.7</v>
      </c>
      <c r="R2976">
        <v>0</v>
      </c>
      <c r="S2976">
        <v>0</v>
      </c>
      <c r="T2976">
        <v>-13.7</v>
      </c>
      <c r="U2976">
        <v>-13.7</v>
      </c>
      <c r="V2976">
        <v>-2.31</v>
      </c>
    </row>
    <row r="2977" spans="1:22" x14ac:dyDescent="0.35">
      <c r="A2977" s="26">
        <v>2729</v>
      </c>
      <c r="B2977" t="s">
        <v>53</v>
      </c>
      <c r="C2977" t="s">
        <v>149</v>
      </c>
      <c r="D2977" t="s">
        <v>142</v>
      </c>
      <c r="E2977" t="s">
        <v>201</v>
      </c>
      <c r="F2977" t="s">
        <v>47</v>
      </c>
      <c r="G2977" t="s">
        <v>103</v>
      </c>
      <c r="H2977" t="s">
        <v>105</v>
      </c>
      <c r="I2977" t="s">
        <v>127</v>
      </c>
      <c r="J2977" t="s">
        <v>116</v>
      </c>
      <c r="K2977" t="s">
        <v>106</v>
      </c>
      <c r="L2977" t="s">
        <v>103</v>
      </c>
      <c r="M2977" t="s">
        <v>165</v>
      </c>
      <c r="N2977">
        <v>0</v>
      </c>
      <c r="Q2977">
        <v>-5.88</v>
      </c>
      <c r="R2977">
        <v>0</v>
      </c>
      <c r="S2977">
        <v>0</v>
      </c>
      <c r="T2977">
        <v>-5.88</v>
      </c>
      <c r="U2977">
        <v>-5.88</v>
      </c>
      <c r="V2977">
        <v>-0.99</v>
      </c>
    </row>
    <row r="2978" spans="1:22" x14ac:dyDescent="0.35">
      <c r="A2978" s="26">
        <v>2730</v>
      </c>
      <c r="B2978" t="s">
        <v>53</v>
      </c>
      <c r="C2978" t="s">
        <v>149</v>
      </c>
      <c r="D2978" t="s">
        <v>142</v>
      </c>
      <c r="E2978" t="s">
        <v>201</v>
      </c>
      <c r="F2978" t="s">
        <v>47</v>
      </c>
      <c r="G2978" t="s">
        <v>103</v>
      </c>
      <c r="H2978" t="s">
        <v>105</v>
      </c>
      <c r="I2978" t="s">
        <v>188</v>
      </c>
      <c r="J2978" t="s">
        <v>116</v>
      </c>
      <c r="K2978" t="s">
        <v>106</v>
      </c>
      <c r="L2978" t="s">
        <v>103</v>
      </c>
      <c r="M2978" t="s">
        <v>165</v>
      </c>
      <c r="N2978">
        <v>0</v>
      </c>
      <c r="Q2978">
        <v>-10.44</v>
      </c>
      <c r="R2978">
        <v>0</v>
      </c>
      <c r="S2978">
        <v>0</v>
      </c>
      <c r="T2978">
        <v>-10.44</v>
      </c>
      <c r="U2978">
        <v>-10.44</v>
      </c>
      <c r="V2978">
        <v>-1.76</v>
      </c>
    </row>
    <row r="2979" spans="1:22" x14ac:dyDescent="0.35">
      <c r="A2979" s="26">
        <v>2731</v>
      </c>
      <c r="B2979" t="s">
        <v>54</v>
      </c>
      <c r="C2979" t="s">
        <v>193</v>
      </c>
      <c r="D2979" t="s">
        <v>194</v>
      </c>
      <c r="E2979" t="s">
        <v>203</v>
      </c>
      <c r="F2979" t="s">
        <v>47</v>
      </c>
      <c r="G2979" t="s">
        <v>103</v>
      </c>
      <c r="H2979" t="s">
        <v>105</v>
      </c>
      <c r="I2979" t="s">
        <v>144</v>
      </c>
      <c r="J2979" t="s">
        <v>116</v>
      </c>
      <c r="K2979" t="s">
        <v>106</v>
      </c>
      <c r="L2979" t="s">
        <v>103</v>
      </c>
      <c r="M2979" t="s">
        <v>165</v>
      </c>
      <c r="N2979">
        <v>0</v>
      </c>
      <c r="Q2979">
        <v>-62.41</v>
      </c>
      <c r="R2979">
        <v>0</v>
      </c>
      <c r="S2979">
        <v>0</v>
      </c>
      <c r="T2979">
        <v>-62.41</v>
      </c>
      <c r="U2979">
        <v>-62.41</v>
      </c>
      <c r="V2979">
        <v>-10.89</v>
      </c>
    </row>
    <row r="2980" spans="1:22" x14ac:dyDescent="0.35">
      <c r="A2980" s="26">
        <v>2732</v>
      </c>
      <c r="B2980" t="s">
        <v>54</v>
      </c>
      <c r="C2980" t="s">
        <v>193</v>
      </c>
      <c r="D2980" t="s">
        <v>194</v>
      </c>
      <c r="E2980" t="s">
        <v>203</v>
      </c>
      <c r="F2980" t="s">
        <v>47</v>
      </c>
      <c r="G2980" t="s">
        <v>103</v>
      </c>
      <c r="H2980" t="s">
        <v>105</v>
      </c>
      <c r="I2980" t="s">
        <v>103</v>
      </c>
      <c r="J2980" t="s">
        <v>116</v>
      </c>
      <c r="K2980" t="s">
        <v>106</v>
      </c>
      <c r="L2980" t="s">
        <v>103</v>
      </c>
      <c r="M2980" t="s">
        <v>165</v>
      </c>
      <c r="N2980">
        <v>0</v>
      </c>
      <c r="Q2980">
        <v>-91.39</v>
      </c>
      <c r="R2980">
        <v>0</v>
      </c>
      <c r="S2980">
        <v>0</v>
      </c>
      <c r="T2980">
        <v>-91.39</v>
      </c>
      <c r="U2980">
        <v>-91.39</v>
      </c>
      <c r="V2980">
        <v>-15.4</v>
      </c>
    </row>
    <row r="2981" spans="1:22" x14ac:dyDescent="0.35">
      <c r="A2981" s="26">
        <v>2733</v>
      </c>
      <c r="B2981" t="s">
        <v>54</v>
      </c>
      <c r="C2981" t="s">
        <v>193</v>
      </c>
      <c r="D2981" t="s">
        <v>194</v>
      </c>
      <c r="E2981" t="s">
        <v>203</v>
      </c>
      <c r="F2981" t="s">
        <v>47</v>
      </c>
      <c r="G2981" t="s">
        <v>103</v>
      </c>
      <c r="H2981" t="s">
        <v>105</v>
      </c>
      <c r="I2981" t="s">
        <v>105</v>
      </c>
      <c r="J2981" t="s">
        <v>116</v>
      </c>
      <c r="K2981" t="s">
        <v>106</v>
      </c>
      <c r="L2981" t="s">
        <v>103</v>
      </c>
      <c r="M2981" t="s">
        <v>165</v>
      </c>
      <c r="N2981">
        <v>0</v>
      </c>
      <c r="Q2981">
        <v>-13.75</v>
      </c>
      <c r="R2981">
        <v>0</v>
      </c>
      <c r="S2981">
        <v>0</v>
      </c>
      <c r="T2981">
        <v>-13.75</v>
      </c>
      <c r="U2981">
        <v>-13.75</v>
      </c>
      <c r="V2981">
        <v>-2.31</v>
      </c>
    </row>
    <row r="2982" spans="1:22" x14ac:dyDescent="0.35">
      <c r="A2982" s="26">
        <v>2734</v>
      </c>
      <c r="B2982" t="s">
        <v>54</v>
      </c>
      <c r="C2982" t="s">
        <v>193</v>
      </c>
      <c r="D2982" t="s">
        <v>194</v>
      </c>
      <c r="E2982" t="s">
        <v>203</v>
      </c>
      <c r="F2982" t="s">
        <v>47</v>
      </c>
      <c r="G2982" t="s">
        <v>103</v>
      </c>
      <c r="H2982" t="s">
        <v>105</v>
      </c>
      <c r="I2982" t="s">
        <v>104</v>
      </c>
      <c r="J2982" t="s">
        <v>116</v>
      </c>
      <c r="K2982" t="s">
        <v>106</v>
      </c>
      <c r="L2982" t="s">
        <v>103</v>
      </c>
      <c r="M2982" t="s">
        <v>165</v>
      </c>
      <c r="N2982">
        <v>0</v>
      </c>
      <c r="Q2982">
        <v>-20.91</v>
      </c>
      <c r="R2982">
        <v>0</v>
      </c>
      <c r="S2982">
        <v>0</v>
      </c>
      <c r="T2982">
        <v>-20.91</v>
      </c>
      <c r="U2982">
        <v>-20.91</v>
      </c>
      <c r="V2982">
        <v>-3.52</v>
      </c>
    </row>
    <row r="2983" spans="1:22" x14ac:dyDescent="0.35">
      <c r="A2983" s="26">
        <v>2735</v>
      </c>
      <c r="B2983" t="s">
        <v>54</v>
      </c>
      <c r="C2983" t="s">
        <v>193</v>
      </c>
      <c r="D2983" t="s">
        <v>194</v>
      </c>
      <c r="E2983" t="s">
        <v>203</v>
      </c>
      <c r="F2983" t="s">
        <v>47</v>
      </c>
      <c r="G2983" t="s">
        <v>103</v>
      </c>
      <c r="H2983" t="s">
        <v>105</v>
      </c>
      <c r="I2983" t="s">
        <v>127</v>
      </c>
      <c r="J2983" t="s">
        <v>116</v>
      </c>
      <c r="K2983" t="s">
        <v>106</v>
      </c>
      <c r="L2983" t="s">
        <v>103</v>
      </c>
      <c r="M2983" t="s">
        <v>165</v>
      </c>
      <c r="N2983">
        <v>0</v>
      </c>
      <c r="Q2983">
        <v>-9.82</v>
      </c>
      <c r="R2983">
        <v>0</v>
      </c>
      <c r="S2983">
        <v>0</v>
      </c>
      <c r="T2983">
        <v>-9.82</v>
      </c>
      <c r="U2983">
        <v>-9.82</v>
      </c>
      <c r="V2983">
        <v>-1.65</v>
      </c>
    </row>
    <row r="2984" spans="1:22" x14ac:dyDescent="0.35">
      <c r="A2984" s="26">
        <v>2736</v>
      </c>
      <c r="B2984" t="s">
        <v>54</v>
      </c>
      <c r="C2984" t="s">
        <v>193</v>
      </c>
      <c r="D2984" t="s">
        <v>194</v>
      </c>
      <c r="E2984" t="s">
        <v>203</v>
      </c>
      <c r="F2984" t="s">
        <v>47</v>
      </c>
      <c r="G2984" t="s">
        <v>103</v>
      </c>
      <c r="H2984" t="s">
        <v>105</v>
      </c>
      <c r="I2984" t="s">
        <v>188</v>
      </c>
      <c r="J2984" t="s">
        <v>116</v>
      </c>
      <c r="K2984" t="s">
        <v>106</v>
      </c>
      <c r="L2984" t="s">
        <v>103</v>
      </c>
      <c r="M2984" t="s">
        <v>165</v>
      </c>
      <c r="N2984">
        <v>0</v>
      </c>
      <c r="Q2984">
        <v>-3.27</v>
      </c>
      <c r="R2984">
        <v>0</v>
      </c>
      <c r="S2984">
        <v>0</v>
      </c>
      <c r="T2984">
        <v>-3.27</v>
      </c>
      <c r="U2984">
        <v>-3.27</v>
      </c>
      <c r="V2984">
        <v>-0.55000000000000004</v>
      </c>
    </row>
    <row r="2985" spans="1:22" x14ac:dyDescent="0.35">
      <c r="A2985" s="26">
        <v>2737</v>
      </c>
      <c r="B2985" t="s">
        <v>58</v>
      </c>
      <c r="C2985" t="s">
        <v>152</v>
      </c>
      <c r="D2985" t="s">
        <v>110</v>
      </c>
      <c r="E2985" t="s">
        <v>206</v>
      </c>
      <c r="F2985" t="s">
        <v>47</v>
      </c>
      <c r="G2985" t="s">
        <v>103</v>
      </c>
      <c r="H2985" t="s">
        <v>105</v>
      </c>
      <c r="I2985" t="s">
        <v>144</v>
      </c>
      <c r="J2985" t="s">
        <v>116</v>
      </c>
      <c r="K2985" t="s">
        <v>106</v>
      </c>
      <c r="L2985" t="s">
        <v>103</v>
      </c>
      <c r="M2985" t="s">
        <v>165</v>
      </c>
      <c r="N2985">
        <v>0</v>
      </c>
      <c r="Q2985">
        <v>-52.03</v>
      </c>
      <c r="R2985">
        <v>0</v>
      </c>
      <c r="S2985">
        <v>0</v>
      </c>
      <c r="T2985">
        <v>-52.03</v>
      </c>
      <c r="U2985">
        <v>-52.03</v>
      </c>
      <c r="V2985">
        <v>-8.91</v>
      </c>
    </row>
    <row r="2986" spans="1:22" x14ac:dyDescent="0.35">
      <c r="A2986" s="26">
        <v>2738</v>
      </c>
      <c r="B2986" t="s">
        <v>58</v>
      </c>
      <c r="C2986" t="s">
        <v>152</v>
      </c>
      <c r="D2986" t="s">
        <v>110</v>
      </c>
      <c r="E2986" t="s">
        <v>206</v>
      </c>
      <c r="F2986" t="s">
        <v>47</v>
      </c>
      <c r="G2986" t="s">
        <v>103</v>
      </c>
      <c r="H2986" t="s">
        <v>105</v>
      </c>
      <c r="I2986" t="s">
        <v>103</v>
      </c>
      <c r="J2986" t="s">
        <v>116</v>
      </c>
      <c r="K2986" t="s">
        <v>106</v>
      </c>
      <c r="L2986" t="s">
        <v>103</v>
      </c>
      <c r="M2986" t="s">
        <v>165</v>
      </c>
      <c r="N2986">
        <v>0</v>
      </c>
      <c r="Q2986">
        <v>-180.88</v>
      </c>
      <c r="R2986">
        <v>0</v>
      </c>
      <c r="S2986">
        <v>0</v>
      </c>
      <c r="T2986">
        <v>-180.88</v>
      </c>
      <c r="U2986">
        <v>-180.88</v>
      </c>
      <c r="V2986">
        <v>-29.37</v>
      </c>
    </row>
    <row r="2987" spans="1:22" x14ac:dyDescent="0.35">
      <c r="A2987" s="26">
        <v>2739</v>
      </c>
      <c r="B2987" t="s">
        <v>58</v>
      </c>
      <c r="C2987" t="s">
        <v>152</v>
      </c>
      <c r="D2987" t="s">
        <v>110</v>
      </c>
      <c r="E2987" t="s">
        <v>206</v>
      </c>
      <c r="F2987" t="s">
        <v>47</v>
      </c>
      <c r="G2987" t="s">
        <v>103</v>
      </c>
      <c r="H2987" t="s">
        <v>105</v>
      </c>
      <c r="I2987" t="s">
        <v>105</v>
      </c>
      <c r="J2987" t="s">
        <v>116</v>
      </c>
      <c r="K2987" t="s">
        <v>106</v>
      </c>
      <c r="L2987" t="s">
        <v>103</v>
      </c>
      <c r="M2987" t="s">
        <v>165</v>
      </c>
      <c r="N2987">
        <v>0</v>
      </c>
      <c r="Q2987">
        <v>-7.44</v>
      </c>
      <c r="R2987">
        <v>0</v>
      </c>
      <c r="S2987">
        <v>0</v>
      </c>
      <c r="T2987">
        <v>-7.44</v>
      </c>
      <c r="U2987">
        <v>-7.44</v>
      </c>
      <c r="V2987">
        <v>-1.21</v>
      </c>
    </row>
    <row r="2988" spans="1:22" x14ac:dyDescent="0.35">
      <c r="A2988" s="26">
        <v>2740</v>
      </c>
      <c r="B2988" t="s">
        <v>58</v>
      </c>
      <c r="C2988" t="s">
        <v>152</v>
      </c>
      <c r="D2988" t="s">
        <v>110</v>
      </c>
      <c r="E2988" t="s">
        <v>206</v>
      </c>
      <c r="F2988" t="s">
        <v>47</v>
      </c>
      <c r="G2988" t="s">
        <v>103</v>
      </c>
      <c r="H2988" t="s">
        <v>105</v>
      </c>
      <c r="I2988" t="s">
        <v>104</v>
      </c>
      <c r="J2988" t="s">
        <v>116</v>
      </c>
      <c r="K2988" t="s">
        <v>106</v>
      </c>
      <c r="L2988" t="s">
        <v>103</v>
      </c>
      <c r="M2988" t="s">
        <v>165</v>
      </c>
      <c r="N2988">
        <v>0</v>
      </c>
      <c r="Q2988">
        <v>-23.7</v>
      </c>
      <c r="R2988">
        <v>0</v>
      </c>
      <c r="S2988">
        <v>0</v>
      </c>
      <c r="T2988">
        <v>-23.7</v>
      </c>
      <c r="U2988">
        <v>-23.7</v>
      </c>
      <c r="V2988">
        <v>-3.85</v>
      </c>
    </row>
    <row r="2989" spans="1:22" x14ac:dyDescent="0.35">
      <c r="A2989" s="26">
        <v>2741</v>
      </c>
      <c r="B2989" t="s">
        <v>58</v>
      </c>
      <c r="C2989" t="s">
        <v>152</v>
      </c>
      <c r="D2989" t="s">
        <v>110</v>
      </c>
      <c r="E2989" t="s">
        <v>206</v>
      </c>
      <c r="F2989" t="s">
        <v>47</v>
      </c>
      <c r="G2989" t="s">
        <v>103</v>
      </c>
      <c r="H2989" t="s">
        <v>105</v>
      </c>
      <c r="I2989" t="s">
        <v>127</v>
      </c>
      <c r="J2989" t="s">
        <v>116</v>
      </c>
      <c r="K2989" t="s">
        <v>106</v>
      </c>
      <c r="L2989" t="s">
        <v>103</v>
      </c>
      <c r="M2989" t="s">
        <v>165</v>
      </c>
      <c r="N2989">
        <v>0</v>
      </c>
      <c r="Q2989">
        <v>-4.0599999999999996</v>
      </c>
      <c r="R2989">
        <v>0</v>
      </c>
      <c r="S2989">
        <v>0</v>
      </c>
      <c r="T2989">
        <v>-4.0599999999999996</v>
      </c>
      <c r="U2989">
        <v>-4.0599999999999996</v>
      </c>
      <c r="V2989">
        <v>-0.66</v>
      </c>
    </row>
    <row r="2990" spans="1:22" x14ac:dyDescent="0.35">
      <c r="A2990" s="26">
        <v>2742</v>
      </c>
      <c r="B2990" t="s">
        <v>58</v>
      </c>
      <c r="C2990" t="s">
        <v>152</v>
      </c>
      <c r="D2990" t="s">
        <v>110</v>
      </c>
      <c r="E2990" t="s">
        <v>206</v>
      </c>
      <c r="F2990" t="s">
        <v>47</v>
      </c>
      <c r="G2990" t="s">
        <v>103</v>
      </c>
      <c r="H2990" t="s">
        <v>105</v>
      </c>
      <c r="I2990" t="s">
        <v>188</v>
      </c>
      <c r="J2990" t="s">
        <v>116</v>
      </c>
      <c r="K2990" t="s">
        <v>106</v>
      </c>
      <c r="L2990" t="s">
        <v>103</v>
      </c>
      <c r="M2990" t="s">
        <v>165</v>
      </c>
      <c r="N2990">
        <v>0</v>
      </c>
      <c r="Q2990">
        <v>-6.76</v>
      </c>
      <c r="R2990">
        <v>0</v>
      </c>
      <c r="S2990">
        <v>0</v>
      </c>
      <c r="T2990">
        <v>-6.76</v>
      </c>
      <c r="U2990">
        <v>-6.76</v>
      </c>
      <c r="V2990">
        <v>-1.1000000000000001</v>
      </c>
    </row>
    <row r="2991" spans="1:22" x14ac:dyDescent="0.35">
      <c r="A2991" s="26">
        <v>2743</v>
      </c>
      <c r="B2991" t="s">
        <v>59</v>
      </c>
      <c r="C2991" t="s">
        <v>109</v>
      </c>
      <c r="D2991" t="s">
        <v>110</v>
      </c>
      <c r="E2991" t="s">
        <v>206</v>
      </c>
      <c r="F2991" t="s">
        <v>47</v>
      </c>
      <c r="G2991" t="s">
        <v>103</v>
      </c>
      <c r="H2991" t="s">
        <v>105</v>
      </c>
      <c r="I2991" t="s">
        <v>144</v>
      </c>
      <c r="J2991" t="s">
        <v>116</v>
      </c>
      <c r="K2991" t="s">
        <v>106</v>
      </c>
      <c r="L2991" t="s">
        <v>103</v>
      </c>
      <c r="M2991" t="s">
        <v>165</v>
      </c>
      <c r="N2991">
        <v>0</v>
      </c>
      <c r="Q2991">
        <v>-22.07</v>
      </c>
      <c r="R2991">
        <v>0</v>
      </c>
      <c r="S2991">
        <v>0</v>
      </c>
      <c r="T2991">
        <v>-22.07</v>
      </c>
      <c r="U2991">
        <v>-22.07</v>
      </c>
      <c r="V2991">
        <v>-3.85</v>
      </c>
    </row>
    <row r="2992" spans="1:22" x14ac:dyDescent="0.35">
      <c r="A2992" s="26">
        <v>2744</v>
      </c>
      <c r="B2992" t="s">
        <v>59</v>
      </c>
      <c r="C2992" t="s">
        <v>109</v>
      </c>
      <c r="D2992" t="s">
        <v>110</v>
      </c>
      <c r="E2992" t="s">
        <v>206</v>
      </c>
      <c r="F2992" t="s">
        <v>47</v>
      </c>
      <c r="G2992" t="s">
        <v>103</v>
      </c>
      <c r="H2992" t="s">
        <v>105</v>
      </c>
      <c r="I2992" t="s">
        <v>103</v>
      </c>
      <c r="J2992" t="s">
        <v>116</v>
      </c>
      <c r="K2992" t="s">
        <v>106</v>
      </c>
      <c r="L2992" t="s">
        <v>103</v>
      </c>
      <c r="M2992" t="s">
        <v>165</v>
      </c>
      <c r="N2992">
        <v>0</v>
      </c>
      <c r="Q2992">
        <v>-101.31</v>
      </c>
      <c r="R2992">
        <v>0</v>
      </c>
      <c r="S2992">
        <v>0</v>
      </c>
      <c r="T2992">
        <v>-101.31</v>
      </c>
      <c r="U2992">
        <v>-101.31</v>
      </c>
      <c r="V2992">
        <v>-16.829999999999998</v>
      </c>
    </row>
    <row r="2993" spans="1:22" x14ac:dyDescent="0.35">
      <c r="A2993" s="26">
        <v>2745</v>
      </c>
      <c r="B2993" t="s">
        <v>59</v>
      </c>
      <c r="C2993" t="s">
        <v>109</v>
      </c>
      <c r="D2993" t="s">
        <v>110</v>
      </c>
      <c r="E2993" t="s">
        <v>206</v>
      </c>
      <c r="F2993" t="s">
        <v>47</v>
      </c>
      <c r="G2993" t="s">
        <v>103</v>
      </c>
      <c r="H2993" t="s">
        <v>105</v>
      </c>
      <c r="I2993" t="s">
        <v>105</v>
      </c>
      <c r="J2993" t="s">
        <v>116</v>
      </c>
      <c r="K2993" t="s">
        <v>106</v>
      </c>
      <c r="L2993" t="s">
        <v>103</v>
      </c>
      <c r="M2993" t="s">
        <v>165</v>
      </c>
      <c r="N2993">
        <v>0</v>
      </c>
      <c r="Q2993">
        <v>-13.45</v>
      </c>
      <c r="R2993">
        <v>0</v>
      </c>
      <c r="S2993">
        <v>0</v>
      </c>
      <c r="T2993">
        <v>-13.45</v>
      </c>
      <c r="U2993">
        <v>-13.45</v>
      </c>
      <c r="V2993">
        <v>-2.2000000000000002</v>
      </c>
    </row>
    <row r="2994" spans="1:22" x14ac:dyDescent="0.35">
      <c r="A2994" s="26">
        <v>2746</v>
      </c>
      <c r="B2994" t="s">
        <v>59</v>
      </c>
      <c r="C2994" t="s">
        <v>109</v>
      </c>
      <c r="D2994" t="s">
        <v>110</v>
      </c>
      <c r="E2994" t="s">
        <v>206</v>
      </c>
      <c r="F2994" t="s">
        <v>47</v>
      </c>
      <c r="G2994" t="s">
        <v>103</v>
      </c>
      <c r="H2994" t="s">
        <v>105</v>
      </c>
      <c r="I2994" t="s">
        <v>104</v>
      </c>
      <c r="J2994" t="s">
        <v>116</v>
      </c>
      <c r="K2994" t="s">
        <v>106</v>
      </c>
      <c r="L2994" t="s">
        <v>103</v>
      </c>
      <c r="M2994" t="s">
        <v>165</v>
      </c>
      <c r="N2994">
        <v>0</v>
      </c>
      <c r="Q2994">
        <v>-11.41</v>
      </c>
      <c r="R2994">
        <v>0</v>
      </c>
      <c r="S2994">
        <v>0</v>
      </c>
      <c r="T2994">
        <v>-11.41</v>
      </c>
      <c r="U2994">
        <v>-11.41</v>
      </c>
      <c r="V2994">
        <v>-1.87</v>
      </c>
    </row>
    <row r="2995" spans="1:22" x14ac:dyDescent="0.35">
      <c r="A2995" s="26">
        <v>2747</v>
      </c>
      <c r="B2995" t="s">
        <v>59</v>
      </c>
      <c r="C2995" t="s">
        <v>109</v>
      </c>
      <c r="D2995" t="s">
        <v>110</v>
      </c>
      <c r="E2995" t="s">
        <v>206</v>
      </c>
      <c r="F2995" t="s">
        <v>47</v>
      </c>
      <c r="G2995" t="s">
        <v>103</v>
      </c>
      <c r="H2995" t="s">
        <v>105</v>
      </c>
      <c r="I2995" t="s">
        <v>127</v>
      </c>
      <c r="J2995" t="s">
        <v>116</v>
      </c>
      <c r="K2995" t="s">
        <v>106</v>
      </c>
      <c r="L2995" t="s">
        <v>103</v>
      </c>
      <c r="M2995" t="s">
        <v>165</v>
      </c>
      <c r="N2995">
        <v>0</v>
      </c>
      <c r="Q2995">
        <v>-2.0099999999999998</v>
      </c>
      <c r="R2995">
        <v>0</v>
      </c>
      <c r="S2995">
        <v>0</v>
      </c>
      <c r="T2995">
        <v>-2.0099999999999998</v>
      </c>
      <c r="U2995">
        <v>-2.0099999999999998</v>
      </c>
      <c r="V2995">
        <v>-0.33</v>
      </c>
    </row>
    <row r="2996" spans="1:22" x14ac:dyDescent="0.35">
      <c r="A2996" s="26">
        <v>2748</v>
      </c>
      <c r="B2996" t="s">
        <v>59</v>
      </c>
      <c r="C2996" t="s">
        <v>109</v>
      </c>
      <c r="D2996" t="s">
        <v>110</v>
      </c>
      <c r="E2996" t="s">
        <v>206</v>
      </c>
      <c r="F2996" t="s">
        <v>47</v>
      </c>
      <c r="G2996" t="s">
        <v>103</v>
      </c>
      <c r="H2996" t="s">
        <v>105</v>
      </c>
      <c r="I2996" t="s">
        <v>188</v>
      </c>
      <c r="J2996" t="s">
        <v>116</v>
      </c>
      <c r="K2996" t="s">
        <v>106</v>
      </c>
      <c r="L2996" t="s">
        <v>103</v>
      </c>
      <c r="M2996" t="s">
        <v>165</v>
      </c>
      <c r="N2996">
        <v>0</v>
      </c>
      <c r="Q2996">
        <v>-8.0500000000000007</v>
      </c>
      <c r="R2996">
        <v>0</v>
      </c>
      <c r="S2996">
        <v>0</v>
      </c>
      <c r="T2996">
        <v>-8.0500000000000007</v>
      </c>
      <c r="U2996">
        <v>-8.0500000000000007</v>
      </c>
      <c r="V2996">
        <v>-1.32</v>
      </c>
    </row>
    <row r="2997" spans="1:22" x14ac:dyDescent="0.35">
      <c r="A2997" s="26">
        <v>2789</v>
      </c>
      <c r="B2997" t="s">
        <v>50</v>
      </c>
      <c r="C2997" t="s">
        <v>99</v>
      </c>
      <c r="D2997" t="s">
        <v>100</v>
      </c>
      <c r="E2997" t="s">
        <v>197</v>
      </c>
      <c r="F2997" t="s">
        <v>47</v>
      </c>
      <c r="G2997" t="s">
        <v>103</v>
      </c>
      <c r="H2997" t="s">
        <v>105</v>
      </c>
      <c r="I2997" t="s">
        <v>103</v>
      </c>
      <c r="J2997" t="s">
        <v>103</v>
      </c>
      <c r="K2997" t="s">
        <v>114</v>
      </c>
      <c r="L2997" t="s">
        <v>105</v>
      </c>
      <c r="M2997" t="s">
        <v>183</v>
      </c>
      <c r="N2997">
        <v>0</v>
      </c>
      <c r="Q2997">
        <v>91.3</v>
      </c>
      <c r="R2997">
        <v>0</v>
      </c>
      <c r="S2997">
        <v>0</v>
      </c>
      <c r="T2997">
        <v>91.3</v>
      </c>
      <c r="U2997">
        <v>91.3</v>
      </c>
      <c r="V2997">
        <v>24</v>
      </c>
    </row>
    <row r="2998" spans="1:22" x14ac:dyDescent="0.35">
      <c r="A2998" s="26">
        <v>2790</v>
      </c>
      <c r="B2998" t="s">
        <v>51</v>
      </c>
      <c r="C2998" t="s">
        <v>141</v>
      </c>
      <c r="D2998" t="s">
        <v>142</v>
      </c>
      <c r="E2998" t="s">
        <v>201</v>
      </c>
      <c r="F2998" t="s">
        <v>47</v>
      </c>
      <c r="G2998" t="s">
        <v>103</v>
      </c>
      <c r="H2998" t="s">
        <v>105</v>
      </c>
      <c r="I2998" t="s">
        <v>144</v>
      </c>
      <c r="J2998" t="s">
        <v>103</v>
      </c>
      <c r="K2998" t="s">
        <v>114</v>
      </c>
      <c r="L2998" t="s">
        <v>105</v>
      </c>
      <c r="M2998" t="s">
        <v>183</v>
      </c>
      <c r="N2998">
        <v>0</v>
      </c>
      <c r="Q2998">
        <v>14.91</v>
      </c>
      <c r="R2998">
        <v>0</v>
      </c>
      <c r="S2998">
        <v>0</v>
      </c>
      <c r="T2998">
        <v>14.91</v>
      </c>
      <c r="U2998">
        <v>14.91</v>
      </c>
      <c r="V2998">
        <v>3</v>
      </c>
    </row>
    <row r="2999" spans="1:22" x14ac:dyDescent="0.35">
      <c r="A2999" s="26">
        <v>2791</v>
      </c>
      <c r="B2999" t="s">
        <v>51</v>
      </c>
      <c r="C2999" t="s">
        <v>141</v>
      </c>
      <c r="D2999" t="s">
        <v>142</v>
      </c>
      <c r="E2999" t="s">
        <v>201</v>
      </c>
      <c r="F2999" t="s">
        <v>47</v>
      </c>
      <c r="G2999" t="s">
        <v>103</v>
      </c>
      <c r="H2999" t="s">
        <v>105</v>
      </c>
      <c r="I2999" t="s">
        <v>103</v>
      </c>
      <c r="J2999" t="s">
        <v>103</v>
      </c>
      <c r="K2999" t="s">
        <v>114</v>
      </c>
      <c r="L2999" t="s">
        <v>105</v>
      </c>
      <c r="M2999" t="s">
        <v>183</v>
      </c>
      <c r="N2999">
        <v>0</v>
      </c>
      <c r="Q2999">
        <v>58.92</v>
      </c>
      <c r="R2999">
        <v>0</v>
      </c>
      <c r="S2999">
        <v>0</v>
      </c>
      <c r="T2999">
        <v>58.92</v>
      </c>
      <c r="U2999">
        <v>58.92</v>
      </c>
      <c r="V2999">
        <v>15</v>
      </c>
    </row>
    <row r="3000" spans="1:22" x14ac:dyDescent="0.35">
      <c r="A3000" s="26">
        <v>2792</v>
      </c>
      <c r="B3000" t="s">
        <v>52</v>
      </c>
      <c r="C3000" t="s">
        <v>147</v>
      </c>
      <c r="D3000" t="s">
        <v>142</v>
      </c>
      <c r="E3000" t="s">
        <v>201</v>
      </c>
      <c r="F3000" t="s">
        <v>47</v>
      </c>
      <c r="G3000" t="s">
        <v>103</v>
      </c>
      <c r="H3000" t="s">
        <v>105</v>
      </c>
      <c r="I3000" t="s">
        <v>103</v>
      </c>
      <c r="J3000" t="s">
        <v>103</v>
      </c>
      <c r="K3000" t="s">
        <v>114</v>
      </c>
      <c r="L3000" t="s">
        <v>105</v>
      </c>
      <c r="M3000" t="s">
        <v>183</v>
      </c>
      <c r="N3000">
        <v>0</v>
      </c>
      <c r="Q3000">
        <v>35.549999999999997</v>
      </c>
      <c r="R3000">
        <v>0</v>
      </c>
      <c r="S3000">
        <v>0</v>
      </c>
      <c r="T3000">
        <v>35.549999999999997</v>
      </c>
      <c r="U3000">
        <v>35.549999999999997</v>
      </c>
      <c r="V3000">
        <v>9</v>
      </c>
    </row>
    <row r="3001" spans="1:22" x14ac:dyDescent="0.35">
      <c r="A3001" s="26">
        <v>2793</v>
      </c>
      <c r="B3001" t="s">
        <v>53</v>
      </c>
      <c r="C3001" t="s">
        <v>149</v>
      </c>
      <c r="D3001" t="s">
        <v>142</v>
      </c>
      <c r="E3001" t="s">
        <v>201</v>
      </c>
      <c r="F3001" t="s">
        <v>47</v>
      </c>
      <c r="G3001" t="s">
        <v>103</v>
      </c>
      <c r="H3001" t="s">
        <v>105</v>
      </c>
      <c r="I3001" t="s">
        <v>144</v>
      </c>
      <c r="J3001" t="s">
        <v>103</v>
      </c>
      <c r="K3001" t="s">
        <v>114</v>
      </c>
      <c r="L3001" t="s">
        <v>105</v>
      </c>
      <c r="M3001" t="s">
        <v>183</v>
      </c>
      <c r="N3001">
        <v>0</v>
      </c>
      <c r="Q3001">
        <v>11.82</v>
      </c>
      <c r="R3001">
        <v>0</v>
      </c>
      <c r="S3001">
        <v>0</v>
      </c>
      <c r="T3001">
        <v>11.82</v>
      </c>
      <c r="U3001">
        <v>11.82</v>
      </c>
      <c r="V3001">
        <v>3</v>
      </c>
    </row>
    <row r="3002" spans="1:22" x14ac:dyDescent="0.35">
      <c r="A3002" s="26">
        <v>2794</v>
      </c>
      <c r="B3002" t="s">
        <v>53</v>
      </c>
      <c r="C3002" t="s">
        <v>149</v>
      </c>
      <c r="D3002" t="s">
        <v>142</v>
      </c>
      <c r="E3002" t="s">
        <v>201</v>
      </c>
      <c r="F3002" t="s">
        <v>47</v>
      </c>
      <c r="G3002" t="s">
        <v>103</v>
      </c>
      <c r="H3002" t="s">
        <v>105</v>
      </c>
      <c r="I3002" t="s">
        <v>103</v>
      </c>
      <c r="J3002" t="s">
        <v>103</v>
      </c>
      <c r="K3002" t="s">
        <v>114</v>
      </c>
      <c r="L3002" t="s">
        <v>105</v>
      </c>
      <c r="M3002" t="s">
        <v>183</v>
      </c>
      <c r="N3002">
        <v>0</v>
      </c>
      <c r="Q3002">
        <v>123.86</v>
      </c>
      <c r="R3002">
        <v>0</v>
      </c>
      <c r="S3002">
        <v>0</v>
      </c>
      <c r="T3002">
        <v>123.86</v>
      </c>
      <c r="U3002">
        <v>123.86</v>
      </c>
      <c r="V3002">
        <v>30</v>
      </c>
    </row>
    <row r="3003" spans="1:22" x14ac:dyDescent="0.35">
      <c r="A3003" s="26">
        <v>2795</v>
      </c>
      <c r="B3003" t="s">
        <v>54</v>
      </c>
      <c r="C3003" t="s">
        <v>193</v>
      </c>
      <c r="D3003" t="s">
        <v>194</v>
      </c>
      <c r="E3003" t="s">
        <v>203</v>
      </c>
      <c r="F3003" t="s">
        <v>47</v>
      </c>
      <c r="G3003" t="s">
        <v>103</v>
      </c>
      <c r="H3003" t="s">
        <v>105</v>
      </c>
      <c r="I3003" t="s">
        <v>144</v>
      </c>
      <c r="J3003" t="s">
        <v>103</v>
      </c>
      <c r="K3003" t="s">
        <v>114</v>
      </c>
      <c r="L3003" t="s">
        <v>105</v>
      </c>
      <c r="M3003" t="s">
        <v>183</v>
      </c>
      <c r="N3003">
        <v>0</v>
      </c>
      <c r="Q3003">
        <v>22.07</v>
      </c>
      <c r="R3003">
        <v>0</v>
      </c>
      <c r="S3003">
        <v>0</v>
      </c>
      <c r="T3003">
        <v>22.07</v>
      </c>
      <c r="U3003">
        <v>22.07</v>
      </c>
      <c r="V3003">
        <v>3</v>
      </c>
    </row>
    <row r="3004" spans="1:22" x14ac:dyDescent="0.35">
      <c r="A3004" s="26">
        <v>2796</v>
      </c>
      <c r="B3004" t="s">
        <v>54</v>
      </c>
      <c r="C3004" t="s">
        <v>193</v>
      </c>
      <c r="D3004" t="s">
        <v>194</v>
      </c>
      <c r="E3004" t="s">
        <v>203</v>
      </c>
      <c r="F3004" t="s">
        <v>47</v>
      </c>
      <c r="G3004" t="s">
        <v>103</v>
      </c>
      <c r="H3004" t="s">
        <v>105</v>
      </c>
      <c r="I3004" t="s">
        <v>103</v>
      </c>
      <c r="J3004" t="s">
        <v>103</v>
      </c>
      <c r="K3004" t="s">
        <v>114</v>
      </c>
      <c r="L3004" t="s">
        <v>105</v>
      </c>
      <c r="M3004" t="s">
        <v>183</v>
      </c>
      <c r="N3004">
        <v>0</v>
      </c>
      <c r="Q3004">
        <v>47.43</v>
      </c>
      <c r="R3004">
        <v>0</v>
      </c>
      <c r="S3004">
        <v>0</v>
      </c>
      <c r="T3004">
        <v>47.43</v>
      </c>
      <c r="U3004">
        <v>47.43</v>
      </c>
      <c r="V3004">
        <v>12</v>
      </c>
    </row>
    <row r="3005" spans="1:22" x14ac:dyDescent="0.35">
      <c r="A3005" s="26">
        <v>2797</v>
      </c>
      <c r="B3005" t="s">
        <v>58</v>
      </c>
      <c r="C3005" t="s">
        <v>152</v>
      </c>
      <c r="D3005" t="s">
        <v>110</v>
      </c>
      <c r="E3005" t="s">
        <v>206</v>
      </c>
      <c r="F3005" t="s">
        <v>47</v>
      </c>
      <c r="G3005" t="s">
        <v>103</v>
      </c>
      <c r="H3005" t="s">
        <v>105</v>
      </c>
      <c r="I3005" t="s">
        <v>144</v>
      </c>
      <c r="J3005" t="s">
        <v>103</v>
      </c>
      <c r="K3005" t="s">
        <v>114</v>
      </c>
      <c r="L3005" t="s">
        <v>105</v>
      </c>
      <c r="M3005" t="s">
        <v>183</v>
      </c>
      <c r="N3005">
        <v>0</v>
      </c>
      <c r="Q3005">
        <v>-1589.9</v>
      </c>
      <c r="R3005">
        <v>0</v>
      </c>
      <c r="S3005">
        <v>0</v>
      </c>
      <c r="T3005">
        <v>-1589.9</v>
      </c>
      <c r="U3005">
        <v>-1589.9</v>
      </c>
      <c r="V3005">
        <v>-471</v>
      </c>
    </row>
    <row r="3006" spans="1:22" x14ac:dyDescent="0.35">
      <c r="A3006" s="26">
        <v>2798</v>
      </c>
      <c r="B3006" t="s">
        <v>58</v>
      </c>
      <c r="C3006" t="s">
        <v>152</v>
      </c>
      <c r="D3006" t="s">
        <v>110</v>
      </c>
      <c r="E3006" t="s">
        <v>206</v>
      </c>
      <c r="F3006" t="s">
        <v>47</v>
      </c>
      <c r="G3006" t="s">
        <v>103</v>
      </c>
      <c r="H3006" t="s">
        <v>105</v>
      </c>
      <c r="I3006" t="s">
        <v>103</v>
      </c>
      <c r="J3006" t="s">
        <v>103</v>
      </c>
      <c r="K3006" t="s">
        <v>114</v>
      </c>
      <c r="L3006" t="s">
        <v>105</v>
      </c>
      <c r="M3006" t="s">
        <v>183</v>
      </c>
      <c r="N3006">
        <v>0</v>
      </c>
      <c r="Q3006">
        <v>109.69</v>
      </c>
      <c r="R3006">
        <v>0</v>
      </c>
      <c r="S3006">
        <v>0</v>
      </c>
      <c r="T3006">
        <v>109.69</v>
      </c>
      <c r="U3006">
        <v>109.69</v>
      </c>
      <c r="V3006">
        <v>24</v>
      </c>
    </row>
    <row r="3007" spans="1:22" x14ac:dyDescent="0.35">
      <c r="A3007" s="26">
        <v>2799</v>
      </c>
      <c r="B3007" t="s">
        <v>59</v>
      </c>
      <c r="C3007" t="s">
        <v>109</v>
      </c>
      <c r="D3007" t="s">
        <v>110</v>
      </c>
      <c r="E3007" t="s">
        <v>206</v>
      </c>
      <c r="F3007" t="s">
        <v>47</v>
      </c>
      <c r="G3007" t="s">
        <v>103</v>
      </c>
      <c r="H3007" t="s">
        <v>105</v>
      </c>
      <c r="I3007" t="s">
        <v>144</v>
      </c>
      <c r="J3007" t="s">
        <v>103</v>
      </c>
      <c r="K3007" t="s">
        <v>114</v>
      </c>
      <c r="L3007" t="s">
        <v>105</v>
      </c>
      <c r="M3007" t="s">
        <v>183</v>
      </c>
      <c r="N3007">
        <v>0</v>
      </c>
      <c r="Q3007">
        <v>1825.92</v>
      </c>
      <c r="R3007">
        <v>0</v>
      </c>
      <c r="S3007">
        <v>0</v>
      </c>
      <c r="T3007">
        <v>1825.92</v>
      </c>
      <c r="U3007">
        <v>1825.92</v>
      </c>
      <c r="V3007">
        <v>510</v>
      </c>
    </row>
    <row r="3008" spans="1:22" x14ac:dyDescent="0.35">
      <c r="A3008" s="26">
        <v>2800</v>
      </c>
      <c r="B3008" t="s">
        <v>59</v>
      </c>
      <c r="C3008" t="s">
        <v>109</v>
      </c>
      <c r="D3008" t="s">
        <v>110</v>
      </c>
      <c r="E3008" t="s">
        <v>206</v>
      </c>
      <c r="F3008" t="s">
        <v>47</v>
      </c>
      <c r="G3008" t="s">
        <v>103</v>
      </c>
      <c r="H3008" t="s">
        <v>105</v>
      </c>
      <c r="I3008" t="s">
        <v>103</v>
      </c>
      <c r="J3008" t="s">
        <v>103</v>
      </c>
      <c r="K3008" t="s">
        <v>114</v>
      </c>
      <c r="L3008" t="s">
        <v>105</v>
      </c>
      <c r="M3008" t="s">
        <v>183</v>
      </c>
      <c r="N3008">
        <v>0</v>
      </c>
      <c r="Q3008">
        <v>149.38</v>
      </c>
      <c r="R3008">
        <v>0</v>
      </c>
      <c r="S3008">
        <v>0</v>
      </c>
      <c r="T3008">
        <v>149.38</v>
      </c>
      <c r="U3008">
        <v>149.38</v>
      </c>
      <c r="V3008">
        <v>33</v>
      </c>
    </row>
    <row r="3009" spans="1:22" x14ac:dyDescent="0.35">
      <c r="A3009" s="26">
        <v>2801</v>
      </c>
      <c r="B3009" t="s">
        <v>50</v>
      </c>
      <c r="C3009" t="s">
        <v>99</v>
      </c>
      <c r="D3009" t="s">
        <v>100</v>
      </c>
      <c r="E3009" t="s">
        <v>197</v>
      </c>
      <c r="F3009" t="s">
        <v>47</v>
      </c>
      <c r="G3009" t="s">
        <v>103</v>
      </c>
      <c r="H3009" t="s">
        <v>105</v>
      </c>
      <c r="I3009" t="s">
        <v>144</v>
      </c>
      <c r="J3009" t="s">
        <v>116</v>
      </c>
      <c r="K3009" t="s">
        <v>117</v>
      </c>
      <c r="L3009" t="s">
        <v>104</v>
      </c>
      <c r="M3009" t="s">
        <v>184</v>
      </c>
      <c r="N3009">
        <v>0</v>
      </c>
      <c r="Q3009">
        <v>1304.57</v>
      </c>
      <c r="R3009">
        <v>0</v>
      </c>
      <c r="S3009">
        <v>0</v>
      </c>
      <c r="T3009">
        <v>1304.57</v>
      </c>
      <c r="U3009">
        <v>1304.57</v>
      </c>
      <c r="V3009">
        <v>156</v>
      </c>
    </row>
    <row r="3010" spans="1:22" x14ac:dyDescent="0.35">
      <c r="A3010" s="26">
        <v>2802</v>
      </c>
      <c r="B3010" t="s">
        <v>50</v>
      </c>
      <c r="C3010" t="s">
        <v>99</v>
      </c>
      <c r="D3010" t="s">
        <v>100</v>
      </c>
      <c r="E3010" t="s">
        <v>197</v>
      </c>
      <c r="F3010" t="s">
        <v>47</v>
      </c>
      <c r="G3010" t="s">
        <v>103</v>
      </c>
      <c r="H3010" t="s">
        <v>105</v>
      </c>
      <c r="I3010" t="s">
        <v>103</v>
      </c>
      <c r="J3010" t="s">
        <v>116</v>
      </c>
      <c r="K3010" t="s">
        <v>117</v>
      </c>
      <c r="L3010" t="s">
        <v>104</v>
      </c>
      <c r="M3010" t="s">
        <v>184</v>
      </c>
      <c r="N3010">
        <v>0</v>
      </c>
      <c r="Q3010">
        <v>977.59</v>
      </c>
      <c r="R3010">
        <v>0</v>
      </c>
      <c r="S3010">
        <v>0</v>
      </c>
      <c r="T3010">
        <v>977.59</v>
      </c>
      <c r="U3010">
        <v>977.59</v>
      </c>
      <c r="V3010">
        <v>159</v>
      </c>
    </row>
    <row r="3011" spans="1:22" x14ac:dyDescent="0.35">
      <c r="A3011" s="26">
        <v>2803</v>
      </c>
      <c r="B3011" t="s">
        <v>51</v>
      </c>
      <c r="C3011" t="s">
        <v>141</v>
      </c>
      <c r="D3011" t="s">
        <v>142</v>
      </c>
      <c r="E3011" t="s">
        <v>201</v>
      </c>
      <c r="F3011" t="s">
        <v>47</v>
      </c>
      <c r="G3011" t="s">
        <v>103</v>
      </c>
      <c r="H3011" t="s">
        <v>105</v>
      </c>
      <c r="I3011" t="s">
        <v>144</v>
      </c>
      <c r="J3011" t="s">
        <v>116</v>
      </c>
      <c r="K3011" t="s">
        <v>117</v>
      </c>
      <c r="L3011" t="s">
        <v>104</v>
      </c>
      <c r="M3011" t="s">
        <v>184</v>
      </c>
      <c r="N3011">
        <v>0</v>
      </c>
      <c r="Q3011">
        <v>3055.7</v>
      </c>
      <c r="R3011">
        <v>0</v>
      </c>
      <c r="S3011">
        <v>0</v>
      </c>
      <c r="T3011">
        <v>3055.7</v>
      </c>
      <c r="U3011">
        <v>3055.7</v>
      </c>
      <c r="V3011">
        <v>486</v>
      </c>
    </row>
    <row r="3012" spans="1:22" x14ac:dyDescent="0.35">
      <c r="A3012" s="26">
        <v>2804</v>
      </c>
      <c r="B3012" t="s">
        <v>51</v>
      </c>
      <c r="C3012" t="s">
        <v>141</v>
      </c>
      <c r="D3012" t="s">
        <v>142</v>
      </c>
      <c r="E3012" t="s">
        <v>201</v>
      </c>
      <c r="F3012" t="s">
        <v>47</v>
      </c>
      <c r="G3012" t="s">
        <v>103</v>
      </c>
      <c r="H3012" t="s">
        <v>105</v>
      </c>
      <c r="I3012" t="s">
        <v>103</v>
      </c>
      <c r="J3012" t="s">
        <v>116</v>
      </c>
      <c r="K3012" t="s">
        <v>117</v>
      </c>
      <c r="L3012" t="s">
        <v>104</v>
      </c>
      <c r="M3012" t="s">
        <v>184</v>
      </c>
      <c r="N3012">
        <v>0</v>
      </c>
      <c r="Q3012">
        <v>4030.11</v>
      </c>
      <c r="R3012">
        <v>0</v>
      </c>
      <c r="S3012">
        <v>0</v>
      </c>
      <c r="T3012">
        <v>4030.11</v>
      </c>
      <c r="U3012">
        <v>4030.11</v>
      </c>
      <c r="V3012">
        <v>435</v>
      </c>
    </row>
    <row r="3013" spans="1:22" x14ac:dyDescent="0.35">
      <c r="A3013" s="26">
        <v>2805</v>
      </c>
      <c r="B3013" t="s">
        <v>52</v>
      </c>
      <c r="C3013" t="s">
        <v>147</v>
      </c>
      <c r="D3013" t="s">
        <v>142</v>
      </c>
      <c r="E3013" t="s">
        <v>201</v>
      </c>
      <c r="F3013" t="s">
        <v>47</v>
      </c>
      <c r="G3013" t="s">
        <v>103</v>
      </c>
      <c r="H3013" t="s">
        <v>105</v>
      </c>
      <c r="I3013" t="s">
        <v>144</v>
      </c>
      <c r="J3013" t="s">
        <v>116</v>
      </c>
      <c r="K3013" t="s">
        <v>117</v>
      </c>
      <c r="L3013" t="s">
        <v>104</v>
      </c>
      <c r="M3013" t="s">
        <v>184</v>
      </c>
      <c r="N3013">
        <v>0</v>
      </c>
      <c r="Q3013">
        <v>8799.34</v>
      </c>
      <c r="R3013">
        <v>0</v>
      </c>
      <c r="S3013">
        <v>0</v>
      </c>
      <c r="T3013">
        <v>8799.34</v>
      </c>
      <c r="U3013">
        <v>8799.34</v>
      </c>
      <c r="V3013">
        <v>1392</v>
      </c>
    </row>
    <row r="3014" spans="1:22" x14ac:dyDescent="0.35">
      <c r="A3014" s="26">
        <v>2806</v>
      </c>
      <c r="B3014" t="s">
        <v>52</v>
      </c>
      <c r="C3014" t="s">
        <v>147</v>
      </c>
      <c r="D3014" t="s">
        <v>142</v>
      </c>
      <c r="E3014" t="s">
        <v>201</v>
      </c>
      <c r="F3014" t="s">
        <v>47</v>
      </c>
      <c r="G3014" t="s">
        <v>103</v>
      </c>
      <c r="H3014" t="s">
        <v>105</v>
      </c>
      <c r="I3014" t="s">
        <v>103</v>
      </c>
      <c r="J3014" t="s">
        <v>116</v>
      </c>
      <c r="K3014" t="s">
        <v>117</v>
      </c>
      <c r="L3014" t="s">
        <v>104</v>
      </c>
      <c r="M3014" t="s">
        <v>184</v>
      </c>
      <c r="N3014">
        <v>0</v>
      </c>
      <c r="Q3014">
        <v>654.45000000000005</v>
      </c>
      <c r="R3014">
        <v>0</v>
      </c>
      <c r="S3014">
        <v>0</v>
      </c>
      <c r="T3014">
        <v>654.45000000000005</v>
      </c>
      <c r="U3014">
        <v>654.45000000000005</v>
      </c>
      <c r="V3014">
        <v>66</v>
      </c>
    </row>
    <row r="3015" spans="1:22" x14ac:dyDescent="0.35">
      <c r="A3015" s="26">
        <v>2807</v>
      </c>
      <c r="B3015" t="s">
        <v>53</v>
      </c>
      <c r="C3015" t="s">
        <v>149</v>
      </c>
      <c r="D3015" t="s">
        <v>142</v>
      </c>
      <c r="E3015" t="s">
        <v>201</v>
      </c>
      <c r="F3015" t="s">
        <v>47</v>
      </c>
      <c r="G3015" t="s">
        <v>103</v>
      </c>
      <c r="H3015" t="s">
        <v>105</v>
      </c>
      <c r="I3015" t="s">
        <v>144</v>
      </c>
      <c r="J3015" t="s">
        <v>116</v>
      </c>
      <c r="K3015" t="s">
        <v>117</v>
      </c>
      <c r="L3015" t="s">
        <v>104</v>
      </c>
      <c r="M3015" t="s">
        <v>184</v>
      </c>
      <c r="N3015">
        <v>0</v>
      </c>
      <c r="Q3015">
        <v>2528.6</v>
      </c>
      <c r="R3015">
        <v>0</v>
      </c>
      <c r="S3015">
        <v>0</v>
      </c>
      <c r="T3015">
        <v>2528.6</v>
      </c>
      <c r="U3015">
        <v>2528.6</v>
      </c>
      <c r="V3015">
        <v>264</v>
      </c>
    </row>
    <row r="3016" spans="1:22" x14ac:dyDescent="0.35">
      <c r="A3016" s="26">
        <v>2808</v>
      </c>
      <c r="B3016" t="s">
        <v>53</v>
      </c>
      <c r="C3016" t="s">
        <v>149</v>
      </c>
      <c r="D3016" t="s">
        <v>142</v>
      </c>
      <c r="E3016" t="s">
        <v>201</v>
      </c>
      <c r="F3016" t="s">
        <v>47</v>
      </c>
      <c r="G3016" t="s">
        <v>103</v>
      </c>
      <c r="H3016" t="s">
        <v>105</v>
      </c>
      <c r="I3016" t="s">
        <v>103</v>
      </c>
      <c r="J3016" t="s">
        <v>116</v>
      </c>
      <c r="K3016" t="s">
        <v>117</v>
      </c>
      <c r="L3016" t="s">
        <v>104</v>
      </c>
      <c r="M3016" t="s">
        <v>184</v>
      </c>
      <c r="N3016">
        <v>0</v>
      </c>
      <c r="Q3016">
        <v>4134.91</v>
      </c>
      <c r="R3016">
        <v>0</v>
      </c>
      <c r="S3016">
        <v>0</v>
      </c>
      <c r="T3016">
        <v>4134.91</v>
      </c>
      <c r="U3016">
        <v>4134.91</v>
      </c>
      <c r="V3016">
        <v>438</v>
      </c>
    </row>
    <row r="3017" spans="1:22" x14ac:dyDescent="0.35">
      <c r="A3017" s="26">
        <v>2809</v>
      </c>
      <c r="B3017" t="s">
        <v>54</v>
      </c>
      <c r="C3017" t="s">
        <v>193</v>
      </c>
      <c r="D3017" t="s">
        <v>194</v>
      </c>
      <c r="E3017" t="s">
        <v>203</v>
      </c>
      <c r="F3017" t="s">
        <v>47</v>
      </c>
      <c r="G3017" t="s">
        <v>103</v>
      </c>
      <c r="H3017" t="s">
        <v>105</v>
      </c>
      <c r="I3017" t="s">
        <v>144</v>
      </c>
      <c r="J3017" t="s">
        <v>116</v>
      </c>
      <c r="K3017" t="s">
        <v>117</v>
      </c>
      <c r="L3017" t="s">
        <v>104</v>
      </c>
      <c r="M3017" t="s">
        <v>184</v>
      </c>
      <c r="N3017">
        <v>0</v>
      </c>
      <c r="Q3017">
        <v>14413.57</v>
      </c>
      <c r="R3017">
        <v>0</v>
      </c>
      <c r="S3017">
        <v>0</v>
      </c>
      <c r="T3017">
        <v>14413.57</v>
      </c>
      <c r="U3017">
        <v>14413.57</v>
      </c>
      <c r="V3017">
        <v>2454</v>
      </c>
    </row>
    <row r="3018" spans="1:22" x14ac:dyDescent="0.35">
      <c r="A3018" s="26">
        <v>2810</v>
      </c>
      <c r="B3018" t="s">
        <v>54</v>
      </c>
      <c r="C3018" t="s">
        <v>193</v>
      </c>
      <c r="D3018" t="s">
        <v>194</v>
      </c>
      <c r="E3018" t="s">
        <v>203</v>
      </c>
      <c r="F3018" t="s">
        <v>47</v>
      </c>
      <c r="G3018" t="s">
        <v>103</v>
      </c>
      <c r="H3018" t="s">
        <v>105</v>
      </c>
      <c r="I3018" t="s">
        <v>103</v>
      </c>
      <c r="J3018" t="s">
        <v>116</v>
      </c>
      <c r="K3018" t="s">
        <v>117</v>
      </c>
      <c r="L3018" t="s">
        <v>104</v>
      </c>
      <c r="M3018" t="s">
        <v>184</v>
      </c>
      <c r="N3018">
        <v>0</v>
      </c>
      <c r="Q3018">
        <v>6387.58</v>
      </c>
      <c r="R3018">
        <v>0</v>
      </c>
      <c r="S3018">
        <v>0</v>
      </c>
      <c r="T3018">
        <v>6387.58</v>
      </c>
      <c r="U3018">
        <v>6387.58</v>
      </c>
      <c r="V3018">
        <v>645</v>
      </c>
    </row>
    <row r="3019" spans="1:22" x14ac:dyDescent="0.35">
      <c r="A3019" s="26">
        <v>2811</v>
      </c>
      <c r="B3019" t="s">
        <v>58</v>
      </c>
      <c r="C3019" t="s">
        <v>152</v>
      </c>
      <c r="D3019" t="s">
        <v>110</v>
      </c>
      <c r="E3019" t="s">
        <v>206</v>
      </c>
      <c r="F3019" t="s">
        <v>47</v>
      </c>
      <c r="G3019" t="s">
        <v>103</v>
      </c>
      <c r="H3019" t="s">
        <v>105</v>
      </c>
      <c r="I3019" t="s">
        <v>144</v>
      </c>
      <c r="J3019" t="s">
        <v>116</v>
      </c>
      <c r="K3019" t="s">
        <v>117</v>
      </c>
      <c r="L3019" t="s">
        <v>104</v>
      </c>
      <c r="M3019" t="s">
        <v>184</v>
      </c>
      <c r="N3019">
        <v>0</v>
      </c>
      <c r="Q3019">
        <v>7851.81</v>
      </c>
      <c r="R3019">
        <v>0</v>
      </c>
      <c r="S3019">
        <v>0</v>
      </c>
      <c r="T3019">
        <v>7851.81</v>
      </c>
      <c r="U3019">
        <v>7851.81</v>
      </c>
      <c r="V3019">
        <v>516</v>
      </c>
    </row>
    <row r="3020" spans="1:22" x14ac:dyDescent="0.35">
      <c r="A3020" s="26">
        <v>2812</v>
      </c>
      <c r="B3020" t="s">
        <v>58</v>
      </c>
      <c r="C3020" t="s">
        <v>152</v>
      </c>
      <c r="D3020" t="s">
        <v>110</v>
      </c>
      <c r="E3020" t="s">
        <v>206</v>
      </c>
      <c r="F3020" t="s">
        <v>47</v>
      </c>
      <c r="G3020" t="s">
        <v>103</v>
      </c>
      <c r="H3020" t="s">
        <v>105</v>
      </c>
      <c r="I3020" t="s">
        <v>103</v>
      </c>
      <c r="J3020" t="s">
        <v>116</v>
      </c>
      <c r="K3020" t="s">
        <v>117</v>
      </c>
      <c r="L3020" t="s">
        <v>104</v>
      </c>
      <c r="M3020" t="s">
        <v>184</v>
      </c>
      <c r="N3020">
        <v>0</v>
      </c>
      <c r="Q3020">
        <v>5720.14</v>
      </c>
      <c r="R3020">
        <v>0</v>
      </c>
      <c r="S3020">
        <v>0</v>
      </c>
      <c r="T3020">
        <v>5720.14</v>
      </c>
      <c r="U3020">
        <v>5720.14</v>
      </c>
      <c r="V3020">
        <v>570</v>
      </c>
    </row>
    <row r="3021" spans="1:22" x14ac:dyDescent="0.35">
      <c r="A3021" s="26">
        <v>2813</v>
      </c>
      <c r="B3021" t="s">
        <v>58</v>
      </c>
      <c r="C3021" t="s">
        <v>152</v>
      </c>
      <c r="D3021" t="s">
        <v>110</v>
      </c>
      <c r="E3021" t="s">
        <v>206</v>
      </c>
      <c r="F3021" t="s">
        <v>47</v>
      </c>
      <c r="G3021" t="s">
        <v>103</v>
      </c>
      <c r="H3021" t="s">
        <v>105</v>
      </c>
      <c r="I3021" t="s">
        <v>104</v>
      </c>
      <c r="J3021" t="s">
        <v>116</v>
      </c>
      <c r="K3021" t="s">
        <v>117</v>
      </c>
      <c r="L3021" t="s">
        <v>104</v>
      </c>
      <c r="M3021" t="s">
        <v>184</v>
      </c>
      <c r="N3021">
        <v>0</v>
      </c>
      <c r="Q3021">
        <v>27.06</v>
      </c>
      <c r="R3021">
        <v>0</v>
      </c>
      <c r="S3021">
        <v>0</v>
      </c>
      <c r="T3021">
        <v>27.06</v>
      </c>
      <c r="U3021">
        <v>27.06</v>
      </c>
      <c r="V3021">
        <v>3</v>
      </c>
    </row>
    <row r="3022" spans="1:22" x14ac:dyDescent="0.35">
      <c r="A3022" s="26">
        <v>2814</v>
      </c>
      <c r="B3022" t="s">
        <v>59</v>
      </c>
      <c r="C3022" t="s">
        <v>109</v>
      </c>
      <c r="D3022" t="s">
        <v>110</v>
      </c>
      <c r="E3022" t="s">
        <v>206</v>
      </c>
      <c r="F3022" t="s">
        <v>47</v>
      </c>
      <c r="G3022" t="s">
        <v>103</v>
      </c>
      <c r="H3022" t="s">
        <v>105</v>
      </c>
      <c r="I3022" t="s">
        <v>144</v>
      </c>
      <c r="J3022" t="s">
        <v>116</v>
      </c>
      <c r="K3022" t="s">
        <v>117</v>
      </c>
      <c r="L3022" t="s">
        <v>104</v>
      </c>
      <c r="M3022" t="s">
        <v>184</v>
      </c>
      <c r="N3022">
        <v>0</v>
      </c>
      <c r="Q3022">
        <v>4173.42</v>
      </c>
      <c r="R3022">
        <v>0</v>
      </c>
      <c r="S3022">
        <v>0</v>
      </c>
      <c r="T3022">
        <v>4173.42</v>
      </c>
      <c r="U3022">
        <v>4173.42</v>
      </c>
      <c r="V3022">
        <v>813</v>
      </c>
    </row>
    <row r="3023" spans="1:22" x14ac:dyDescent="0.35">
      <c r="A3023" s="26">
        <v>2815</v>
      </c>
      <c r="B3023" t="s">
        <v>59</v>
      </c>
      <c r="C3023" t="s">
        <v>109</v>
      </c>
      <c r="D3023" t="s">
        <v>110</v>
      </c>
      <c r="E3023" t="s">
        <v>206</v>
      </c>
      <c r="F3023" t="s">
        <v>47</v>
      </c>
      <c r="G3023" t="s">
        <v>103</v>
      </c>
      <c r="H3023" t="s">
        <v>105</v>
      </c>
      <c r="I3023" t="s">
        <v>103</v>
      </c>
      <c r="J3023" t="s">
        <v>116</v>
      </c>
      <c r="K3023" t="s">
        <v>117</v>
      </c>
      <c r="L3023" t="s">
        <v>104</v>
      </c>
      <c r="M3023" t="s">
        <v>184</v>
      </c>
      <c r="N3023">
        <v>0</v>
      </c>
      <c r="Q3023">
        <v>277.82</v>
      </c>
      <c r="R3023">
        <v>0</v>
      </c>
      <c r="S3023">
        <v>0</v>
      </c>
      <c r="T3023">
        <v>277.82</v>
      </c>
      <c r="U3023">
        <v>277.82</v>
      </c>
      <c r="V3023">
        <v>30</v>
      </c>
    </row>
    <row r="3024" spans="1:22" x14ac:dyDescent="0.35">
      <c r="A3024" s="26">
        <v>2816</v>
      </c>
      <c r="B3024" t="s">
        <v>50</v>
      </c>
      <c r="C3024" t="s">
        <v>99</v>
      </c>
      <c r="D3024" t="s">
        <v>100</v>
      </c>
      <c r="E3024" t="s">
        <v>197</v>
      </c>
      <c r="F3024" t="s">
        <v>47</v>
      </c>
      <c r="G3024" t="s">
        <v>103</v>
      </c>
      <c r="H3024" t="s">
        <v>105</v>
      </c>
      <c r="I3024" t="s">
        <v>144</v>
      </c>
      <c r="J3024" t="s">
        <v>105</v>
      </c>
      <c r="K3024" t="s">
        <v>125</v>
      </c>
      <c r="L3024" t="s">
        <v>127</v>
      </c>
      <c r="M3024" t="s">
        <v>166</v>
      </c>
      <c r="N3024">
        <v>0</v>
      </c>
      <c r="Q3024">
        <v>428291.5</v>
      </c>
      <c r="R3024">
        <v>0</v>
      </c>
      <c r="S3024">
        <v>0</v>
      </c>
      <c r="T3024">
        <v>428291.5</v>
      </c>
      <c r="U3024">
        <v>428291.5</v>
      </c>
      <c r="V3024">
        <v>404941.68699999998</v>
      </c>
    </row>
    <row r="3025" spans="1:22" x14ac:dyDescent="0.35">
      <c r="A3025" s="26">
        <v>2817</v>
      </c>
      <c r="B3025" t="s">
        <v>50</v>
      </c>
      <c r="C3025" t="s">
        <v>99</v>
      </c>
      <c r="D3025" t="s">
        <v>100</v>
      </c>
      <c r="E3025" t="s">
        <v>197</v>
      </c>
      <c r="F3025" t="s">
        <v>47</v>
      </c>
      <c r="G3025" t="s">
        <v>103</v>
      </c>
      <c r="H3025" t="s">
        <v>105</v>
      </c>
      <c r="I3025" t="s">
        <v>103</v>
      </c>
      <c r="J3025" t="s">
        <v>105</v>
      </c>
      <c r="K3025" t="s">
        <v>125</v>
      </c>
      <c r="L3025" t="s">
        <v>127</v>
      </c>
      <c r="M3025" t="s">
        <v>166</v>
      </c>
      <c r="N3025">
        <v>0</v>
      </c>
      <c r="Q3025">
        <v>345819.6</v>
      </c>
      <c r="R3025">
        <v>0</v>
      </c>
      <c r="S3025">
        <v>0</v>
      </c>
      <c r="T3025">
        <v>345819.6</v>
      </c>
      <c r="U3025">
        <v>345819.6</v>
      </c>
      <c r="V3025">
        <v>232360.64600000001</v>
      </c>
    </row>
    <row r="3026" spans="1:22" x14ac:dyDescent="0.35">
      <c r="A3026" s="26">
        <v>2818</v>
      </c>
      <c r="B3026" t="s">
        <v>50</v>
      </c>
      <c r="C3026" t="s">
        <v>99</v>
      </c>
      <c r="D3026" t="s">
        <v>100</v>
      </c>
      <c r="E3026" t="s">
        <v>197</v>
      </c>
      <c r="F3026" t="s">
        <v>47</v>
      </c>
      <c r="G3026" t="s">
        <v>103</v>
      </c>
      <c r="H3026" t="s">
        <v>105</v>
      </c>
      <c r="I3026" t="s">
        <v>105</v>
      </c>
      <c r="J3026" t="s">
        <v>105</v>
      </c>
      <c r="K3026" t="s">
        <v>125</v>
      </c>
      <c r="L3026" t="s">
        <v>127</v>
      </c>
      <c r="M3026" t="s">
        <v>166</v>
      </c>
      <c r="N3026">
        <v>0</v>
      </c>
      <c r="Q3026">
        <v>14373.33</v>
      </c>
      <c r="R3026">
        <v>0</v>
      </c>
      <c r="S3026">
        <v>0</v>
      </c>
      <c r="T3026">
        <v>14373.33</v>
      </c>
      <c r="U3026">
        <v>14373.33</v>
      </c>
      <c r="V3026">
        <v>10002.795</v>
      </c>
    </row>
    <row r="3027" spans="1:22" x14ac:dyDescent="0.35">
      <c r="A3027" s="26">
        <v>2819</v>
      </c>
      <c r="B3027" t="s">
        <v>50</v>
      </c>
      <c r="C3027" t="s">
        <v>99</v>
      </c>
      <c r="D3027" t="s">
        <v>100</v>
      </c>
      <c r="E3027" t="s">
        <v>197</v>
      </c>
      <c r="F3027" t="s">
        <v>47</v>
      </c>
      <c r="G3027" t="s">
        <v>103</v>
      </c>
      <c r="H3027" t="s">
        <v>105</v>
      </c>
      <c r="I3027" t="s">
        <v>104</v>
      </c>
      <c r="J3027" t="s">
        <v>105</v>
      </c>
      <c r="K3027" t="s">
        <v>125</v>
      </c>
      <c r="L3027" t="s">
        <v>127</v>
      </c>
      <c r="M3027" t="s">
        <v>166</v>
      </c>
      <c r="N3027">
        <v>0</v>
      </c>
      <c r="Q3027">
        <v>31274.41</v>
      </c>
      <c r="R3027">
        <v>0</v>
      </c>
      <c r="S3027">
        <v>0</v>
      </c>
      <c r="T3027">
        <v>31274.41</v>
      </c>
      <c r="U3027">
        <v>31274.41</v>
      </c>
      <c r="V3027">
        <v>22293.311000000002</v>
      </c>
    </row>
    <row r="3028" spans="1:22" x14ac:dyDescent="0.35">
      <c r="A3028" s="26">
        <v>2820</v>
      </c>
      <c r="B3028" t="s">
        <v>50</v>
      </c>
      <c r="C3028" t="s">
        <v>99</v>
      </c>
      <c r="D3028" t="s">
        <v>100</v>
      </c>
      <c r="E3028" t="s">
        <v>197</v>
      </c>
      <c r="F3028" t="s">
        <v>47</v>
      </c>
      <c r="G3028" t="s">
        <v>103</v>
      </c>
      <c r="H3028" t="s">
        <v>105</v>
      </c>
      <c r="I3028" t="s">
        <v>127</v>
      </c>
      <c r="J3028" t="s">
        <v>105</v>
      </c>
      <c r="K3028" t="s">
        <v>125</v>
      </c>
      <c r="L3028" t="s">
        <v>127</v>
      </c>
      <c r="M3028" t="s">
        <v>166</v>
      </c>
      <c r="N3028">
        <v>0</v>
      </c>
      <c r="Q3028">
        <v>3360.92</v>
      </c>
      <c r="R3028">
        <v>0</v>
      </c>
      <c r="S3028">
        <v>0</v>
      </c>
      <c r="T3028">
        <v>3360.92</v>
      </c>
      <c r="U3028">
        <v>3360.92</v>
      </c>
      <c r="V3028">
        <v>2433.96</v>
      </c>
    </row>
    <row r="3029" spans="1:22" x14ac:dyDescent="0.35">
      <c r="A3029" s="26">
        <v>2821</v>
      </c>
      <c r="B3029" t="s">
        <v>50</v>
      </c>
      <c r="C3029" t="s">
        <v>99</v>
      </c>
      <c r="D3029" t="s">
        <v>100</v>
      </c>
      <c r="E3029" t="s">
        <v>197</v>
      </c>
      <c r="F3029" t="s">
        <v>47</v>
      </c>
      <c r="G3029" t="s">
        <v>103</v>
      </c>
      <c r="H3029" t="s">
        <v>105</v>
      </c>
      <c r="I3029" t="s">
        <v>188</v>
      </c>
      <c r="J3029" t="s">
        <v>105</v>
      </c>
      <c r="K3029" t="s">
        <v>125</v>
      </c>
      <c r="L3029" t="s">
        <v>127</v>
      </c>
      <c r="M3029" t="s">
        <v>166</v>
      </c>
      <c r="N3029">
        <v>0</v>
      </c>
      <c r="Q3029">
        <v>5642.96</v>
      </c>
      <c r="R3029">
        <v>0</v>
      </c>
      <c r="S3029">
        <v>0</v>
      </c>
      <c r="T3029">
        <v>5642.96</v>
      </c>
      <c r="U3029">
        <v>5642.96</v>
      </c>
      <c r="V3029">
        <v>4011.26</v>
      </c>
    </row>
    <row r="3030" spans="1:22" x14ac:dyDescent="0.35">
      <c r="A3030" s="26">
        <v>2822</v>
      </c>
      <c r="B3030" t="s">
        <v>51</v>
      </c>
      <c r="C3030" t="s">
        <v>141</v>
      </c>
      <c r="D3030" t="s">
        <v>142</v>
      </c>
      <c r="E3030" t="s">
        <v>201</v>
      </c>
      <c r="F3030" t="s">
        <v>47</v>
      </c>
      <c r="G3030" t="s">
        <v>103</v>
      </c>
      <c r="H3030" t="s">
        <v>105</v>
      </c>
      <c r="I3030" t="s">
        <v>144</v>
      </c>
      <c r="J3030" t="s">
        <v>105</v>
      </c>
      <c r="K3030" t="s">
        <v>125</v>
      </c>
      <c r="L3030" t="s">
        <v>127</v>
      </c>
      <c r="M3030" t="s">
        <v>166</v>
      </c>
      <c r="N3030">
        <v>0</v>
      </c>
      <c r="Q3030">
        <v>383604.05</v>
      </c>
      <c r="R3030">
        <v>0</v>
      </c>
      <c r="S3030">
        <v>0</v>
      </c>
      <c r="T3030">
        <v>383604.05</v>
      </c>
      <c r="U3030">
        <v>383604.05</v>
      </c>
      <c r="V3030">
        <v>321873.22100000002</v>
      </c>
    </row>
    <row r="3031" spans="1:22" x14ac:dyDescent="0.35">
      <c r="A3031" s="26">
        <v>2823</v>
      </c>
      <c r="B3031" t="s">
        <v>51</v>
      </c>
      <c r="C3031" t="s">
        <v>141</v>
      </c>
      <c r="D3031" t="s">
        <v>142</v>
      </c>
      <c r="E3031" t="s">
        <v>201</v>
      </c>
      <c r="F3031" t="s">
        <v>47</v>
      </c>
      <c r="G3031" t="s">
        <v>103</v>
      </c>
      <c r="H3031" t="s">
        <v>105</v>
      </c>
      <c r="I3031" t="s">
        <v>103</v>
      </c>
      <c r="J3031" t="s">
        <v>105</v>
      </c>
      <c r="K3031" t="s">
        <v>125</v>
      </c>
      <c r="L3031" t="s">
        <v>127</v>
      </c>
      <c r="M3031" t="s">
        <v>166</v>
      </c>
      <c r="N3031">
        <v>0</v>
      </c>
      <c r="Q3031">
        <v>365905.29</v>
      </c>
      <c r="R3031">
        <v>0</v>
      </c>
      <c r="S3031">
        <v>0</v>
      </c>
      <c r="T3031">
        <v>365905.29</v>
      </c>
      <c r="U3031">
        <v>365905.29</v>
      </c>
      <c r="V3031">
        <v>238065.99</v>
      </c>
    </row>
    <row r="3032" spans="1:22" x14ac:dyDescent="0.35">
      <c r="A3032" s="26">
        <v>2824</v>
      </c>
      <c r="B3032" t="s">
        <v>51</v>
      </c>
      <c r="C3032" t="s">
        <v>141</v>
      </c>
      <c r="D3032" t="s">
        <v>142</v>
      </c>
      <c r="E3032" t="s">
        <v>201</v>
      </c>
      <c r="F3032" t="s">
        <v>47</v>
      </c>
      <c r="G3032" t="s">
        <v>103</v>
      </c>
      <c r="H3032" t="s">
        <v>105</v>
      </c>
      <c r="I3032" t="s">
        <v>105</v>
      </c>
      <c r="J3032" t="s">
        <v>105</v>
      </c>
      <c r="K3032" t="s">
        <v>125</v>
      </c>
      <c r="L3032" t="s">
        <v>127</v>
      </c>
      <c r="M3032" t="s">
        <v>166</v>
      </c>
      <c r="N3032">
        <v>0</v>
      </c>
      <c r="Q3032">
        <v>15357.63</v>
      </c>
      <c r="R3032">
        <v>0</v>
      </c>
      <c r="S3032">
        <v>0</v>
      </c>
      <c r="T3032">
        <v>15357.63</v>
      </c>
      <c r="U3032">
        <v>15357.63</v>
      </c>
      <c r="V3032">
        <v>10469.475</v>
      </c>
    </row>
    <row r="3033" spans="1:22" x14ac:dyDescent="0.35">
      <c r="A3033" s="26">
        <v>2825</v>
      </c>
      <c r="B3033" t="s">
        <v>51</v>
      </c>
      <c r="C3033" t="s">
        <v>141</v>
      </c>
      <c r="D3033" t="s">
        <v>142</v>
      </c>
      <c r="E3033" t="s">
        <v>201</v>
      </c>
      <c r="F3033" t="s">
        <v>47</v>
      </c>
      <c r="G3033" t="s">
        <v>103</v>
      </c>
      <c r="H3033" t="s">
        <v>105</v>
      </c>
      <c r="I3033" t="s">
        <v>104</v>
      </c>
      <c r="J3033" t="s">
        <v>105</v>
      </c>
      <c r="K3033" t="s">
        <v>125</v>
      </c>
      <c r="L3033" t="s">
        <v>127</v>
      </c>
      <c r="M3033" t="s">
        <v>166</v>
      </c>
      <c r="N3033">
        <v>0</v>
      </c>
      <c r="Q3033">
        <v>34383.78</v>
      </c>
      <c r="R3033">
        <v>0</v>
      </c>
      <c r="S3033">
        <v>0</v>
      </c>
      <c r="T3033">
        <v>34383.78</v>
      </c>
      <c r="U3033">
        <v>34383.78</v>
      </c>
      <c r="V3033">
        <v>23845.505000000001</v>
      </c>
    </row>
    <row r="3034" spans="1:22" x14ac:dyDescent="0.35">
      <c r="A3034" s="26">
        <v>2826</v>
      </c>
      <c r="B3034" t="s">
        <v>51</v>
      </c>
      <c r="C3034" t="s">
        <v>141</v>
      </c>
      <c r="D3034" t="s">
        <v>142</v>
      </c>
      <c r="E3034" t="s">
        <v>201</v>
      </c>
      <c r="F3034" t="s">
        <v>47</v>
      </c>
      <c r="G3034" t="s">
        <v>103</v>
      </c>
      <c r="H3034" t="s">
        <v>105</v>
      </c>
      <c r="I3034" t="s">
        <v>127</v>
      </c>
      <c r="J3034" t="s">
        <v>105</v>
      </c>
      <c r="K3034" t="s">
        <v>125</v>
      </c>
      <c r="L3034" t="s">
        <v>127</v>
      </c>
      <c r="M3034" t="s">
        <v>166</v>
      </c>
      <c r="N3034">
        <v>0</v>
      </c>
      <c r="Q3034">
        <v>3665.57</v>
      </c>
      <c r="R3034">
        <v>0</v>
      </c>
      <c r="S3034">
        <v>0</v>
      </c>
      <c r="T3034">
        <v>3665.57</v>
      </c>
      <c r="U3034">
        <v>3665.57</v>
      </c>
      <c r="V3034">
        <v>2538.4899999999998</v>
      </c>
    </row>
    <row r="3035" spans="1:22" x14ac:dyDescent="0.35">
      <c r="A3035" s="26">
        <v>2827</v>
      </c>
      <c r="B3035" t="s">
        <v>51</v>
      </c>
      <c r="C3035" t="s">
        <v>141</v>
      </c>
      <c r="D3035" t="s">
        <v>142</v>
      </c>
      <c r="E3035" t="s">
        <v>201</v>
      </c>
      <c r="F3035" t="s">
        <v>47</v>
      </c>
      <c r="G3035" t="s">
        <v>103</v>
      </c>
      <c r="H3035" t="s">
        <v>105</v>
      </c>
      <c r="I3035" t="s">
        <v>188</v>
      </c>
      <c r="J3035" t="s">
        <v>105</v>
      </c>
      <c r="K3035" t="s">
        <v>125</v>
      </c>
      <c r="L3035" t="s">
        <v>127</v>
      </c>
      <c r="M3035" t="s">
        <v>166</v>
      </c>
      <c r="N3035">
        <v>0</v>
      </c>
      <c r="Q3035">
        <v>6939.94</v>
      </c>
      <c r="R3035">
        <v>0</v>
      </c>
      <c r="S3035">
        <v>0</v>
      </c>
      <c r="T3035">
        <v>6939.94</v>
      </c>
      <c r="U3035">
        <v>6939.94</v>
      </c>
      <c r="V3035">
        <v>4792.96</v>
      </c>
    </row>
    <row r="3036" spans="1:22" x14ac:dyDescent="0.35">
      <c r="A3036" s="26">
        <v>2828</v>
      </c>
      <c r="B3036" t="s">
        <v>52</v>
      </c>
      <c r="C3036" t="s">
        <v>147</v>
      </c>
      <c r="D3036" t="s">
        <v>142</v>
      </c>
      <c r="E3036" t="s">
        <v>201</v>
      </c>
      <c r="F3036" t="s">
        <v>47</v>
      </c>
      <c r="G3036" t="s">
        <v>103</v>
      </c>
      <c r="H3036" t="s">
        <v>105</v>
      </c>
      <c r="I3036" t="s">
        <v>144</v>
      </c>
      <c r="J3036" t="s">
        <v>105</v>
      </c>
      <c r="K3036" t="s">
        <v>125</v>
      </c>
      <c r="L3036" t="s">
        <v>127</v>
      </c>
      <c r="M3036" t="s">
        <v>166</v>
      </c>
      <c r="N3036">
        <v>0</v>
      </c>
      <c r="Q3036">
        <v>495487.09</v>
      </c>
      <c r="R3036">
        <v>0</v>
      </c>
      <c r="S3036">
        <v>0</v>
      </c>
      <c r="T3036">
        <v>495487.09</v>
      </c>
      <c r="U3036">
        <v>495487.09</v>
      </c>
      <c r="V3036">
        <v>413722.27299999999</v>
      </c>
    </row>
    <row r="3037" spans="1:22" x14ac:dyDescent="0.35">
      <c r="A3037" s="26">
        <v>2829</v>
      </c>
      <c r="B3037" t="s">
        <v>52</v>
      </c>
      <c r="C3037" t="s">
        <v>147</v>
      </c>
      <c r="D3037" t="s">
        <v>142</v>
      </c>
      <c r="E3037" t="s">
        <v>201</v>
      </c>
      <c r="F3037" t="s">
        <v>47</v>
      </c>
      <c r="G3037" t="s">
        <v>103</v>
      </c>
      <c r="H3037" t="s">
        <v>105</v>
      </c>
      <c r="I3037" t="s">
        <v>103</v>
      </c>
      <c r="J3037" t="s">
        <v>105</v>
      </c>
      <c r="K3037" t="s">
        <v>125</v>
      </c>
      <c r="L3037" t="s">
        <v>127</v>
      </c>
      <c r="M3037" t="s">
        <v>166</v>
      </c>
      <c r="N3037">
        <v>0</v>
      </c>
      <c r="Q3037">
        <v>409658.22</v>
      </c>
      <c r="R3037">
        <v>0</v>
      </c>
      <c r="S3037">
        <v>0</v>
      </c>
      <c r="T3037">
        <v>409658.22</v>
      </c>
      <c r="U3037">
        <v>409658.22</v>
      </c>
      <c r="V3037">
        <v>263971.06800000003</v>
      </c>
    </row>
    <row r="3038" spans="1:22" x14ac:dyDescent="0.35">
      <c r="A3038" s="26">
        <v>2830</v>
      </c>
      <c r="B3038" t="s">
        <v>52</v>
      </c>
      <c r="C3038" t="s">
        <v>147</v>
      </c>
      <c r="D3038" t="s">
        <v>142</v>
      </c>
      <c r="E3038" t="s">
        <v>201</v>
      </c>
      <c r="F3038" t="s">
        <v>47</v>
      </c>
      <c r="G3038" t="s">
        <v>103</v>
      </c>
      <c r="H3038" t="s">
        <v>105</v>
      </c>
      <c r="I3038" t="s">
        <v>105</v>
      </c>
      <c r="J3038" t="s">
        <v>105</v>
      </c>
      <c r="K3038" t="s">
        <v>125</v>
      </c>
      <c r="L3038" t="s">
        <v>127</v>
      </c>
      <c r="M3038" t="s">
        <v>166</v>
      </c>
      <c r="N3038">
        <v>0</v>
      </c>
      <c r="Q3038">
        <v>18760.689999999999</v>
      </c>
      <c r="R3038">
        <v>0</v>
      </c>
      <c r="S3038">
        <v>0</v>
      </c>
      <c r="T3038">
        <v>18760.689999999999</v>
      </c>
      <c r="U3038">
        <v>18760.689999999999</v>
      </c>
      <c r="V3038">
        <v>12417.257</v>
      </c>
    </row>
    <row r="3039" spans="1:22" x14ac:dyDescent="0.35">
      <c r="A3039" s="26">
        <v>2831</v>
      </c>
      <c r="B3039" t="s">
        <v>52</v>
      </c>
      <c r="C3039" t="s">
        <v>147</v>
      </c>
      <c r="D3039" t="s">
        <v>142</v>
      </c>
      <c r="E3039" t="s">
        <v>201</v>
      </c>
      <c r="F3039" t="s">
        <v>47</v>
      </c>
      <c r="G3039" t="s">
        <v>103</v>
      </c>
      <c r="H3039" t="s">
        <v>105</v>
      </c>
      <c r="I3039" t="s">
        <v>104</v>
      </c>
      <c r="J3039" t="s">
        <v>105</v>
      </c>
      <c r="K3039" t="s">
        <v>125</v>
      </c>
      <c r="L3039" t="s">
        <v>127</v>
      </c>
      <c r="M3039" t="s">
        <v>166</v>
      </c>
      <c r="N3039">
        <v>0</v>
      </c>
      <c r="Q3039">
        <v>39544.01</v>
      </c>
      <c r="R3039">
        <v>0</v>
      </c>
      <c r="S3039">
        <v>0</v>
      </c>
      <c r="T3039">
        <v>39544.01</v>
      </c>
      <c r="U3039">
        <v>39544.01</v>
      </c>
      <c r="V3039">
        <v>26821.807000000001</v>
      </c>
    </row>
    <row r="3040" spans="1:22" x14ac:dyDescent="0.35">
      <c r="A3040" s="26">
        <v>2832</v>
      </c>
      <c r="B3040" t="s">
        <v>52</v>
      </c>
      <c r="C3040" t="s">
        <v>147</v>
      </c>
      <c r="D3040" t="s">
        <v>142</v>
      </c>
      <c r="E3040" t="s">
        <v>201</v>
      </c>
      <c r="F3040" t="s">
        <v>47</v>
      </c>
      <c r="G3040" t="s">
        <v>103</v>
      </c>
      <c r="H3040" t="s">
        <v>105</v>
      </c>
      <c r="I3040" t="s">
        <v>127</v>
      </c>
      <c r="J3040" t="s">
        <v>105</v>
      </c>
      <c r="K3040" t="s">
        <v>125</v>
      </c>
      <c r="L3040" t="s">
        <v>127</v>
      </c>
      <c r="M3040" t="s">
        <v>166</v>
      </c>
      <c r="N3040">
        <v>0</v>
      </c>
      <c r="Q3040">
        <v>4366.05</v>
      </c>
      <c r="R3040">
        <v>0</v>
      </c>
      <c r="S3040">
        <v>0</v>
      </c>
      <c r="T3040">
        <v>4366.05</v>
      </c>
      <c r="U3040">
        <v>4366.05</v>
      </c>
      <c r="V3040">
        <v>2998.3380000000002</v>
      </c>
    </row>
    <row r="3041" spans="1:22" x14ac:dyDescent="0.35">
      <c r="A3041" s="26">
        <v>2833</v>
      </c>
      <c r="B3041" t="s">
        <v>52</v>
      </c>
      <c r="C3041" t="s">
        <v>147</v>
      </c>
      <c r="D3041" t="s">
        <v>142</v>
      </c>
      <c r="E3041" t="s">
        <v>201</v>
      </c>
      <c r="F3041" t="s">
        <v>47</v>
      </c>
      <c r="G3041" t="s">
        <v>103</v>
      </c>
      <c r="H3041" t="s">
        <v>105</v>
      </c>
      <c r="I3041" t="s">
        <v>188</v>
      </c>
      <c r="J3041" t="s">
        <v>105</v>
      </c>
      <c r="K3041" t="s">
        <v>125</v>
      </c>
      <c r="L3041" t="s">
        <v>127</v>
      </c>
      <c r="M3041" t="s">
        <v>166</v>
      </c>
      <c r="N3041">
        <v>0</v>
      </c>
      <c r="Q3041">
        <v>7782.27</v>
      </c>
      <c r="R3041">
        <v>0</v>
      </c>
      <c r="S3041">
        <v>0</v>
      </c>
      <c r="T3041">
        <v>7782.27</v>
      </c>
      <c r="U3041">
        <v>7782.27</v>
      </c>
      <c r="V3041">
        <v>5203.2049999999999</v>
      </c>
    </row>
    <row r="3042" spans="1:22" x14ac:dyDescent="0.35">
      <c r="A3042" s="26">
        <v>2834</v>
      </c>
      <c r="B3042" t="s">
        <v>53</v>
      </c>
      <c r="C3042" t="s">
        <v>149</v>
      </c>
      <c r="D3042" t="s">
        <v>142</v>
      </c>
      <c r="E3042" t="s">
        <v>201</v>
      </c>
      <c r="F3042" t="s">
        <v>47</v>
      </c>
      <c r="G3042" t="s">
        <v>103</v>
      </c>
      <c r="H3042" t="s">
        <v>105</v>
      </c>
      <c r="I3042" t="s">
        <v>144</v>
      </c>
      <c r="J3042" t="s">
        <v>105</v>
      </c>
      <c r="K3042" t="s">
        <v>125</v>
      </c>
      <c r="L3042" t="s">
        <v>127</v>
      </c>
      <c r="M3042" t="s">
        <v>166</v>
      </c>
      <c r="N3042">
        <v>0</v>
      </c>
      <c r="Q3042">
        <v>351267.24</v>
      </c>
      <c r="R3042">
        <v>0</v>
      </c>
      <c r="S3042">
        <v>0</v>
      </c>
      <c r="T3042">
        <v>351267.24</v>
      </c>
      <c r="U3042">
        <v>351267.24</v>
      </c>
      <c r="V3042">
        <v>301437.92</v>
      </c>
    </row>
    <row r="3043" spans="1:22" x14ac:dyDescent="0.35">
      <c r="A3043" s="26">
        <v>2835</v>
      </c>
      <c r="B3043" t="s">
        <v>53</v>
      </c>
      <c r="C3043" t="s">
        <v>149</v>
      </c>
      <c r="D3043" t="s">
        <v>142</v>
      </c>
      <c r="E3043" t="s">
        <v>201</v>
      </c>
      <c r="F3043" t="s">
        <v>47</v>
      </c>
      <c r="G3043" t="s">
        <v>103</v>
      </c>
      <c r="H3043" t="s">
        <v>105</v>
      </c>
      <c r="I3043" t="s">
        <v>103</v>
      </c>
      <c r="J3043" t="s">
        <v>105</v>
      </c>
      <c r="K3043" t="s">
        <v>125</v>
      </c>
      <c r="L3043" t="s">
        <v>127</v>
      </c>
      <c r="M3043" t="s">
        <v>166</v>
      </c>
      <c r="N3043">
        <v>0</v>
      </c>
      <c r="Q3043">
        <v>324627.57</v>
      </c>
      <c r="R3043">
        <v>0</v>
      </c>
      <c r="S3043">
        <v>0</v>
      </c>
      <c r="T3043">
        <v>324627.57</v>
      </c>
      <c r="U3043">
        <v>324627.57</v>
      </c>
      <c r="V3043">
        <v>202229.73</v>
      </c>
    </row>
    <row r="3044" spans="1:22" x14ac:dyDescent="0.35">
      <c r="A3044" s="26">
        <v>2836</v>
      </c>
      <c r="B3044" t="s">
        <v>53</v>
      </c>
      <c r="C3044" t="s">
        <v>149</v>
      </c>
      <c r="D3044" t="s">
        <v>142</v>
      </c>
      <c r="E3044" t="s">
        <v>201</v>
      </c>
      <c r="F3044" t="s">
        <v>47</v>
      </c>
      <c r="G3044" t="s">
        <v>103</v>
      </c>
      <c r="H3044" t="s">
        <v>105</v>
      </c>
      <c r="I3044" t="s">
        <v>105</v>
      </c>
      <c r="J3044" t="s">
        <v>105</v>
      </c>
      <c r="K3044" t="s">
        <v>125</v>
      </c>
      <c r="L3044" t="s">
        <v>127</v>
      </c>
      <c r="M3044" t="s">
        <v>166</v>
      </c>
      <c r="N3044">
        <v>0</v>
      </c>
      <c r="Q3044">
        <v>13056.14</v>
      </c>
      <c r="R3044">
        <v>0</v>
      </c>
      <c r="S3044">
        <v>0</v>
      </c>
      <c r="T3044">
        <v>13056.14</v>
      </c>
      <c r="U3044">
        <v>13056.14</v>
      </c>
      <c r="V3044">
        <v>8349.6090000000004</v>
      </c>
    </row>
    <row r="3045" spans="1:22" x14ac:dyDescent="0.35">
      <c r="A3045" s="26">
        <v>2837</v>
      </c>
      <c r="B3045" t="s">
        <v>53</v>
      </c>
      <c r="C3045" t="s">
        <v>149</v>
      </c>
      <c r="D3045" t="s">
        <v>142</v>
      </c>
      <c r="E3045" t="s">
        <v>201</v>
      </c>
      <c r="F3045" t="s">
        <v>47</v>
      </c>
      <c r="G3045" t="s">
        <v>103</v>
      </c>
      <c r="H3045" t="s">
        <v>105</v>
      </c>
      <c r="I3045" t="s">
        <v>104</v>
      </c>
      <c r="J3045" t="s">
        <v>105</v>
      </c>
      <c r="K3045" t="s">
        <v>125</v>
      </c>
      <c r="L3045" t="s">
        <v>127</v>
      </c>
      <c r="M3045" t="s">
        <v>166</v>
      </c>
      <c r="N3045">
        <v>0</v>
      </c>
      <c r="Q3045">
        <v>29503.8</v>
      </c>
      <c r="R3045">
        <v>0</v>
      </c>
      <c r="S3045">
        <v>0</v>
      </c>
      <c r="T3045">
        <v>29503.8</v>
      </c>
      <c r="U3045">
        <v>29503.8</v>
      </c>
      <c r="V3045">
        <v>19633.241999999998</v>
      </c>
    </row>
    <row r="3046" spans="1:22" x14ac:dyDescent="0.35">
      <c r="A3046" s="26">
        <v>2838</v>
      </c>
      <c r="B3046" t="s">
        <v>53</v>
      </c>
      <c r="C3046" t="s">
        <v>149</v>
      </c>
      <c r="D3046" t="s">
        <v>142</v>
      </c>
      <c r="E3046" t="s">
        <v>201</v>
      </c>
      <c r="F3046" t="s">
        <v>47</v>
      </c>
      <c r="G3046" t="s">
        <v>103</v>
      </c>
      <c r="H3046" t="s">
        <v>105</v>
      </c>
      <c r="I3046" t="s">
        <v>127</v>
      </c>
      <c r="J3046" t="s">
        <v>105</v>
      </c>
      <c r="K3046" t="s">
        <v>125</v>
      </c>
      <c r="L3046" t="s">
        <v>127</v>
      </c>
      <c r="M3046" t="s">
        <v>166</v>
      </c>
      <c r="N3046">
        <v>0</v>
      </c>
      <c r="Q3046">
        <v>3401.95</v>
      </c>
      <c r="R3046">
        <v>0</v>
      </c>
      <c r="S3046">
        <v>0</v>
      </c>
      <c r="T3046">
        <v>3401.95</v>
      </c>
      <c r="U3046">
        <v>3401.95</v>
      </c>
      <c r="V3046">
        <v>2288.5500000000002</v>
      </c>
    </row>
    <row r="3047" spans="1:22" x14ac:dyDescent="0.35">
      <c r="A3047" s="26">
        <v>2839</v>
      </c>
      <c r="B3047" t="s">
        <v>53</v>
      </c>
      <c r="C3047" t="s">
        <v>149</v>
      </c>
      <c r="D3047" t="s">
        <v>142</v>
      </c>
      <c r="E3047" t="s">
        <v>201</v>
      </c>
      <c r="F3047" t="s">
        <v>47</v>
      </c>
      <c r="G3047" t="s">
        <v>103</v>
      </c>
      <c r="H3047" t="s">
        <v>105</v>
      </c>
      <c r="I3047" t="s">
        <v>188</v>
      </c>
      <c r="J3047" t="s">
        <v>105</v>
      </c>
      <c r="K3047" t="s">
        <v>125</v>
      </c>
      <c r="L3047" t="s">
        <v>127</v>
      </c>
      <c r="M3047" t="s">
        <v>166</v>
      </c>
      <c r="N3047">
        <v>0</v>
      </c>
      <c r="Q3047">
        <v>6021.82</v>
      </c>
      <c r="R3047">
        <v>0</v>
      </c>
      <c r="S3047">
        <v>0</v>
      </c>
      <c r="T3047">
        <v>6021.82</v>
      </c>
      <c r="U3047">
        <v>6021.82</v>
      </c>
      <c r="V3047">
        <v>3993.105</v>
      </c>
    </row>
    <row r="3048" spans="1:22" x14ac:dyDescent="0.35">
      <c r="A3048" s="26">
        <v>2840</v>
      </c>
      <c r="B3048" t="s">
        <v>54</v>
      </c>
      <c r="C3048" t="s">
        <v>193</v>
      </c>
      <c r="D3048" t="s">
        <v>194</v>
      </c>
      <c r="E3048" t="s">
        <v>203</v>
      </c>
      <c r="F3048" t="s">
        <v>47</v>
      </c>
      <c r="G3048" t="s">
        <v>103</v>
      </c>
      <c r="H3048" t="s">
        <v>105</v>
      </c>
      <c r="I3048" t="s">
        <v>144</v>
      </c>
      <c r="J3048" t="s">
        <v>105</v>
      </c>
      <c r="K3048" t="s">
        <v>125</v>
      </c>
      <c r="L3048" t="s">
        <v>127</v>
      </c>
      <c r="M3048" t="s">
        <v>166</v>
      </c>
      <c r="N3048">
        <v>0</v>
      </c>
      <c r="Q3048">
        <v>412231.48</v>
      </c>
      <c r="R3048">
        <v>0</v>
      </c>
      <c r="S3048">
        <v>0</v>
      </c>
      <c r="T3048">
        <v>412231.48</v>
      </c>
      <c r="U3048">
        <v>412231.48</v>
      </c>
      <c r="V3048">
        <v>340570.20899999997</v>
      </c>
    </row>
    <row r="3049" spans="1:22" x14ac:dyDescent="0.35">
      <c r="A3049" s="26">
        <v>2841</v>
      </c>
      <c r="B3049" t="s">
        <v>54</v>
      </c>
      <c r="C3049" t="s">
        <v>193</v>
      </c>
      <c r="D3049" t="s">
        <v>194</v>
      </c>
      <c r="E3049" t="s">
        <v>203</v>
      </c>
      <c r="F3049" t="s">
        <v>47</v>
      </c>
      <c r="G3049" t="s">
        <v>103</v>
      </c>
      <c r="H3049" t="s">
        <v>105</v>
      </c>
      <c r="I3049" t="s">
        <v>103</v>
      </c>
      <c r="J3049" t="s">
        <v>105</v>
      </c>
      <c r="K3049" t="s">
        <v>125</v>
      </c>
      <c r="L3049" t="s">
        <v>127</v>
      </c>
      <c r="M3049" t="s">
        <v>166</v>
      </c>
      <c r="N3049">
        <v>0</v>
      </c>
      <c r="Q3049">
        <v>336681.66</v>
      </c>
      <c r="R3049">
        <v>0</v>
      </c>
      <c r="S3049">
        <v>0</v>
      </c>
      <c r="T3049">
        <v>336681.66</v>
      </c>
      <c r="U3049">
        <v>336681.66</v>
      </c>
      <c r="V3049">
        <v>207481.842</v>
      </c>
    </row>
    <row r="3050" spans="1:22" x14ac:dyDescent="0.35">
      <c r="A3050" s="26">
        <v>2842</v>
      </c>
      <c r="B3050" t="s">
        <v>54</v>
      </c>
      <c r="C3050" t="s">
        <v>193</v>
      </c>
      <c r="D3050" t="s">
        <v>194</v>
      </c>
      <c r="E3050" t="s">
        <v>203</v>
      </c>
      <c r="F3050" t="s">
        <v>47</v>
      </c>
      <c r="G3050" t="s">
        <v>103</v>
      </c>
      <c r="H3050" t="s">
        <v>105</v>
      </c>
      <c r="I3050" t="s">
        <v>105</v>
      </c>
      <c r="J3050" t="s">
        <v>105</v>
      </c>
      <c r="K3050" t="s">
        <v>125</v>
      </c>
      <c r="L3050" t="s">
        <v>127</v>
      </c>
      <c r="M3050" t="s">
        <v>166</v>
      </c>
      <c r="N3050">
        <v>0</v>
      </c>
      <c r="Q3050">
        <v>14626.12</v>
      </c>
      <c r="R3050">
        <v>0</v>
      </c>
      <c r="S3050">
        <v>0</v>
      </c>
      <c r="T3050">
        <v>14626.12</v>
      </c>
      <c r="U3050">
        <v>14626.12</v>
      </c>
      <c r="V3050">
        <v>9418.991</v>
      </c>
    </row>
    <row r="3051" spans="1:22" x14ac:dyDescent="0.35">
      <c r="A3051" s="26">
        <v>2843</v>
      </c>
      <c r="B3051" t="s">
        <v>54</v>
      </c>
      <c r="C3051" t="s">
        <v>193</v>
      </c>
      <c r="D3051" t="s">
        <v>194</v>
      </c>
      <c r="E3051" t="s">
        <v>203</v>
      </c>
      <c r="F3051" t="s">
        <v>47</v>
      </c>
      <c r="G3051" t="s">
        <v>103</v>
      </c>
      <c r="H3051" t="s">
        <v>105</v>
      </c>
      <c r="I3051" t="s">
        <v>104</v>
      </c>
      <c r="J3051" t="s">
        <v>105</v>
      </c>
      <c r="K3051" t="s">
        <v>125</v>
      </c>
      <c r="L3051" t="s">
        <v>127</v>
      </c>
      <c r="M3051" t="s">
        <v>166</v>
      </c>
      <c r="N3051">
        <v>0</v>
      </c>
      <c r="Q3051">
        <v>29309.78</v>
      </c>
      <c r="R3051">
        <v>0</v>
      </c>
      <c r="S3051">
        <v>0</v>
      </c>
      <c r="T3051">
        <v>29309.78</v>
      </c>
      <c r="U3051">
        <v>29309.78</v>
      </c>
      <c r="V3051">
        <v>19345.613000000001</v>
      </c>
    </row>
    <row r="3052" spans="1:22" x14ac:dyDescent="0.35">
      <c r="A3052" s="26">
        <v>2844</v>
      </c>
      <c r="B3052" t="s">
        <v>54</v>
      </c>
      <c r="C3052" t="s">
        <v>193</v>
      </c>
      <c r="D3052" t="s">
        <v>194</v>
      </c>
      <c r="E3052" t="s">
        <v>203</v>
      </c>
      <c r="F3052" t="s">
        <v>47</v>
      </c>
      <c r="G3052" t="s">
        <v>103</v>
      </c>
      <c r="H3052" t="s">
        <v>105</v>
      </c>
      <c r="I3052" t="s">
        <v>127</v>
      </c>
      <c r="J3052" t="s">
        <v>105</v>
      </c>
      <c r="K3052" t="s">
        <v>125</v>
      </c>
      <c r="L3052" t="s">
        <v>127</v>
      </c>
      <c r="M3052" t="s">
        <v>166</v>
      </c>
      <c r="N3052">
        <v>0</v>
      </c>
      <c r="Q3052">
        <v>3453.35</v>
      </c>
      <c r="R3052">
        <v>0</v>
      </c>
      <c r="S3052">
        <v>0</v>
      </c>
      <c r="T3052">
        <v>3453.35</v>
      </c>
      <c r="U3052">
        <v>3453.35</v>
      </c>
      <c r="V3052">
        <v>2302.7289999999998</v>
      </c>
    </row>
    <row r="3053" spans="1:22" x14ac:dyDescent="0.35">
      <c r="A3053" s="26">
        <v>2845</v>
      </c>
      <c r="B3053" t="s">
        <v>54</v>
      </c>
      <c r="C3053" t="s">
        <v>193</v>
      </c>
      <c r="D3053" t="s">
        <v>194</v>
      </c>
      <c r="E3053" t="s">
        <v>203</v>
      </c>
      <c r="F3053" t="s">
        <v>47</v>
      </c>
      <c r="G3053" t="s">
        <v>103</v>
      </c>
      <c r="H3053" t="s">
        <v>105</v>
      </c>
      <c r="I3053" t="s">
        <v>188</v>
      </c>
      <c r="J3053" t="s">
        <v>105</v>
      </c>
      <c r="K3053" t="s">
        <v>125</v>
      </c>
      <c r="L3053" t="s">
        <v>127</v>
      </c>
      <c r="M3053" t="s">
        <v>166</v>
      </c>
      <c r="N3053">
        <v>0</v>
      </c>
      <c r="Q3053">
        <v>5279</v>
      </c>
      <c r="R3053">
        <v>0</v>
      </c>
      <c r="S3053">
        <v>0</v>
      </c>
      <c r="T3053">
        <v>5279</v>
      </c>
      <c r="U3053">
        <v>5279</v>
      </c>
      <c r="V3053">
        <v>3450.26</v>
      </c>
    </row>
    <row r="3054" spans="1:22" x14ac:dyDescent="0.35">
      <c r="A3054" s="26">
        <v>2846</v>
      </c>
      <c r="B3054" t="s">
        <v>55</v>
      </c>
      <c r="C3054" t="s">
        <v>204</v>
      </c>
      <c r="D3054" t="s">
        <v>194</v>
      </c>
      <c r="E3054" t="s">
        <v>203</v>
      </c>
      <c r="F3054" t="s">
        <v>47</v>
      </c>
      <c r="G3054" t="s">
        <v>103</v>
      </c>
      <c r="H3054" t="s">
        <v>105</v>
      </c>
      <c r="I3054" t="s">
        <v>144</v>
      </c>
      <c r="J3054" t="s">
        <v>105</v>
      </c>
      <c r="K3054" t="s">
        <v>125</v>
      </c>
      <c r="L3054" t="s">
        <v>127</v>
      </c>
      <c r="M3054" t="s">
        <v>166</v>
      </c>
      <c r="N3054">
        <v>0</v>
      </c>
      <c r="Q3054">
        <v>-97.71</v>
      </c>
      <c r="R3054">
        <v>0</v>
      </c>
      <c r="S3054">
        <v>0</v>
      </c>
      <c r="T3054">
        <v>-97.71</v>
      </c>
      <c r="U3054">
        <v>-97.71</v>
      </c>
      <c r="V3054">
        <v>-2</v>
      </c>
    </row>
    <row r="3055" spans="1:22" x14ac:dyDescent="0.35">
      <c r="A3055" s="26">
        <v>2847</v>
      </c>
      <c r="B3055" t="s">
        <v>55</v>
      </c>
      <c r="C3055" t="s">
        <v>204</v>
      </c>
      <c r="D3055" t="s">
        <v>194</v>
      </c>
      <c r="E3055" t="s">
        <v>203</v>
      </c>
      <c r="F3055" t="s">
        <v>47</v>
      </c>
      <c r="G3055" t="s">
        <v>103</v>
      </c>
      <c r="H3055" t="s">
        <v>105</v>
      </c>
      <c r="I3055" t="s">
        <v>103</v>
      </c>
      <c r="J3055" t="s">
        <v>105</v>
      </c>
      <c r="K3055" t="s">
        <v>125</v>
      </c>
      <c r="L3055" t="s">
        <v>127</v>
      </c>
      <c r="M3055" t="s">
        <v>166</v>
      </c>
      <c r="N3055">
        <v>0</v>
      </c>
      <c r="Q3055">
        <v>-616.59</v>
      </c>
      <c r="R3055">
        <v>0</v>
      </c>
      <c r="S3055">
        <v>0</v>
      </c>
      <c r="T3055">
        <v>-616.59</v>
      </c>
      <c r="U3055">
        <v>-616.59</v>
      </c>
      <c r="V3055">
        <v>-59.1</v>
      </c>
    </row>
    <row r="3056" spans="1:22" x14ac:dyDescent="0.35">
      <c r="A3056" s="26">
        <v>2848</v>
      </c>
      <c r="B3056" t="s">
        <v>55</v>
      </c>
      <c r="C3056" t="s">
        <v>204</v>
      </c>
      <c r="D3056" t="s">
        <v>194</v>
      </c>
      <c r="E3056" t="s">
        <v>203</v>
      </c>
      <c r="F3056" t="s">
        <v>47</v>
      </c>
      <c r="G3056" t="s">
        <v>103</v>
      </c>
      <c r="H3056" t="s">
        <v>105</v>
      </c>
      <c r="I3056" t="s">
        <v>105</v>
      </c>
      <c r="J3056" t="s">
        <v>105</v>
      </c>
      <c r="K3056" t="s">
        <v>125</v>
      </c>
      <c r="L3056" t="s">
        <v>127</v>
      </c>
      <c r="M3056" t="s">
        <v>166</v>
      </c>
      <c r="N3056">
        <v>0</v>
      </c>
      <c r="Q3056">
        <v>-24.6</v>
      </c>
      <c r="R3056">
        <v>0</v>
      </c>
      <c r="S3056">
        <v>0</v>
      </c>
      <c r="T3056">
        <v>-24.6</v>
      </c>
      <c r="U3056">
        <v>-24.6</v>
      </c>
      <c r="V3056">
        <v>0</v>
      </c>
    </row>
    <row r="3057" spans="1:22" x14ac:dyDescent="0.35">
      <c r="A3057" s="26">
        <v>2849</v>
      </c>
      <c r="B3057" t="s">
        <v>55</v>
      </c>
      <c r="C3057" t="s">
        <v>204</v>
      </c>
      <c r="D3057" t="s">
        <v>194</v>
      </c>
      <c r="E3057" t="s">
        <v>203</v>
      </c>
      <c r="F3057" t="s">
        <v>47</v>
      </c>
      <c r="G3057" t="s">
        <v>103</v>
      </c>
      <c r="H3057" t="s">
        <v>105</v>
      </c>
      <c r="I3057" t="s">
        <v>104</v>
      </c>
      <c r="J3057" t="s">
        <v>105</v>
      </c>
      <c r="K3057" t="s">
        <v>125</v>
      </c>
      <c r="L3057" t="s">
        <v>127</v>
      </c>
      <c r="M3057" t="s">
        <v>166</v>
      </c>
      <c r="N3057">
        <v>0</v>
      </c>
      <c r="Q3057">
        <v>-32.119999999999997</v>
      </c>
      <c r="R3057">
        <v>0</v>
      </c>
      <c r="S3057">
        <v>0</v>
      </c>
      <c r="T3057">
        <v>-32.119999999999997</v>
      </c>
      <c r="U3057">
        <v>-32.119999999999997</v>
      </c>
      <c r="V3057">
        <v>0</v>
      </c>
    </row>
    <row r="3058" spans="1:22" x14ac:dyDescent="0.35">
      <c r="A3058" s="26">
        <v>2850</v>
      </c>
      <c r="B3058" t="s">
        <v>55</v>
      </c>
      <c r="C3058" t="s">
        <v>204</v>
      </c>
      <c r="D3058" t="s">
        <v>194</v>
      </c>
      <c r="E3058" t="s">
        <v>203</v>
      </c>
      <c r="F3058" t="s">
        <v>47</v>
      </c>
      <c r="G3058" t="s">
        <v>103</v>
      </c>
      <c r="H3058" t="s">
        <v>105</v>
      </c>
      <c r="I3058" t="s">
        <v>127</v>
      </c>
      <c r="J3058" t="s">
        <v>105</v>
      </c>
      <c r="K3058" t="s">
        <v>125</v>
      </c>
      <c r="L3058" t="s">
        <v>127</v>
      </c>
      <c r="M3058" t="s">
        <v>166</v>
      </c>
      <c r="N3058">
        <v>0</v>
      </c>
      <c r="Q3058">
        <v>-3.11</v>
      </c>
      <c r="R3058">
        <v>0</v>
      </c>
      <c r="S3058">
        <v>0</v>
      </c>
      <c r="T3058">
        <v>-3.11</v>
      </c>
      <c r="U3058">
        <v>-3.11</v>
      </c>
      <c r="V3058">
        <v>-2</v>
      </c>
    </row>
    <row r="3059" spans="1:22" x14ac:dyDescent="0.35">
      <c r="A3059" s="26">
        <v>2851</v>
      </c>
      <c r="B3059" t="s">
        <v>55</v>
      </c>
      <c r="C3059" t="s">
        <v>204</v>
      </c>
      <c r="D3059" t="s">
        <v>194</v>
      </c>
      <c r="E3059" t="s">
        <v>203</v>
      </c>
      <c r="F3059" t="s">
        <v>47</v>
      </c>
      <c r="G3059" t="s">
        <v>103</v>
      </c>
      <c r="H3059" t="s">
        <v>105</v>
      </c>
      <c r="I3059" t="s">
        <v>188</v>
      </c>
      <c r="J3059" t="s">
        <v>105</v>
      </c>
      <c r="K3059" t="s">
        <v>125</v>
      </c>
      <c r="L3059" t="s">
        <v>127</v>
      </c>
      <c r="M3059" t="s">
        <v>166</v>
      </c>
      <c r="N3059">
        <v>0</v>
      </c>
      <c r="Q3059">
        <v>-22.03</v>
      </c>
      <c r="R3059">
        <v>0</v>
      </c>
      <c r="S3059">
        <v>0</v>
      </c>
      <c r="T3059">
        <v>-22.03</v>
      </c>
      <c r="U3059">
        <v>-22.03</v>
      </c>
      <c r="V3059">
        <v>0</v>
      </c>
    </row>
    <row r="3060" spans="1:22" x14ac:dyDescent="0.35">
      <c r="A3060" s="26">
        <v>2852</v>
      </c>
      <c r="B3060" t="s">
        <v>58</v>
      </c>
      <c r="C3060" t="s">
        <v>152</v>
      </c>
      <c r="D3060" t="s">
        <v>110</v>
      </c>
      <c r="E3060" t="s">
        <v>206</v>
      </c>
      <c r="F3060" t="s">
        <v>47</v>
      </c>
      <c r="G3060" t="s">
        <v>103</v>
      </c>
      <c r="H3060" t="s">
        <v>105</v>
      </c>
      <c r="I3060" t="s">
        <v>144</v>
      </c>
      <c r="J3060" t="s">
        <v>105</v>
      </c>
      <c r="K3060" t="s">
        <v>125</v>
      </c>
      <c r="L3060" t="s">
        <v>127</v>
      </c>
      <c r="M3060" t="s">
        <v>166</v>
      </c>
      <c r="N3060">
        <v>0</v>
      </c>
      <c r="Q3060">
        <v>366808.91</v>
      </c>
      <c r="R3060">
        <v>0</v>
      </c>
      <c r="S3060">
        <v>0</v>
      </c>
      <c r="T3060">
        <v>366808.91</v>
      </c>
      <c r="U3060">
        <v>366808.91</v>
      </c>
      <c r="V3060">
        <v>317324.27100000001</v>
      </c>
    </row>
    <row r="3061" spans="1:22" x14ac:dyDescent="0.35">
      <c r="A3061" s="26">
        <v>2853</v>
      </c>
      <c r="B3061" t="s">
        <v>58</v>
      </c>
      <c r="C3061" t="s">
        <v>152</v>
      </c>
      <c r="D3061" t="s">
        <v>110</v>
      </c>
      <c r="E3061" t="s">
        <v>206</v>
      </c>
      <c r="F3061" t="s">
        <v>47</v>
      </c>
      <c r="G3061" t="s">
        <v>103</v>
      </c>
      <c r="H3061" t="s">
        <v>105</v>
      </c>
      <c r="I3061" t="s">
        <v>103</v>
      </c>
      <c r="J3061" t="s">
        <v>105</v>
      </c>
      <c r="K3061" t="s">
        <v>125</v>
      </c>
      <c r="L3061" t="s">
        <v>127</v>
      </c>
      <c r="M3061" t="s">
        <v>166</v>
      </c>
      <c r="N3061">
        <v>0</v>
      </c>
      <c r="Q3061">
        <v>338631.74</v>
      </c>
      <c r="R3061">
        <v>0</v>
      </c>
      <c r="S3061">
        <v>0</v>
      </c>
      <c r="T3061">
        <v>338631.74</v>
      </c>
      <c r="U3061">
        <v>338631.74</v>
      </c>
      <c r="V3061">
        <v>211984.071</v>
      </c>
    </row>
    <row r="3062" spans="1:22" x14ac:dyDescent="0.35">
      <c r="A3062" s="26">
        <v>2854</v>
      </c>
      <c r="B3062" t="s">
        <v>58</v>
      </c>
      <c r="C3062" t="s">
        <v>152</v>
      </c>
      <c r="D3062" t="s">
        <v>110</v>
      </c>
      <c r="E3062" t="s">
        <v>206</v>
      </c>
      <c r="F3062" t="s">
        <v>47</v>
      </c>
      <c r="G3062" t="s">
        <v>103</v>
      </c>
      <c r="H3062" t="s">
        <v>105</v>
      </c>
      <c r="I3062" t="s">
        <v>105</v>
      </c>
      <c r="J3062" t="s">
        <v>105</v>
      </c>
      <c r="K3062" t="s">
        <v>125</v>
      </c>
      <c r="L3062" t="s">
        <v>127</v>
      </c>
      <c r="M3062" t="s">
        <v>166</v>
      </c>
      <c r="N3062">
        <v>0</v>
      </c>
      <c r="Q3062">
        <v>16064.68</v>
      </c>
      <c r="R3062">
        <v>0</v>
      </c>
      <c r="S3062">
        <v>0</v>
      </c>
      <c r="T3062">
        <v>16064.68</v>
      </c>
      <c r="U3062">
        <v>16064.68</v>
      </c>
      <c r="V3062">
        <v>10114.704</v>
      </c>
    </row>
    <row r="3063" spans="1:22" x14ac:dyDescent="0.35">
      <c r="A3063" s="26">
        <v>2855</v>
      </c>
      <c r="B3063" t="s">
        <v>58</v>
      </c>
      <c r="C3063" t="s">
        <v>152</v>
      </c>
      <c r="D3063" t="s">
        <v>110</v>
      </c>
      <c r="E3063" t="s">
        <v>206</v>
      </c>
      <c r="F3063" t="s">
        <v>47</v>
      </c>
      <c r="G3063" t="s">
        <v>103</v>
      </c>
      <c r="H3063" t="s">
        <v>105</v>
      </c>
      <c r="I3063" t="s">
        <v>104</v>
      </c>
      <c r="J3063" t="s">
        <v>105</v>
      </c>
      <c r="K3063" t="s">
        <v>125</v>
      </c>
      <c r="L3063" t="s">
        <v>127</v>
      </c>
      <c r="M3063" t="s">
        <v>166</v>
      </c>
      <c r="N3063">
        <v>0</v>
      </c>
      <c r="Q3063">
        <v>32211.95</v>
      </c>
      <c r="R3063">
        <v>0</v>
      </c>
      <c r="S3063">
        <v>0</v>
      </c>
      <c r="T3063">
        <v>32211.95</v>
      </c>
      <c r="U3063">
        <v>32211.95</v>
      </c>
      <c r="V3063">
        <v>20898.282999999999</v>
      </c>
    </row>
    <row r="3064" spans="1:22" x14ac:dyDescent="0.35">
      <c r="A3064" s="26">
        <v>2856</v>
      </c>
      <c r="B3064" t="s">
        <v>58</v>
      </c>
      <c r="C3064" t="s">
        <v>152</v>
      </c>
      <c r="D3064" t="s">
        <v>110</v>
      </c>
      <c r="E3064" t="s">
        <v>206</v>
      </c>
      <c r="F3064" t="s">
        <v>47</v>
      </c>
      <c r="G3064" t="s">
        <v>103</v>
      </c>
      <c r="H3064" t="s">
        <v>105</v>
      </c>
      <c r="I3064" t="s">
        <v>127</v>
      </c>
      <c r="J3064" t="s">
        <v>105</v>
      </c>
      <c r="K3064" t="s">
        <v>125</v>
      </c>
      <c r="L3064" t="s">
        <v>127</v>
      </c>
      <c r="M3064" t="s">
        <v>166</v>
      </c>
      <c r="N3064">
        <v>0</v>
      </c>
      <c r="Q3064">
        <v>3733.74</v>
      </c>
      <c r="R3064">
        <v>0</v>
      </c>
      <c r="S3064">
        <v>0</v>
      </c>
      <c r="T3064">
        <v>3733.74</v>
      </c>
      <c r="U3064">
        <v>3733.74</v>
      </c>
      <c r="V3064">
        <v>2451.6970000000001</v>
      </c>
    </row>
    <row r="3065" spans="1:22" x14ac:dyDescent="0.35">
      <c r="A3065" s="26">
        <v>2857</v>
      </c>
      <c r="B3065" t="s">
        <v>58</v>
      </c>
      <c r="C3065" t="s">
        <v>152</v>
      </c>
      <c r="D3065" t="s">
        <v>110</v>
      </c>
      <c r="E3065" t="s">
        <v>206</v>
      </c>
      <c r="F3065" t="s">
        <v>47</v>
      </c>
      <c r="G3065" t="s">
        <v>103</v>
      </c>
      <c r="H3065" t="s">
        <v>105</v>
      </c>
      <c r="I3065" t="s">
        <v>188</v>
      </c>
      <c r="J3065" t="s">
        <v>105</v>
      </c>
      <c r="K3065" t="s">
        <v>125</v>
      </c>
      <c r="L3065" t="s">
        <v>127</v>
      </c>
      <c r="M3065" t="s">
        <v>166</v>
      </c>
      <c r="N3065">
        <v>0</v>
      </c>
      <c r="Q3065">
        <v>5515.56</v>
      </c>
      <c r="R3065">
        <v>0</v>
      </c>
      <c r="S3065">
        <v>0</v>
      </c>
      <c r="T3065">
        <v>5515.56</v>
      </c>
      <c r="U3065">
        <v>5515.56</v>
      </c>
      <c r="V3065">
        <v>3562.2249999999999</v>
      </c>
    </row>
    <row r="3066" spans="1:22" x14ac:dyDescent="0.35">
      <c r="A3066" s="26">
        <v>2858</v>
      </c>
      <c r="B3066" t="s">
        <v>59</v>
      </c>
      <c r="C3066" t="s">
        <v>109</v>
      </c>
      <c r="D3066" t="s">
        <v>110</v>
      </c>
      <c r="E3066" t="s">
        <v>206</v>
      </c>
      <c r="F3066" t="s">
        <v>47</v>
      </c>
      <c r="G3066" t="s">
        <v>103</v>
      </c>
      <c r="H3066" t="s">
        <v>105</v>
      </c>
      <c r="I3066" t="s">
        <v>144</v>
      </c>
      <c r="J3066" t="s">
        <v>105</v>
      </c>
      <c r="K3066" t="s">
        <v>125</v>
      </c>
      <c r="L3066" t="s">
        <v>127</v>
      </c>
      <c r="M3066" t="s">
        <v>166</v>
      </c>
      <c r="N3066">
        <v>0</v>
      </c>
      <c r="Q3066">
        <v>387466.32</v>
      </c>
      <c r="R3066">
        <v>0</v>
      </c>
      <c r="S3066">
        <v>0</v>
      </c>
      <c r="T3066">
        <v>387466.32</v>
      </c>
      <c r="U3066">
        <v>387466.32</v>
      </c>
      <c r="V3066">
        <v>324815.98700000002</v>
      </c>
    </row>
    <row r="3067" spans="1:22" x14ac:dyDescent="0.35">
      <c r="A3067" s="26">
        <v>2859</v>
      </c>
      <c r="B3067" t="s">
        <v>59</v>
      </c>
      <c r="C3067" t="s">
        <v>109</v>
      </c>
      <c r="D3067" t="s">
        <v>110</v>
      </c>
      <c r="E3067" t="s">
        <v>206</v>
      </c>
      <c r="F3067" t="s">
        <v>47</v>
      </c>
      <c r="G3067" t="s">
        <v>103</v>
      </c>
      <c r="H3067" t="s">
        <v>105</v>
      </c>
      <c r="I3067" t="s">
        <v>103</v>
      </c>
      <c r="J3067" t="s">
        <v>105</v>
      </c>
      <c r="K3067" t="s">
        <v>125</v>
      </c>
      <c r="L3067" t="s">
        <v>127</v>
      </c>
      <c r="M3067" t="s">
        <v>166</v>
      </c>
      <c r="N3067">
        <v>0</v>
      </c>
      <c r="Q3067">
        <v>353407.77</v>
      </c>
      <c r="R3067">
        <v>0</v>
      </c>
      <c r="S3067">
        <v>0</v>
      </c>
      <c r="T3067">
        <v>353407.77</v>
      </c>
      <c r="U3067">
        <v>353407.77</v>
      </c>
      <c r="V3067">
        <v>219691.522</v>
      </c>
    </row>
    <row r="3068" spans="1:22" x14ac:dyDescent="0.35">
      <c r="A3068" s="26">
        <v>2860</v>
      </c>
      <c r="B3068" t="s">
        <v>59</v>
      </c>
      <c r="C3068" t="s">
        <v>109</v>
      </c>
      <c r="D3068" t="s">
        <v>110</v>
      </c>
      <c r="E3068" t="s">
        <v>206</v>
      </c>
      <c r="F3068" t="s">
        <v>47</v>
      </c>
      <c r="G3068" t="s">
        <v>103</v>
      </c>
      <c r="H3068" t="s">
        <v>105</v>
      </c>
      <c r="I3068" t="s">
        <v>105</v>
      </c>
      <c r="J3068" t="s">
        <v>105</v>
      </c>
      <c r="K3068" t="s">
        <v>125</v>
      </c>
      <c r="L3068" t="s">
        <v>127</v>
      </c>
      <c r="M3068" t="s">
        <v>166</v>
      </c>
      <c r="N3068">
        <v>0</v>
      </c>
      <c r="Q3068">
        <v>14858.96</v>
      </c>
      <c r="R3068">
        <v>0</v>
      </c>
      <c r="S3068">
        <v>0</v>
      </c>
      <c r="T3068">
        <v>14858.96</v>
      </c>
      <c r="U3068">
        <v>14858.96</v>
      </c>
      <c r="V3068">
        <v>9635.1329999999998</v>
      </c>
    </row>
    <row r="3069" spans="1:22" x14ac:dyDescent="0.35">
      <c r="A3069" s="26">
        <v>2861</v>
      </c>
      <c r="B3069" t="s">
        <v>59</v>
      </c>
      <c r="C3069" t="s">
        <v>109</v>
      </c>
      <c r="D3069" t="s">
        <v>110</v>
      </c>
      <c r="E3069" t="s">
        <v>206</v>
      </c>
      <c r="F3069" t="s">
        <v>47</v>
      </c>
      <c r="G3069" t="s">
        <v>103</v>
      </c>
      <c r="H3069" t="s">
        <v>105</v>
      </c>
      <c r="I3069" t="s">
        <v>104</v>
      </c>
      <c r="J3069" t="s">
        <v>105</v>
      </c>
      <c r="K3069" t="s">
        <v>125</v>
      </c>
      <c r="L3069" t="s">
        <v>127</v>
      </c>
      <c r="M3069" t="s">
        <v>166</v>
      </c>
      <c r="N3069">
        <v>0</v>
      </c>
      <c r="Q3069">
        <v>32140.53</v>
      </c>
      <c r="R3069">
        <v>0</v>
      </c>
      <c r="S3069">
        <v>0</v>
      </c>
      <c r="T3069">
        <v>32140.53</v>
      </c>
      <c r="U3069">
        <v>32140.53</v>
      </c>
      <c r="V3069">
        <v>21210.403999999999</v>
      </c>
    </row>
    <row r="3070" spans="1:22" x14ac:dyDescent="0.35">
      <c r="A3070" s="26">
        <v>2862</v>
      </c>
      <c r="B3070" t="s">
        <v>59</v>
      </c>
      <c r="C3070" t="s">
        <v>109</v>
      </c>
      <c r="D3070" t="s">
        <v>110</v>
      </c>
      <c r="E3070" t="s">
        <v>206</v>
      </c>
      <c r="F3070" t="s">
        <v>47</v>
      </c>
      <c r="G3070" t="s">
        <v>103</v>
      </c>
      <c r="H3070" t="s">
        <v>105</v>
      </c>
      <c r="I3070" t="s">
        <v>127</v>
      </c>
      <c r="J3070" t="s">
        <v>105</v>
      </c>
      <c r="K3070" t="s">
        <v>125</v>
      </c>
      <c r="L3070" t="s">
        <v>127</v>
      </c>
      <c r="M3070" t="s">
        <v>166</v>
      </c>
      <c r="N3070">
        <v>0</v>
      </c>
      <c r="Q3070">
        <v>3953.26</v>
      </c>
      <c r="R3070">
        <v>0</v>
      </c>
      <c r="S3070">
        <v>0</v>
      </c>
      <c r="T3070">
        <v>3953.26</v>
      </c>
      <c r="U3070">
        <v>3953.26</v>
      </c>
      <c r="V3070">
        <v>2639.3440000000001</v>
      </c>
    </row>
    <row r="3071" spans="1:22" x14ac:dyDescent="0.35">
      <c r="A3071" s="26">
        <v>2863</v>
      </c>
      <c r="B3071" t="s">
        <v>59</v>
      </c>
      <c r="C3071" t="s">
        <v>109</v>
      </c>
      <c r="D3071" t="s">
        <v>110</v>
      </c>
      <c r="E3071" t="s">
        <v>206</v>
      </c>
      <c r="F3071" t="s">
        <v>47</v>
      </c>
      <c r="G3071" t="s">
        <v>103</v>
      </c>
      <c r="H3071" t="s">
        <v>105</v>
      </c>
      <c r="I3071" t="s">
        <v>188</v>
      </c>
      <c r="J3071" t="s">
        <v>105</v>
      </c>
      <c r="K3071" t="s">
        <v>125</v>
      </c>
      <c r="L3071" t="s">
        <v>127</v>
      </c>
      <c r="M3071" t="s">
        <v>166</v>
      </c>
      <c r="N3071">
        <v>0</v>
      </c>
      <c r="Q3071">
        <v>7220.47</v>
      </c>
      <c r="R3071">
        <v>0</v>
      </c>
      <c r="S3071">
        <v>0</v>
      </c>
      <c r="T3071">
        <v>7220.47</v>
      </c>
      <c r="U3071">
        <v>7220.47</v>
      </c>
      <c r="V3071">
        <v>4760.1000000000004</v>
      </c>
    </row>
    <row r="3072" spans="1:22" x14ac:dyDescent="0.35">
      <c r="A3072" s="26">
        <v>2864</v>
      </c>
      <c r="B3072" t="s">
        <v>50</v>
      </c>
      <c r="C3072" t="s">
        <v>99</v>
      </c>
      <c r="D3072" t="s">
        <v>100</v>
      </c>
      <c r="E3072" t="s">
        <v>197</v>
      </c>
      <c r="F3072" t="s">
        <v>47</v>
      </c>
      <c r="G3072" t="s">
        <v>103</v>
      </c>
      <c r="H3072" t="s">
        <v>105</v>
      </c>
      <c r="I3072" t="s">
        <v>144</v>
      </c>
      <c r="J3072" t="s">
        <v>103</v>
      </c>
      <c r="K3072" t="s">
        <v>106</v>
      </c>
      <c r="L3072" t="s">
        <v>103</v>
      </c>
      <c r="M3072" t="s">
        <v>167</v>
      </c>
      <c r="N3072">
        <v>0</v>
      </c>
      <c r="Q3072">
        <v>0</v>
      </c>
      <c r="R3072">
        <v>0</v>
      </c>
      <c r="S3072">
        <v>0</v>
      </c>
      <c r="T3072">
        <v>0</v>
      </c>
      <c r="U3072">
        <v>0</v>
      </c>
      <c r="V3072">
        <v>0</v>
      </c>
    </row>
    <row r="3073" spans="1:22" x14ac:dyDescent="0.35">
      <c r="A3073" s="26">
        <v>2865</v>
      </c>
      <c r="B3073" t="s">
        <v>53</v>
      </c>
      <c r="C3073" t="s">
        <v>149</v>
      </c>
      <c r="D3073" t="s">
        <v>142</v>
      </c>
      <c r="E3073" t="s">
        <v>201</v>
      </c>
      <c r="F3073" t="s">
        <v>47</v>
      </c>
      <c r="G3073" t="s">
        <v>103</v>
      </c>
      <c r="H3073" t="s">
        <v>105</v>
      </c>
      <c r="I3073" t="s">
        <v>103</v>
      </c>
      <c r="J3073" t="s">
        <v>103</v>
      </c>
      <c r="K3073" t="s">
        <v>106</v>
      </c>
      <c r="L3073" t="s">
        <v>103</v>
      </c>
      <c r="M3073" t="s">
        <v>167</v>
      </c>
      <c r="N3073">
        <v>0</v>
      </c>
      <c r="Q3073">
        <v>-7.39</v>
      </c>
      <c r="R3073">
        <v>0</v>
      </c>
      <c r="S3073">
        <v>0</v>
      </c>
      <c r="T3073">
        <v>-7.39</v>
      </c>
      <c r="U3073">
        <v>-7.39</v>
      </c>
      <c r="V3073">
        <v>-2.5</v>
      </c>
    </row>
    <row r="3074" spans="1:22" x14ac:dyDescent="0.35">
      <c r="A3074" s="26">
        <v>2866</v>
      </c>
      <c r="B3074" t="s">
        <v>58</v>
      </c>
      <c r="C3074" t="s">
        <v>152</v>
      </c>
      <c r="D3074" t="s">
        <v>110</v>
      </c>
      <c r="E3074" t="s">
        <v>206</v>
      </c>
      <c r="F3074" t="s">
        <v>47</v>
      </c>
      <c r="G3074" t="s">
        <v>103</v>
      </c>
      <c r="H3074" t="s">
        <v>105</v>
      </c>
      <c r="I3074" t="s">
        <v>103</v>
      </c>
      <c r="J3074" t="s">
        <v>103</v>
      </c>
      <c r="K3074" t="s">
        <v>106</v>
      </c>
      <c r="L3074" t="s">
        <v>103</v>
      </c>
      <c r="M3074" t="s">
        <v>167</v>
      </c>
      <c r="N3074">
        <v>0</v>
      </c>
      <c r="Q3074">
        <v>6.76</v>
      </c>
      <c r="R3074">
        <v>0</v>
      </c>
      <c r="S3074">
        <v>0</v>
      </c>
      <c r="T3074">
        <v>6.76</v>
      </c>
      <c r="U3074">
        <v>6.76</v>
      </c>
      <c r="V3074">
        <v>2.5</v>
      </c>
    </row>
    <row r="3075" spans="1:22" x14ac:dyDescent="0.35">
      <c r="A3075" s="26">
        <v>2867</v>
      </c>
      <c r="B3075" t="s">
        <v>59</v>
      </c>
      <c r="C3075" t="s">
        <v>109</v>
      </c>
      <c r="D3075" t="s">
        <v>110</v>
      </c>
      <c r="E3075" t="s">
        <v>206</v>
      </c>
      <c r="F3075" t="s">
        <v>47</v>
      </c>
      <c r="G3075" t="s">
        <v>103</v>
      </c>
      <c r="H3075" t="s">
        <v>105</v>
      </c>
      <c r="I3075" t="s">
        <v>103</v>
      </c>
      <c r="J3075" t="s">
        <v>103</v>
      </c>
      <c r="K3075" t="s">
        <v>106</v>
      </c>
      <c r="L3075" t="s">
        <v>103</v>
      </c>
      <c r="M3075" t="s">
        <v>167</v>
      </c>
      <c r="N3075">
        <v>0</v>
      </c>
      <c r="Q3075">
        <v>0</v>
      </c>
      <c r="R3075">
        <v>0</v>
      </c>
      <c r="S3075">
        <v>0</v>
      </c>
      <c r="T3075">
        <v>0</v>
      </c>
      <c r="U3075">
        <v>0</v>
      </c>
      <c r="V3075">
        <v>0</v>
      </c>
    </row>
    <row r="3076" spans="1:22" x14ac:dyDescent="0.35">
      <c r="A3076" s="26">
        <v>2994</v>
      </c>
      <c r="B3076" t="s">
        <v>50</v>
      </c>
      <c r="C3076" t="s">
        <v>99</v>
      </c>
      <c r="D3076" t="s">
        <v>100</v>
      </c>
      <c r="E3076" t="s">
        <v>197</v>
      </c>
      <c r="F3076" t="s">
        <v>47</v>
      </c>
      <c r="G3076" t="s">
        <v>103</v>
      </c>
      <c r="H3076" t="s">
        <v>105</v>
      </c>
      <c r="I3076" t="s">
        <v>144</v>
      </c>
      <c r="J3076" t="s">
        <v>103</v>
      </c>
      <c r="K3076" t="s">
        <v>106</v>
      </c>
      <c r="L3076" t="s">
        <v>104</v>
      </c>
      <c r="M3076" t="s">
        <v>168</v>
      </c>
      <c r="N3076">
        <v>0</v>
      </c>
      <c r="Q3076">
        <v>221817.25</v>
      </c>
      <c r="R3076">
        <v>0</v>
      </c>
      <c r="S3076">
        <v>0</v>
      </c>
      <c r="T3076">
        <v>221817.25</v>
      </c>
      <c r="U3076">
        <v>221817.25</v>
      </c>
      <c r="V3076">
        <v>52703.966999999997</v>
      </c>
    </row>
    <row r="3077" spans="1:22" x14ac:dyDescent="0.35">
      <c r="A3077" s="26">
        <v>2995</v>
      </c>
      <c r="B3077" t="s">
        <v>50</v>
      </c>
      <c r="C3077" t="s">
        <v>99</v>
      </c>
      <c r="D3077" t="s">
        <v>100</v>
      </c>
      <c r="E3077" t="s">
        <v>197</v>
      </c>
      <c r="F3077" t="s">
        <v>47</v>
      </c>
      <c r="G3077" t="s">
        <v>103</v>
      </c>
      <c r="H3077" t="s">
        <v>105</v>
      </c>
      <c r="I3077" t="s">
        <v>103</v>
      </c>
      <c r="J3077" t="s">
        <v>103</v>
      </c>
      <c r="K3077" t="s">
        <v>106</v>
      </c>
      <c r="L3077" t="s">
        <v>104</v>
      </c>
      <c r="M3077" t="s">
        <v>168</v>
      </c>
      <c r="N3077">
        <v>0</v>
      </c>
      <c r="Q3077">
        <v>150020.93</v>
      </c>
      <c r="R3077">
        <v>0</v>
      </c>
      <c r="S3077">
        <v>0</v>
      </c>
      <c r="T3077">
        <v>150020.93</v>
      </c>
      <c r="U3077">
        <v>150020.93</v>
      </c>
      <c r="V3077">
        <v>28210.326000000001</v>
      </c>
    </row>
    <row r="3078" spans="1:22" x14ac:dyDescent="0.35">
      <c r="A3078" s="26">
        <v>2996</v>
      </c>
      <c r="B3078" t="s">
        <v>50</v>
      </c>
      <c r="C3078" t="s">
        <v>99</v>
      </c>
      <c r="D3078" t="s">
        <v>100</v>
      </c>
      <c r="E3078" t="s">
        <v>197</v>
      </c>
      <c r="F3078" t="s">
        <v>47</v>
      </c>
      <c r="G3078" t="s">
        <v>103</v>
      </c>
      <c r="H3078" t="s">
        <v>105</v>
      </c>
      <c r="I3078" t="s">
        <v>105</v>
      </c>
      <c r="J3078" t="s">
        <v>103</v>
      </c>
      <c r="K3078" t="s">
        <v>106</v>
      </c>
      <c r="L3078" t="s">
        <v>104</v>
      </c>
      <c r="M3078" t="s">
        <v>168</v>
      </c>
      <c r="N3078">
        <v>0</v>
      </c>
      <c r="Q3078">
        <v>16907.48</v>
      </c>
      <c r="R3078">
        <v>0</v>
      </c>
      <c r="S3078">
        <v>0</v>
      </c>
      <c r="T3078">
        <v>16907.48</v>
      </c>
      <c r="U3078">
        <v>16907.48</v>
      </c>
      <c r="V3078">
        <v>3058.1529999999998</v>
      </c>
    </row>
    <row r="3079" spans="1:22" x14ac:dyDescent="0.35">
      <c r="A3079" s="26">
        <v>2997</v>
      </c>
      <c r="B3079" t="s">
        <v>50</v>
      </c>
      <c r="C3079" t="s">
        <v>99</v>
      </c>
      <c r="D3079" t="s">
        <v>100</v>
      </c>
      <c r="E3079" t="s">
        <v>197</v>
      </c>
      <c r="F3079" t="s">
        <v>47</v>
      </c>
      <c r="G3079" t="s">
        <v>103</v>
      </c>
      <c r="H3079" t="s">
        <v>105</v>
      </c>
      <c r="I3079" t="s">
        <v>104</v>
      </c>
      <c r="J3079" t="s">
        <v>103</v>
      </c>
      <c r="K3079" t="s">
        <v>106</v>
      </c>
      <c r="L3079" t="s">
        <v>104</v>
      </c>
      <c r="M3079" t="s">
        <v>168</v>
      </c>
      <c r="N3079">
        <v>0</v>
      </c>
      <c r="Q3079">
        <v>22840.21</v>
      </c>
      <c r="R3079">
        <v>0</v>
      </c>
      <c r="S3079">
        <v>0</v>
      </c>
      <c r="T3079">
        <v>22840.21</v>
      </c>
      <c r="U3079">
        <v>22840.21</v>
      </c>
      <c r="V3079">
        <v>4061.123</v>
      </c>
    </row>
    <row r="3080" spans="1:22" x14ac:dyDescent="0.35">
      <c r="A3080" s="26">
        <v>2998</v>
      </c>
      <c r="B3080" t="s">
        <v>50</v>
      </c>
      <c r="C3080" t="s">
        <v>99</v>
      </c>
      <c r="D3080" t="s">
        <v>100</v>
      </c>
      <c r="E3080" t="s">
        <v>197</v>
      </c>
      <c r="F3080" t="s">
        <v>47</v>
      </c>
      <c r="G3080" t="s">
        <v>103</v>
      </c>
      <c r="H3080" t="s">
        <v>105</v>
      </c>
      <c r="I3080" t="s">
        <v>127</v>
      </c>
      <c r="J3080" t="s">
        <v>103</v>
      </c>
      <c r="K3080" t="s">
        <v>106</v>
      </c>
      <c r="L3080" t="s">
        <v>104</v>
      </c>
      <c r="M3080" t="s">
        <v>168</v>
      </c>
      <c r="N3080">
        <v>0</v>
      </c>
      <c r="Q3080">
        <v>2962.77</v>
      </c>
      <c r="R3080">
        <v>0</v>
      </c>
      <c r="S3080">
        <v>0</v>
      </c>
      <c r="T3080">
        <v>2962.77</v>
      </c>
      <c r="U3080">
        <v>2962.77</v>
      </c>
      <c r="V3080">
        <v>496.89100000000002</v>
      </c>
    </row>
    <row r="3081" spans="1:22" x14ac:dyDescent="0.35">
      <c r="A3081" s="26">
        <v>2999</v>
      </c>
      <c r="B3081" t="s">
        <v>50</v>
      </c>
      <c r="C3081" t="s">
        <v>99</v>
      </c>
      <c r="D3081" t="s">
        <v>100</v>
      </c>
      <c r="E3081" t="s">
        <v>197</v>
      </c>
      <c r="F3081" t="s">
        <v>47</v>
      </c>
      <c r="G3081" t="s">
        <v>103</v>
      </c>
      <c r="H3081" t="s">
        <v>105</v>
      </c>
      <c r="I3081" t="s">
        <v>188</v>
      </c>
      <c r="J3081" t="s">
        <v>103</v>
      </c>
      <c r="K3081" t="s">
        <v>106</v>
      </c>
      <c r="L3081" t="s">
        <v>104</v>
      </c>
      <c r="M3081" t="s">
        <v>168</v>
      </c>
      <c r="N3081">
        <v>0</v>
      </c>
      <c r="Q3081">
        <v>4290.03</v>
      </c>
      <c r="R3081">
        <v>0</v>
      </c>
      <c r="S3081">
        <v>0</v>
      </c>
      <c r="T3081">
        <v>4290.03</v>
      </c>
      <c r="U3081">
        <v>4290.03</v>
      </c>
      <c r="V3081">
        <v>724.86300000000006</v>
      </c>
    </row>
    <row r="3082" spans="1:22" x14ac:dyDescent="0.35">
      <c r="A3082" s="26">
        <v>3000</v>
      </c>
      <c r="B3082" t="s">
        <v>51</v>
      </c>
      <c r="C3082" t="s">
        <v>141</v>
      </c>
      <c r="D3082" t="s">
        <v>142</v>
      </c>
      <c r="E3082" t="s">
        <v>201</v>
      </c>
      <c r="F3082" t="s">
        <v>47</v>
      </c>
      <c r="G3082" t="s">
        <v>103</v>
      </c>
      <c r="H3082" t="s">
        <v>105</v>
      </c>
      <c r="I3082" t="s">
        <v>144</v>
      </c>
      <c r="J3082" t="s">
        <v>103</v>
      </c>
      <c r="K3082" t="s">
        <v>106</v>
      </c>
      <c r="L3082" t="s">
        <v>104</v>
      </c>
      <c r="M3082" t="s">
        <v>168</v>
      </c>
      <c r="N3082">
        <v>0</v>
      </c>
      <c r="Q3082">
        <v>287808.69</v>
      </c>
      <c r="R3082">
        <v>0</v>
      </c>
      <c r="S3082">
        <v>0</v>
      </c>
      <c r="T3082">
        <v>287808.69</v>
      </c>
      <c r="U3082">
        <v>287808.69</v>
      </c>
      <c r="V3082">
        <v>66843.339000000007</v>
      </c>
    </row>
    <row r="3083" spans="1:22" x14ac:dyDescent="0.35">
      <c r="A3083" s="26">
        <v>3001</v>
      </c>
      <c r="B3083" t="s">
        <v>51</v>
      </c>
      <c r="C3083" t="s">
        <v>141</v>
      </c>
      <c r="D3083" t="s">
        <v>142</v>
      </c>
      <c r="E3083" t="s">
        <v>201</v>
      </c>
      <c r="F3083" t="s">
        <v>47</v>
      </c>
      <c r="G3083" t="s">
        <v>103</v>
      </c>
      <c r="H3083" t="s">
        <v>105</v>
      </c>
      <c r="I3083" t="s">
        <v>103</v>
      </c>
      <c r="J3083" t="s">
        <v>103</v>
      </c>
      <c r="K3083" t="s">
        <v>106</v>
      </c>
      <c r="L3083" t="s">
        <v>104</v>
      </c>
      <c r="M3083" t="s">
        <v>168</v>
      </c>
      <c r="N3083">
        <v>0</v>
      </c>
      <c r="Q3083">
        <v>153932.56</v>
      </c>
      <c r="R3083">
        <v>0</v>
      </c>
      <c r="S3083">
        <v>0</v>
      </c>
      <c r="T3083">
        <v>153932.56</v>
      </c>
      <c r="U3083">
        <v>153932.56</v>
      </c>
      <c r="V3083">
        <v>27665.919000000002</v>
      </c>
    </row>
    <row r="3084" spans="1:22" x14ac:dyDescent="0.35">
      <c r="A3084" s="26">
        <v>3002</v>
      </c>
      <c r="B3084" t="s">
        <v>51</v>
      </c>
      <c r="C3084" t="s">
        <v>141</v>
      </c>
      <c r="D3084" t="s">
        <v>142</v>
      </c>
      <c r="E3084" t="s">
        <v>201</v>
      </c>
      <c r="F3084" t="s">
        <v>47</v>
      </c>
      <c r="G3084" t="s">
        <v>103</v>
      </c>
      <c r="H3084" t="s">
        <v>105</v>
      </c>
      <c r="I3084" t="s">
        <v>105</v>
      </c>
      <c r="J3084" t="s">
        <v>103</v>
      </c>
      <c r="K3084" t="s">
        <v>106</v>
      </c>
      <c r="L3084" t="s">
        <v>104</v>
      </c>
      <c r="M3084" t="s">
        <v>168</v>
      </c>
      <c r="N3084">
        <v>0</v>
      </c>
      <c r="Q3084">
        <v>17128.060000000001</v>
      </c>
      <c r="R3084">
        <v>0</v>
      </c>
      <c r="S3084">
        <v>0</v>
      </c>
      <c r="T3084">
        <v>17128.060000000001</v>
      </c>
      <c r="U3084">
        <v>17128.060000000001</v>
      </c>
      <c r="V3084">
        <v>2882.366</v>
      </c>
    </row>
    <row r="3085" spans="1:22" x14ac:dyDescent="0.35">
      <c r="A3085" s="26">
        <v>3003</v>
      </c>
      <c r="B3085" t="s">
        <v>51</v>
      </c>
      <c r="C3085" t="s">
        <v>141</v>
      </c>
      <c r="D3085" t="s">
        <v>142</v>
      </c>
      <c r="E3085" t="s">
        <v>201</v>
      </c>
      <c r="F3085" t="s">
        <v>47</v>
      </c>
      <c r="G3085" t="s">
        <v>103</v>
      </c>
      <c r="H3085" t="s">
        <v>105</v>
      </c>
      <c r="I3085" t="s">
        <v>104</v>
      </c>
      <c r="J3085" t="s">
        <v>103</v>
      </c>
      <c r="K3085" t="s">
        <v>106</v>
      </c>
      <c r="L3085" t="s">
        <v>104</v>
      </c>
      <c r="M3085" t="s">
        <v>168</v>
      </c>
      <c r="N3085">
        <v>0</v>
      </c>
      <c r="Q3085">
        <v>26352.89</v>
      </c>
      <c r="R3085">
        <v>0</v>
      </c>
      <c r="S3085">
        <v>0</v>
      </c>
      <c r="T3085">
        <v>26352.89</v>
      </c>
      <c r="U3085">
        <v>26352.89</v>
      </c>
      <c r="V3085">
        <v>4393.5349999999999</v>
      </c>
    </row>
    <row r="3086" spans="1:22" x14ac:dyDescent="0.35">
      <c r="A3086" s="26">
        <v>3004</v>
      </c>
      <c r="B3086" t="s">
        <v>51</v>
      </c>
      <c r="C3086" t="s">
        <v>141</v>
      </c>
      <c r="D3086" t="s">
        <v>142</v>
      </c>
      <c r="E3086" t="s">
        <v>201</v>
      </c>
      <c r="F3086" t="s">
        <v>47</v>
      </c>
      <c r="G3086" t="s">
        <v>103</v>
      </c>
      <c r="H3086" t="s">
        <v>105</v>
      </c>
      <c r="I3086" t="s">
        <v>127</v>
      </c>
      <c r="J3086" t="s">
        <v>103</v>
      </c>
      <c r="K3086" t="s">
        <v>106</v>
      </c>
      <c r="L3086" t="s">
        <v>104</v>
      </c>
      <c r="M3086" t="s">
        <v>168</v>
      </c>
      <c r="N3086">
        <v>0</v>
      </c>
      <c r="Q3086">
        <v>3473.53</v>
      </c>
      <c r="R3086">
        <v>0</v>
      </c>
      <c r="S3086">
        <v>0</v>
      </c>
      <c r="T3086">
        <v>3473.53</v>
      </c>
      <c r="U3086">
        <v>3473.53</v>
      </c>
      <c r="V3086">
        <v>541.15700000000004</v>
      </c>
    </row>
    <row r="3087" spans="1:22" x14ac:dyDescent="0.35">
      <c r="A3087" s="26">
        <v>3005</v>
      </c>
      <c r="B3087" t="s">
        <v>51</v>
      </c>
      <c r="C3087" t="s">
        <v>141</v>
      </c>
      <c r="D3087" t="s">
        <v>142</v>
      </c>
      <c r="E3087" t="s">
        <v>201</v>
      </c>
      <c r="F3087" t="s">
        <v>47</v>
      </c>
      <c r="G3087" t="s">
        <v>103</v>
      </c>
      <c r="H3087" t="s">
        <v>105</v>
      </c>
      <c r="I3087" t="s">
        <v>188</v>
      </c>
      <c r="J3087" t="s">
        <v>103</v>
      </c>
      <c r="K3087" t="s">
        <v>106</v>
      </c>
      <c r="L3087" t="s">
        <v>104</v>
      </c>
      <c r="M3087" t="s">
        <v>168</v>
      </c>
      <c r="N3087">
        <v>0</v>
      </c>
      <c r="Q3087">
        <v>4229.97</v>
      </c>
      <c r="R3087">
        <v>0</v>
      </c>
      <c r="S3087">
        <v>0</v>
      </c>
      <c r="T3087">
        <v>4229.97</v>
      </c>
      <c r="U3087">
        <v>4229.97</v>
      </c>
      <c r="V3087">
        <v>679.26700000000005</v>
      </c>
    </row>
    <row r="3088" spans="1:22" x14ac:dyDescent="0.35">
      <c r="A3088" s="26">
        <v>3006</v>
      </c>
      <c r="B3088" t="s">
        <v>52</v>
      </c>
      <c r="C3088" t="s">
        <v>147</v>
      </c>
      <c r="D3088" t="s">
        <v>142</v>
      </c>
      <c r="E3088" t="s">
        <v>201</v>
      </c>
      <c r="F3088" t="s">
        <v>47</v>
      </c>
      <c r="G3088" t="s">
        <v>103</v>
      </c>
      <c r="H3088" t="s">
        <v>105</v>
      </c>
      <c r="I3088" t="s">
        <v>144</v>
      </c>
      <c r="J3088" t="s">
        <v>103</v>
      </c>
      <c r="K3088" t="s">
        <v>106</v>
      </c>
      <c r="L3088" t="s">
        <v>104</v>
      </c>
      <c r="M3088" t="s">
        <v>168</v>
      </c>
      <c r="N3088">
        <v>0</v>
      </c>
      <c r="Q3088">
        <v>212900.32</v>
      </c>
      <c r="R3088">
        <v>0</v>
      </c>
      <c r="S3088">
        <v>0</v>
      </c>
      <c r="T3088">
        <v>212900.32</v>
      </c>
      <c r="U3088">
        <v>212900.32</v>
      </c>
      <c r="V3088">
        <v>48023.519999999997</v>
      </c>
    </row>
    <row r="3089" spans="1:22" x14ac:dyDescent="0.35">
      <c r="A3089" s="26">
        <v>3007</v>
      </c>
      <c r="B3089" t="s">
        <v>52</v>
      </c>
      <c r="C3089" t="s">
        <v>147</v>
      </c>
      <c r="D3089" t="s">
        <v>142</v>
      </c>
      <c r="E3089" t="s">
        <v>201</v>
      </c>
      <c r="F3089" t="s">
        <v>47</v>
      </c>
      <c r="G3089" t="s">
        <v>103</v>
      </c>
      <c r="H3089" t="s">
        <v>105</v>
      </c>
      <c r="I3089" t="s">
        <v>103</v>
      </c>
      <c r="J3089" t="s">
        <v>103</v>
      </c>
      <c r="K3089" t="s">
        <v>106</v>
      </c>
      <c r="L3089" t="s">
        <v>104</v>
      </c>
      <c r="M3089" t="s">
        <v>168</v>
      </c>
      <c r="N3089">
        <v>0</v>
      </c>
      <c r="Q3089">
        <v>149509.35</v>
      </c>
      <c r="R3089">
        <v>0</v>
      </c>
      <c r="S3089">
        <v>0</v>
      </c>
      <c r="T3089">
        <v>149509.35</v>
      </c>
      <c r="U3089">
        <v>149509.35</v>
      </c>
      <c r="V3089">
        <v>27210.02</v>
      </c>
    </row>
    <row r="3090" spans="1:22" x14ac:dyDescent="0.35">
      <c r="A3090" s="26">
        <v>3008</v>
      </c>
      <c r="B3090" t="s">
        <v>52</v>
      </c>
      <c r="C3090" t="s">
        <v>147</v>
      </c>
      <c r="D3090" t="s">
        <v>142</v>
      </c>
      <c r="E3090" t="s">
        <v>201</v>
      </c>
      <c r="F3090" t="s">
        <v>47</v>
      </c>
      <c r="G3090" t="s">
        <v>103</v>
      </c>
      <c r="H3090" t="s">
        <v>105</v>
      </c>
      <c r="I3090" t="s">
        <v>105</v>
      </c>
      <c r="J3090" t="s">
        <v>103</v>
      </c>
      <c r="K3090" t="s">
        <v>106</v>
      </c>
      <c r="L3090" t="s">
        <v>104</v>
      </c>
      <c r="M3090" t="s">
        <v>168</v>
      </c>
      <c r="N3090">
        <v>0</v>
      </c>
      <c r="Q3090">
        <v>15220.82</v>
      </c>
      <c r="R3090">
        <v>0</v>
      </c>
      <c r="S3090">
        <v>0</v>
      </c>
      <c r="T3090">
        <v>15220.82</v>
      </c>
      <c r="U3090">
        <v>15220.82</v>
      </c>
      <c r="V3090">
        <v>2711.3939999999998</v>
      </c>
    </row>
    <row r="3091" spans="1:22" x14ac:dyDescent="0.35">
      <c r="A3091" s="26">
        <v>3009</v>
      </c>
      <c r="B3091" t="s">
        <v>52</v>
      </c>
      <c r="C3091" t="s">
        <v>147</v>
      </c>
      <c r="D3091" t="s">
        <v>142</v>
      </c>
      <c r="E3091" t="s">
        <v>201</v>
      </c>
      <c r="F3091" t="s">
        <v>47</v>
      </c>
      <c r="G3091" t="s">
        <v>103</v>
      </c>
      <c r="H3091" t="s">
        <v>105</v>
      </c>
      <c r="I3091" t="s">
        <v>104</v>
      </c>
      <c r="J3091" t="s">
        <v>103</v>
      </c>
      <c r="K3091" t="s">
        <v>106</v>
      </c>
      <c r="L3091" t="s">
        <v>104</v>
      </c>
      <c r="M3091" t="s">
        <v>168</v>
      </c>
      <c r="N3091">
        <v>0</v>
      </c>
      <c r="Q3091">
        <v>20263.46</v>
      </c>
      <c r="R3091">
        <v>0</v>
      </c>
      <c r="S3091">
        <v>0</v>
      </c>
      <c r="T3091">
        <v>20263.46</v>
      </c>
      <c r="U3091">
        <v>20263.46</v>
      </c>
      <c r="V3091">
        <v>3466.404</v>
      </c>
    </row>
    <row r="3092" spans="1:22" x14ac:dyDescent="0.35">
      <c r="A3092" s="26">
        <v>3010</v>
      </c>
      <c r="B3092" t="s">
        <v>52</v>
      </c>
      <c r="C3092" t="s">
        <v>147</v>
      </c>
      <c r="D3092" t="s">
        <v>142</v>
      </c>
      <c r="E3092" t="s">
        <v>201</v>
      </c>
      <c r="F3092" t="s">
        <v>47</v>
      </c>
      <c r="G3092" t="s">
        <v>103</v>
      </c>
      <c r="H3092" t="s">
        <v>105</v>
      </c>
      <c r="I3092" t="s">
        <v>127</v>
      </c>
      <c r="J3092" t="s">
        <v>103</v>
      </c>
      <c r="K3092" t="s">
        <v>106</v>
      </c>
      <c r="L3092" t="s">
        <v>104</v>
      </c>
      <c r="M3092" t="s">
        <v>168</v>
      </c>
      <c r="N3092">
        <v>0</v>
      </c>
      <c r="Q3092">
        <v>3829.06</v>
      </c>
      <c r="R3092">
        <v>0</v>
      </c>
      <c r="S3092">
        <v>0</v>
      </c>
      <c r="T3092">
        <v>3829.06</v>
      </c>
      <c r="U3092">
        <v>3829.06</v>
      </c>
      <c r="V3092">
        <v>598.40099999999995</v>
      </c>
    </row>
    <row r="3093" spans="1:22" x14ac:dyDescent="0.35">
      <c r="A3093" s="26">
        <v>3011</v>
      </c>
      <c r="B3093" t="s">
        <v>52</v>
      </c>
      <c r="C3093" t="s">
        <v>147</v>
      </c>
      <c r="D3093" t="s">
        <v>142</v>
      </c>
      <c r="E3093" t="s">
        <v>201</v>
      </c>
      <c r="F3093" t="s">
        <v>47</v>
      </c>
      <c r="G3093" t="s">
        <v>103</v>
      </c>
      <c r="H3093" t="s">
        <v>105</v>
      </c>
      <c r="I3093" t="s">
        <v>188</v>
      </c>
      <c r="J3093" t="s">
        <v>103</v>
      </c>
      <c r="K3093" t="s">
        <v>106</v>
      </c>
      <c r="L3093" t="s">
        <v>104</v>
      </c>
      <c r="M3093" t="s">
        <v>168</v>
      </c>
      <c r="N3093">
        <v>0</v>
      </c>
      <c r="Q3093">
        <v>3528.08</v>
      </c>
      <c r="R3093">
        <v>0</v>
      </c>
      <c r="S3093">
        <v>0</v>
      </c>
      <c r="T3093">
        <v>3528.08</v>
      </c>
      <c r="U3093">
        <v>3528.08</v>
      </c>
      <c r="V3093">
        <v>563.27099999999996</v>
      </c>
    </row>
    <row r="3094" spans="1:22" x14ac:dyDescent="0.35">
      <c r="A3094" s="26">
        <v>3012</v>
      </c>
      <c r="B3094" t="s">
        <v>53</v>
      </c>
      <c r="C3094" t="s">
        <v>149</v>
      </c>
      <c r="D3094" t="s">
        <v>142</v>
      </c>
      <c r="E3094" t="s">
        <v>201</v>
      </c>
      <c r="F3094" t="s">
        <v>47</v>
      </c>
      <c r="G3094" t="s">
        <v>103</v>
      </c>
      <c r="H3094" t="s">
        <v>105</v>
      </c>
      <c r="I3094" t="s">
        <v>144</v>
      </c>
      <c r="J3094" t="s">
        <v>103</v>
      </c>
      <c r="K3094" t="s">
        <v>106</v>
      </c>
      <c r="L3094" t="s">
        <v>104</v>
      </c>
      <c r="M3094" t="s">
        <v>168</v>
      </c>
      <c r="N3094">
        <v>0</v>
      </c>
      <c r="Q3094">
        <v>238683.57</v>
      </c>
      <c r="R3094">
        <v>0</v>
      </c>
      <c r="S3094">
        <v>0</v>
      </c>
      <c r="T3094">
        <v>238683.57</v>
      </c>
      <c r="U3094">
        <v>238683.57</v>
      </c>
      <c r="V3094">
        <v>51948.358999999997</v>
      </c>
    </row>
    <row r="3095" spans="1:22" x14ac:dyDescent="0.35">
      <c r="A3095" s="26">
        <v>3013</v>
      </c>
      <c r="B3095" t="s">
        <v>53</v>
      </c>
      <c r="C3095" t="s">
        <v>149</v>
      </c>
      <c r="D3095" t="s">
        <v>142</v>
      </c>
      <c r="E3095" t="s">
        <v>201</v>
      </c>
      <c r="F3095" t="s">
        <v>47</v>
      </c>
      <c r="G3095" t="s">
        <v>103</v>
      </c>
      <c r="H3095" t="s">
        <v>105</v>
      </c>
      <c r="I3095" t="s">
        <v>103</v>
      </c>
      <c r="J3095" t="s">
        <v>103</v>
      </c>
      <c r="K3095" t="s">
        <v>106</v>
      </c>
      <c r="L3095" t="s">
        <v>104</v>
      </c>
      <c r="M3095" t="s">
        <v>168</v>
      </c>
      <c r="N3095">
        <v>0</v>
      </c>
      <c r="Q3095">
        <v>154242.59</v>
      </c>
      <c r="R3095">
        <v>0</v>
      </c>
      <c r="S3095">
        <v>0</v>
      </c>
      <c r="T3095">
        <v>154242.59</v>
      </c>
      <c r="U3095">
        <v>154242.59</v>
      </c>
      <c r="V3095">
        <v>27416.055</v>
      </c>
    </row>
    <row r="3096" spans="1:22" x14ac:dyDescent="0.35">
      <c r="A3096" s="26">
        <v>3014</v>
      </c>
      <c r="B3096" t="s">
        <v>53</v>
      </c>
      <c r="C3096" t="s">
        <v>149</v>
      </c>
      <c r="D3096" t="s">
        <v>142</v>
      </c>
      <c r="E3096" t="s">
        <v>201</v>
      </c>
      <c r="F3096" t="s">
        <v>47</v>
      </c>
      <c r="G3096" t="s">
        <v>103</v>
      </c>
      <c r="H3096" t="s">
        <v>105</v>
      </c>
      <c r="I3096" t="s">
        <v>105</v>
      </c>
      <c r="J3096" t="s">
        <v>103</v>
      </c>
      <c r="K3096" t="s">
        <v>106</v>
      </c>
      <c r="L3096" t="s">
        <v>104</v>
      </c>
      <c r="M3096" t="s">
        <v>168</v>
      </c>
      <c r="N3096">
        <v>0</v>
      </c>
      <c r="Q3096">
        <v>15842.84</v>
      </c>
      <c r="R3096">
        <v>0</v>
      </c>
      <c r="S3096">
        <v>0</v>
      </c>
      <c r="T3096">
        <v>15842.84</v>
      </c>
      <c r="U3096">
        <v>15842.84</v>
      </c>
      <c r="V3096">
        <v>2761.2550000000001</v>
      </c>
    </row>
    <row r="3097" spans="1:22" x14ac:dyDescent="0.35">
      <c r="A3097" s="26">
        <v>3015</v>
      </c>
      <c r="B3097" t="s">
        <v>53</v>
      </c>
      <c r="C3097" t="s">
        <v>149</v>
      </c>
      <c r="D3097" t="s">
        <v>142</v>
      </c>
      <c r="E3097" t="s">
        <v>201</v>
      </c>
      <c r="F3097" t="s">
        <v>47</v>
      </c>
      <c r="G3097" t="s">
        <v>103</v>
      </c>
      <c r="H3097" t="s">
        <v>105</v>
      </c>
      <c r="I3097" t="s">
        <v>104</v>
      </c>
      <c r="J3097" t="s">
        <v>103</v>
      </c>
      <c r="K3097" t="s">
        <v>106</v>
      </c>
      <c r="L3097" t="s">
        <v>104</v>
      </c>
      <c r="M3097" t="s">
        <v>168</v>
      </c>
      <c r="N3097">
        <v>0</v>
      </c>
      <c r="Q3097">
        <v>21150.18</v>
      </c>
      <c r="R3097">
        <v>0</v>
      </c>
      <c r="S3097">
        <v>0</v>
      </c>
      <c r="T3097">
        <v>21150.18</v>
      </c>
      <c r="U3097">
        <v>21150.18</v>
      </c>
      <c r="V3097">
        <v>3509.58</v>
      </c>
    </row>
    <row r="3098" spans="1:22" x14ac:dyDescent="0.35">
      <c r="A3098" s="26">
        <v>3016</v>
      </c>
      <c r="B3098" t="s">
        <v>53</v>
      </c>
      <c r="C3098" t="s">
        <v>149</v>
      </c>
      <c r="D3098" t="s">
        <v>142</v>
      </c>
      <c r="E3098" t="s">
        <v>201</v>
      </c>
      <c r="F3098" t="s">
        <v>47</v>
      </c>
      <c r="G3098" t="s">
        <v>103</v>
      </c>
      <c r="H3098" t="s">
        <v>105</v>
      </c>
      <c r="I3098" t="s">
        <v>127</v>
      </c>
      <c r="J3098" t="s">
        <v>103</v>
      </c>
      <c r="K3098" t="s">
        <v>106</v>
      </c>
      <c r="L3098" t="s">
        <v>104</v>
      </c>
      <c r="M3098" t="s">
        <v>168</v>
      </c>
      <c r="N3098">
        <v>0</v>
      </c>
      <c r="Q3098">
        <v>3012.74</v>
      </c>
      <c r="R3098">
        <v>0</v>
      </c>
      <c r="S3098">
        <v>0</v>
      </c>
      <c r="T3098">
        <v>3012.74</v>
      </c>
      <c r="U3098">
        <v>3012.74</v>
      </c>
      <c r="V3098">
        <v>461.947</v>
      </c>
    </row>
    <row r="3099" spans="1:22" x14ac:dyDescent="0.35">
      <c r="A3099" s="26">
        <v>3017</v>
      </c>
      <c r="B3099" t="s">
        <v>53</v>
      </c>
      <c r="C3099" t="s">
        <v>149</v>
      </c>
      <c r="D3099" t="s">
        <v>142</v>
      </c>
      <c r="E3099" t="s">
        <v>201</v>
      </c>
      <c r="F3099" t="s">
        <v>47</v>
      </c>
      <c r="G3099" t="s">
        <v>103</v>
      </c>
      <c r="H3099" t="s">
        <v>105</v>
      </c>
      <c r="I3099" t="s">
        <v>188</v>
      </c>
      <c r="J3099" t="s">
        <v>103</v>
      </c>
      <c r="K3099" t="s">
        <v>106</v>
      </c>
      <c r="L3099" t="s">
        <v>104</v>
      </c>
      <c r="M3099" t="s">
        <v>168</v>
      </c>
      <c r="N3099">
        <v>0</v>
      </c>
      <c r="Q3099">
        <v>3820.32</v>
      </c>
      <c r="R3099">
        <v>0</v>
      </c>
      <c r="S3099">
        <v>0</v>
      </c>
      <c r="T3099">
        <v>3820.32</v>
      </c>
      <c r="U3099">
        <v>3820.32</v>
      </c>
      <c r="V3099">
        <v>598.48299999999995</v>
      </c>
    </row>
    <row r="3100" spans="1:22" x14ac:dyDescent="0.35">
      <c r="A3100" s="26">
        <v>3018</v>
      </c>
      <c r="B3100" t="s">
        <v>54</v>
      </c>
      <c r="C3100" t="s">
        <v>193</v>
      </c>
      <c r="D3100" t="s">
        <v>194</v>
      </c>
      <c r="E3100" t="s">
        <v>203</v>
      </c>
      <c r="F3100" t="s">
        <v>47</v>
      </c>
      <c r="G3100" t="s">
        <v>103</v>
      </c>
      <c r="H3100" t="s">
        <v>105</v>
      </c>
      <c r="I3100" t="s">
        <v>144</v>
      </c>
      <c r="J3100" t="s">
        <v>103</v>
      </c>
      <c r="K3100" t="s">
        <v>106</v>
      </c>
      <c r="L3100" t="s">
        <v>104</v>
      </c>
      <c r="M3100" t="s">
        <v>168</v>
      </c>
      <c r="N3100">
        <v>0</v>
      </c>
      <c r="Q3100">
        <v>307346.69</v>
      </c>
      <c r="R3100">
        <v>0</v>
      </c>
      <c r="S3100">
        <v>0</v>
      </c>
      <c r="T3100">
        <v>307346.69</v>
      </c>
      <c r="U3100">
        <v>307346.69</v>
      </c>
      <c r="V3100">
        <v>67324.118000000002</v>
      </c>
    </row>
    <row r="3101" spans="1:22" x14ac:dyDescent="0.35">
      <c r="A3101" s="26">
        <v>3019</v>
      </c>
      <c r="B3101" t="s">
        <v>54</v>
      </c>
      <c r="C3101" t="s">
        <v>193</v>
      </c>
      <c r="D3101" t="s">
        <v>194</v>
      </c>
      <c r="E3101" t="s">
        <v>203</v>
      </c>
      <c r="F3101" t="s">
        <v>47</v>
      </c>
      <c r="G3101" t="s">
        <v>103</v>
      </c>
      <c r="H3101" t="s">
        <v>105</v>
      </c>
      <c r="I3101" t="s">
        <v>103</v>
      </c>
      <c r="J3101" t="s">
        <v>103</v>
      </c>
      <c r="K3101" t="s">
        <v>106</v>
      </c>
      <c r="L3101" t="s">
        <v>104</v>
      </c>
      <c r="M3101" t="s">
        <v>168</v>
      </c>
      <c r="N3101">
        <v>0</v>
      </c>
      <c r="Q3101">
        <v>172333.48</v>
      </c>
      <c r="R3101">
        <v>0</v>
      </c>
      <c r="S3101">
        <v>0</v>
      </c>
      <c r="T3101">
        <v>172333.48</v>
      </c>
      <c r="U3101">
        <v>172333.48</v>
      </c>
      <c r="V3101">
        <v>30248.802</v>
      </c>
    </row>
    <row r="3102" spans="1:22" x14ac:dyDescent="0.35">
      <c r="A3102" s="26">
        <v>3020</v>
      </c>
      <c r="B3102" t="s">
        <v>54</v>
      </c>
      <c r="C3102" t="s">
        <v>193</v>
      </c>
      <c r="D3102" t="s">
        <v>194</v>
      </c>
      <c r="E3102" t="s">
        <v>203</v>
      </c>
      <c r="F3102" t="s">
        <v>47</v>
      </c>
      <c r="G3102" t="s">
        <v>103</v>
      </c>
      <c r="H3102" t="s">
        <v>105</v>
      </c>
      <c r="I3102" t="s">
        <v>105</v>
      </c>
      <c r="J3102" t="s">
        <v>103</v>
      </c>
      <c r="K3102" t="s">
        <v>106</v>
      </c>
      <c r="L3102" t="s">
        <v>104</v>
      </c>
      <c r="M3102" t="s">
        <v>168</v>
      </c>
      <c r="N3102">
        <v>0</v>
      </c>
      <c r="Q3102">
        <v>17575.22</v>
      </c>
      <c r="R3102">
        <v>0</v>
      </c>
      <c r="S3102">
        <v>0</v>
      </c>
      <c r="T3102">
        <v>17575.22</v>
      </c>
      <c r="U3102">
        <v>17575.22</v>
      </c>
      <c r="V3102">
        <v>2946.931</v>
      </c>
    </row>
    <row r="3103" spans="1:22" x14ac:dyDescent="0.35">
      <c r="A3103" s="26">
        <v>3021</v>
      </c>
      <c r="B3103" t="s">
        <v>54</v>
      </c>
      <c r="C3103" t="s">
        <v>193</v>
      </c>
      <c r="D3103" t="s">
        <v>194</v>
      </c>
      <c r="E3103" t="s">
        <v>203</v>
      </c>
      <c r="F3103" t="s">
        <v>47</v>
      </c>
      <c r="G3103" t="s">
        <v>103</v>
      </c>
      <c r="H3103" t="s">
        <v>105</v>
      </c>
      <c r="I3103" t="s">
        <v>104</v>
      </c>
      <c r="J3103" t="s">
        <v>103</v>
      </c>
      <c r="K3103" t="s">
        <v>106</v>
      </c>
      <c r="L3103" t="s">
        <v>104</v>
      </c>
      <c r="M3103" t="s">
        <v>168</v>
      </c>
      <c r="N3103">
        <v>0</v>
      </c>
      <c r="Q3103">
        <v>21498.45</v>
      </c>
      <c r="R3103">
        <v>0</v>
      </c>
      <c r="S3103">
        <v>0</v>
      </c>
      <c r="T3103">
        <v>21498.45</v>
      </c>
      <c r="U3103">
        <v>21498.45</v>
      </c>
      <c r="V3103">
        <v>3538.576</v>
      </c>
    </row>
    <row r="3104" spans="1:22" x14ac:dyDescent="0.35">
      <c r="A3104" s="26">
        <v>3022</v>
      </c>
      <c r="B3104" t="s">
        <v>54</v>
      </c>
      <c r="C3104" t="s">
        <v>193</v>
      </c>
      <c r="D3104" t="s">
        <v>194</v>
      </c>
      <c r="E3104" t="s">
        <v>203</v>
      </c>
      <c r="F3104" t="s">
        <v>47</v>
      </c>
      <c r="G3104" t="s">
        <v>103</v>
      </c>
      <c r="H3104" t="s">
        <v>105</v>
      </c>
      <c r="I3104" t="s">
        <v>127</v>
      </c>
      <c r="J3104" t="s">
        <v>103</v>
      </c>
      <c r="K3104" t="s">
        <v>106</v>
      </c>
      <c r="L3104" t="s">
        <v>104</v>
      </c>
      <c r="M3104" t="s">
        <v>168</v>
      </c>
      <c r="N3104">
        <v>0</v>
      </c>
      <c r="Q3104">
        <v>2993.32</v>
      </c>
      <c r="R3104">
        <v>0</v>
      </c>
      <c r="S3104">
        <v>0</v>
      </c>
      <c r="T3104">
        <v>2993.32</v>
      </c>
      <c r="U3104">
        <v>2993.32</v>
      </c>
      <c r="V3104">
        <v>462.04199999999997</v>
      </c>
    </row>
    <row r="3105" spans="1:22" x14ac:dyDescent="0.35">
      <c r="A3105" s="26">
        <v>3023</v>
      </c>
      <c r="B3105" t="s">
        <v>54</v>
      </c>
      <c r="C3105" t="s">
        <v>193</v>
      </c>
      <c r="D3105" t="s">
        <v>194</v>
      </c>
      <c r="E3105" t="s">
        <v>203</v>
      </c>
      <c r="F3105" t="s">
        <v>47</v>
      </c>
      <c r="G3105" t="s">
        <v>103</v>
      </c>
      <c r="H3105" t="s">
        <v>105</v>
      </c>
      <c r="I3105" t="s">
        <v>188</v>
      </c>
      <c r="J3105" t="s">
        <v>103</v>
      </c>
      <c r="K3105" t="s">
        <v>106</v>
      </c>
      <c r="L3105" t="s">
        <v>104</v>
      </c>
      <c r="M3105" t="s">
        <v>168</v>
      </c>
      <c r="N3105">
        <v>0</v>
      </c>
      <c r="Q3105">
        <v>3724.94</v>
      </c>
      <c r="R3105">
        <v>0</v>
      </c>
      <c r="S3105">
        <v>0</v>
      </c>
      <c r="T3105">
        <v>3724.94</v>
      </c>
      <c r="U3105">
        <v>3724.94</v>
      </c>
      <c r="V3105">
        <v>580.90300000000002</v>
      </c>
    </row>
    <row r="3106" spans="1:22" x14ac:dyDescent="0.35">
      <c r="A3106" s="26">
        <v>3024</v>
      </c>
      <c r="B3106" t="s">
        <v>55</v>
      </c>
      <c r="C3106" t="s">
        <v>204</v>
      </c>
      <c r="D3106" t="s">
        <v>194</v>
      </c>
      <c r="E3106" t="s">
        <v>203</v>
      </c>
      <c r="F3106" t="s">
        <v>47</v>
      </c>
      <c r="G3106" t="s">
        <v>103</v>
      </c>
      <c r="H3106" t="s">
        <v>105</v>
      </c>
      <c r="I3106" t="s">
        <v>144</v>
      </c>
      <c r="J3106" t="s">
        <v>103</v>
      </c>
      <c r="K3106" t="s">
        <v>106</v>
      </c>
      <c r="L3106" t="s">
        <v>104</v>
      </c>
      <c r="M3106" t="s">
        <v>168</v>
      </c>
      <c r="N3106">
        <v>0</v>
      </c>
      <c r="Q3106">
        <v>60.39</v>
      </c>
      <c r="R3106">
        <v>0</v>
      </c>
      <c r="S3106">
        <v>0</v>
      </c>
      <c r="T3106">
        <v>60.39</v>
      </c>
      <c r="U3106">
        <v>60.39</v>
      </c>
      <c r="V3106">
        <v>16.350000000000001</v>
      </c>
    </row>
    <row r="3107" spans="1:22" x14ac:dyDescent="0.35">
      <c r="A3107" s="26">
        <v>3025</v>
      </c>
      <c r="B3107" t="s">
        <v>55</v>
      </c>
      <c r="C3107" t="s">
        <v>204</v>
      </c>
      <c r="D3107" t="s">
        <v>194</v>
      </c>
      <c r="E3107" t="s">
        <v>203</v>
      </c>
      <c r="F3107" t="s">
        <v>47</v>
      </c>
      <c r="G3107" t="s">
        <v>103</v>
      </c>
      <c r="H3107" t="s">
        <v>105</v>
      </c>
      <c r="I3107" t="s">
        <v>103</v>
      </c>
      <c r="J3107" t="s">
        <v>103</v>
      </c>
      <c r="K3107" t="s">
        <v>106</v>
      </c>
      <c r="L3107" t="s">
        <v>104</v>
      </c>
      <c r="M3107" t="s">
        <v>168</v>
      </c>
      <c r="N3107">
        <v>0</v>
      </c>
      <c r="Q3107">
        <v>-38.340000000000003</v>
      </c>
      <c r="R3107">
        <v>0</v>
      </c>
      <c r="S3107">
        <v>0</v>
      </c>
      <c r="T3107">
        <v>-38.340000000000003</v>
      </c>
      <c r="U3107">
        <v>-38.340000000000003</v>
      </c>
      <c r="V3107">
        <v>18</v>
      </c>
    </row>
    <row r="3108" spans="1:22" x14ac:dyDescent="0.35">
      <c r="A3108" s="26">
        <v>3026</v>
      </c>
      <c r="B3108" t="s">
        <v>55</v>
      </c>
      <c r="C3108" t="s">
        <v>204</v>
      </c>
      <c r="D3108" t="s">
        <v>194</v>
      </c>
      <c r="E3108" t="s">
        <v>203</v>
      </c>
      <c r="F3108" t="s">
        <v>47</v>
      </c>
      <c r="G3108" t="s">
        <v>103</v>
      </c>
      <c r="H3108" t="s">
        <v>105</v>
      </c>
      <c r="I3108" t="s">
        <v>105</v>
      </c>
      <c r="J3108" t="s">
        <v>103</v>
      </c>
      <c r="K3108" t="s">
        <v>106</v>
      </c>
      <c r="L3108" t="s">
        <v>104</v>
      </c>
      <c r="M3108" t="s">
        <v>168</v>
      </c>
      <c r="N3108">
        <v>0</v>
      </c>
      <c r="Q3108">
        <v>-5.95</v>
      </c>
      <c r="R3108">
        <v>0</v>
      </c>
      <c r="S3108">
        <v>0</v>
      </c>
      <c r="T3108">
        <v>-5.95</v>
      </c>
      <c r="U3108">
        <v>-5.95</v>
      </c>
      <c r="V3108">
        <v>0</v>
      </c>
    </row>
    <row r="3109" spans="1:22" x14ac:dyDescent="0.35">
      <c r="A3109" s="26">
        <v>3027</v>
      </c>
      <c r="B3109" t="s">
        <v>55</v>
      </c>
      <c r="C3109" t="s">
        <v>204</v>
      </c>
      <c r="D3109" t="s">
        <v>194</v>
      </c>
      <c r="E3109" t="s">
        <v>203</v>
      </c>
      <c r="F3109" t="s">
        <v>47</v>
      </c>
      <c r="G3109" t="s">
        <v>103</v>
      </c>
      <c r="H3109" t="s">
        <v>105</v>
      </c>
      <c r="I3109" t="s">
        <v>104</v>
      </c>
      <c r="J3109" t="s">
        <v>103</v>
      </c>
      <c r="K3109" t="s">
        <v>106</v>
      </c>
      <c r="L3109" t="s">
        <v>104</v>
      </c>
      <c r="M3109" t="s">
        <v>168</v>
      </c>
      <c r="N3109">
        <v>0</v>
      </c>
      <c r="Q3109">
        <v>-8.7799999999999994</v>
      </c>
      <c r="R3109">
        <v>0</v>
      </c>
      <c r="S3109">
        <v>0</v>
      </c>
      <c r="T3109">
        <v>-8.7799999999999994</v>
      </c>
      <c r="U3109">
        <v>-8.7799999999999994</v>
      </c>
      <c r="V3109">
        <v>0</v>
      </c>
    </row>
    <row r="3110" spans="1:22" x14ac:dyDescent="0.35">
      <c r="A3110" s="26">
        <v>3028</v>
      </c>
      <c r="B3110" t="s">
        <v>55</v>
      </c>
      <c r="C3110" t="s">
        <v>204</v>
      </c>
      <c r="D3110" t="s">
        <v>194</v>
      </c>
      <c r="E3110" t="s">
        <v>203</v>
      </c>
      <c r="F3110" t="s">
        <v>47</v>
      </c>
      <c r="G3110" t="s">
        <v>103</v>
      </c>
      <c r="H3110" t="s">
        <v>105</v>
      </c>
      <c r="I3110" t="s">
        <v>127</v>
      </c>
      <c r="J3110" t="s">
        <v>103</v>
      </c>
      <c r="K3110" t="s">
        <v>106</v>
      </c>
      <c r="L3110" t="s">
        <v>104</v>
      </c>
      <c r="M3110" t="s">
        <v>168</v>
      </c>
      <c r="N3110">
        <v>0</v>
      </c>
      <c r="Q3110">
        <v>-3.02</v>
      </c>
      <c r="R3110">
        <v>0</v>
      </c>
      <c r="S3110">
        <v>0</v>
      </c>
      <c r="T3110">
        <v>-3.02</v>
      </c>
      <c r="U3110">
        <v>-3.02</v>
      </c>
      <c r="V3110">
        <v>0</v>
      </c>
    </row>
    <row r="3111" spans="1:22" x14ac:dyDescent="0.35">
      <c r="A3111" s="26">
        <v>3029</v>
      </c>
      <c r="B3111" t="s">
        <v>55</v>
      </c>
      <c r="C3111" t="s">
        <v>204</v>
      </c>
      <c r="D3111" t="s">
        <v>194</v>
      </c>
      <c r="E3111" t="s">
        <v>203</v>
      </c>
      <c r="F3111" t="s">
        <v>47</v>
      </c>
      <c r="G3111" t="s">
        <v>103</v>
      </c>
      <c r="H3111" t="s">
        <v>105</v>
      </c>
      <c r="I3111" t="s">
        <v>188</v>
      </c>
      <c r="J3111" t="s">
        <v>103</v>
      </c>
      <c r="K3111" t="s">
        <v>106</v>
      </c>
      <c r="L3111" t="s">
        <v>104</v>
      </c>
      <c r="M3111" t="s">
        <v>168</v>
      </c>
      <c r="N3111">
        <v>0</v>
      </c>
      <c r="Q3111">
        <v>-7.71</v>
      </c>
      <c r="R3111">
        <v>0</v>
      </c>
      <c r="S3111">
        <v>0</v>
      </c>
      <c r="T3111">
        <v>-7.71</v>
      </c>
      <c r="U3111">
        <v>-7.71</v>
      </c>
      <c r="V3111">
        <v>0</v>
      </c>
    </row>
    <row r="3112" spans="1:22" x14ac:dyDescent="0.35">
      <c r="A3112" s="26">
        <v>3030</v>
      </c>
      <c r="B3112" t="s">
        <v>58</v>
      </c>
      <c r="C3112" t="s">
        <v>152</v>
      </c>
      <c r="D3112" t="s">
        <v>110</v>
      </c>
      <c r="E3112" t="s">
        <v>206</v>
      </c>
      <c r="F3112" t="s">
        <v>47</v>
      </c>
      <c r="G3112" t="s">
        <v>103</v>
      </c>
      <c r="H3112" t="s">
        <v>105</v>
      </c>
      <c r="I3112" t="s">
        <v>144</v>
      </c>
      <c r="J3112" t="s">
        <v>103</v>
      </c>
      <c r="K3112" t="s">
        <v>106</v>
      </c>
      <c r="L3112" t="s">
        <v>104</v>
      </c>
      <c r="M3112" t="s">
        <v>168</v>
      </c>
      <c r="N3112">
        <v>0</v>
      </c>
      <c r="Q3112">
        <v>243822.17</v>
      </c>
      <c r="R3112">
        <v>0</v>
      </c>
      <c r="S3112">
        <v>0</v>
      </c>
      <c r="T3112">
        <v>243822.17</v>
      </c>
      <c r="U3112">
        <v>243822.17</v>
      </c>
      <c r="V3112">
        <v>53119.173999999999</v>
      </c>
    </row>
    <row r="3113" spans="1:22" x14ac:dyDescent="0.35">
      <c r="A3113" s="26">
        <v>3031</v>
      </c>
      <c r="B3113" t="s">
        <v>58</v>
      </c>
      <c r="C3113" t="s">
        <v>152</v>
      </c>
      <c r="D3113" t="s">
        <v>110</v>
      </c>
      <c r="E3113" t="s">
        <v>206</v>
      </c>
      <c r="F3113" t="s">
        <v>47</v>
      </c>
      <c r="G3113" t="s">
        <v>103</v>
      </c>
      <c r="H3113" t="s">
        <v>105</v>
      </c>
      <c r="I3113" t="s">
        <v>103</v>
      </c>
      <c r="J3113" t="s">
        <v>103</v>
      </c>
      <c r="K3113" t="s">
        <v>106</v>
      </c>
      <c r="L3113" t="s">
        <v>104</v>
      </c>
      <c r="M3113" t="s">
        <v>168</v>
      </c>
      <c r="N3113">
        <v>0</v>
      </c>
      <c r="Q3113">
        <v>156767.98000000001</v>
      </c>
      <c r="R3113">
        <v>0</v>
      </c>
      <c r="S3113">
        <v>0</v>
      </c>
      <c r="T3113">
        <v>156767.98000000001</v>
      </c>
      <c r="U3113">
        <v>156767.98000000001</v>
      </c>
      <c r="V3113">
        <v>27503.3</v>
      </c>
    </row>
    <row r="3114" spans="1:22" x14ac:dyDescent="0.35">
      <c r="A3114" s="26">
        <v>3032</v>
      </c>
      <c r="B3114" t="s">
        <v>58</v>
      </c>
      <c r="C3114" t="s">
        <v>152</v>
      </c>
      <c r="D3114" t="s">
        <v>110</v>
      </c>
      <c r="E3114" t="s">
        <v>206</v>
      </c>
      <c r="F3114" t="s">
        <v>47</v>
      </c>
      <c r="G3114" t="s">
        <v>103</v>
      </c>
      <c r="H3114" t="s">
        <v>105</v>
      </c>
      <c r="I3114" t="s">
        <v>105</v>
      </c>
      <c r="J3114" t="s">
        <v>103</v>
      </c>
      <c r="K3114" t="s">
        <v>106</v>
      </c>
      <c r="L3114" t="s">
        <v>104</v>
      </c>
      <c r="M3114" t="s">
        <v>168</v>
      </c>
      <c r="N3114">
        <v>0</v>
      </c>
      <c r="Q3114">
        <v>15543.14</v>
      </c>
      <c r="R3114">
        <v>0</v>
      </c>
      <c r="S3114">
        <v>0</v>
      </c>
      <c r="T3114">
        <v>15543.14</v>
      </c>
      <c r="U3114">
        <v>15543.14</v>
      </c>
      <c r="V3114">
        <v>2578.34</v>
      </c>
    </row>
    <row r="3115" spans="1:22" x14ac:dyDescent="0.35">
      <c r="A3115" s="26">
        <v>3033</v>
      </c>
      <c r="B3115" t="s">
        <v>58</v>
      </c>
      <c r="C3115" t="s">
        <v>152</v>
      </c>
      <c r="D3115" t="s">
        <v>110</v>
      </c>
      <c r="E3115" t="s">
        <v>206</v>
      </c>
      <c r="F3115" t="s">
        <v>47</v>
      </c>
      <c r="G3115" t="s">
        <v>103</v>
      </c>
      <c r="H3115" t="s">
        <v>105</v>
      </c>
      <c r="I3115" t="s">
        <v>104</v>
      </c>
      <c r="J3115" t="s">
        <v>103</v>
      </c>
      <c r="K3115" t="s">
        <v>106</v>
      </c>
      <c r="L3115" t="s">
        <v>104</v>
      </c>
      <c r="M3115" t="s">
        <v>168</v>
      </c>
      <c r="N3115">
        <v>0</v>
      </c>
      <c r="Q3115">
        <v>21814.48</v>
      </c>
      <c r="R3115">
        <v>0</v>
      </c>
      <c r="S3115">
        <v>0</v>
      </c>
      <c r="T3115">
        <v>21814.48</v>
      </c>
      <c r="U3115">
        <v>21814.48</v>
      </c>
      <c r="V3115">
        <v>3517.3440000000001</v>
      </c>
    </row>
    <row r="3116" spans="1:22" x14ac:dyDescent="0.35">
      <c r="A3116" s="26">
        <v>3034</v>
      </c>
      <c r="B3116" t="s">
        <v>58</v>
      </c>
      <c r="C3116" t="s">
        <v>152</v>
      </c>
      <c r="D3116" t="s">
        <v>110</v>
      </c>
      <c r="E3116" t="s">
        <v>206</v>
      </c>
      <c r="F3116" t="s">
        <v>47</v>
      </c>
      <c r="G3116" t="s">
        <v>103</v>
      </c>
      <c r="H3116" t="s">
        <v>105</v>
      </c>
      <c r="I3116" t="s">
        <v>127</v>
      </c>
      <c r="J3116" t="s">
        <v>103</v>
      </c>
      <c r="K3116" t="s">
        <v>106</v>
      </c>
      <c r="L3116" t="s">
        <v>104</v>
      </c>
      <c r="M3116" t="s">
        <v>168</v>
      </c>
      <c r="N3116">
        <v>0</v>
      </c>
      <c r="Q3116">
        <v>2760.29</v>
      </c>
      <c r="R3116">
        <v>0</v>
      </c>
      <c r="S3116">
        <v>0</v>
      </c>
      <c r="T3116">
        <v>2760.29</v>
      </c>
      <c r="U3116">
        <v>2760.29</v>
      </c>
      <c r="V3116">
        <v>416.483</v>
      </c>
    </row>
    <row r="3117" spans="1:22" x14ac:dyDescent="0.35">
      <c r="A3117" s="26">
        <v>3035</v>
      </c>
      <c r="B3117" t="s">
        <v>58</v>
      </c>
      <c r="C3117" t="s">
        <v>152</v>
      </c>
      <c r="D3117" t="s">
        <v>110</v>
      </c>
      <c r="E3117" t="s">
        <v>206</v>
      </c>
      <c r="F3117" t="s">
        <v>47</v>
      </c>
      <c r="G3117" t="s">
        <v>103</v>
      </c>
      <c r="H3117" t="s">
        <v>105</v>
      </c>
      <c r="I3117" t="s">
        <v>188</v>
      </c>
      <c r="J3117" t="s">
        <v>103</v>
      </c>
      <c r="K3117" t="s">
        <v>106</v>
      </c>
      <c r="L3117" t="s">
        <v>104</v>
      </c>
      <c r="M3117" t="s">
        <v>168</v>
      </c>
      <c r="N3117">
        <v>0</v>
      </c>
      <c r="Q3117">
        <v>4030.23</v>
      </c>
      <c r="R3117">
        <v>0</v>
      </c>
      <c r="S3117">
        <v>0</v>
      </c>
      <c r="T3117">
        <v>4030.23</v>
      </c>
      <c r="U3117">
        <v>4030.23</v>
      </c>
      <c r="V3117">
        <v>616.92899999999997</v>
      </c>
    </row>
    <row r="3118" spans="1:22" x14ac:dyDescent="0.35">
      <c r="A3118" s="26">
        <v>3036</v>
      </c>
      <c r="B3118" t="s">
        <v>59</v>
      </c>
      <c r="C3118" t="s">
        <v>109</v>
      </c>
      <c r="D3118" t="s">
        <v>110</v>
      </c>
      <c r="E3118" t="s">
        <v>206</v>
      </c>
      <c r="F3118" t="s">
        <v>47</v>
      </c>
      <c r="G3118" t="s">
        <v>103</v>
      </c>
      <c r="H3118" t="s">
        <v>105</v>
      </c>
      <c r="I3118" t="s">
        <v>144</v>
      </c>
      <c r="J3118" t="s">
        <v>103</v>
      </c>
      <c r="K3118" t="s">
        <v>106</v>
      </c>
      <c r="L3118" t="s">
        <v>104</v>
      </c>
      <c r="M3118" t="s">
        <v>168</v>
      </c>
      <c r="N3118">
        <v>0</v>
      </c>
      <c r="Q3118">
        <v>283712.3</v>
      </c>
      <c r="R3118">
        <v>0</v>
      </c>
      <c r="S3118">
        <v>0</v>
      </c>
      <c r="T3118">
        <v>283712.3</v>
      </c>
      <c r="U3118">
        <v>283712.3</v>
      </c>
      <c r="V3118">
        <v>60864.235000000001</v>
      </c>
    </row>
    <row r="3119" spans="1:22" x14ac:dyDescent="0.35">
      <c r="A3119" s="26">
        <v>3037</v>
      </c>
      <c r="B3119" t="s">
        <v>59</v>
      </c>
      <c r="C3119" t="s">
        <v>109</v>
      </c>
      <c r="D3119" t="s">
        <v>110</v>
      </c>
      <c r="E3119" t="s">
        <v>206</v>
      </c>
      <c r="F3119" t="s">
        <v>47</v>
      </c>
      <c r="G3119" t="s">
        <v>103</v>
      </c>
      <c r="H3119" t="s">
        <v>105</v>
      </c>
      <c r="I3119" t="s">
        <v>103</v>
      </c>
      <c r="J3119" t="s">
        <v>103</v>
      </c>
      <c r="K3119" t="s">
        <v>106</v>
      </c>
      <c r="L3119" t="s">
        <v>104</v>
      </c>
      <c r="M3119" t="s">
        <v>168</v>
      </c>
      <c r="N3119">
        <v>0</v>
      </c>
      <c r="Q3119">
        <v>164088.48000000001</v>
      </c>
      <c r="R3119">
        <v>0</v>
      </c>
      <c r="S3119">
        <v>0</v>
      </c>
      <c r="T3119">
        <v>164088.48000000001</v>
      </c>
      <c r="U3119">
        <v>164088.48000000001</v>
      </c>
      <c r="V3119">
        <v>28575.649000000001</v>
      </c>
    </row>
    <row r="3120" spans="1:22" x14ac:dyDescent="0.35">
      <c r="A3120" s="26">
        <v>3038</v>
      </c>
      <c r="B3120" t="s">
        <v>59</v>
      </c>
      <c r="C3120" t="s">
        <v>109</v>
      </c>
      <c r="D3120" t="s">
        <v>110</v>
      </c>
      <c r="E3120" t="s">
        <v>206</v>
      </c>
      <c r="F3120" t="s">
        <v>47</v>
      </c>
      <c r="G3120" t="s">
        <v>103</v>
      </c>
      <c r="H3120" t="s">
        <v>105</v>
      </c>
      <c r="I3120" t="s">
        <v>105</v>
      </c>
      <c r="J3120" t="s">
        <v>103</v>
      </c>
      <c r="K3120" t="s">
        <v>106</v>
      </c>
      <c r="L3120" t="s">
        <v>104</v>
      </c>
      <c r="M3120" t="s">
        <v>168</v>
      </c>
      <c r="N3120">
        <v>0</v>
      </c>
      <c r="Q3120">
        <v>16137.09</v>
      </c>
      <c r="R3120">
        <v>0</v>
      </c>
      <c r="S3120">
        <v>0</v>
      </c>
      <c r="T3120">
        <v>16137.09</v>
      </c>
      <c r="U3120">
        <v>16137.09</v>
      </c>
      <c r="V3120">
        <v>2614.9479999999999</v>
      </c>
    </row>
    <row r="3121" spans="1:22" x14ac:dyDescent="0.35">
      <c r="A3121" s="26">
        <v>3039</v>
      </c>
      <c r="B3121" t="s">
        <v>59</v>
      </c>
      <c r="C3121" t="s">
        <v>109</v>
      </c>
      <c r="D3121" t="s">
        <v>110</v>
      </c>
      <c r="E3121" t="s">
        <v>206</v>
      </c>
      <c r="F3121" t="s">
        <v>47</v>
      </c>
      <c r="G3121" t="s">
        <v>103</v>
      </c>
      <c r="H3121" t="s">
        <v>105</v>
      </c>
      <c r="I3121" t="s">
        <v>104</v>
      </c>
      <c r="J3121" t="s">
        <v>103</v>
      </c>
      <c r="K3121" t="s">
        <v>106</v>
      </c>
      <c r="L3121" t="s">
        <v>104</v>
      </c>
      <c r="M3121" t="s">
        <v>168</v>
      </c>
      <c r="N3121">
        <v>0</v>
      </c>
      <c r="Q3121">
        <v>22130.799999999999</v>
      </c>
      <c r="R3121">
        <v>0</v>
      </c>
      <c r="S3121">
        <v>0</v>
      </c>
      <c r="T3121">
        <v>22130.799999999999</v>
      </c>
      <c r="U3121">
        <v>22130.799999999999</v>
      </c>
      <c r="V3121">
        <v>3563.8490000000002</v>
      </c>
    </row>
    <row r="3122" spans="1:22" x14ac:dyDescent="0.35">
      <c r="A3122" s="26">
        <v>3040</v>
      </c>
      <c r="B3122" t="s">
        <v>59</v>
      </c>
      <c r="C3122" t="s">
        <v>109</v>
      </c>
      <c r="D3122" t="s">
        <v>110</v>
      </c>
      <c r="E3122" t="s">
        <v>206</v>
      </c>
      <c r="F3122" t="s">
        <v>47</v>
      </c>
      <c r="G3122" t="s">
        <v>103</v>
      </c>
      <c r="H3122" t="s">
        <v>105</v>
      </c>
      <c r="I3122" t="s">
        <v>127</v>
      </c>
      <c r="J3122" t="s">
        <v>103</v>
      </c>
      <c r="K3122" t="s">
        <v>106</v>
      </c>
      <c r="L3122" t="s">
        <v>104</v>
      </c>
      <c r="M3122" t="s">
        <v>168</v>
      </c>
      <c r="N3122">
        <v>0</v>
      </c>
      <c r="Q3122">
        <v>2967.02</v>
      </c>
      <c r="R3122">
        <v>0</v>
      </c>
      <c r="S3122">
        <v>0</v>
      </c>
      <c r="T3122">
        <v>2967.02</v>
      </c>
      <c r="U3122">
        <v>2967.02</v>
      </c>
      <c r="V3122">
        <v>444.262</v>
      </c>
    </row>
    <row r="3123" spans="1:22" x14ac:dyDescent="0.35">
      <c r="A3123" s="26">
        <v>3041</v>
      </c>
      <c r="B3123" t="s">
        <v>59</v>
      </c>
      <c r="C3123" t="s">
        <v>109</v>
      </c>
      <c r="D3123" t="s">
        <v>110</v>
      </c>
      <c r="E3123" t="s">
        <v>206</v>
      </c>
      <c r="F3123" t="s">
        <v>47</v>
      </c>
      <c r="G3123" t="s">
        <v>103</v>
      </c>
      <c r="H3123" t="s">
        <v>105</v>
      </c>
      <c r="I3123" t="s">
        <v>188</v>
      </c>
      <c r="J3123" t="s">
        <v>103</v>
      </c>
      <c r="K3123" t="s">
        <v>106</v>
      </c>
      <c r="L3123" t="s">
        <v>104</v>
      </c>
      <c r="M3123" t="s">
        <v>168</v>
      </c>
      <c r="N3123">
        <v>0</v>
      </c>
      <c r="Q3123">
        <v>3576.65</v>
      </c>
      <c r="R3123">
        <v>0</v>
      </c>
      <c r="S3123">
        <v>0</v>
      </c>
      <c r="T3123">
        <v>3576.65</v>
      </c>
      <c r="U3123">
        <v>3576.65</v>
      </c>
      <c r="V3123">
        <v>561.98199999999997</v>
      </c>
    </row>
    <row r="3124" spans="1:22" x14ac:dyDescent="0.35">
      <c r="A3124" s="26">
        <v>3126</v>
      </c>
      <c r="B3124" t="s">
        <v>50</v>
      </c>
      <c r="C3124" t="s">
        <v>99</v>
      </c>
      <c r="D3124" t="s">
        <v>100</v>
      </c>
      <c r="E3124" t="s">
        <v>197</v>
      </c>
      <c r="F3124" t="s">
        <v>47</v>
      </c>
      <c r="G3124" t="s">
        <v>116</v>
      </c>
      <c r="H3124" t="s">
        <v>105</v>
      </c>
      <c r="I3124" t="s">
        <v>144</v>
      </c>
      <c r="J3124" t="s">
        <v>103</v>
      </c>
      <c r="K3124" t="s">
        <v>117</v>
      </c>
      <c r="L3124" t="s">
        <v>116</v>
      </c>
      <c r="M3124" t="s">
        <v>169</v>
      </c>
      <c r="N3124">
        <v>0</v>
      </c>
      <c r="Q3124">
        <v>20098.91</v>
      </c>
      <c r="R3124">
        <v>0</v>
      </c>
      <c r="S3124">
        <v>0</v>
      </c>
      <c r="T3124">
        <v>20098.91</v>
      </c>
      <c r="U3124">
        <v>20098.91</v>
      </c>
      <c r="V3124">
        <v>4267.4799999999996</v>
      </c>
    </row>
    <row r="3125" spans="1:22" x14ac:dyDescent="0.35">
      <c r="A3125" s="26">
        <v>3127</v>
      </c>
      <c r="B3125" t="s">
        <v>50</v>
      </c>
      <c r="C3125" t="s">
        <v>99</v>
      </c>
      <c r="D3125" t="s">
        <v>100</v>
      </c>
      <c r="E3125" t="s">
        <v>197</v>
      </c>
      <c r="F3125" t="s">
        <v>47</v>
      </c>
      <c r="G3125" t="s">
        <v>116</v>
      </c>
      <c r="H3125" t="s">
        <v>105</v>
      </c>
      <c r="I3125" t="s">
        <v>103</v>
      </c>
      <c r="J3125" t="s">
        <v>103</v>
      </c>
      <c r="K3125" t="s">
        <v>117</v>
      </c>
      <c r="L3125" t="s">
        <v>116</v>
      </c>
      <c r="M3125" t="s">
        <v>169</v>
      </c>
      <c r="N3125">
        <v>0</v>
      </c>
      <c r="Q3125">
        <v>64925.38</v>
      </c>
      <c r="R3125">
        <v>0</v>
      </c>
      <c r="S3125">
        <v>0</v>
      </c>
      <c r="T3125">
        <v>64925.38</v>
      </c>
      <c r="U3125">
        <v>64925.38</v>
      </c>
      <c r="V3125">
        <v>16874.834999999999</v>
      </c>
    </row>
    <row r="3126" spans="1:22" x14ac:dyDescent="0.35">
      <c r="A3126" s="26">
        <v>3128</v>
      </c>
      <c r="B3126" t="s">
        <v>50</v>
      </c>
      <c r="C3126" t="s">
        <v>99</v>
      </c>
      <c r="D3126" t="s">
        <v>100</v>
      </c>
      <c r="E3126" t="s">
        <v>197</v>
      </c>
      <c r="F3126" t="s">
        <v>47</v>
      </c>
      <c r="G3126" t="s">
        <v>116</v>
      </c>
      <c r="H3126" t="s">
        <v>105</v>
      </c>
      <c r="I3126" t="s">
        <v>105</v>
      </c>
      <c r="J3126" t="s">
        <v>103</v>
      </c>
      <c r="K3126" t="s">
        <v>117</v>
      </c>
      <c r="L3126" t="s">
        <v>116</v>
      </c>
      <c r="M3126" t="s">
        <v>169</v>
      </c>
      <c r="N3126">
        <v>0</v>
      </c>
      <c r="Q3126">
        <v>2231.2199999999998</v>
      </c>
      <c r="R3126">
        <v>0</v>
      </c>
      <c r="S3126">
        <v>0</v>
      </c>
      <c r="T3126">
        <v>2231.2199999999998</v>
      </c>
      <c r="U3126">
        <v>2231.2199999999998</v>
      </c>
      <c r="V3126">
        <v>437.91</v>
      </c>
    </row>
    <row r="3127" spans="1:22" x14ac:dyDescent="0.35">
      <c r="A3127" s="26">
        <v>3129</v>
      </c>
      <c r="B3127" t="s">
        <v>50</v>
      </c>
      <c r="C3127" t="s">
        <v>99</v>
      </c>
      <c r="D3127" t="s">
        <v>100</v>
      </c>
      <c r="E3127" t="s">
        <v>197</v>
      </c>
      <c r="F3127" t="s">
        <v>47</v>
      </c>
      <c r="G3127" t="s">
        <v>116</v>
      </c>
      <c r="H3127" t="s">
        <v>105</v>
      </c>
      <c r="I3127" t="s">
        <v>104</v>
      </c>
      <c r="J3127" t="s">
        <v>103</v>
      </c>
      <c r="K3127" t="s">
        <v>117</v>
      </c>
      <c r="L3127" t="s">
        <v>116</v>
      </c>
      <c r="M3127" t="s">
        <v>169</v>
      </c>
      <c r="N3127">
        <v>0</v>
      </c>
      <c r="Q3127">
        <v>1738.64</v>
      </c>
      <c r="R3127">
        <v>0</v>
      </c>
      <c r="S3127">
        <v>0</v>
      </c>
      <c r="T3127">
        <v>1738.64</v>
      </c>
      <c r="U3127">
        <v>1738.64</v>
      </c>
      <c r="V3127">
        <v>333.19499999999999</v>
      </c>
    </row>
    <row r="3128" spans="1:22" x14ac:dyDescent="0.35">
      <c r="A3128" s="26">
        <v>3130</v>
      </c>
      <c r="B3128" t="s">
        <v>50</v>
      </c>
      <c r="C3128" t="s">
        <v>99</v>
      </c>
      <c r="D3128" t="s">
        <v>100</v>
      </c>
      <c r="E3128" t="s">
        <v>197</v>
      </c>
      <c r="F3128" t="s">
        <v>47</v>
      </c>
      <c r="G3128" t="s">
        <v>116</v>
      </c>
      <c r="H3128" t="s">
        <v>105</v>
      </c>
      <c r="I3128" t="s">
        <v>127</v>
      </c>
      <c r="J3128" t="s">
        <v>103</v>
      </c>
      <c r="K3128" t="s">
        <v>117</v>
      </c>
      <c r="L3128" t="s">
        <v>116</v>
      </c>
      <c r="M3128" t="s">
        <v>169</v>
      </c>
      <c r="N3128">
        <v>0</v>
      </c>
      <c r="Q3128">
        <v>427.24</v>
      </c>
      <c r="R3128">
        <v>0</v>
      </c>
      <c r="S3128">
        <v>0</v>
      </c>
      <c r="T3128">
        <v>427.24</v>
      </c>
      <c r="U3128">
        <v>427.24</v>
      </c>
      <c r="V3128">
        <v>79.45</v>
      </c>
    </row>
    <row r="3129" spans="1:22" x14ac:dyDescent="0.35">
      <c r="A3129" s="26">
        <v>3131</v>
      </c>
      <c r="B3129" t="s">
        <v>50</v>
      </c>
      <c r="C3129" t="s">
        <v>99</v>
      </c>
      <c r="D3129" t="s">
        <v>100</v>
      </c>
      <c r="E3129" t="s">
        <v>197</v>
      </c>
      <c r="F3129" t="s">
        <v>47</v>
      </c>
      <c r="G3129" t="s">
        <v>116</v>
      </c>
      <c r="H3129" t="s">
        <v>105</v>
      </c>
      <c r="I3129" t="s">
        <v>188</v>
      </c>
      <c r="J3129" t="s">
        <v>103</v>
      </c>
      <c r="K3129" t="s">
        <v>117</v>
      </c>
      <c r="L3129" t="s">
        <v>116</v>
      </c>
      <c r="M3129" t="s">
        <v>169</v>
      </c>
      <c r="N3129">
        <v>0</v>
      </c>
      <c r="Q3129">
        <v>436.56</v>
      </c>
      <c r="R3129">
        <v>0</v>
      </c>
      <c r="S3129">
        <v>0</v>
      </c>
      <c r="T3129">
        <v>436.56</v>
      </c>
      <c r="U3129">
        <v>436.56</v>
      </c>
      <c r="V3129">
        <v>88.53</v>
      </c>
    </row>
    <row r="3130" spans="1:22" x14ac:dyDescent="0.35">
      <c r="A3130" s="26">
        <v>3132</v>
      </c>
      <c r="B3130" t="s">
        <v>51</v>
      </c>
      <c r="C3130" t="s">
        <v>141</v>
      </c>
      <c r="D3130" t="s">
        <v>142</v>
      </c>
      <c r="E3130" t="s">
        <v>201</v>
      </c>
      <c r="F3130" t="s">
        <v>47</v>
      </c>
      <c r="G3130" t="s">
        <v>116</v>
      </c>
      <c r="H3130" t="s">
        <v>105</v>
      </c>
      <c r="I3130" t="s">
        <v>144</v>
      </c>
      <c r="J3130" t="s">
        <v>103</v>
      </c>
      <c r="K3130" t="s">
        <v>117</v>
      </c>
      <c r="L3130" t="s">
        <v>116</v>
      </c>
      <c r="M3130" t="s">
        <v>169</v>
      </c>
      <c r="N3130">
        <v>0</v>
      </c>
      <c r="Q3130">
        <v>21919.53</v>
      </c>
      <c r="R3130">
        <v>0</v>
      </c>
      <c r="S3130">
        <v>0</v>
      </c>
      <c r="T3130">
        <v>21919.53</v>
      </c>
      <c r="U3130">
        <v>21919.53</v>
      </c>
      <c r="V3130">
        <v>4619.2700000000004</v>
      </c>
    </row>
    <row r="3131" spans="1:22" x14ac:dyDescent="0.35">
      <c r="A3131" s="26">
        <v>3133</v>
      </c>
      <c r="B3131" t="s">
        <v>51</v>
      </c>
      <c r="C3131" t="s">
        <v>141</v>
      </c>
      <c r="D3131" t="s">
        <v>142</v>
      </c>
      <c r="E3131" t="s">
        <v>201</v>
      </c>
      <c r="F3131" t="s">
        <v>47</v>
      </c>
      <c r="G3131" t="s">
        <v>116</v>
      </c>
      <c r="H3131" t="s">
        <v>105</v>
      </c>
      <c r="I3131" t="s">
        <v>103</v>
      </c>
      <c r="J3131" t="s">
        <v>103</v>
      </c>
      <c r="K3131" t="s">
        <v>117</v>
      </c>
      <c r="L3131" t="s">
        <v>116</v>
      </c>
      <c r="M3131" t="s">
        <v>169</v>
      </c>
      <c r="N3131">
        <v>0</v>
      </c>
      <c r="Q3131">
        <v>62471.08</v>
      </c>
      <c r="R3131">
        <v>0</v>
      </c>
      <c r="S3131">
        <v>0</v>
      </c>
      <c r="T3131">
        <v>62471.08</v>
      </c>
      <c r="U3131">
        <v>62471.08</v>
      </c>
      <c r="V3131">
        <v>15683.76</v>
      </c>
    </row>
    <row r="3132" spans="1:22" x14ac:dyDescent="0.35">
      <c r="A3132" s="26">
        <v>3134</v>
      </c>
      <c r="B3132" t="s">
        <v>51</v>
      </c>
      <c r="C3132" t="s">
        <v>141</v>
      </c>
      <c r="D3132" t="s">
        <v>142</v>
      </c>
      <c r="E3132" t="s">
        <v>201</v>
      </c>
      <c r="F3132" t="s">
        <v>47</v>
      </c>
      <c r="G3132" t="s">
        <v>116</v>
      </c>
      <c r="H3132" t="s">
        <v>105</v>
      </c>
      <c r="I3132" t="s">
        <v>105</v>
      </c>
      <c r="J3132" t="s">
        <v>103</v>
      </c>
      <c r="K3132" t="s">
        <v>117</v>
      </c>
      <c r="L3132" t="s">
        <v>116</v>
      </c>
      <c r="M3132" t="s">
        <v>169</v>
      </c>
      <c r="N3132">
        <v>0</v>
      </c>
      <c r="Q3132">
        <v>2558.21</v>
      </c>
      <c r="R3132">
        <v>0</v>
      </c>
      <c r="S3132">
        <v>0</v>
      </c>
      <c r="T3132">
        <v>2558.21</v>
      </c>
      <c r="U3132">
        <v>2558.21</v>
      </c>
      <c r="V3132">
        <v>483.1</v>
      </c>
    </row>
    <row r="3133" spans="1:22" x14ac:dyDescent="0.35">
      <c r="A3133" s="26">
        <v>3135</v>
      </c>
      <c r="B3133" t="s">
        <v>51</v>
      </c>
      <c r="C3133" t="s">
        <v>141</v>
      </c>
      <c r="D3133" t="s">
        <v>142</v>
      </c>
      <c r="E3133" t="s">
        <v>201</v>
      </c>
      <c r="F3133" t="s">
        <v>47</v>
      </c>
      <c r="G3133" t="s">
        <v>116</v>
      </c>
      <c r="H3133" t="s">
        <v>105</v>
      </c>
      <c r="I3133" t="s">
        <v>104</v>
      </c>
      <c r="J3133" t="s">
        <v>103</v>
      </c>
      <c r="K3133" t="s">
        <v>117</v>
      </c>
      <c r="L3133" t="s">
        <v>116</v>
      </c>
      <c r="M3133" t="s">
        <v>169</v>
      </c>
      <c r="N3133">
        <v>0</v>
      </c>
      <c r="Q3133">
        <v>1565.55</v>
      </c>
      <c r="R3133">
        <v>0</v>
      </c>
      <c r="S3133">
        <v>0</v>
      </c>
      <c r="T3133">
        <v>1565.55</v>
      </c>
      <c r="U3133">
        <v>1565.55</v>
      </c>
      <c r="V3133">
        <v>293.74</v>
      </c>
    </row>
    <row r="3134" spans="1:22" x14ac:dyDescent="0.35">
      <c r="A3134" s="26">
        <v>3136</v>
      </c>
      <c r="B3134" t="s">
        <v>51</v>
      </c>
      <c r="C3134" t="s">
        <v>141</v>
      </c>
      <c r="D3134" t="s">
        <v>142</v>
      </c>
      <c r="E3134" t="s">
        <v>201</v>
      </c>
      <c r="F3134" t="s">
        <v>47</v>
      </c>
      <c r="G3134" t="s">
        <v>116</v>
      </c>
      <c r="H3134" t="s">
        <v>105</v>
      </c>
      <c r="I3134" t="s">
        <v>127</v>
      </c>
      <c r="J3134" t="s">
        <v>103</v>
      </c>
      <c r="K3134" t="s">
        <v>117</v>
      </c>
      <c r="L3134" t="s">
        <v>116</v>
      </c>
      <c r="M3134" t="s">
        <v>169</v>
      </c>
      <c r="N3134">
        <v>0</v>
      </c>
      <c r="Q3134">
        <v>509.74</v>
      </c>
      <c r="R3134">
        <v>0</v>
      </c>
      <c r="S3134">
        <v>0</v>
      </c>
      <c r="T3134">
        <v>509.74</v>
      </c>
      <c r="U3134">
        <v>509.74</v>
      </c>
      <c r="V3134">
        <v>93.07</v>
      </c>
    </row>
    <row r="3135" spans="1:22" x14ac:dyDescent="0.35">
      <c r="A3135" s="26">
        <v>3137</v>
      </c>
      <c r="B3135" t="s">
        <v>51</v>
      </c>
      <c r="C3135" t="s">
        <v>141</v>
      </c>
      <c r="D3135" t="s">
        <v>142</v>
      </c>
      <c r="E3135" t="s">
        <v>201</v>
      </c>
      <c r="F3135" t="s">
        <v>47</v>
      </c>
      <c r="G3135" t="s">
        <v>116</v>
      </c>
      <c r="H3135" t="s">
        <v>105</v>
      </c>
      <c r="I3135" t="s">
        <v>188</v>
      </c>
      <c r="J3135" t="s">
        <v>103</v>
      </c>
      <c r="K3135" t="s">
        <v>117</v>
      </c>
      <c r="L3135" t="s">
        <v>116</v>
      </c>
      <c r="M3135" t="s">
        <v>169</v>
      </c>
      <c r="N3135">
        <v>0</v>
      </c>
      <c r="Q3135">
        <v>725.54</v>
      </c>
      <c r="R3135">
        <v>0</v>
      </c>
      <c r="S3135">
        <v>0</v>
      </c>
      <c r="T3135">
        <v>725.54</v>
      </c>
      <c r="U3135">
        <v>725.54</v>
      </c>
      <c r="V3135">
        <v>140.18</v>
      </c>
    </row>
    <row r="3136" spans="1:22" x14ac:dyDescent="0.35">
      <c r="A3136" s="26">
        <v>3138</v>
      </c>
      <c r="B3136" t="s">
        <v>52</v>
      </c>
      <c r="C3136" t="s">
        <v>147</v>
      </c>
      <c r="D3136" t="s">
        <v>142</v>
      </c>
      <c r="E3136" t="s">
        <v>201</v>
      </c>
      <c r="F3136" t="s">
        <v>47</v>
      </c>
      <c r="G3136" t="s">
        <v>116</v>
      </c>
      <c r="H3136" t="s">
        <v>105</v>
      </c>
      <c r="I3136" t="s">
        <v>144</v>
      </c>
      <c r="J3136" t="s">
        <v>103</v>
      </c>
      <c r="K3136" t="s">
        <v>117</v>
      </c>
      <c r="L3136" t="s">
        <v>116</v>
      </c>
      <c r="M3136" t="s">
        <v>169</v>
      </c>
      <c r="N3136">
        <v>0</v>
      </c>
      <c r="Q3136">
        <v>31503.13</v>
      </c>
      <c r="R3136">
        <v>0</v>
      </c>
      <c r="S3136">
        <v>0</v>
      </c>
      <c r="T3136">
        <v>31503.13</v>
      </c>
      <c r="U3136">
        <v>31503.13</v>
      </c>
      <c r="V3136">
        <v>6855.22</v>
      </c>
    </row>
    <row r="3137" spans="1:22" x14ac:dyDescent="0.35">
      <c r="A3137" s="26">
        <v>3139</v>
      </c>
      <c r="B3137" t="s">
        <v>52</v>
      </c>
      <c r="C3137" t="s">
        <v>147</v>
      </c>
      <c r="D3137" t="s">
        <v>142</v>
      </c>
      <c r="E3137" t="s">
        <v>201</v>
      </c>
      <c r="F3137" t="s">
        <v>47</v>
      </c>
      <c r="G3137" t="s">
        <v>116</v>
      </c>
      <c r="H3137" t="s">
        <v>105</v>
      </c>
      <c r="I3137" t="s">
        <v>103</v>
      </c>
      <c r="J3137" t="s">
        <v>103</v>
      </c>
      <c r="K3137" t="s">
        <v>117</v>
      </c>
      <c r="L3137" t="s">
        <v>116</v>
      </c>
      <c r="M3137" t="s">
        <v>169</v>
      </c>
      <c r="N3137">
        <v>0</v>
      </c>
      <c r="Q3137">
        <v>67803.88</v>
      </c>
      <c r="R3137">
        <v>0</v>
      </c>
      <c r="S3137">
        <v>0</v>
      </c>
      <c r="T3137">
        <v>67803.88</v>
      </c>
      <c r="U3137">
        <v>67803.88</v>
      </c>
      <c r="V3137">
        <v>16718.135999999999</v>
      </c>
    </row>
    <row r="3138" spans="1:22" x14ac:dyDescent="0.35">
      <c r="A3138" s="26">
        <v>3140</v>
      </c>
      <c r="B3138" t="s">
        <v>52</v>
      </c>
      <c r="C3138" t="s">
        <v>147</v>
      </c>
      <c r="D3138" t="s">
        <v>142</v>
      </c>
      <c r="E3138" t="s">
        <v>201</v>
      </c>
      <c r="F3138" t="s">
        <v>47</v>
      </c>
      <c r="G3138" t="s">
        <v>116</v>
      </c>
      <c r="H3138" t="s">
        <v>105</v>
      </c>
      <c r="I3138" t="s">
        <v>105</v>
      </c>
      <c r="J3138" t="s">
        <v>103</v>
      </c>
      <c r="K3138" t="s">
        <v>117</v>
      </c>
      <c r="L3138" t="s">
        <v>116</v>
      </c>
      <c r="M3138" t="s">
        <v>169</v>
      </c>
      <c r="N3138">
        <v>0</v>
      </c>
      <c r="Q3138">
        <v>3769.85</v>
      </c>
      <c r="R3138">
        <v>0</v>
      </c>
      <c r="S3138">
        <v>0</v>
      </c>
      <c r="T3138">
        <v>3769.85</v>
      </c>
      <c r="U3138">
        <v>3769.85</v>
      </c>
      <c r="V3138">
        <v>692.05</v>
      </c>
    </row>
    <row r="3139" spans="1:22" x14ac:dyDescent="0.35">
      <c r="A3139" s="26">
        <v>3141</v>
      </c>
      <c r="B3139" t="s">
        <v>52</v>
      </c>
      <c r="C3139" t="s">
        <v>147</v>
      </c>
      <c r="D3139" t="s">
        <v>142</v>
      </c>
      <c r="E3139" t="s">
        <v>201</v>
      </c>
      <c r="F3139" t="s">
        <v>47</v>
      </c>
      <c r="G3139" t="s">
        <v>116</v>
      </c>
      <c r="H3139" t="s">
        <v>105</v>
      </c>
      <c r="I3139" t="s">
        <v>104</v>
      </c>
      <c r="J3139" t="s">
        <v>103</v>
      </c>
      <c r="K3139" t="s">
        <v>117</v>
      </c>
      <c r="L3139" t="s">
        <v>116</v>
      </c>
      <c r="M3139" t="s">
        <v>169</v>
      </c>
      <c r="N3139">
        <v>0</v>
      </c>
      <c r="Q3139">
        <v>1625.62</v>
      </c>
      <c r="R3139">
        <v>0</v>
      </c>
      <c r="S3139">
        <v>0</v>
      </c>
      <c r="T3139">
        <v>1625.62</v>
      </c>
      <c r="U3139">
        <v>1625.62</v>
      </c>
      <c r="V3139">
        <v>303.35000000000002</v>
      </c>
    </row>
    <row r="3140" spans="1:22" x14ac:dyDescent="0.35">
      <c r="A3140" s="26">
        <v>3142</v>
      </c>
      <c r="B3140" t="s">
        <v>52</v>
      </c>
      <c r="C3140" t="s">
        <v>147</v>
      </c>
      <c r="D3140" t="s">
        <v>142</v>
      </c>
      <c r="E3140" t="s">
        <v>201</v>
      </c>
      <c r="F3140" t="s">
        <v>47</v>
      </c>
      <c r="G3140" t="s">
        <v>116</v>
      </c>
      <c r="H3140" t="s">
        <v>105</v>
      </c>
      <c r="I3140" t="s">
        <v>127</v>
      </c>
      <c r="J3140" t="s">
        <v>103</v>
      </c>
      <c r="K3140" t="s">
        <v>117</v>
      </c>
      <c r="L3140" t="s">
        <v>116</v>
      </c>
      <c r="M3140" t="s">
        <v>169</v>
      </c>
      <c r="N3140">
        <v>0</v>
      </c>
      <c r="Q3140">
        <v>356.32</v>
      </c>
      <c r="R3140">
        <v>0</v>
      </c>
      <c r="S3140">
        <v>0</v>
      </c>
      <c r="T3140">
        <v>356.32</v>
      </c>
      <c r="U3140">
        <v>356.32</v>
      </c>
      <c r="V3140">
        <v>63.56</v>
      </c>
    </row>
    <row r="3141" spans="1:22" x14ac:dyDescent="0.35">
      <c r="A3141" s="26">
        <v>3143</v>
      </c>
      <c r="B3141" t="s">
        <v>52</v>
      </c>
      <c r="C3141" t="s">
        <v>147</v>
      </c>
      <c r="D3141" t="s">
        <v>142</v>
      </c>
      <c r="E3141" t="s">
        <v>201</v>
      </c>
      <c r="F3141" t="s">
        <v>47</v>
      </c>
      <c r="G3141" t="s">
        <v>116</v>
      </c>
      <c r="H3141" t="s">
        <v>105</v>
      </c>
      <c r="I3141" t="s">
        <v>188</v>
      </c>
      <c r="J3141" t="s">
        <v>103</v>
      </c>
      <c r="K3141" t="s">
        <v>117</v>
      </c>
      <c r="L3141" t="s">
        <v>116</v>
      </c>
      <c r="M3141" t="s">
        <v>169</v>
      </c>
      <c r="N3141">
        <v>0</v>
      </c>
      <c r="Q3141">
        <v>558.26</v>
      </c>
      <c r="R3141">
        <v>0</v>
      </c>
      <c r="S3141">
        <v>0</v>
      </c>
      <c r="T3141">
        <v>558.26</v>
      </c>
      <c r="U3141">
        <v>558.26</v>
      </c>
      <c r="V3141">
        <v>106.69</v>
      </c>
    </row>
    <row r="3142" spans="1:22" x14ac:dyDescent="0.35">
      <c r="A3142" s="26">
        <v>3144</v>
      </c>
      <c r="B3142" t="s">
        <v>53</v>
      </c>
      <c r="C3142" t="s">
        <v>149</v>
      </c>
      <c r="D3142" t="s">
        <v>142</v>
      </c>
      <c r="E3142" t="s">
        <v>201</v>
      </c>
      <c r="F3142" t="s">
        <v>47</v>
      </c>
      <c r="G3142" t="s">
        <v>116</v>
      </c>
      <c r="H3142" t="s">
        <v>105</v>
      </c>
      <c r="I3142" t="s">
        <v>144</v>
      </c>
      <c r="J3142" t="s">
        <v>103</v>
      </c>
      <c r="K3142" t="s">
        <v>117</v>
      </c>
      <c r="L3142" t="s">
        <v>116</v>
      </c>
      <c r="M3142" t="s">
        <v>169</v>
      </c>
      <c r="N3142">
        <v>0</v>
      </c>
      <c r="Q3142">
        <v>24104.53</v>
      </c>
      <c r="R3142">
        <v>0</v>
      </c>
      <c r="S3142">
        <v>0</v>
      </c>
      <c r="T3142">
        <v>24104.53</v>
      </c>
      <c r="U3142">
        <v>24104.53</v>
      </c>
      <c r="V3142">
        <v>4998.01</v>
      </c>
    </row>
    <row r="3143" spans="1:22" x14ac:dyDescent="0.35">
      <c r="A3143" s="26">
        <v>3145</v>
      </c>
      <c r="B3143" t="s">
        <v>53</v>
      </c>
      <c r="C3143" t="s">
        <v>149</v>
      </c>
      <c r="D3143" t="s">
        <v>142</v>
      </c>
      <c r="E3143" t="s">
        <v>201</v>
      </c>
      <c r="F3143" t="s">
        <v>47</v>
      </c>
      <c r="G3143" t="s">
        <v>116</v>
      </c>
      <c r="H3143" t="s">
        <v>105</v>
      </c>
      <c r="I3143" t="s">
        <v>103</v>
      </c>
      <c r="J3143" t="s">
        <v>103</v>
      </c>
      <c r="K3143" t="s">
        <v>117</v>
      </c>
      <c r="L3143" t="s">
        <v>116</v>
      </c>
      <c r="M3143" t="s">
        <v>169</v>
      </c>
      <c r="N3143">
        <v>0</v>
      </c>
      <c r="Q3143">
        <v>65886.41</v>
      </c>
      <c r="R3143">
        <v>0</v>
      </c>
      <c r="S3143">
        <v>0</v>
      </c>
      <c r="T3143">
        <v>65886.41</v>
      </c>
      <c r="U3143">
        <v>65886.41</v>
      </c>
      <c r="V3143">
        <v>15755.63</v>
      </c>
    </row>
    <row r="3144" spans="1:22" x14ac:dyDescent="0.35">
      <c r="A3144" s="26">
        <v>3146</v>
      </c>
      <c r="B3144" t="s">
        <v>53</v>
      </c>
      <c r="C3144" t="s">
        <v>149</v>
      </c>
      <c r="D3144" t="s">
        <v>142</v>
      </c>
      <c r="E3144" t="s">
        <v>201</v>
      </c>
      <c r="F3144" t="s">
        <v>47</v>
      </c>
      <c r="G3144" t="s">
        <v>116</v>
      </c>
      <c r="H3144" t="s">
        <v>105</v>
      </c>
      <c r="I3144" t="s">
        <v>105</v>
      </c>
      <c r="J3144" t="s">
        <v>103</v>
      </c>
      <c r="K3144" t="s">
        <v>117</v>
      </c>
      <c r="L3144" t="s">
        <v>116</v>
      </c>
      <c r="M3144" t="s">
        <v>169</v>
      </c>
      <c r="N3144">
        <v>0</v>
      </c>
      <c r="Q3144">
        <v>3046.87</v>
      </c>
      <c r="R3144">
        <v>0</v>
      </c>
      <c r="S3144">
        <v>0</v>
      </c>
      <c r="T3144">
        <v>3046.87</v>
      </c>
      <c r="U3144">
        <v>3046.87</v>
      </c>
      <c r="V3144">
        <v>555.16</v>
      </c>
    </row>
    <row r="3145" spans="1:22" x14ac:dyDescent="0.35">
      <c r="A3145" s="26">
        <v>3147</v>
      </c>
      <c r="B3145" t="s">
        <v>53</v>
      </c>
      <c r="C3145" t="s">
        <v>149</v>
      </c>
      <c r="D3145" t="s">
        <v>142</v>
      </c>
      <c r="E3145" t="s">
        <v>201</v>
      </c>
      <c r="F3145" t="s">
        <v>47</v>
      </c>
      <c r="G3145" t="s">
        <v>116</v>
      </c>
      <c r="H3145" t="s">
        <v>105</v>
      </c>
      <c r="I3145" t="s">
        <v>104</v>
      </c>
      <c r="J3145" t="s">
        <v>103</v>
      </c>
      <c r="K3145" t="s">
        <v>117</v>
      </c>
      <c r="L3145" t="s">
        <v>116</v>
      </c>
      <c r="M3145" t="s">
        <v>169</v>
      </c>
      <c r="N3145">
        <v>0</v>
      </c>
      <c r="Q3145">
        <v>1933.78</v>
      </c>
      <c r="R3145">
        <v>0</v>
      </c>
      <c r="S3145">
        <v>0</v>
      </c>
      <c r="T3145">
        <v>1933.78</v>
      </c>
      <c r="U3145">
        <v>1933.78</v>
      </c>
      <c r="V3145">
        <v>356.37</v>
      </c>
    </row>
    <row r="3146" spans="1:22" x14ac:dyDescent="0.35">
      <c r="A3146" s="26">
        <v>3148</v>
      </c>
      <c r="B3146" t="s">
        <v>53</v>
      </c>
      <c r="C3146" t="s">
        <v>149</v>
      </c>
      <c r="D3146" t="s">
        <v>142</v>
      </c>
      <c r="E3146" t="s">
        <v>201</v>
      </c>
      <c r="F3146" t="s">
        <v>47</v>
      </c>
      <c r="G3146" t="s">
        <v>116</v>
      </c>
      <c r="H3146" t="s">
        <v>105</v>
      </c>
      <c r="I3146" t="s">
        <v>127</v>
      </c>
      <c r="J3146" t="s">
        <v>103</v>
      </c>
      <c r="K3146" t="s">
        <v>117</v>
      </c>
      <c r="L3146" t="s">
        <v>116</v>
      </c>
      <c r="M3146" t="s">
        <v>169</v>
      </c>
      <c r="N3146">
        <v>0</v>
      </c>
      <c r="Q3146">
        <v>198.71</v>
      </c>
      <c r="R3146">
        <v>0</v>
      </c>
      <c r="S3146">
        <v>0</v>
      </c>
      <c r="T3146">
        <v>198.71</v>
      </c>
      <c r="U3146">
        <v>198.71</v>
      </c>
      <c r="V3146">
        <v>36.32</v>
      </c>
    </row>
    <row r="3147" spans="1:22" x14ac:dyDescent="0.35">
      <c r="A3147" s="26">
        <v>3149</v>
      </c>
      <c r="B3147" t="s">
        <v>53</v>
      </c>
      <c r="C3147" t="s">
        <v>149</v>
      </c>
      <c r="D3147" t="s">
        <v>142</v>
      </c>
      <c r="E3147" t="s">
        <v>201</v>
      </c>
      <c r="F3147" t="s">
        <v>47</v>
      </c>
      <c r="G3147" t="s">
        <v>116</v>
      </c>
      <c r="H3147" t="s">
        <v>105</v>
      </c>
      <c r="I3147" t="s">
        <v>188</v>
      </c>
      <c r="J3147" t="s">
        <v>103</v>
      </c>
      <c r="K3147" t="s">
        <v>117</v>
      </c>
      <c r="L3147" t="s">
        <v>116</v>
      </c>
      <c r="M3147" t="s">
        <v>169</v>
      </c>
      <c r="N3147">
        <v>0</v>
      </c>
      <c r="Q3147">
        <v>506.7</v>
      </c>
      <c r="R3147">
        <v>0</v>
      </c>
      <c r="S3147">
        <v>0</v>
      </c>
      <c r="T3147">
        <v>506.7</v>
      </c>
      <c r="U3147">
        <v>506.7</v>
      </c>
      <c r="V3147">
        <v>97.61</v>
      </c>
    </row>
    <row r="3148" spans="1:22" x14ac:dyDescent="0.35">
      <c r="A3148" s="26">
        <v>3150</v>
      </c>
      <c r="B3148" t="s">
        <v>54</v>
      </c>
      <c r="C3148" t="s">
        <v>193</v>
      </c>
      <c r="D3148" t="s">
        <v>194</v>
      </c>
      <c r="E3148" t="s">
        <v>203</v>
      </c>
      <c r="F3148" t="s">
        <v>47</v>
      </c>
      <c r="G3148" t="s">
        <v>116</v>
      </c>
      <c r="H3148" t="s">
        <v>105</v>
      </c>
      <c r="I3148" t="s">
        <v>144</v>
      </c>
      <c r="J3148" t="s">
        <v>103</v>
      </c>
      <c r="K3148" t="s">
        <v>117</v>
      </c>
      <c r="L3148" t="s">
        <v>116</v>
      </c>
      <c r="M3148" t="s">
        <v>169</v>
      </c>
      <c r="N3148">
        <v>0</v>
      </c>
      <c r="Q3148">
        <v>27996.720000000001</v>
      </c>
      <c r="R3148">
        <v>0</v>
      </c>
      <c r="S3148">
        <v>0</v>
      </c>
      <c r="T3148">
        <v>27996.720000000001</v>
      </c>
      <c r="U3148">
        <v>27996.720000000001</v>
      </c>
      <c r="V3148">
        <v>5713.53</v>
      </c>
    </row>
    <row r="3149" spans="1:22" x14ac:dyDescent="0.35">
      <c r="A3149" s="26">
        <v>3151</v>
      </c>
      <c r="B3149" t="s">
        <v>54</v>
      </c>
      <c r="C3149" t="s">
        <v>193</v>
      </c>
      <c r="D3149" t="s">
        <v>194</v>
      </c>
      <c r="E3149" t="s">
        <v>203</v>
      </c>
      <c r="F3149" t="s">
        <v>47</v>
      </c>
      <c r="G3149" t="s">
        <v>116</v>
      </c>
      <c r="H3149" t="s">
        <v>105</v>
      </c>
      <c r="I3149" t="s">
        <v>103</v>
      </c>
      <c r="J3149" t="s">
        <v>103</v>
      </c>
      <c r="K3149" t="s">
        <v>117</v>
      </c>
      <c r="L3149" t="s">
        <v>116</v>
      </c>
      <c r="M3149" t="s">
        <v>169</v>
      </c>
      <c r="N3149">
        <v>0</v>
      </c>
      <c r="Q3149">
        <v>70381</v>
      </c>
      <c r="R3149">
        <v>0</v>
      </c>
      <c r="S3149">
        <v>0</v>
      </c>
      <c r="T3149">
        <v>70381</v>
      </c>
      <c r="U3149">
        <v>70381</v>
      </c>
      <c r="V3149">
        <v>17242.154999999999</v>
      </c>
    </row>
    <row r="3150" spans="1:22" x14ac:dyDescent="0.35">
      <c r="A3150" s="26">
        <v>3152</v>
      </c>
      <c r="B3150" t="s">
        <v>54</v>
      </c>
      <c r="C3150" t="s">
        <v>193</v>
      </c>
      <c r="D3150" t="s">
        <v>194</v>
      </c>
      <c r="E3150" t="s">
        <v>203</v>
      </c>
      <c r="F3150" t="s">
        <v>47</v>
      </c>
      <c r="G3150" t="s">
        <v>116</v>
      </c>
      <c r="H3150" t="s">
        <v>105</v>
      </c>
      <c r="I3150" t="s">
        <v>105</v>
      </c>
      <c r="J3150" t="s">
        <v>103</v>
      </c>
      <c r="K3150" t="s">
        <v>117</v>
      </c>
      <c r="L3150" t="s">
        <v>116</v>
      </c>
      <c r="M3150" t="s">
        <v>169</v>
      </c>
      <c r="N3150">
        <v>0</v>
      </c>
      <c r="Q3150">
        <v>3437.23</v>
      </c>
      <c r="R3150">
        <v>0</v>
      </c>
      <c r="S3150">
        <v>0</v>
      </c>
      <c r="T3150">
        <v>3437.23</v>
      </c>
      <c r="U3150">
        <v>3437.23</v>
      </c>
      <c r="V3150">
        <v>601.13</v>
      </c>
    </row>
    <row r="3151" spans="1:22" x14ac:dyDescent="0.35">
      <c r="A3151" s="26">
        <v>3153</v>
      </c>
      <c r="B3151" t="s">
        <v>54</v>
      </c>
      <c r="C3151" t="s">
        <v>193</v>
      </c>
      <c r="D3151" t="s">
        <v>194</v>
      </c>
      <c r="E3151" t="s">
        <v>203</v>
      </c>
      <c r="F3151" t="s">
        <v>47</v>
      </c>
      <c r="G3151" t="s">
        <v>116</v>
      </c>
      <c r="H3151" t="s">
        <v>105</v>
      </c>
      <c r="I3151" t="s">
        <v>104</v>
      </c>
      <c r="J3151" t="s">
        <v>103</v>
      </c>
      <c r="K3151" t="s">
        <v>117</v>
      </c>
      <c r="L3151" t="s">
        <v>116</v>
      </c>
      <c r="M3151" t="s">
        <v>169</v>
      </c>
      <c r="N3151">
        <v>0</v>
      </c>
      <c r="Q3151">
        <v>1863.44</v>
      </c>
      <c r="R3151">
        <v>0</v>
      </c>
      <c r="S3151">
        <v>0</v>
      </c>
      <c r="T3151">
        <v>1863.44</v>
      </c>
      <c r="U3151">
        <v>1863.44</v>
      </c>
      <c r="V3151">
        <v>322.33999999999997</v>
      </c>
    </row>
    <row r="3152" spans="1:22" x14ac:dyDescent="0.35">
      <c r="A3152" s="26">
        <v>3154</v>
      </c>
      <c r="B3152" t="s">
        <v>54</v>
      </c>
      <c r="C3152" t="s">
        <v>193</v>
      </c>
      <c r="D3152" t="s">
        <v>194</v>
      </c>
      <c r="E3152" t="s">
        <v>203</v>
      </c>
      <c r="F3152" t="s">
        <v>47</v>
      </c>
      <c r="G3152" t="s">
        <v>116</v>
      </c>
      <c r="H3152" t="s">
        <v>105</v>
      </c>
      <c r="I3152" t="s">
        <v>127</v>
      </c>
      <c r="J3152" t="s">
        <v>103</v>
      </c>
      <c r="K3152" t="s">
        <v>117</v>
      </c>
      <c r="L3152" t="s">
        <v>116</v>
      </c>
      <c r="M3152" t="s">
        <v>169</v>
      </c>
      <c r="N3152">
        <v>0</v>
      </c>
      <c r="Q3152">
        <v>269.11</v>
      </c>
      <c r="R3152">
        <v>0</v>
      </c>
      <c r="S3152">
        <v>0</v>
      </c>
      <c r="T3152">
        <v>269.11</v>
      </c>
      <c r="U3152">
        <v>269.11</v>
      </c>
      <c r="V3152">
        <v>47.67</v>
      </c>
    </row>
    <row r="3153" spans="1:22" x14ac:dyDescent="0.35">
      <c r="A3153" s="26">
        <v>3155</v>
      </c>
      <c r="B3153" t="s">
        <v>54</v>
      </c>
      <c r="C3153" t="s">
        <v>193</v>
      </c>
      <c r="D3153" t="s">
        <v>194</v>
      </c>
      <c r="E3153" t="s">
        <v>203</v>
      </c>
      <c r="F3153" t="s">
        <v>47</v>
      </c>
      <c r="G3153" t="s">
        <v>116</v>
      </c>
      <c r="H3153" t="s">
        <v>105</v>
      </c>
      <c r="I3153" t="s">
        <v>188</v>
      </c>
      <c r="J3153" t="s">
        <v>103</v>
      </c>
      <c r="K3153" t="s">
        <v>117</v>
      </c>
      <c r="L3153" t="s">
        <v>116</v>
      </c>
      <c r="M3153" t="s">
        <v>169</v>
      </c>
      <c r="N3153">
        <v>0</v>
      </c>
      <c r="Q3153">
        <v>732.95</v>
      </c>
      <c r="R3153">
        <v>0</v>
      </c>
      <c r="S3153">
        <v>0</v>
      </c>
      <c r="T3153">
        <v>732.95</v>
      </c>
      <c r="U3153">
        <v>732.95</v>
      </c>
      <c r="V3153">
        <v>133.91</v>
      </c>
    </row>
    <row r="3154" spans="1:22" x14ac:dyDescent="0.35">
      <c r="A3154" s="26">
        <v>3156</v>
      </c>
      <c r="B3154" t="s">
        <v>55</v>
      </c>
      <c r="C3154" t="s">
        <v>204</v>
      </c>
      <c r="D3154" t="s">
        <v>194</v>
      </c>
      <c r="E3154" t="s">
        <v>203</v>
      </c>
      <c r="F3154" t="s">
        <v>47</v>
      </c>
      <c r="G3154" t="s">
        <v>116</v>
      </c>
      <c r="H3154" t="s">
        <v>105</v>
      </c>
      <c r="I3154" t="s">
        <v>103</v>
      </c>
      <c r="J3154" t="s">
        <v>103</v>
      </c>
      <c r="K3154" t="s">
        <v>117</v>
      </c>
      <c r="L3154" t="s">
        <v>116</v>
      </c>
      <c r="M3154" t="s">
        <v>169</v>
      </c>
      <c r="N3154">
        <v>0</v>
      </c>
      <c r="Q3154">
        <v>181.49</v>
      </c>
      <c r="R3154">
        <v>0</v>
      </c>
      <c r="S3154">
        <v>0</v>
      </c>
      <c r="T3154">
        <v>181.49</v>
      </c>
      <c r="U3154">
        <v>181.49</v>
      </c>
      <c r="V3154">
        <v>63.56</v>
      </c>
    </row>
    <row r="3155" spans="1:22" x14ac:dyDescent="0.35">
      <c r="A3155" s="26">
        <v>3157</v>
      </c>
      <c r="B3155" t="s">
        <v>58</v>
      </c>
      <c r="C3155" t="s">
        <v>152</v>
      </c>
      <c r="D3155" t="s">
        <v>110</v>
      </c>
      <c r="E3155" t="s">
        <v>206</v>
      </c>
      <c r="F3155" t="s">
        <v>47</v>
      </c>
      <c r="G3155" t="s">
        <v>116</v>
      </c>
      <c r="H3155" t="s">
        <v>105</v>
      </c>
      <c r="I3155" t="s">
        <v>144</v>
      </c>
      <c r="J3155" t="s">
        <v>103</v>
      </c>
      <c r="K3155" t="s">
        <v>117</v>
      </c>
      <c r="L3155" t="s">
        <v>116</v>
      </c>
      <c r="M3155" t="s">
        <v>169</v>
      </c>
      <c r="N3155">
        <v>0</v>
      </c>
      <c r="Q3155">
        <v>27822.97</v>
      </c>
      <c r="R3155">
        <v>0</v>
      </c>
      <c r="S3155">
        <v>0</v>
      </c>
      <c r="T3155">
        <v>27822.97</v>
      </c>
      <c r="U3155">
        <v>27822.97</v>
      </c>
      <c r="V3155">
        <v>5951.94</v>
      </c>
    </row>
    <row r="3156" spans="1:22" x14ac:dyDescent="0.35">
      <c r="A3156" s="26">
        <v>3158</v>
      </c>
      <c r="B3156" t="s">
        <v>58</v>
      </c>
      <c r="C3156" t="s">
        <v>152</v>
      </c>
      <c r="D3156" t="s">
        <v>110</v>
      </c>
      <c r="E3156" t="s">
        <v>206</v>
      </c>
      <c r="F3156" t="s">
        <v>47</v>
      </c>
      <c r="G3156" t="s">
        <v>116</v>
      </c>
      <c r="H3156" t="s">
        <v>105</v>
      </c>
      <c r="I3156" t="s">
        <v>103</v>
      </c>
      <c r="J3156" t="s">
        <v>103</v>
      </c>
      <c r="K3156" t="s">
        <v>117</v>
      </c>
      <c r="L3156" t="s">
        <v>116</v>
      </c>
      <c r="M3156" t="s">
        <v>169</v>
      </c>
      <c r="N3156">
        <v>0</v>
      </c>
      <c r="Q3156">
        <v>65280.65</v>
      </c>
      <c r="R3156">
        <v>0</v>
      </c>
      <c r="S3156">
        <v>0</v>
      </c>
      <c r="T3156">
        <v>65280.65</v>
      </c>
      <c r="U3156">
        <v>65280.65</v>
      </c>
      <c r="V3156">
        <v>16855.98</v>
      </c>
    </row>
    <row r="3157" spans="1:22" x14ac:dyDescent="0.35">
      <c r="A3157" s="26">
        <v>3159</v>
      </c>
      <c r="B3157" t="s">
        <v>58</v>
      </c>
      <c r="C3157" t="s">
        <v>152</v>
      </c>
      <c r="D3157" t="s">
        <v>110</v>
      </c>
      <c r="E3157" t="s">
        <v>206</v>
      </c>
      <c r="F3157" t="s">
        <v>47</v>
      </c>
      <c r="G3157" t="s">
        <v>116</v>
      </c>
      <c r="H3157" t="s">
        <v>105</v>
      </c>
      <c r="I3157" t="s">
        <v>105</v>
      </c>
      <c r="J3157" t="s">
        <v>103</v>
      </c>
      <c r="K3157" t="s">
        <v>117</v>
      </c>
      <c r="L3157" t="s">
        <v>116</v>
      </c>
      <c r="M3157" t="s">
        <v>169</v>
      </c>
      <c r="N3157">
        <v>0</v>
      </c>
      <c r="Q3157">
        <v>2941.99</v>
      </c>
      <c r="R3157">
        <v>0</v>
      </c>
      <c r="S3157">
        <v>0</v>
      </c>
      <c r="T3157">
        <v>2941.99</v>
      </c>
      <c r="U3157">
        <v>2941.99</v>
      </c>
      <c r="V3157">
        <v>569.77</v>
      </c>
    </row>
    <row r="3158" spans="1:22" x14ac:dyDescent="0.35">
      <c r="A3158" s="26">
        <v>3160</v>
      </c>
      <c r="B3158" t="s">
        <v>58</v>
      </c>
      <c r="C3158" t="s">
        <v>152</v>
      </c>
      <c r="D3158" t="s">
        <v>110</v>
      </c>
      <c r="E3158" t="s">
        <v>206</v>
      </c>
      <c r="F3158" t="s">
        <v>47</v>
      </c>
      <c r="G3158" t="s">
        <v>116</v>
      </c>
      <c r="H3158" t="s">
        <v>105</v>
      </c>
      <c r="I3158" t="s">
        <v>104</v>
      </c>
      <c r="J3158" t="s">
        <v>103</v>
      </c>
      <c r="K3158" t="s">
        <v>117</v>
      </c>
      <c r="L3158" t="s">
        <v>116</v>
      </c>
      <c r="M3158" t="s">
        <v>169</v>
      </c>
      <c r="N3158">
        <v>0</v>
      </c>
      <c r="Q3158">
        <v>1071.5899999999999</v>
      </c>
      <c r="R3158">
        <v>0</v>
      </c>
      <c r="S3158">
        <v>0</v>
      </c>
      <c r="T3158">
        <v>1071.5899999999999</v>
      </c>
      <c r="U3158">
        <v>1071.5899999999999</v>
      </c>
      <c r="V3158">
        <v>203.64500000000001</v>
      </c>
    </row>
    <row r="3159" spans="1:22" x14ac:dyDescent="0.35">
      <c r="A3159" s="26">
        <v>3161</v>
      </c>
      <c r="B3159" t="s">
        <v>58</v>
      </c>
      <c r="C3159" t="s">
        <v>152</v>
      </c>
      <c r="D3159" t="s">
        <v>110</v>
      </c>
      <c r="E3159" t="s">
        <v>206</v>
      </c>
      <c r="F3159" t="s">
        <v>47</v>
      </c>
      <c r="G3159" t="s">
        <v>116</v>
      </c>
      <c r="H3159" t="s">
        <v>105</v>
      </c>
      <c r="I3159" t="s">
        <v>127</v>
      </c>
      <c r="J3159" t="s">
        <v>103</v>
      </c>
      <c r="K3159" t="s">
        <v>117</v>
      </c>
      <c r="L3159" t="s">
        <v>116</v>
      </c>
      <c r="M3159" t="s">
        <v>169</v>
      </c>
      <c r="N3159">
        <v>0</v>
      </c>
      <c r="Q3159">
        <v>191.61</v>
      </c>
      <c r="R3159">
        <v>0</v>
      </c>
      <c r="S3159">
        <v>0</v>
      </c>
      <c r="T3159">
        <v>191.61</v>
      </c>
      <c r="U3159">
        <v>191.61</v>
      </c>
      <c r="V3159">
        <v>36.32</v>
      </c>
    </row>
    <row r="3160" spans="1:22" x14ac:dyDescent="0.35">
      <c r="A3160" s="26">
        <v>3162</v>
      </c>
      <c r="B3160" t="s">
        <v>58</v>
      </c>
      <c r="C3160" t="s">
        <v>152</v>
      </c>
      <c r="D3160" t="s">
        <v>110</v>
      </c>
      <c r="E3160" t="s">
        <v>206</v>
      </c>
      <c r="F3160" t="s">
        <v>47</v>
      </c>
      <c r="G3160" t="s">
        <v>116</v>
      </c>
      <c r="H3160" t="s">
        <v>105</v>
      </c>
      <c r="I3160" t="s">
        <v>188</v>
      </c>
      <c r="J3160" t="s">
        <v>103</v>
      </c>
      <c r="K3160" t="s">
        <v>117</v>
      </c>
      <c r="L3160" t="s">
        <v>116</v>
      </c>
      <c r="M3160" t="s">
        <v>169</v>
      </c>
      <c r="N3160">
        <v>0</v>
      </c>
      <c r="Q3160">
        <v>709.57</v>
      </c>
      <c r="R3160">
        <v>0</v>
      </c>
      <c r="S3160">
        <v>0</v>
      </c>
      <c r="T3160">
        <v>709.57</v>
      </c>
      <c r="U3160">
        <v>709.57</v>
      </c>
      <c r="V3160">
        <v>131.66</v>
      </c>
    </row>
    <row r="3161" spans="1:22" x14ac:dyDescent="0.35">
      <c r="A3161" s="26">
        <v>3163</v>
      </c>
      <c r="B3161" t="s">
        <v>59</v>
      </c>
      <c r="C3161" t="s">
        <v>109</v>
      </c>
      <c r="D3161" t="s">
        <v>110</v>
      </c>
      <c r="E3161" t="s">
        <v>206</v>
      </c>
      <c r="F3161" t="s">
        <v>47</v>
      </c>
      <c r="G3161" t="s">
        <v>116</v>
      </c>
      <c r="H3161" t="s">
        <v>105</v>
      </c>
      <c r="I3161" t="s">
        <v>144</v>
      </c>
      <c r="J3161" t="s">
        <v>103</v>
      </c>
      <c r="K3161" t="s">
        <v>117</v>
      </c>
      <c r="L3161" t="s">
        <v>116</v>
      </c>
      <c r="M3161" t="s">
        <v>169</v>
      </c>
      <c r="N3161">
        <v>0</v>
      </c>
      <c r="Q3161">
        <v>29260.03</v>
      </c>
      <c r="R3161">
        <v>0</v>
      </c>
      <c r="S3161">
        <v>0</v>
      </c>
      <c r="T3161">
        <v>29260.03</v>
      </c>
      <c r="U3161">
        <v>29260.03</v>
      </c>
      <c r="V3161">
        <v>6376.43</v>
      </c>
    </row>
    <row r="3162" spans="1:22" x14ac:dyDescent="0.35">
      <c r="A3162" s="26">
        <v>3164</v>
      </c>
      <c r="B3162" t="s">
        <v>59</v>
      </c>
      <c r="C3162" t="s">
        <v>109</v>
      </c>
      <c r="D3162" t="s">
        <v>110</v>
      </c>
      <c r="E3162" t="s">
        <v>206</v>
      </c>
      <c r="F3162" t="s">
        <v>47</v>
      </c>
      <c r="G3162" t="s">
        <v>116</v>
      </c>
      <c r="H3162" t="s">
        <v>105</v>
      </c>
      <c r="I3162" t="s">
        <v>103</v>
      </c>
      <c r="J3162" t="s">
        <v>103</v>
      </c>
      <c r="K3162" t="s">
        <v>117</v>
      </c>
      <c r="L3162" t="s">
        <v>116</v>
      </c>
      <c r="M3162" t="s">
        <v>169</v>
      </c>
      <c r="N3162">
        <v>0</v>
      </c>
      <c r="Q3162">
        <v>66567.899999999994</v>
      </c>
      <c r="R3162">
        <v>0</v>
      </c>
      <c r="S3162">
        <v>0</v>
      </c>
      <c r="T3162">
        <v>66567.899999999994</v>
      </c>
      <c r="U3162">
        <v>66567.899999999994</v>
      </c>
      <c r="V3162">
        <v>17602.62</v>
      </c>
    </row>
    <row r="3163" spans="1:22" x14ac:dyDescent="0.35">
      <c r="A3163" s="26">
        <v>3165</v>
      </c>
      <c r="B3163" t="s">
        <v>59</v>
      </c>
      <c r="C3163" t="s">
        <v>109</v>
      </c>
      <c r="D3163" t="s">
        <v>110</v>
      </c>
      <c r="E3163" t="s">
        <v>206</v>
      </c>
      <c r="F3163" t="s">
        <v>47</v>
      </c>
      <c r="G3163" t="s">
        <v>116</v>
      </c>
      <c r="H3163" t="s">
        <v>105</v>
      </c>
      <c r="I3163" t="s">
        <v>105</v>
      </c>
      <c r="J3163" t="s">
        <v>103</v>
      </c>
      <c r="K3163" t="s">
        <v>117</v>
      </c>
      <c r="L3163" t="s">
        <v>116</v>
      </c>
      <c r="M3163" t="s">
        <v>169</v>
      </c>
      <c r="N3163">
        <v>0</v>
      </c>
      <c r="Q3163">
        <v>4021.18</v>
      </c>
      <c r="R3163">
        <v>0</v>
      </c>
      <c r="S3163">
        <v>0</v>
      </c>
      <c r="T3163">
        <v>4021.18</v>
      </c>
      <c r="U3163">
        <v>4021.18</v>
      </c>
      <c r="V3163">
        <v>785.42</v>
      </c>
    </row>
    <row r="3164" spans="1:22" x14ac:dyDescent="0.35">
      <c r="A3164" s="26">
        <v>3166</v>
      </c>
      <c r="B3164" t="s">
        <v>59</v>
      </c>
      <c r="C3164" t="s">
        <v>109</v>
      </c>
      <c r="D3164" t="s">
        <v>110</v>
      </c>
      <c r="E3164" t="s">
        <v>206</v>
      </c>
      <c r="F3164" t="s">
        <v>47</v>
      </c>
      <c r="G3164" t="s">
        <v>116</v>
      </c>
      <c r="H3164" t="s">
        <v>105</v>
      </c>
      <c r="I3164" t="s">
        <v>104</v>
      </c>
      <c r="J3164" t="s">
        <v>103</v>
      </c>
      <c r="K3164" t="s">
        <v>117</v>
      </c>
      <c r="L3164" t="s">
        <v>116</v>
      </c>
      <c r="M3164" t="s">
        <v>169</v>
      </c>
      <c r="N3164">
        <v>0</v>
      </c>
      <c r="Q3164">
        <v>1343.89</v>
      </c>
      <c r="R3164">
        <v>0</v>
      </c>
      <c r="S3164">
        <v>0</v>
      </c>
      <c r="T3164">
        <v>1343.89</v>
      </c>
      <c r="U3164">
        <v>1343.89</v>
      </c>
      <c r="V3164">
        <v>254.1</v>
      </c>
    </row>
    <row r="3165" spans="1:22" x14ac:dyDescent="0.35">
      <c r="A3165" s="26">
        <v>3167</v>
      </c>
      <c r="B3165" t="s">
        <v>59</v>
      </c>
      <c r="C3165" t="s">
        <v>109</v>
      </c>
      <c r="D3165" t="s">
        <v>110</v>
      </c>
      <c r="E3165" t="s">
        <v>206</v>
      </c>
      <c r="F3165" t="s">
        <v>47</v>
      </c>
      <c r="G3165" t="s">
        <v>116</v>
      </c>
      <c r="H3165" t="s">
        <v>105</v>
      </c>
      <c r="I3165" t="s">
        <v>127</v>
      </c>
      <c r="J3165" t="s">
        <v>103</v>
      </c>
      <c r="K3165" t="s">
        <v>117</v>
      </c>
      <c r="L3165" t="s">
        <v>116</v>
      </c>
      <c r="M3165" t="s">
        <v>169</v>
      </c>
      <c r="N3165">
        <v>0</v>
      </c>
      <c r="Q3165">
        <v>165.34</v>
      </c>
      <c r="R3165">
        <v>0</v>
      </c>
      <c r="S3165">
        <v>0</v>
      </c>
      <c r="T3165">
        <v>165.34</v>
      </c>
      <c r="U3165">
        <v>165.34</v>
      </c>
      <c r="V3165">
        <v>34.049999999999997</v>
      </c>
    </row>
    <row r="3166" spans="1:22" x14ac:dyDescent="0.35">
      <c r="A3166" s="26">
        <v>3168</v>
      </c>
      <c r="B3166" t="s">
        <v>59</v>
      </c>
      <c r="C3166" t="s">
        <v>109</v>
      </c>
      <c r="D3166" t="s">
        <v>110</v>
      </c>
      <c r="E3166" t="s">
        <v>206</v>
      </c>
      <c r="F3166" t="s">
        <v>47</v>
      </c>
      <c r="G3166" t="s">
        <v>116</v>
      </c>
      <c r="H3166" t="s">
        <v>105</v>
      </c>
      <c r="I3166" t="s">
        <v>188</v>
      </c>
      <c r="J3166" t="s">
        <v>103</v>
      </c>
      <c r="K3166" t="s">
        <v>117</v>
      </c>
      <c r="L3166" t="s">
        <v>116</v>
      </c>
      <c r="M3166" t="s">
        <v>169</v>
      </c>
      <c r="N3166">
        <v>0</v>
      </c>
      <c r="Q3166">
        <v>661.22</v>
      </c>
      <c r="R3166">
        <v>0</v>
      </c>
      <c r="S3166">
        <v>0</v>
      </c>
      <c r="T3166">
        <v>661.22</v>
      </c>
      <c r="U3166">
        <v>661.22</v>
      </c>
      <c r="V3166">
        <v>127.12</v>
      </c>
    </row>
    <row r="3167" spans="1:22" x14ac:dyDescent="0.35">
      <c r="A3167" s="26">
        <v>3169</v>
      </c>
      <c r="B3167" t="s">
        <v>50</v>
      </c>
      <c r="C3167" t="s">
        <v>99</v>
      </c>
      <c r="D3167" t="s">
        <v>100</v>
      </c>
      <c r="E3167" t="s">
        <v>197</v>
      </c>
      <c r="F3167" t="s">
        <v>47</v>
      </c>
      <c r="G3167" t="s">
        <v>103</v>
      </c>
      <c r="H3167" t="s">
        <v>105</v>
      </c>
      <c r="I3167" t="s">
        <v>144</v>
      </c>
      <c r="J3167" t="s">
        <v>116</v>
      </c>
      <c r="K3167" t="s">
        <v>125</v>
      </c>
      <c r="L3167" t="s">
        <v>105</v>
      </c>
      <c r="M3167" t="s">
        <v>185</v>
      </c>
      <c r="N3167">
        <v>0</v>
      </c>
      <c r="Q3167">
        <v>2263.75</v>
      </c>
      <c r="R3167">
        <v>0</v>
      </c>
      <c r="S3167">
        <v>0</v>
      </c>
      <c r="T3167">
        <v>2263.75</v>
      </c>
      <c r="U3167">
        <v>2263.75</v>
      </c>
      <c r="V3167">
        <v>2556</v>
      </c>
    </row>
    <row r="3168" spans="1:22" x14ac:dyDescent="0.35">
      <c r="A3168" s="26">
        <v>3170</v>
      </c>
      <c r="B3168" t="s">
        <v>50</v>
      </c>
      <c r="C3168" t="s">
        <v>99</v>
      </c>
      <c r="D3168" t="s">
        <v>100</v>
      </c>
      <c r="E3168" t="s">
        <v>197</v>
      </c>
      <c r="F3168" t="s">
        <v>47</v>
      </c>
      <c r="G3168" t="s">
        <v>103</v>
      </c>
      <c r="H3168" t="s">
        <v>105</v>
      </c>
      <c r="I3168" t="s">
        <v>103</v>
      </c>
      <c r="J3168" t="s">
        <v>116</v>
      </c>
      <c r="K3168" t="s">
        <v>125</v>
      </c>
      <c r="L3168" t="s">
        <v>105</v>
      </c>
      <c r="M3168" t="s">
        <v>185</v>
      </c>
      <c r="N3168">
        <v>0</v>
      </c>
      <c r="Q3168">
        <v>7727.45</v>
      </c>
      <c r="R3168">
        <v>0</v>
      </c>
      <c r="S3168">
        <v>0</v>
      </c>
      <c r="T3168">
        <v>7727.45</v>
      </c>
      <c r="U3168">
        <v>7727.45</v>
      </c>
      <c r="V3168">
        <v>3994.913</v>
      </c>
    </row>
    <row r="3169" spans="1:22" x14ac:dyDescent="0.35">
      <c r="A3169" s="26">
        <v>3171</v>
      </c>
      <c r="B3169" t="s">
        <v>51</v>
      </c>
      <c r="C3169" t="s">
        <v>141</v>
      </c>
      <c r="D3169" t="s">
        <v>142</v>
      </c>
      <c r="E3169" t="s">
        <v>201</v>
      </c>
      <c r="F3169" t="s">
        <v>47</v>
      </c>
      <c r="G3169" t="s">
        <v>103</v>
      </c>
      <c r="H3169" t="s">
        <v>105</v>
      </c>
      <c r="I3169" t="s">
        <v>144</v>
      </c>
      <c r="J3169" t="s">
        <v>116</v>
      </c>
      <c r="K3169" t="s">
        <v>125</v>
      </c>
      <c r="L3169" t="s">
        <v>105</v>
      </c>
      <c r="M3169" t="s">
        <v>185</v>
      </c>
      <c r="N3169">
        <v>0</v>
      </c>
      <c r="Q3169">
        <v>3916.02</v>
      </c>
      <c r="R3169">
        <v>0</v>
      </c>
      <c r="S3169">
        <v>0</v>
      </c>
      <c r="T3169">
        <v>3916.02</v>
      </c>
      <c r="U3169">
        <v>3916.02</v>
      </c>
      <c r="V3169">
        <v>4282</v>
      </c>
    </row>
    <row r="3170" spans="1:22" x14ac:dyDescent="0.35">
      <c r="A3170" s="26">
        <v>3172</v>
      </c>
      <c r="B3170" t="s">
        <v>51</v>
      </c>
      <c r="C3170" t="s">
        <v>141</v>
      </c>
      <c r="D3170" t="s">
        <v>142</v>
      </c>
      <c r="E3170" t="s">
        <v>201</v>
      </c>
      <c r="F3170" t="s">
        <v>47</v>
      </c>
      <c r="G3170" t="s">
        <v>103</v>
      </c>
      <c r="H3170" t="s">
        <v>105</v>
      </c>
      <c r="I3170" t="s">
        <v>103</v>
      </c>
      <c r="J3170" t="s">
        <v>116</v>
      </c>
      <c r="K3170" t="s">
        <v>125</v>
      </c>
      <c r="L3170" t="s">
        <v>105</v>
      </c>
      <c r="M3170" t="s">
        <v>185</v>
      </c>
      <c r="N3170">
        <v>0</v>
      </c>
      <c r="Q3170">
        <v>11116.43</v>
      </c>
      <c r="R3170">
        <v>0</v>
      </c>
      <c r="S3170">
        <v>0</v>
      </c>
      <c r="T3170">
        <v>11116.43</v>
      </c>
      <c r="U3170">
        <v>11116.43</v>
      </c>
      <c r="V3170">
        <v>5564.1409999999996</v>
      </c>
    </row>
    <row r="3171" spans="1:22" x14ac:dyDescent="0.35">
      <c r="A3171" s="26">
        <v>3173</v>
      </c>
      <c r="B3171" t="s">
        <v>52</v>
      </c>
      <c r="C3171" t="s">
        <v>147</v>
      </c>
      <c r="D3171" t="s">
        <v>142</v>
      </c>
      <c r="E3171" t="s">
        <v>201</v>
      </c>
      <c r="F3171" t="s">
        <v>47</v>
      </c>
      <c r="G3171" t="s">
        <v>103</v>
      </c>
      <c r="H3171" t="s">
        <v>105</v>
      </c>
      <c r="I3171" t="s">
        <v>103</v>
      </c>
      <c r="J3171" t="s">
        <v>116</v>
      </c>
      <c r="K3171" t="s">
        <v>125</v>
      </c>
      <c r="L3171" t="s">
        <v>105</v>
      </c>
      <c r="M3171" t="s">
        <v>185</v>
      </c>
      <c r="N3171">
        <v>0</v>
      </c>
      <c r="Q3171">
        <v>8906.51</v>
      </c>
      <c r="R3171">
        <v>0</v>
      </c>
      <c r="S3171">
        <v>0</v>
      </c>
      <c r="T3171">
        <v>8906.51</v>
      </c>
      <c r="U3171">
        <v>8906.51</v>
      </c>
      <c r="V3171">
        <v>4265.0029999999997</v>
      </c>
    </row>
    <row r="3172" spans="1:22" x14ac:dyDescent="0.35">
      <c r="A3172" s="26">
        <v>3174</v>
      </c>
      <c r="B3172" t="s">
        <v>53</v>
      </c>
      <c r="C3172" t="s">
        <v>149</v>
      </c>
      <c r="D3172" t="s">
        <v>142</v>
      </c>
      <c r="E3172" t="s">
        <v>201</v>
      </c>
      <c r="F3172" t="s">
        <v>47</v>
      </c>
      <c r="G3172" t="s">
        <v>103</v>
      </c>
      <c r="H3172" t="s">
        <v>105</v>
      </c>
      <c r="I3172" t="s">
        <v>144</v>
      </c>
      <c r="J3172" t="s">
        <v>116</v>
      </c>
      <c r="K3172" t="s">
        <v>125</v>
      </c>
      <c r="L3172" t="s">
        <v>105</v>
      </c>
      <c r="M3172" t="s">
        <v>185</v>
      </c>
      <c r="N3172">
        <v>0</v>
      </c>
      <c r="Q3172">
        <v>2420.2800000000002</v>
      </c>
      <c r="R3172">
        <v>0</v>
      </c>
      <c r="S3172">
        <v>0</v>
      </c>
      <c r="T3172">
        <v>2420.2800000000002</v>
      </c>
      <c r="U3172">
        <v>2420.2800000000002</v>
      </c>
      <c r="V3172">
        <v>2638</v>
      </c>
    </row>
    <row r="3173" spans="1:22" x14ac:dyDescent="0.35">
      <c r="A3173" s="26">
        <v>3175</v>
      </c>
      <c r="B3173" t="s">
        <v>53</v>
      </c>
      <c r="C3173" t="s">
        <v>149</v>
      </c>
      <c r="D3173" t="s">
        <v>142</v>
      </c>
      <c r="E3173" t="s">
        <v>201</v>
      </c>
      <c r="F3173" t="s">
        <v>47</v>
      </c>
      <c r="G3173" t="s">
        <v>103</v>
      </c>
      <c r="H3173" t="s">
        <v>105</v>
      </c>
      <c r="I3173" t="s">
        <v>103</v>
      </c>
      <c r="J3173" t="s">
        <v>116</v>
      </c>
      <c r="K3173" t="s">
        <v>125</v>
      </c>
      <c r="L3173" t="s">
        <v>105</v>
      </c>
      <c r="M3173" t="s">
        <v>185</v>
      </c>
      <c r="N3173">
        <v>0</v>
      </c>
      <c r="Q3173">
        <v>9955</v>
      </c>
      <c r="R3173">
        <v>0</v>
      </c>
      <c r="S3173">
        <v>0</v>
      </c>
      <c r="T3173">
        <v>9955</v>
      </c>
      <c r="U3173">
        <v>9955</v>
      </c>
      <c r="V3173">
        <v>4777.2910000000002</v>
      </c>
    </row>
    <row r="3174" spans="1:22" x14ac:dyDescent="0.35">
      <c r="A3174" s="26">
        <v>3176</v>
      </c>
      <c r="B3174" t="s">
        <v>54</v>
      </c>
      <c r="C3174" t="s">
        <v>193</v>
      </c>
      <c r="D3174" t="s">
        <v>194</v>
      </c>
      <c r="E3174" t="s">
        <v>203</v>
      </c>
      <c r="F3174" t="s">
        <v>47</v>
      </c>
      <c r="G3174" t="s">
        <v>103</v>
      </c>
      <c r="H3174" t="s">
        <v>105</v>
      </c>
      <c r="I3174" t="s">
        <v>144</v>
      </c>
      <c r="J3174" t="s">
        <v>116</v>
      </c>
      <c r="K3174" t="s">
        <v>125</v>
      </c>
      <c r="L3174" t="s">
        <v>105</v>
      </c>
      <c r="M3174" t="s">
        <v>185</v>
      </c>
      <c r="N3174">
        <v>0</v>
      </c>
      <c r="Q3174">
        <v>1800.89</v>
      </c>
      <c r="R3174">
        <v>0</v>
      </c>
      <c r="S3174">
        <v>0</v>
      </c>
      <c r="T3174">
        <v>1800.89</v>
      </c>
      <c r="U3174">
        <v>1800.89</v>
      </c>
      <c r="V3174">
        <v>1957</v>
      </c>
    </row>
    <row r="3175" spans="1:22" x14ac:dyDescent="0.35">
      <c r="A3175" s="26">
        <v>3177</v>
      </c>
      <c r="B3175" t="s">
        <v>54</v>
      </c>
      <c r="C3175" t="s">
        <v>193</v>
      </c>
      <c r="D3175" t="s">
        <v>194</v>
      </c>
      <c r="E3175" t="s">
        <v>203</v>
      </c>
      <c r="F3175" t="s">
        <v>47</v>
      </c>
      <c r="G3175" t="s">
        <v>103</v>
      </c>
      <c r="H3175" t="s">
        <v>105</v>
      </c>
      <c r="I3175" t="s">
        <v>103</v>
      </c>
      <c r="J3175" t="s">
        <v>116</v>
      </c>
      <c r="K3175" t="s">
        <v>125</v>
      </c>
      <c r="L3175" t="s">
        <v>105</v>
      </c>
      <c r="M3175" t="s">
        <v>185</v>
      </c>
      <c r="N3175">
        <v>0</v>
      </c>
      <c r="Q3175">
        <v>8401</v>
      </c>
      <c r="R3175">
        <v>0</v>
      </c>
      <c r="S3175">
        <v>0</v>
      </c>
      <c r="T3175">
        <v>8401</v>
      </c>
      <c r="U3175">
        <v>8401</v>
      </c>
      <c r="V3175">
        <v>4022.33</v>
      </c>
    </row>
    <row r="3176" spans="1:22" x14ac:dyDescent="0.35">
      <c r="A3176" s="26">
        <v>3178</v>
      </c>
      <c r="B3176" t="s">
        <v>58</v>
      </c>
      <c r="C3176" t="s">
        <v>152</v>
      </c>
      <c r="D3176" t="s">
        <v>110</v>
      </c>
      <c r="E3176" t="s">
        <v>206</v>
      </c>
      <c r="F3176" t="s">
        <v>47</v>
      </c>
      <c r="G3176" t="s">
        <v>103</v>
      </c>
      <c r="H3176" t="s">
        <v>105</v>
      </c>
      <c r="I3176" t="s">
        <v>144</v>
      </c>
      <c r="J3176" t="s">
        <v>116</v>
      </c>
      <c r="K3176" t="s">
        <v>125</v>
      </c>
      <c r="L3176" t="s">
        <v>105</v>
      </c>
      <c r="M3176" t="s">
        <v>185</v>
      </c>
      <c r="N3176">
        <v>0</v>
      </c>
      <c r="Q3176">
        <v>1444.19</v>
      </c>
      <c r="R3176">
        <v>0</v>
      </c>
      <c r="S3176">
        <v>0</v>
      </c>
      <c r="T3176">
        <v>1444.19</v>
      </c>
      <c r="U3176">
        <v>1444.19</v>
      </c>
      <c r="V3176">
        <v>1632</v>
      </c>
    </row>
    <row r="3177" spans="1:22" x14ac:dyDescent="0.35">
      <c r="A3177" s="26">
        <v>3179</v>
      </c>
      <c r="B3177" t="s">
        <v>58</v>
      </c>
      <c r="C3177" t="s">
        <v>152</v>
      </c>
      <c r="D3177" t="s">
        <v>110</v>
      </c>
      <c r="E3177" t="s">
        <v>206</v>
      </c>
      <c r="F3177" t="s">
        <v>47</v>
      </c>
      <c r="G3177" t="s">
        <v>103</v>
      </c>
      <c r="H3177" t="s">
        <v>105</v>
      </c>
      <c r="I3177" t="s">
        <v>103</v>
      </c>
      <c r="J3177" t="s">
        <v>116</v>
      </c>
      <c r="K3177" t="s">
        <v>125</v>
      </c>
      <c r="L3177" t="s">
        <v>105</v>
      </c>
      <c r="M3177" t="s">
        <v>185</v>
      </c>
      <c r="N3177">
        <v>0</v>
      </c>
      <c r="Q3177">
        <v>9368.9500000000007</v>
      </c>
      <c r="R3177">
        <v>0</v>
      </c>
      <c r="S3177">
        <v>0</v>
      </c>
      <c r="T3177">
        <v>9368.9500000000007</v>
      </c>
      <c r="U3177">
        <v>9368.9500000000007</v>
      </c>
      <c r="V3177">
        <v>4562.59</v>
      </c>
    </row>
    <row r="3178" spans="1:22" x14ac:dyDescent="0.35">
      <c r="A3178" s="26">
        <v>3180</v>
      </c>
      <c r="B3178" t="s">
        <v>59</v>
      </c>
      <c r="C3178" t="s">
        <v>109</v>
      </c>
      <c r="D3178" t="s">
        <v>110</v>
      </c>
      <c r="E3178" t="s">
        <v>206</v>
      </c>
      <c r="F3178" t="s">
        <v>47</v>
      </c>
      <c r="G3178" t="s">
        <v>103</v>
      </c>
      <c r="H3178" t="s">
        <v>105</v>
      </c>
      <c r="I3178" t="s">
        <v>144</v>
      </c>
      <c r="J3178" t="s">
        <v>116</v>
      </c>
      <c r="K3178" t="s">
        <v>125</v>
      </c>
      <c r="L3178" t="s">
        <v>105</v>
      </c>
      <c r="M3178" t="s">
        <v>185</v>
      </c>
      <c r="N3178">
        <v>0</v>
      </c>
      <c r="Q3178">
        <v>1972.5</v>
      </c>
      <c r="R3178">
        <v>0</v>
      </c>
      <c r="S3178">
        <v>0</v>
      </c>
      <c r="T3178">
        <v>1972.5</v>
      </c>
      <c r="U3178">
        <v>1972.5</v>
      </c>
      <c r="V3178">
        <v>2251</v>
      </c>
    </row>
    <row r="3179" spans="1:22" x14ac:dyDescent="0.35">
      <c r="A3179" s="26">
        <v>3181</v>
      </c>
      <c r="B3179" t="s">
        <v>59</v>
      </c>
      <c r="C3179" t="s">
        <v>109</v>
      </c>
      <c r="D3179" t="s">
        <v>110</v>
      </c>
      <c r="E3179" t="s">
        <v>206</v>
      </c>
      <c r="F3179" t="s">
        <v>47</v>
      </c>
      <c r="G3179" t="s">
        <v>103</v>
      </c>
      <c r="H3179" t="s">
        <v>105</v>
      </c>
      <c r="I3179" t="s">
        <v>103</v>
      </c>
      <c r="J3179" t="s">
        <v>116</v>
      </c>
      <c r="K3179" t="s">
        <v>125</v>
      </c>
      <c r="L3179" t="s">
        <v>105</v>
      </c>
      <c r="M3179" t="s">
        <v>185</v>
      </c>
      <c r="N3179">
        <v>0</v>
      </c>
      <c r="Q3179">
        <v>9923.0300000000007</v>
      </c>
      <c r="R3179">
        <v>0</v>
      </c>
      <c r="S3179">
        <v>0</v>
      </c>
      <c r="T3179">
        <v>9923.0300000000007</v>
      </c>
      <c r="U3179">
        <v>9923.0300000000007</v>
      </c>
      <c r="V3179">
        <v>4883.0649999999996</v>
      </c>
    </row>
    <row r="3180" spans="1:22" x14ac:dyDescent="0.35">
      <c r="A3180" s="26">
        <v>3182</v>
      </c>
      <c r="B3180" t="s">
        <v>50</v>
      </c>
      <c r="C3180" t="s">
        <v>99</v>
      </c>
      <c r="D3180" t="s">
        <v>100</v>
      </c>
      <c r="E3180" t="s">
        <v>197</v>
      </c>
      <c r="F3180" t="s">
        <v>47</v>
      </c>
      <c r="G3180" t="s">
        <v>103</v>
      </c>
      <c r="H3180" t="s">
        <v>105</v>
      </c>
      <c r="I3180" t="s">
        <v>144</v>
      </c>
      <c r="J3180" t="s">
        <v>105</v>
      </c>
      <c r="K3180" t="s">
        <v>106</v>
      </c>
      <c r="L3180" t="s">
        <v>104</v>
      </c>
      <c r="M3180" t="s">
        <v>170</v>
      </c>
      <c r="N3180">
        <v>0</v>
      </c>
      <c r="Q3180">
        <v>3433276.41</v>
      </c>
      <c r="R3180">
        <v>0</v>
      </c>
      <c r="S3180">
        <v>0</v>
      </c>
      <c r="T3180">
        <v>3433276.41</v>
      </c>
      <c r="U3180">
        <v>3433276.41</v>
      </c>
      <c r="V3180">
        <v>1828956.324</v>
      </c>
    </row>
    <row r="3181" spans="1:22" x14ac:dyDescent="0.35">
      <c r="A3181" s="26">
        <v>3183</v>
      </c>
      <c r="B3181" t="s">
        <v>50</v>
      </c>
      <c r="C3181" t="s">
        <v>99</v>
      </c>
      <c r="D3181" t="s">
        <v>100</v>
      </c>
      <c r="E3181" t="s">
        <v>197</v>
      </c>
      <c r="F3181" t="s">
        <v>47</v>
      </c>
      <c r="G3181" t="s">
        <v>103</v>
      </c>
      <c r="H3181" t="s">
        <v>105</v>
      </c>
      <c r="I3181" t="s">
        <v>103</v>
      </c>
      <c r="J3181" t="s">
        <v>105</v>
      </c>
      <c r="K3181" t="s">
        <v>106</v>
      </c>
      <c r="L3181" t="s">
        <v>104</v>
      </c>
      <c r="M3181" t="s">
        <v>170</v>
      </c>
      <c r="N3181">
        <v>0</v>
      </c>
      <c r="Q3181">
        <v>1821097.9</v>
      </c>
      <c r="R3181">
        <v>0</v>
      </c>
      <c r="S3181">
        <v>0</v>
      </c>
      <c r="T3181">
        <v>1821097.9</v>
      </c>
      <c r="U3181">
        <v>1821097.9</v>
      </c>
      <c r="V3181">
        <v>703302.69099999999</v>
      </c>
    </row>
    <row r="3182" spans="1:22" x14ac:dyDescent="0.35">
      <c r="A3182" s="26">
        <v>3184</v>
      </c>
      <c r="B3182" t="s">
        <v>50</v>
      </c>
      <c r="C3182" t="s">
        <v>99</v>
      </c>
      <c r="D3182" t="s">
        <v>100</v>
      </c>
      <c r="E3182" t="s">
        <v>197</v>
      </c>
      <c r="F3182" t="s">
        <v>47</v>
      </c>
      <c r="G3182" t="s">
        <v>103</v>
      </c>
      <c r="H3182" t="s">
        <v>105</v>
      </c>
      <c r="I3182" t="s">
        <v>105</v>
      </c>
      <c r="J3182" t="s">
        <v>105</v>
      </c>
      <c r="K3182" t="s">
        <v>106</v>
      </c>
      <c r="L3182" t="s">
        <v>104</v>
      </c>
      <c r="M3182" t="s">
        <v>170</v>
      </c>
      <c r="N3182">
        <v>0</v>
      </c>
      <c r="Q3182">
        <v>341525.56</v>
      </c>
      <c r="R3182">
        <v>0</v>
      </c>
      <c r="S3182">
        <v>0</v>
      </c>
      <c r="T3182">
        <v>341525.56</v>
      </c>
      <c r="U3182">
        <v>341525.56</v>
      </c>
      <c r="V3182">
        <v>131130.85999999999</v>
      </c>
    </row>
    <row r="3183" spans="1:22" x14ac:dyDescent="0.35">
      <c r="A3183" s="26">
        <v>3185</v>
      </c>
      <c r="B3183" t="s">
        <v>50</v>
      </c>
      <c r="C3183" t="s">
        <v>99</v>
      </c>
      <c r="D3183" t="s">
        <v>100</v>
      </c>
      <c r="E3183" t="s">
        <v>197</v>
      </c>
      <c r="F3183" t="s">
        <v>47</v>
      </c>
      <c r="G3183" t="s">
        <v>103</v>
      </c>
      <c r="H3183" t="s">
        <v>105</v>
      </c>
      <c r="I3183" t="s">
        <v>104</v>
      </c>
      <c r="J3183" t="s">
        <v>105</v>
      </c>
      <c r="K3183" t="s">
        <v>106</v>
      </c>
      <c r="L3183" t="s">
        <v>104</v>
      </c>
      <c r="M3183" t="s">
        <v>170</v>
      </c>
      <c r="N3183">
        <v>0</v>
      </c>
      <c r="Q3183">
        <v>394898.54</v>
      </c>
      <c r="R3183">
        <v>0</v>
      </c>
      <c r="S3183">
        <v>0</v>
      </c>
      <c r="T3183">
        <v>394898.54</v>
      </c>
      <c r="U3183">
        <v>394898.54</v>
      </c>
      <c r="V3183">
        <v>153768.158</v>
      </c>
    </row>
    <row r="3184" spans="1:22" x14ac:dyDescent="0.35">
      <c r="A3184" s="26">
        <v>3186</v>
      </c>
      <c r="B3184" t="s">
        <v>50</v>
      </c>
      <c r="C3184" t="s">
        <v>99</v>
      </c>
      <c r="D3184" t="s">
        <v>100</v>
      </c>
      <c r="E3184" t="s">
        <v>197</v>
      </c>
      <c r="F3184" t="s">
        <v>47</v>
      </c>
      <c r="G3184" t="s">
        <v>103</v>
      </c>
      <c r="H3184" t="s">
        <v>105</v>
      </c>
      <c r="I3184" t="s">
        <v>127</v>
      </c>
      <c r="J3184" t="s">
        <v>105</v>
      </c>
      <c r="K3184" t="s">
        <v>106</v>
      </c>
      <c r="L3184" t="s">
        <v>104</v>
      </c>
      <c r="M3184" t="s">
        <v>170</v>
      </c>
      <c r="N3184">
        <v>0</v>
      </c>
      <c r="Q3184">
        <v>42677.24</v>
      </c>
      <c r="R3184">
        <v>0</v>
      </c>
      <c r="S3184">
        <v>0</v>
      </c>
      <c r="T3184">
        <v>42677.24</v>
      </c>
      <c r="U3184">
        <v>42677.24</v>
      </c>
      <c r="V3184">
        <v>15924.96</v>
      </c>
    </row>
    <row r="3185" spans="1:22" x14ac:dyDescent="0.35">
      <c r="A3185" s="26">
        <v>3187</v>
      </c>
      <c r="B3185" t="s">
        <v>50</v>
      </c>
      <c r="C3185" t="s">
        <v>99</v>
      </c>
      <c r="D3185" t="s">
        <v>100</v>
      </c>
      <c r="E3185" t="s">
        <v>197</v>
      </c>
      <c r="F3185" t="s">
        <v>47</v>
      </c>
      <c r="G3185" t="s">
        <v>103</v>
      </c>
      <c r="H3185" t="s">
        <v>105</v>
      </c>
      <c r="I3185" t="s">
        <v>188</v>
      </c>
      <c r="J3185" t="s">
        <v>105</v>
      </c>
      <c r="K3185" t="s">
        <v>106</v>
      </c>
      <c r="L3185" t="s">
        <v>104</v>
      </c>
      <c r="M3185" t="s">
        <v>170</v>
      </c>
      <c r="N3185">
        <v>0</v>
      </c>
      <c r="Q3185">
        <v>104151.03999999999</v>
      </c>
      <c r="R3185">
        <v>0</v>
      </c>
      <c r="S3185">
        <v>0</v>
      </c>
      <c r="T3185">
        <v>104151.03999999999</v>
      </c>
      <c r="U3185">
        <v>104151.03999999999</v>
      </c>
      <c r="V3185">
        <v>39357.839</v>
      </c>
    </row>
    <row r="3186" spans="1:22" x14ac:dyDescent="0.35">
      <c r="A3186" s="26">
        <v>3188</v>
      </c>
      <c r="B3186" t="s">
        <v>51</v>
      </c>
      <c r="C3186" t="s">
        <v>141</v>
      </c>
      <c r="D3186" t="s">
        <v>142</v>
      </c>
      <c r="E3186" t="s">
        <v>201</v>
      </c>
      <c r="F3186" t="s">
        <v>47</v>
      </c>
      <c r="G3186" t="s">
        <v>103</v>
      </c>
      <c r="H3186" t="s">
        <v>105</v>
      </c>
      <c r="I3186" t="s">
        <v>144</v>
      </c>
      <c r="J3186" t="s">
        <v>105</v>
      </c>
      <c r="K3186" t="s">
        <v>106</v>
      </c>
      <c r="L3186" t="s">
        <v>104</v>
      </c>
      <c r="M3186" t="s">
        <v>170</v>
      </c>
      <c r="N3186">
        <v>0</v>
      </c>
      <c r="Q3186">
        <v>3404168</v>
      </c>
      <c r="R3186">
        <v>0</v>
      </c>
      <c r="S3186">
        <v>0</v>
      </c>
      <c r="T3186">
        <v>3404168</v>
      </c>
      <c r="U3186">
        <v>3404168</v>
      </c>
      <c r="V3186">
        <v>1732340.6310000001</v>
      </c>
    </row>
    <row r="3187" spans="1:22" x14ac:dyDescent="0.35">
      <c r="A3187" s="26">
        <v>3189</v>
      </c>
      <c r="B3187" t="s">
        <v>51</v>
      </c>
      <c r="C3187" t="s">
        <v>141</v>
      </c>
      <c r="D3187" t="s">
        <v>142</v>
      </c>
      <c r="E3187" t="s">
        <v>201</v>
      </c>
      <c r="F3187" t="s">
        <v>47</v>
      </c>
      <c r="G3187" t="s">
        <v>103</v>
      </c>
      <c r="H3187" t="s">
        <v>105</v>
      </c>
      <c r="I3187" t="s">
        <v>103</v>
      </c>
      <c r="J3187" t="s">
        <v>105</v>
      </c>
      <c r="K3187" t="s">
        <v>106</v>
      </c>
      <c r="L3187" t="s">
        <v>104</v>
      </c>
      <c r="M3187" t="s">
        <v>170</v>
      </c>
      <c r="N3187">
        <v>0</v>
      </c>
      <c r="Q3187">
        <v>2067545.47</v>
      </c>
      <c r="R3187">
        <v>0</v>
      </c>
      <c r="S3187">
        <v>0</v>
      </c>
      <c r="T3187">
        <v>2067545.47</v>
      </c>
      <c r="U3187">
        <v>2067545.47</v>
      </c>
      <c r="V3187">
        <v>782057.87800000003</v>
      </c>
    </row>
    <row r="3188" spans="1:22" x14ac:dyDescent="0.35">
      <c r="A3188" s="26">
        <v>3190</v>
      </c>
      <c r="B3188" t="s">
        <v>51</v>
      </c>
      <c r="C3188" t="s">
        <v>141</v>
      </c>
      <c r="D3188" t="s">
        <v>142</v>
      </c>
      <c r="E3188" t="s">
        <v>201</v>
      </c>
      <c r="F3188" t="s">
        <v>47</v>
      </c>
      <c r="G3188" t="s">
        <v>103</v>
      </c>
      <c r="H3188" t="s">
        <v>105</v>
      </c>
      <c r="I3188" t="s">
        <v>105</v>
      </c>
      <c r="J3188" t="s">
        <v>105</v>
      </c>
      <c r="K3188" t="s">
        <v>106</v>
      </c>
      <c r="L3188" t="s">
        <v>104</v>
      </c>
      <c r="M3188" t="s">
        <v>170</v>
      </c>
      <c r="N3188">
        <v>0</v>
      </c>
      <c r="Q3188">
        <v>354847.02</v>
      </c>
      <c r="R3188">
        <v>0</v>
      </c>
      <c r="S3188">
        <v>0</v>
      </c>
      <c r="T3188">
        <v>354847.02</v>
      </c>
      <c r="U3188">
        <v>354847.02</v>
      </c>
      <c r="V3188">
        <v>132209.79999999999</v>
      </c>
    </row>
    <row r="3189" spans="1:22" x14ac:dyDescent="0.35">
      <c r="A3189" s="26">
        <v>3191</v>
      </c>
      <c r="B3189" t="s">
        <v>51</v>
      </c>
      <c r="C3189" t="s">
        <v>141</v>
      </c>
      <c r="D3189" t="s">
        <v>142</v>
      </c>
      <c r="E3189" t="s">
        <v>201</v>
      </c>
      <c r="F3189" t="s">
        <v>47</v>
      </c>
      <c r="G3189" t="s">
        <v>103</v>
      </c>
      <c r="H3189" t="s">
        <v>105</v>
      </c>
      <c r="I3189" t="s">
        <v>104</v>
      </c>
      <c r="J3189" t="s">
        <v>105</v>
      </c>
      <c r="K3189" t="s">
        <v>106</v>
      </c>
      <c r="L3189" t="s">
        <v>104</v>
      </c>
      <c r="M3189" t="s">
        <v>170</v>
      </c>
      <c r="N3189">
        <v>0</v>
      </c>
      <c r="Q3189">
        <v>442712.01</v>
      </c>
      <c r="R3189">
        <v>0</v>
      </c>
      <c r="S3189">
        <v>0</v>
      </c>
      <c r="T3189">
        <v>442712.01</v>
      </c>
      <c r="U3189">
        <v>442712.01</v>
      </c>
      <c r="V3189">
        <v>170328.01500000001</v>
      </c>
    </row>
    <row r="3190" spans="1:22" x14ac:dyDescent="0.35">
      <c r="A3190" s="26">
        <v>3192</v>
      </c>
      <c r="B3190" t="s">
        <v>51</v>
      </c>
      <c r="C3190" t="s">
        <v>141</v>
      </c>
      <c r="D3190" t="s">
        <v>142</v>
      </c>
      <c r="E3190" t="s">
        <v>201</v>
      </c>
      <c r="F3190" t="s">
        <v>47</v>
      </c>
      <c r="G3190" t="s">
        <v>103</v>
      </c>
      <c r="H3190" t="s">
        <v>105</v>
      </c>
      <c r="I3190" t="s">
        <v>127</v>
      </c>
      <c r="J3190" t="s">
        <v>105</v>
      </c>
      <c r="K3190" t="s">
        <v>106</v>
      </c>
      <c r="L3190" t="s">
        <v>104</v>
      </c>
      <c r="M3190" t="s">
        <v>170</v>
      </c>
      <c r="N3190">
        <v>0</v>
      </c>
      <c r="Q3190">
        <v>44612.56</v>
      </c>
      <c r="R3190">
        <v>0</v>
      </c>
      <c r="S3190">
        <v>0</v>
      </c>
      <c r="T3190">
        <v>44612.56</v>
      </c>
      <c r="U3190">
        <v>44612.56</v>
      </c>
      <c r="V3190">
        <v>15972.04</v>
      </c>
    </row>
    <row r="3191" spans="1:22" x14ac:dyDescent="0.35">
      <c r="A3191" s="26">
        <v>3193</v>
      </c>
      <c r="B3191" t="s">
        <v>51</v>
      </c>
      <c r="C3191" t="s">
        <v>141</v>
      </c>
      <c r="D3191" t="s">
        <v>142</v>
      </c>
      <c r="E3191" t="s">
        <v>201</v>
      </c>
      <c r="F3191" t="s">
        <v>47</v>
      </c>
      <c r="G3191" t="s">
        <v>103</v>
      </c>
      <c r="H3191" t="s">
        <v>105</v>
      </c>
      <c r="I3191" t="s">
        <v>188</v>
      </c>
      <c r="J3191" t="s">
        <v>105</v>
      </c>
      <c r="K3191" t="s">
        <v>106</v>
      </c>
      <c r="L3191" t="s">
        <v>104</v>
      </c>
      <c r="M3191" t="s">
        <v>170</v>
      </c>
      <c r="N3191">
        <v>0</v>
      </c>
      <c r="Q3191">
        <v>98320.65</v>
      </c>
      <c r="R3191">
        <v>0</v>
      </c>
      <c r="S3191">
        <v>0</v>
      </c>
      <c r="T3191">
        <v>98320.65</v>
      </c>
      <c r="U3191">
        <v>98320.65</v>
      </c>
      <c r="V3191">
        <v>35898.385999999999</v>
      </c>
    </row>
    <row r="3192" spans="1:22" x14ac:dyDescent="0.35">
      <c r="A3192" s="26">
        <v>3194</v>
      </c>
      <c r="B3192" t="s">
        <v>52</v>
      </c>
      <c r="C3192" t="s">
        <v>147</v>
      </c>
      <c r="D3192" t="s">
        <v>142</v>
      </c>
      <c r="E3192" t="s">
        <v>201</v>
      </c>
      <c r="F3192" t="s">
        <v>47</v>
      </c>
      <c r="G3192" t="s">
        <v>103</v>
      </c>
      <c r="H3192" t="s">
        <v>105</v>
      </c>
      <c r="I3192" t="s">
        <v>144</v>
      </c>
      <c r="J3192" t="s">
        <v>105</v>
      </c>
      <c r="K3192" t="s">
        <v>106</v>
      </c>
      <c r="L3192" t="s">
        <v>104</v>
      </c>
      <c r="M3192" t="s">
        <v>170</v>
      </c>
      <c r="N3192">
        <v>0</v>
      </c>
      <c r="Q3192">
        <v>3580556.72</v>
      </c>
      <c r="R3192">
        <v>0</v>
      </c>
      <c r="S3192">
        <v>0</v>
      </c>
      <c r="T3192">
        <v>3580556.72</v>
      </c>
      <c r="U3192">
        <v>3580556.72</v>
      </c>
      <c r="V3192">
        <v>1805991.547</v>
      </c>
    </row>
    <row r="3193" spans="1:22" x14ac:dyDescent="0.35">
      <c r="A3193" s="26">
        <v>3195</v>
      </c>
      <c r="B3193" t="s">
        <v>52</v>
      </c>
      <c r="C3193" t="s">
        <v>147</v>
      </c>
      <c r="D3193" t="s">
        <v>142</v>
      </c>
      <c r="E3193" t="s">
        <v>201</v>
      </c>
      <c r="F3193" t="s">
        <v>47</v>
      </c>
      <c r="G3193" t="s">
        <v>103</v>
      </c>
      <c r="H3193" t="s">
        <v>105</v>
      </c>
      <c r="I3193" t="s">
        <v>103</v>
      </c>
      <c r="J3193" t="s">
        <v>105</v>
      </c>
      <c r="K3193" t="s">
        <v>106</v>
      </c>
      <c r="L3193" t="s">
        <v>104</v>
      </c>
      <c r="M3193" t="s">
        <v>170</v>
      </c>
      <c r="N3193">
        <v>0</v>
      </c>
      <c r="Q3193">
        <v>2007355.6</v>
      </c>
      <c r="R3193">
        <v>0</v>
      </c>
      <c r="S3193">
        <v>0</v>
      </c>
      <c r="T3193">
        <v>2007355.6</v>
      </c>
      <c r="U3193">
        <v>2007355.6</v>
      </c>
      <c r="V3193">
        <v>722744.75300000003</v>
      </c>
    </row>
    <row r="3194" spans="1:22" x14ac:dyDescent="0.35">
      <c r="A3194" s="26">
        <v>3196</v>
      </c>
      <c r="B3194" t="s">
        <v>52</v>
      </c>
      <c r="C3194" t="s">
        <v>147</v>
      </c>
      <c r="D3194" t="s">
        <v>142</v>
      </c>
      <c r="E3194" t="s">
        <v>201</v>
      </c>
      <c r="F3194" t="s">
        <v>47</v>
      </c>
      <c r="G3194" t="s">
        <v>103</v>
      </c>
      <c r="H3194" t="s">
        <v>105</v>
      </c>
      <c r="I3194" t="s">
        <v>105</v>
      </c>
      <c r="J3194" t="s">
        <v>105</v>
      </c>
      <c r="K3194" t="s">
        <v>106</v>
      </c>
      <c r="L3194" t="s">
        <v>104</v>
      </c>
      <c r="M3194" t="s">
        <v>170</v>
      </c>
      <c r="N3194">
        <v>0</v>
      </c>
      <c r="Q3194">
        <v>379832.32000000001</v>
      </c>
      <c r="R3194">
        <v>0</v>
      </c>
      <c r="S3194">
        <v>0</v>
      </c>
      <c r="T3194">
        <v>379832.32000000001</v>
      </c>
      <c r="U3194">
        <v>379832.32000000001</v>
      </c>
      <c r="V3194">
        <v>135144.52499999999</v>
      </c>
    </row>
    <row r="3195" spans="1:22" x14ac:dyDescent="0.35">
      <c r="A3195" s="26">
        <v>3197</v>
      </c>
      <c r="B3195" t="s">
        <v>52</v>
      </c>
      <c r="C3195" t="s">
        <v>147</v>
      </c>
      <c r="D3195" t="s">
        <v>142</v>
      </c>
      <c r="E3195" t="s">
        <v>201</v>
      </c>
      <c r="F3195" t="s">
        <v>47</v>
      </c>
      <c r="G3195" t="s">
        <v>103</v>
      </c>
      <c r="H3195" t="s">
        <v>105</v>
      </c>
      <c r="I3195" t="s">
        <v>104</v>
      </c>
      <c r="J3195" t="s">
        <v>105</v>
      </c>
      <c r="K3195" t="s">
        <v>106</v>
      </c>
      <c r="L3195" t="s">
        <v>104</v>
      </c>
      <c r="M3195" t="s">
        <v>170</v>
      </c>
      <c r="N3195">
        <v>0</v>
      </c>
      <c r="Q3195">
        <v>464016.98</v>
      </c>
      <c r="R3195">
        <v>0</v>
      </c>
      <c r="S3195">
        <v>0</v>
      </c>
      <c r="T3195">
        <v>464016.98</v>
      </c>
      <c r="U3195">
        <v>464016.98</v>
      </c>
      <c r="V3195">
        <v>169494.91</v>
      </c>
    </row>
    <row r="3196" spans="1:22" x14ac:dyDescent="0.35">
      <c r="A3196" s="26">
        <v>3198</v>
      </c>
      <c r="B3196" t="s">
        <v>52</v>
      </c>
      <c r="C3196" t="s">
        <v>147</v>
      </c>
      <c r="D3196" t="s">
        <v>142</v>
      </c>
      <c r="E3196" t="s">
        <v>201</v>
      </c>
      <c r="F3196" t="s">
        <v>47</v>
      </c>
      <c r="G3196" t="s">
        <v>103</v>
      </c>
      <c r="H3196" t="s">
        <v>105</v>
      </c>
      <c r="I3196" t="s">
        <v>127</v>
      </c>
      <c r="J3196" t="s">
        <v>105</v>
      </c>
      <c r="K3196" t="s">
        <v>106</v>
      </c>
      <c r="L3196" t="s">
        <v>104</v>
      </c>
      <c r="M3196" t="s">
        <v>170</v>
      </c>
      <c r="N3196">
        <v>0</v>
      </c>
      <c r="Q3196">
        <v>49575.65</v>
      </c>
      <c r="R3196">
        <v>0</v>
      </c>
      <c r="S3196">
        <v>0</v>
      </c>
      <c r="T3196">
        <v>49575.65</v>
      </c>
      <c r="U3196">
        <v>49575.65</v>
      </c>
      <c r="V3196">
        <v>17081.54</v>
      </c>
    </row>
    <row r="3197" spans="1:22" x14ac:dyDescent="0.35">
      <c r="A3197" s="26">
        <v>3199</v>
      </c>
      <c r="B3197" t="s">
        <v>52</v>
      </c>
      <c r="C3197" t="s">
        <v>147</v>
      </c>
      <c r="D3197" t="s">
        <v>142</v>
      </c>
      <c r="E3197" t="s">
        <v>201</v>
      </c>
      <c r="F3197" t="s">
        <v>47</v>
      </c>
      <c r="G3197" t="s">
        <v>103</v>
      </c>
      <c r="H3197" t="s">
        <v>105</v>
      </c>
      <c r="I3197" t="s">
        <v>188</v>
      </c>
      <c r="J3197" t="s">
        <v>105</v>
      </c>
      <c r="K3197" t="s">
        <v>106</v>
      </c>
      <c r="L3197" t="s">
        <v>104</v>
      </c>
      <c r="M3197" t="s">
        <v>170</v>
      </c>
      <c r="N3197">
        <v>0</v>
      </c>
      <c r="Q3197">
        <v>103026.18</v>
      </c>
      <c r="R3197">
        <v>0</v>
      </c>
      <c r="S3197">
        <v>0</v>
      </c>
      <c r="T3197">
        <v>103026.18</v>
      </c>
      <c r="U3197">
        <v>103026.18</v>
      </c>
      <c r="V3197">
        <v>36040.167000000001</v>
      </c>
    </row>
    <row r="3198" spans="1:22" x14ac:dyDescent="0.35">
      <c r="A3198" s="26">
        <v>3200</v>
      </c>
      <c r="B3198" t="s">
        <v>53</v>
      </c>
      <c r="C3198" t="s">
        <v>149</v>
      </c>
      <c r="D3198" t="s">
        <v>142</v>
      </c>
      <c r="E3198" t="s">
        <v>201</v>
      </c>
      <c r="F3198" t="s">
        <v>47</v>
      </c>
      <c r="G3198" t="s">
        <v>103</v>
      </c>
      <c r="H3198" t="s">
        <v>105</v>
      </c>
      <c r="I3198" t="s">
        <v>144</v>
      </c>
      <c r="J3198" t="s">
        <v>105</v>
      </c>
      <c r="K3198" t="s">
        <v>106</v>
      </c>
      <c r="L3198" t="s">
        <v>104</v>
      </c>
      <c r="M3198" t="s">
        <v>170</v>
      </c>
      <c r="N3198">
        <v>0</v>
      </c>
      <c r="Q3198">
        <v>3676759.21</v>
      </c>
      <c r="R3198">
        <v>0</v>
      </c>
      <c r="S3198">
        <v>0</v>
      </c>
      <c r="T3198">
        <v>3676759.21</v>
      </c>
      <c r="U3198">
        <v>3676759.21</v>
      </c>
      <c r="V3198">
        <v>1791421.58</v>
      </c>
    </row>
    <row r="3199" spans="1:22" x14ac:dyDescent="0.35">
      <c r="A3199" s="26">
        <v>3201</v>
      </c>
      <c r="B3199" t="s">
        <v>53</v>
      </c>
      <c r="C3199" t="s">
        <v>149</v>
      </c>
      <c r="D3199" t="s">
        <v>142</v>
      </c>
      <c r="E3199" t="s">
        <v>201</v>
      </c>
      <c r="F3199" t="s">
        <v>47</v>
      </c>
      <c r="G3199" t="s">
        <v>103</v>
      </c>
      <c r="H3199" t="s">
        <v>105</v>
      </c>
      <c r="I3199" t="s">
        <v>103</v>
      </c>
      <c r="J3199" t="s">
        <v>105</v>
      </c>
      <c r="K3199" t="s">
        <v>106</v>
      </c>
      <c r="L3199" t="s">
        <v>104</v>
      </c>
      <c r="M3199" t="s">
        <v>170</v>
      </c>
      <c r="N3199">
        <v>0</v>
      </c>
      <c r="Q3199">
        <v>2197607.0699999998</v>
      </c>
      <c r="R3199">
        <v>0</v>
      </c>
      <c r="S3199">
        <v>0</v>
      </c>
      <c r="T3199">
        <v>2197607.0699999998</v>
      </c>
      <c r="U3199">
        <v>2197607.0699999998</v>
      </c>
      <c r="V3199">
        <v>805816.56499999994</v>
      </c>
    </row>
    <row r="3200" spans="1:22" x14ac:dyDescent="0.35">
      <c r="A3200" s="26">
        <v>3202</v>
      </c>
      <c r="B3200" t="s">
        <v>53</v>
      </c>
      <c r="C3200" t="s">
        <v>149</v>
      </c>
      <c r="D3200" t="s">
        <v>142</v>
      </c>
      <c r="E3200" t="s">
        <v>201</v>
      </c>
      <c r="F3200" t="s">
        <v>47</v>
      </c>
      <c r="G3200" t="s">
        <v>103</v>
      </c>
      <c r="H3200" t="s">
        <v>105</v>
      </c>
      <c r="I3200" t="s">
        <v>105</v>
      </c>
      <c r="J3200" t="s">
        <v>105</v>
      </c>
      <c r="K3200" t="s">
        <v>106</v>
      </c>
      <c r="L3200" t="s">
        <v>104</v>
      </c>
      <c r="M3200" t="s">
        <v>170</v>
      </c>
      <c r="N3200">
        <v>0</v>
      </c>
      <c r="Q3200">
        <v>410932.82</v>
      </c>
      <c r="R3200">
        <v>0</v>
      </c>
      <c r="S3200">
        <v>0</v>
      </c>
      <c r="T3200">
        <v>410932.82</v>
      </c>
      <c r="U3200">
        <v>410932.82</v>
      </c>
      <c r="V3200">
        <v>149093.27499999999</v>
      </c>
    </row>
    <row r="3201" spans="1:22" x14ac:dyDescent="0.35">
      <c r="A3201" s="26">
        <v>3203</v>
      </c>
      <c r="B3201" t="s">
        <v>53</v>
      </c>
      <c r="C3201" t="s">
        <v>149</v>
      </c>
      <c r="D3201" t="s">
        <v>142</v>
      </c>
      <c r="E3201" t="s">
        <v>201</v>
      </c>
      <c r="F3201" t="s">
        <v>47</v>
      </c>
      <c r="G3201" t="s">
        <v>103</v>
      </c>
      <c r="H3201" t="s">
        <v>105</v>
      </c>
      <c r="I3201" t="s">
        <v>104</v>
      </c>
      <c r="J3201" t="s">
        <v>105</v>
      </c>
      <c r="K3201" t="s">
        <v>106</v>
      </c>
      <c r="L3201" t="s">
        <v>104</v>
      </c>
      <c r="M3201" t="s">
        <v>170</v>
      </c>
      <c r="N3201">
        <v>0</v>
      </c>
      <c r="Q3201">
        <v>412098.26</v>
      </c>
      <c r="R3201">
        <v>0</v>
      </c>
      <c r="S3201">
        <v>0</v>
      </c>
      <c r="T3201">
        <v>412098.26</v>
      </c>
      <c r="U3201">
        <v>412098.26</v>
      </c>
      <c r="V3201">
        <v>151533.96</v>
      </c>
    </row>
    <row r="3202" spans="1:22" x14ac:dyDescent="0.35">
      <c r="A3202" s="26">
        <v>3204</v>
      </c>
      <c r="B3202" t="s">
        <v>53</v>
      </c>
      <c r="C3202" t="s">
        <v>149</v>
      </c>
      <c r="D3202" t="s">
        <v>142</v>
      </c>
      <c r="E3202" t="s">
        <v>201</v>
      </c>
      <c r="F3202" t="s">
        <v>47</v>
      </c>
      <c r="G3202" t="s">
        <v>103</v>
      </c>
      <c r="H3202" t="s">
        <v>105</v>
      </c>
      <c r="I3202" t="s">
        <v>127</v>
      </c>
      <c r="J3202" t="s">
        <v>105</v>
      </c>
      <c r="K3202" t="s">
        <v>106</v>
      </c>
      <c r="L3202" t="s">
        <v>104</v>
      </c>
      <c r="M3202" t="s">
        <v>170</v>
      </c>
      <c r="N3202">
        <v>0</v>
      </c>
      <c r="Q3202">
        <v>47482.58</v>
      </c>
      <c r="R3202">
        <v>0</v>
      </c>
      <c r="S3202">
        <v>0</v>
      </c>
      <c r="T3202">
        <v>47482.58</v>
      </c>
      <c r="U3202">
        <v>47482.58</v>
      </c>
      <c r="V3202">
        <v>16709.87</v>
      </c>
    </row>
    <row r="3203" spans="1:22" x14ac:dyDescent="0.35">
      <c r="A3203" s="26">
        <v>3205</v>
      </c>
      <c r="B3203" t="s">
        <v>53</v>
      </c>
      <c r="C3203" t="s">
        <v>149</v>
      </c>
      <c r="D3203" t="s">
        <v>142</v>
      </c>
      <c r="E3203" t="s">
        <v>201</v>
      </c>
      <c r="F3203" t="s">
        <v>47</v>
      </c>
      <c r="G3203" t="s">
        <v>103</v>
      </c>
      <c r="H3203" t="s">
        <v>105</v>
      </c>
      <c r="I3203" t="s">
        <v>188</v>
      </c>
      <c r="J3203" t="s">
        <v>105</v>
      </c>
      <c r="K3203" t="s">
        <v>106</v>
      </c>
      <c r="L3203" t="s">
        <v>104</v>
      </c>
      <c r="M3203" t="s">
        <v>170</v>
      </c>
      <c r="N3203">
        <v>0</v>
      </c>
      <c r="Q3203">
        <v>106381.28</v>
      </c>
      <c r="R3203">
        <v>0</v>
      </c>
      <c r="S3203">
        <v>0</v>
      </c>
      <c r="T3203">
        <v>106381.28</v>
      </c>
      <c r="U3203">
        <v>106381.28</v>
      </c>
      <c r="V3203">
        <v>38016.925000000003</v>
      </c>
    </row>
    <row r="3204" spans="1:22" x14ac:dyDescent="0.35">
      <c r="A3204" s="26">
        <v>3206</v>
      </c>
      <c r="B3204" t="s">
        <v>54</v>
      </c>
      <c r="C3204" t="s">
        <v>193</v>
      </c>
      <c r="D3204" t="s">
        <v>194</v>
      </c>
      <c r="E3204" t="s">
        <v>203</v>
      </c>
      <c r="F3204" t="s">
        <v>47</v>
      </c>
      <c r="G3204" t="s">
        <v>103</v>
      </c>
      <c r="H3204" t="s">
        <v>105</v>
      </c>
      <c r="I3204" t="s">
        <v>144</v>
      </c>
      <c r="J3204" t="s">
        <v>105</v>
      </c>
      <c r="K3204" t="s">
        <v>106</v>
      </c>
      <c r="L3204" t="s">
        <v>104</v>
      </c>
      <c r="M3204" t="s">
        <v>170</v>
      </c>
      <c r="N3204">
        <v>0</v>
      </c>
      <c r="Q3204">
        <v>3936428.45</v>
      </c>
      <c r="R3204">
        <v>0</v>
      </c>
      <c r="S3204">
        <v>0</v>
      </c>
      <c r="T3204">
        <v>3936428.45</v>
      </c>
      <c r="U3204">
        <v>3936428.45</v>
      </c>
      <c r="V3204">
        <v>1971660.277</v>
      </c>
    </row>
    <row r="3205" spans="1:22" x14ac:dyDescent="0.35">
      <c r="A3205" s="26">
        <v>3207</v>
      </c>
      <c r="B3205" t="s">
        <v>54</v>
      </c>
      <c r="C3205" t="s">
        <v>193</v>
      </c>
      <c r="D3205" t="s">
        <v>194</v>
      </c>
      <c r="E3205" t="s">
        <v>203</v>
      </c>
      <c r="F3205" t="s">
        <v>47</v>
      </c>
      <c r="G3205" t="s">
        <v>103</v>
      </c>
      <c r="H3205" t="s">
        <v>105</v>
      </c>
      <c r="I3205" t="s">
        <v>103</v>
      </c>
      <c r="J3205" t="s">
        <v>105</v>
      </c>
      <c r="K3205" t="s">
        <v>106</v>
      </c>
      <c r="L3205" t="s">
        <v>104</v>
      </c>
      <c r="M3205" t="s">
        <v>170</v>
      </c>
      <c r="N3205">
        <v>0</v>
      </c>
      <c r="Q3205">
        <v>2174450.4</v>
      </c>
      <c r="R3205">
        <v>0</v>
      </c>
      <c r="S3205">
        <v>0</v>
      </c>
      <c r="T3205">
        <v>2174450.4</v>
      </c>
      <c r="U3205">
        <v>2174450.4</v>
      </c>
      <c r="V3205">
        <v>780598.69499999995</v>
      </c>
    </row>
    <row r="3206" spans="1:22" x14ac:dyDescent="0.35">
      <c r="A3206" s="26">
        <v>3208</v>
      </c>
      <c r="B3206" t="s">
        <v>54</v>
      </c>
      <c r="C3206" t="s">
        <v>193</v>
      </c>
      <c r="D3206" t="s">
        <v>194</v>
      </c>
      <c r="E3206" t="s">
        <v>203</v>
      </c>
      <c r="F3206" t="s">
        <v>47</v>
      </c>
      <c r="G3206" t="s">
        <v>103</v>
      </c>
      <c r="H3206" t="s">
        <v>105</v>
      </c>
      <c r="I3206" t="s">
        <v>105</v>
      </c>
      <c r="J3206" t="s">
        <v>105</v>
      </c>
      <c r="K3206" t="s">
        <v>106</v>
      </c>
      <c r="L3206" t="s">
        <v>104</v>
      </c>
      <c r="M3206" t="s">
        <v>170</v>
      </c>
      <c r="N3206">
        <v>0</v>
      </c>
      <c r="Q3206">
        <v>434421.69</v>
      </c>
      <c r="R3206">
        <v>0</v>
      </c>
      <c r="S3206">
        <v>0</v>
      </c>
      <c r="T3206">
        <v>434421.69</v>
      </c>
      <c r="U3206">
        <v>434421.69</v>
      </c>
      <c r="V3206">
        <v>156156.30499999999</v>
      </c>
    </row>
    <row r="3207" spans="1:22" x14ac:dyDescent="0.35">
      <c r="A3207" s="26">
        <v>3209</v>
      </c>
      <c r="B3207" t="s">
        <v>54</v>
      </c>
      <c r="C3207" t="s">
        <v>193</v>
      </c>
      <c r="D3207" t="s">
        <v>194</v>
      </c>
      <c r="E3207" t="s">
        <v>203</v>
      </c>
      <c r="F3207" t="s">
        <v>47</v>
      </c>
      <c r="G3207" t="s">
        <v>103</v>
      </c>
      <c r="H3207" t="s">
        <v>105</v>
      </c>
      <c r="I3207" t="s">
        <v>104</v>
      </c>
      <c r="J3207" t="s">
        <v>105</v>
      </c>
      <c r="K3207" t="s">
        <v>106</v>
      </c>
      <c r="L3207" t="s">
        <v>104</v>
      </c>
      <c r="M3207" t="s">
        <v>170</v>
      </c>
      <c r="N3207">
        <v>0</v>
      </c>
      <c r="Q3207">
        <v>470604.41</v>
      </c>
      <c r="R3207">
        <v>0</v>
      </c>
      <c r="S3207">
        <v>0</v>
      </c>
      <c r="T3207">
        <v>470604.41</v>
      </c>
      <c r="U3207">
        <v>470604.41</v>
      </c>
      <c r="V3207">
        <v>170575.40400000001</v>
      </c>
    </row>
    <row r="3208" spans="1:22" x14ac:dyDescent="0.35">
      <c r="A3208" s="26">
        <v>3210</v>
      </c>
      <c r="B3208" t="s">
        <v>54</v>
      </c>
      <c r="C3208" t="s">
        <v>193</v>
      </c>
      <c r="D3208" t="s">
        <v>194</v>
      </c>
      <c r="E3208" t="s">
        <v>203</v>
      </c>
      <c r="F3208" t="s">
        <v>47</v>
      </c>
      <c r="G3208" t="s">
        <v>103</v>
      </c>
      <c r="H3208" t="s">
        <v>105</v>
      </c>
      <c r="I3208" t="s">
        <v>127</v>
      </c>
      <c r="J3208" t="s">
        <v>105</v>
      </c>
      <c r="K3208" t="s">
        <v>106</v>
      </c>
      <c r="L3208" t="s">
        <v>104</v>
      </c>
      <c r="M3208" t="s">
        <v>170</v>
      </c>
      <c r="N3208">
        <v>0</v>
      </c>
      <c r="Q3208">
        <v>49492.51</v>
      </c>
      <c r="R3208">
        <v>0</v>
      </c>
      <c r="S3208">
        <v>0</v>
      </c>
      <c r="T3208">
        <v>49492.51</v>
      </c>
      <c r="U3208">
        <v>49492.51</v>
      </c>
      <c r="V3208">
        <v>17230.89</v>
      </c>
    </row>
    <row r="3209" spans="1:22" x14ac:dyDescent="0.35">
      <c r="A3209" s="26">
        <v>3211</v>
      </c>
      <c r="B3209" t="s">
        <v>54</v>
      </c>
      <c r="C3209" t="s">
        <v>193</v>
      </c>
      <c r="D3209" t="s">
        <v>194</v>
      </c>
      <c r="E3209" t="s">
        <v>203</v>
      </c>
      <c r="F3209" t="s">
        <v>47</v>
      </c>
      <c r="G3209" t="s">
        <v>103</v>
      </c>
      <c r="H3209" t="s">
        <v>105</v>
      </c>
      <c r="I3209" t="s">
        <v>188</v>
      </c>
      <c r="J3209" t="s">
        <v>105</v>
      </c>
      <c r="K3209" t="s">
        <v>106</v>
      </c>
      <c r="L3209" t="s">
        <v>104</v>
      </c>
      <c r="M3209" t="s">
        <v>170</v>
      </c>
      <c r="N3209">
        <v>0</v>
      </c>
      <c r="Q3209">
        <v>117069.54</v>
      </c>
      <c r="R3209">
        <v>0</v>
      </c>
      <c r="S3209">
        <v>0</v>
      </c>
      <c r="T3209">
        <v>117069.54</v>
      </c>
      <c r="U3209">
        <v>117069.54</v>
      </c>
      <c r="V3209">
        <v>41488.499000000003</v>
      </c>
    </row>
    <row r="3210" spans="1:22" x14ac:dyDescent="0.35">
      <c r="A3210" s="26">
        <v>3212</v>
      </c>
      <c r="B3210" t="s">
        <v>55</v>
      </c>
      <c r="C3210" t="s">
        <v>204</v>
      </c>
      <c r="D3210" t="s">
        <v>194</v>
      </c>
      <c r="E3210" t="s">
        <v>203</v>
      </c>
      <c r="F3210" t="s">
        <v>47</v>
      </c>
      <c r="G3210" t="s">
        <v>103</v>
      </c>
      <c r="H3210" t="s">
        <v>105</v>
      </c>
      <c r="I3210" t="s">
        <v>144</v>
      </c>
      <c r="J3210" t="s">
        <v>105</v>
      </c>
      <c r="K3210" t="s">
        <v>106</v>
      </c>
      <c r="L3210" t="s">
        <v>104</v>
      </c>
      <c r="M3210" t="s">
        <v>170</v>
      </c>
      <c r="N3210">
        <v>0</v>
      </c>
      <c r="Q3210">
        <v>32.17</v>
      </c>
      <c r="R3210">
        <v>0</v>
      </c>
      <c r="S3210">
        <v>0</v>
      </c>
      <c r="T3210">
        <v>32.17</v>
      </c>
      <c r="U3210">
        <v>32.17</v>
      </c>
      <c r="V3210">
        <v>30</v>
      </c>
    </row>
    <row r="3211" spans="1:22" x14ac:dyDescent="0.35">
      <c r="A3211" s="26">
        <v>3213</v>
      </c>
      <c r="B3211" t="s">
        <v>55</v>
      </c>
      <c r="C3211" t="s">
        <v>204</v>
      </c>
      <c r="D3211" t="s">
        <v>194</v>
      </c>
      <c r="E3211" t="s">
        <v>203</v>
      </c>
      <c r="F3211" t="s">
        <v>47</v>
      </c>
      <c r="G3211" t="s">
        <v>103</v>
      </c>
      <c r="H3211" t="s">
        <v>105</v>
      </c>
      <c r="I3211" t="s">
        <v>103</v>
      </c>
      <c r="J3211" t="s">
        <v>105</v>
      </c>
      <c r="K3211" t="s">
        <v>106</v>
      </c>
      <c r="L3211" t="s">
        <v>104</v>
      </c>
      <c r="M3211" t="s">
        <v>170</v>
      </c>
      <c r="N3211">
        <v>0</v>
      </c>
      <c r="Q3211">
        <v>-189.99</v>
      </c>
      <c r="R3211">
        <v>0</v>
      </c>
      <c r="S3211">
        <v>0</v>
      </c>
      <c r="T3211">
        <v>-189.99</v>
      </c>
      <c r="U3211">
        <v>-189.99</v>
      </c>
      <c r="V3211">
        <v>20</v>
      </c>
    </row>
    <row r="3212" spans="1:22" x14ac:dyDescent="0.35">
      <c r="A3212" s="26">
        <v>3214</v>
      </c>
      <c r="B3212" t="s">
        <v>55</v>
      </c>
      <c r="C3212" t="s">
        <v>204</v>
      </c>
      <c r="D3212" t="s">
        <v>194</v>
      </c>
      <c r="E3212" t="s">
        <v>203</v>
      </c>
      <c r="F3212" t="s">
        <v>47</v>
      </c>
      <c r="G3212" t="s">
        <v>103</v>
      </c>
      <c r="H3212" t="s">
        <v>105</v>
      </c>
      <c r="I3212" t="s">
        <v>105</v>
      </c>
      <c r="J3212" t="s">
        <v>105</v>
      </c>
      <c r="K3212" t="s">
        <v>106</v>
      </c>
      <c r="L3212" t="s">
        <v>104</v>
      </c>
      <c r="M3212" t="s">
        <v>170</v>
      </c>
      <c r="N3212">
        <v>0</v>
      </c>
      <c r="Q3212">
        <v>-18.61</v>
      </c>
      <c r="R3212">
        <v>0</v>
      </c>
      <c r="S3212">
        <v>0</v>
      </c>
      <c r="T3212">
        <v>-18.61</v>
      </c>
      <c r="U3212">
        <v>-18.61</v>
      </c>
      <c r="V3212">
        <v>0</v>
      </c>
    </row>
    <row r="3213" spans="1:22" x14ac:dyDescent="0.35">
      <c r="A3213" s="26">
        <v>3215</v>
      </c>
      <c r="B3213" t="s">
        <v>55</v>
      </c>
      <c r="C3213" t="s">
        <v>204</v>
      </c>
      <c r="D3213" t="s">
        <v>194</v>
      </c>
      <c r="E3213" t="s">
        <v>203</v>
      </c>
      <c r="F3213" t="s">
        <v>47</v>
      </c>
      <c r="G3213" t="s">
        <v>103</v>
      </c>
      <c r="H3213" t="s">
        <v>105</v>
      </c>
      <c r="I3213" t="s">
        <v>104</v>
      </c>
      <c r="J3213" t="s">
        <v>105</v>
      </c>
      <c r="K3213" t="s">
        <v>106</v>
      </c>
      <c r="L3213" t="s">
        <v>104</v>
      </c>
      <c r="M3213" t="s">
        <v>170</v>
      </c>
      <c r="N3213">
        <v>0</v>
      </c>
      <c r="Q3213">
        <v>-70.739999999999995</v>
      </c>
      <c r="R3213">
        <v>0</v>
      </c>
      <c r="S3213">
        <v>0</v>
      </c>
      <c r="T3213">
        <v>-70.739999999999995</v>
      </c>
      <c r="U3213">
        <v>-70.739999999999995</v>
      </c>
      <c r="V3213">
        <v>0</v>
      </c>
    </row>
    <row r="3214" spans="1:22" x14ac:dyDescent="0.35">
      <c r="A3214" s="26">
        <v>3216</v>
      </c>
      <c r="B3214" t="s">
        <v>55</v>
      </c>
      <c r="C3214" t="s">
        <v>204</v>
      </c>
      <c r="D3214" t="s">
        <v>194</v>
      </c>
      <c r="E3214" t="s">
        <v>203</v>
      </c>
      <c r="F3214" t="s">
        <v>47</v>
      </c>
      <c r="G3214" t="s">
        <v>103</v>
      </c>
      <c r="H3214" t="s">
        <v>105</v>
      </c>
      <c r="I3214" t="s">
        <v>188</v>
      </c>
      <c r="J3214" t="s">
        <v>105</v>
      </c>
      <c r="K3214" t="s">
        <v>106</v>
      </c>
      <c r="L3214" t="s">
        <v>104</v>
      </c>
      <c r="M3214" t="s">
        <v>170</v>
      </c>
      <c r="N3214">
        <v>0</v>
      </c>
      <c r="Q3214">
        <v>-13.03</v>
      </c>
      <c r="R3214">
        <v>0</v>
      </c>
      <c r="S3214">
        <v>0</v>
      </c>
      <c r="T3214">
        <v>-13.03</v>
      </c>
      <c r="U3214">
        <v>-13.03</v>
      </c>
      <c r="V3214">
        <v>0</v>
      </c>
    </row>
    <row r="3215" spans="1:22" x14ac:dyDescent="0.35">
      <c r="A3215" s="26">
        <v>3217</v>
      </c>
      <c r="B3215" t="s">
        <v>58</v>
      </c>
      <c r="C3215" t="s">
        <v>152</v>
      </c>
      <c r="D3215" t="s">
        <v>110</v>
      </c>
      <c r="E3215" t="s">
        <v>206</v>
      </c>
      <c r="F3215" t="s">
        <v>47</v>
      </c>
      <c r="G3215" t="s">
        <v>103</v>
      </c>
      <c r="H3215" t="s">
        <v>105</v>
      </c>
      <c r="I3215" t="s">
        <v>144</v>
      </c>
      <c r="J3215" t="s">
        <v>105</v>
      </c>
      <c r="K3215" t="s">
        <v>106</v>
      </c>
      <c r="L3215" t="s">
        <v>104</v>
      </c>
      <c r="M3215" t="s">
        <v>170</v>
      </c>
      <c r="N3215">
        <v>0</v>
      </c>
      <c r="Q3215">
        <v>3543076.46</v>
      </c>
      <c r="R3215">
        <v>0</v>
      </c>
      <c r="S3215">
        <v>0</v>
      </c>
      <c r="T3215">
        <v>3543076.46</v>
      </c>
      <c r="U3215">
        <v>3543076.46</v>
      </c>
      <c r="V3215">
        <v>1955928.977</v>
      </c>
    </row>
    <row r="3216" spans="1:22" x14ac:dyDescent="0.35">
      <c r="A3216" s="26">
        <v>3218</v>
      </c>
      <c r="B3216" t="s">
        <v>58</v>
      </c>
      <c r="C3216" t="s">
        <v>152</v>
      </c>
      <c r="D3216" t="s">
        <v>110</v>
      </c>
      <c r="E3216" t="s">
        <v>206</v>
      </c>
      <c r="F3216" t="s">
        <v>47</v>
      </c>
      <c r="G3216" t="s">
        <v>103</v>
      </c>
      <c r="H3216" t="s">
        <v>105</v>
      </c>
      <c r="I3216" t="s">
        <v>103</v>
      </c>
      <c r="J3216" t="s">
        <v>105</v>
      </c>
      <c r="K3216" t="s">
        <v>106</v>
      </c>
      <c r="L3216" t="s">
        <v>104</v>
      </c>
      <c r="M3216" t="s">
        <v>170</v>
      </c>
      <c r="N3216">
        <v>0</v>
      </c>
      <c r="Q3216">
        <v>2073380.03</v>
      </c>
      <c r="R3216">
        <v>0</v>
      </c>
      <c r="S3216">
        <v>0</v>
      </c>
      <c r="T3216">
        <v>2073380.03</v>
      </c>
      <c r="U3216">
        <v>2073380.03</v>
      </c>
      <c r="V3216">
        <v>763633.57400000002</v>
      </c>
    </row>
    <row r="3217" spans="1:22" x14ac:dyDescent="0.35">
      <c r="A3217" s="26">
        <v>3219</v>
      </c>
      <c r="B3217" t="s">
        <v>58</v>
      </c>
      <c r="C3217" t="s">
        <v>152</v>
      </c>
      <c r="D3217" t="s">
        <v>110</v>
      </c>
      <c r="E3217" t="s">
        <v>206</v>
      </c>
      <c r="F3217" t="s">
        <v>47</v>
      </c>
      <c r="G3217" t="s">
        <v>103</v>
      </c>
      <c r="H3217" t="s">
        <v>105</v>
      </c>
      <c r="I3217" t="s">
        <v>105</v>
      </c>
      <c r="J3217" t="s">
        <v>105</v>
      </c>
      <c r="K3217" t="s">
        <v>106</v>
      </c>
      <c r="L3217" t="s">
        <v>104</v>
      </c>
      <c r="M3217" t="s">
        <v>170</v>
      </c>
      <c r="N3217">
        <v>0</v>
      </c>
      <c r="Q3217">
        <v>401626.61</v>
      </c>
      <c r="R3217">
        <v>0</v>
      </c>
      <c r="S3217">
        <v>0</v>
      </c>
      <c r="T3217">
        <v>401626.61</v>
      </c>
      <c r="U3217">
        <v>401626.61</v>
      </c>
      <c r="V3217">
        <v>147621.76999999999</v>
      </c>
    </row>
    <row r="3218" spans="1:22" x14ac:dyDescent="0.35">
      <c r="A3218" s="26">
        <v>3220</v>
      </c>
      <c r="B3218" t="s">
        <v>58</v>
      </c>
      <c r="C3218" t="s">
        <v>152</v>
      </c>
      <c r="D3218" t="s">
        <v>110</v>
      </c>
      <c r="E3218" t="s">
        <v>206</v>
      </c>
      <c r="F3218" t="s">
        <v>47</v>
      </c>
      <c r="G3218" t="s">
        <v>103</v>
      </c>
      <c r="H3218" t="s">
        <v>105</v>
      </c>
      <c r="I3218" t="s">
        <v>104</v>
      </c>
      <c r="J3218" t="s">
        <v>105</v>
      </c>
      <c r="K3218" t="s">
        <v>106</v>
      </c>
      <c r="L3218" t="s">
        <v>104</v>
      </c>
      <c r="M3218" t="s">
        <v>170</v>
      </c>
      <c r="N3218">
        <v>0</v>
      </c>
      <c r="Q3218">
        <v>407606.29</v>
      </c>
      <c r="R3218">
        <v>0</v>
      </c>
      <c r="S3218">
        <v>0</v>
      </c>
      <c r="T3218">
        <v>407606.29</v>
      </c>
      <c r="U3218">
        <v>407606.29</v>
      </c>
      <c r="V3218">
        <v>149977.005</v>
      </c>
    </row>
    <row r="3219" spans="1:22" x14ac:dyDescent="0.35">
      <c r="A3219" s="26">
        <v>3221</v>
      </c>
      <c r="B3219" t="s">
        <v>58</v>
      </c>
      <c r="C3219" t="s">
        <v>152</v>
      </c>
      <c r="D3219" t="s">
        <v>110</v>
      </c>
      <c r="E3219" t="s">
        <v>206</v>
      </c>
      <c r="F3219" t="s">
        <v>47</v>
      </c>
      <c r="G3219" t="s">
        <v>103</v>
      </c>
      <c r="H3219" t="s">
        <v>105</v>
      </c>
      <c r="I3219" t="s">
        <v>127</v>
      </c>
      <c r="J3219" t="s">
        <v>105</v>
      </c>
      <c r="K3219" t="s">
        <v>106</v>
      </c>
      <c r="L3219" t="s">
        <v>104</v>
      </c>
      <c r="M3219" t="s">
        <v>170</v>
      </c>
      <c r="N3219">
        <v>0</v>
      </c>
      <c r="Q3219">
        <v>47007.86</v>
      </c>
      <c r="R3219">
        <v>0</v>
      </c>
      <c r="S3219">
        <v>0</v>
      </c>
      <c r="T3219">
        <v>47007.86</v>
      </c>
      <c r="U3219">
        <v>47007.86</v>
      </c>
      <c r="V3219">
        <v>16766.509999999998</v>
      </c>
    </row>
    <row r="3220" spans="1:22" x14ac:dyDescent="0.35">
      <c r="A3220" s="26">
        <v>3222</v>
      </c>
      <c r="B3220" t="s">
        <v>58</v>
      </c>
      <c r="C3220" t="s">
        <v>152</v>
      </c>
      <c r="D3220" t="s">
        <v>110</v>
      </c>
      <c r="E3220" t="s">
        <v>206</v>
      </c>
      <c r="F3220" t="s">
        <v>47</v>
      </c>
      <c r="G3220" t="s">
        <v>103</v>
      </c>
      <c r="H3220" t="s">
        <v>105</v>
      </c>
      <c r="I3220" t="s">
        <v>188</v>
      </c>
      <c r="J3220" t="s">
        <v>105</v>
      </c>
      <c r="K3220" t="s">
        <v>106</v>
      </c>
      <c r="L3220" t="s">
        <v>104</v>
      </c>
      <c r="M3220" t="s">
        <v>170</v>
      </c>
      <c r="N3220">
        <v>0</v>
      </c>
      <c r="Q3220">
        <v>95199.66</v>
      </c>
      <c r="R3220">
        <v>0</v>
      </c>
      <c r="S3220">
        <v>0</v>
      </c>
      <c r="T3220">
        <v>95199.66</v>
      </c>
      <c r="U3220">
        <v>95199.66</v>
      </c>
      <c r="V3220">
        <v>34461.735999999997</v>
      </c>
    </row>
    <row r="3221" spans="1:22" x14ac:dyDescent="0.35">
      <c r="A3221" s="26">
        <v>3223</v>
      </c>
      <c r="B3221" t="s">
        <v>59</v>
      </c>
      <c r="C3221" t="s">
        <v>109</v>
      </c>
      <c r="D3221" t="s">
        <v>110</v>
      </c>
      <c r="E3221" t="s">
        <v>206</v>
      </c>
      <c r="F3221" t="s">
        <v>47</v>
      </c>
      <c r="G3221" t="s">
        <v>103</v>
      </c>
      <c r="H3221" t="s">
        <v>105</v>
      </c>
      <c r="I3221" t="s">
        <v>144</v>
      </c>
      <c r="J3221" t="s">
        <v>105</v>
      </c>
      <c r="K3221" t="s">
        <v>106</v>
      </c>
      <c r="L3221" t="s">
        <v>104</v>
      </c>
      <c r="M3221" t="s">
        <v>170</v>
      </c>
      <c r="N3221">
        <v>0</v>
      </c>
      <c r="Q3221">
        <v>4411931.8600000003</v>
      </c>
      <c r="R3221">
        <v>0</v>
      </c>
      <c r="S3221">
        <v>0</v>
      </c>
      <c r="T3221">
        <v>4411931.8600000003</v>
      </c>
      <c r="U3221">
        <v>4411931.8600000003</v>
      </c>
      <c r="V3221">
        <v>2502440.1379999998</v>
      </c>
    </row>
    <row r="3222" spans="1:22" x14ac:dyDescent="0.35">
      <c r="A3222" s="26">
        <v>3224</v>
      </c>
      <c r="B3222" t="s">
        <v>59</v>
      </c>
      <c r="C3222" t="s">
        <v>109</v>
      </c>
      <c r="D3222" t="s">
        <v>110</v>
      </c>
      <c r="E3222" t="s">
        <v>206</v>
      </c>
      <c r="F3222" t="s">
        <v>47</v>
      </c>
      <c r="G3222" t="s">
        <v>103</v>
      </c>
      <c r="H3222" t="s">
        <v>105</v>
      </c>
      <c r="I3222" t="s">
        <v>103</v>
      </c>
      <c r="J3222" t="s">
        <v>105</v>
      </c>
      <c r="K3222" t="s">
        <v>106</v>
      </c>
      <c r="L3222" t="s">
        <v>104</v>
      </c>
      <c r="M3222" t="s">
        <v>170</v>
      </c>
      <c r="N3222">
        <v>0</v>
      </c>
      <c r="Q3222">
        <v>2570613.16</v>
      </c>
      <c r="R3222">
        <v>0</v>
      </c>
      <c r="S3222">
        <v>0</v>
      </c>
      <c r="T3222">
        <v>2570613.16</v>
      </c>
      <c r="U3222">
        <v>2570613.16</v>
      </c>
      <c r="V3222">
        <v>957695.826</v>
      </c>
    </row>
    <row r="3223" spans="1:22" x14ac:dyDescent="0.35">
      <c r="A3223" s="26">
        <v>3225</v>
      </c>
      <c r="B3223" t="s">
        <v>59</v>
      </c>
      <c r="C3223" t="s">
        <v>109</v>
      </c>
      <c r="D3223" t="s">
        <v>110</v>
      </c>
      <c r="E3223" t="s">
        <v>206</v>
      </c>
      <c r="F3223" t="s">
        <v>47</v>
      </c>
      <c r="G3223" t="s">
        <v>103</v>
      </c>
      <c r="H3223" t="s">
        <v>105</v>
      </c>
      <c r="I3223" t="s">
        <v>105</v>
      </c>
      <c r="J3223" t="s">
        <v>105</v>
      </c>
      <c r="K3223" t="s">
        <v>106</v>
      </c>
      <c r="L3223" t="s">
        <v>104</v>
      </c>
      <c r="M3223" t="s">
        <v>170</v>
      </c>
      <c r="N3223">
        <v>0</v>
      </c>
      <c r="Q3223">
        <v>467248.72</v>
      </c>
      <c r="R3223">
        <v>0</v>
      </c>
      <c r="S3223">
        <v>0</v>
      </c>
      <c r="T3223">
        <v>467248.72</v>
      </c>
      <c r="U3223">
        <v>467248.72</v>
      </c>
      <c r="V3223">
        <v>173998.56099999999</v>
      </c>
    </row>
    <row r="3224" spans="1:22" x14ac:dyDescent="0.35">
      <c r="A3224" s="26">
        <v>3226</v>
      </c>
      <c r="B3224" t="s">
        <v>59</v>
      </c>
      <c r="C3224" t="s">
        <v>109</v>
      </c>
      <c r="D3224" t="s">
        <v>110</v>
      </c>
      <c r="E3224" t="s">
        <v>206</v>
      </c>
      <c r="F3224" t="s">
        <v>47</v>
      </c>
      <c r="G3224" t="s">
        <v>103</v>
      </c>
      <c r="H3224" t="s">
        <v>105</v>
      </c>
      <c r="I3224" t="s">
        <v>104</v>
      </c>
      <c r="J3224" t="s">
        <v>105</v>
      </c>
      <c r="K3224" t="s">
        <v>106</v>
      </c>
      <c r="L3224" t="s">
        <v>104</v>
      </c>
      <c r="M3224" t="s">
        <v>170</v>
      </c>
      <c r="N3224">
        <v>0</v>
      </c>
      <c r="Q3224">
        <v>467264.37</v>
      </c>
      <c r="R3224">
        <v>0</v>
      </c>
      <c r="S3224">
        <v>0</v>
      </c>
      <c r="T3224">
        <v>467264.37</v>
      </c>
      <c r="U3224">
        <v>467264.37</v>
      </c>
      <c r="V3224">
        <v>174309.989</v>
      </c>
    </row>
    <row r="3225" spans="1:22" x14ac:dyDescent="0.35">
      <c r="A3225" s="26">
        <v>3227</v>
      </c>
      <c r="B3225" t="s">
        <v>59</v>
      </c>
      <c r="C3225" t="s">
        <v>109</v>
      </c>
      <c r="D3225" t="s">
        <v>110</v>
      </c>
      <c r="E3225" t="s">
        <v>206</v>
      </c>
      <c r="F3225" t="s">
        <v>47</v>
      </c>
      <c r="G3225" t="s">
        <v>103</v>
      </c>
      <c r="H3225" t="s">
        <v>105</v>
      </c>
      <c r="I3225" t="s">
        <v>127</v>
      </c>
      <c r="J3225" t="s">
        <v>105</v>
      </c>
      <c r="K3225" t="s">
        <v>106</v>
      </c>
      <c r="L3225" t="s">
        <v>104</v>
      </c>
      <c r="M3225" t="s">
        <v>170</v>
      </c>
      <c r="N3225">
        <v>0</v>
      </c>
      <c r="Q3225">
        <v>52232.69</v>
      </c>
      <c r="R3225">
        <v>0</v>
      </c>
      <c r="S3225">
        <v>0</v>
      </c>
      <c r="T3225">
        <v>52232.69</v>
      </c>
      <c r="U3225">
        <v>52232.69</v>
      </c>
      <c r="V3225">
        <v>18847.95</v>
      </c>
    </row>
    <row r="3226" spans="1:22" x14ac:dyDescent="0.35">
      <c r="A3226" s="26">
        <v>3228</v>
      </c>
      <c r="B3226" t="s">
        <v>59</v>
      </c>
      <c r="C3226" t="s">
        <v>109</v>
      </c>
      <c r="D3226" t="s">
        <v>110</v>
      </c>
      <c r="E3226" t="s">
        <v>206</v>
      </c>
      <c r="F3226" t="s">
        <v>47</v>
      </c>
      <c r="G3226" t="s">
        <v>103</v>
      </c>
      <c r="H3226" t="s">
        <v>105</v>
      </c>
      <c r="I3226" t="s">
        <v>188</v>
      </c>
      <c r="J3226" t="s">
        <v>105</v>
      </c>
      <c r="K3226" t="s">
        <v>106</v>
      </c>
      <c r="L3226" t="s">
        <v>104</v>
      </c>
      <c r="M3226" t="s">
        <v>170</v>
      </c>
      <c r="N3226">
        <v>0</v>
      </c>
      <c r="Q3226">
        <v>113197.05</v>
      </c>
      <c r="R3226">
        <v>0</v>
      </c>
      <c r="S3226">
        <v>0</v>
      </c>
      <c r="T3226">
        <v>113197.05</v>
      </c>
      <c r="U3226">
        <v>113197.05</v>
      </c>
      <c r="V3226">
        <v>41481.614000000001</v>
      </c>
    </row>
    <row r="3227" spans="1:22" x14ac:dyDescent="0.35">
      <c r="A3227" s="26">
        <v>3229</v>
      </c>
      <c r="B3227" t="s">
        <v>51</v>
      </c>
      <c r="C3227" t="s">
        <v>141</v>
      </c>
      <c r="D3227" t="s">
        <v>142</v>
      </c>
      <c r="E3227" t="s">
        <v>201</v>
      </c>
      <c r="F3227" t="s">
        <v>47</v>
      </c>
      <c r="G3227" t="s">
        <v>103</v>
      </c>
      <c r="H3227" t="s">
        <v>105</v>
      </c>
      <c r="I3227" t="s">
        <v>144</v>
      </c>
      <c r="J3227" t="s">
        <v>103</v>
      </c>
      <c r="K3227" t="s">
        <v>121</v>
      </c>
      <c r="L3227" t="s">
        <v>127</v>
      </c>
      <c r="M3227" t="s">
        <v>171</v>
      </c>
      <c r="N3227">
        <v>0</v>
      </c>
      <c r="Q3227">
        <v>-0.74</v>
      </c>
      <c r="R3227">
        <v>0</v>
      </c>
      <c r="S3227">
        <v>0</v>
      </c>
      <c r="T3227">
        <v>-0.74</v>
      </c>
      <c r="U3227">
        <v>-0.74</v>
      </c>
      <c r="V3227">
        <v>-0.24</v>
      </c>
    </row>
    <row r="3228" spans="1:22" x14ac:dyDescent="0.35">
      <c r="A3228" s="26">
        <v>3230</v>
      </c>
      <c r="B3228" t="s">
        <v>51</v>
      </c>
      <c r="C3228" t="s">
        <v>141</v>
      </c>
      <c r="D3228" t="s">
        <v>142</v>
      </c>
      <c r="E3228" t="s">
        <v>201</v>
      </c>
      <c r="F3228" t="s">
        <v>47</v>
      </c>
      <c r="G3228" t="s">
        <v>103</v>
      </c>
      <c r="H3228" t="s">
        <v>105</v>
      </c>
      <c r="I3228" t="s">
        <v>103</v>
      </c>
      <c r="J3228" t="s">
        <v>103</v>
      </c>
      <c r="K3228" t="s">
        <v>121</v>
      </c>
      <c r="L3228" t="s">
        <v>127</v>
      </c>
      <c r="M3228" t="s">
        <v>171</v>
      </c>
      <c r="N3228">
        <v>0</v>
      </c>
      <c r="Q3228">
        <v>-0.42</v>
      </c>
      <c r="R3228">
        <v>0</v>
      </c>
      <c r="S3228">
        <v>0</v>
      </c>
      <c r="T3228">
        <v>-0.42</v>
      </c>
      <c r="U3228">
        <v>-0.42</v>
      </c>
      <c r="V3228">
        <v>-0.13500000000000001</v>
      </c>
    </row>
    <row r="3229" spans="1:22" x14ac:dyDescent="0.35">
      <c r="A3229" s="26">
        <v>3231</v>
      </c>
      <c r="B3229" t="s">
        <v>52</v>
      </c>
      <c r="C3229" t="s">
        <v>147</v>
      </c>
      <c r="D3229" t="s">
        <v>142</v>
      </c>
      <c r="E3229" t="s">
        <v>201</v>
      </c>
      <c r="F3229" t="s">
        <v>47</v>
      </c>
      <c r="G3229" t="s">
        <v>103</v>
      </c>
      <c r="H3229" t="s">
        <v>105</v>
      </c>
      <c r="I3229" t="s">
        <v>144</v>
      </c>
      <c r="J3229" t="s">
        <v>103</v>
      </c>
      <c r="K3229" t="s">
        <v>121</v>
      </c>
      <c r="L3229" t="s">
        <v>127</v>
      </c>
      <c r="M3229" t="s">
        <v>171</v>
      </c>
      <c r="N3229">
        <v>0</v>
      </c>
      <c r="Q3229">
        <v>-1.75</v>
      </c>
      <c r="R3229">
        <v>0</v>
      </c>
      <c r="S3229">
        <v>0</v>
      </c>
      <c r="T3229">
        <v>-1.75</v>
      </c>
      <c r="U3229">
        <v>-1.75</v>
      </c>
      <c r="V3229">
        <v>-0.56000000000000005</v>
      </c>
    </row>
    <row r="3230" spans="1:22" x14ac:dyDescent="0.35">
      <c r="A3230" s="26">
        <v>3232</v>
      </c>
      <c r="B3230" t="s">
        <v>53</v>
      </c>
      <c r="C3230" t="s">
        <v>149</v>
      </c>
      <c r="D3230" t="s">
        <v>142</v>
      </c>
      <c r="E3230" t="s">
        <v>201</v>
      </c>
      <c r="F3230" t="s">
        <v>47</v>
      </c>
      <c r="G3230" t="s">
        <v>103</v>
      </c>
      <c r="H3230" t="s">
        <v>105</v>
      </c>
      <c r="I3230" t="s">
        <v>127</v>
      </c>
      <c r="J3230" t="s">
        <v>103</v>
      </c>
      <c r="K3230" t="s">
        <v>121</v>
      </c>
      <c r="L3230" t="s">
        <v>127</v>
      </c>
      <c r="M3230" t="s">
        <v>171</v>
      </c>
      <c r="N3230">
        <v>0</v>
      </c>
      <c r="Q3230">
        <v>-12.51</v>
      </c>
      <c r="R3230">
        <v>0</v>
      </c>
      <c r="S3230">
        <v>0</v>
      </c>
      <c r="T3230">
        <v>-12.51</v>
      </c>
      <c r="U3230">
        <v>-12.51</v>
      </c>
      <c r="V3230">
        <v>-4</v>
      </c>
    </row>
    <row r="3231" spans="1:22" x14ac:dyDescent="0.35">
      <c r="A3231" s="26">
        <v>3233</v>
      </c>
      <c r="B3231" t="s">
        <v>54</v>
      </c>
      <c r="C3231" t="s">
        <v>193</v>
      </c>
      <c r="D3231" t="s">
        <v>194</v>
      </c>
      <c r="E3231" t="s">
        <v>203</v>
      </c>
      <c r="F3231" t="s">
        <v>47</v>
      </c>
      <c r="G3231" t="s">
        <v>103</v>
      </c>
      <c r="H3231" t="s">
        <v>105</v>
      </c>
      <c r="I3231" t="s">
        <v>103</v>
      </c>
      <c r="J3231" t="s">
        <v>103</v>
      </c>
      <c r="K3231" t="s">
        <v>121</v>
      </c>
      <c r="L3231" t="s">
        <v>127</v>
      </c>
      <c r="M3231" t="s">
        <v>171</v>
      </c>
      <c r="N3231">
        <v>0</v>
      </c>
      <c r="Q3231">
        <v>-8.84</v>
      </c>
      <c r="R3231">
        <v>0</v>
      </c>
      <c r="S3231">
        <v>0</v>
      </c>
      <c r="T3231">
        <v>-8.84</v>
      </c>
      <c r="U3231">
        <v>-8.84</v>
      </c>
      <c r="V3231">
        <v>-2.82</v>
      </c>
    </row>
    <row r="3232" spans="1:22" x14ac:dyDescent="0.35">
      <c r="A3232" s="26">
        <v>3234</v>
      </c>
      <c r="B3232" t="s">
        <v>50</v>
      </c>
      <c r="C3232" t="s">
        <v>99</v>
      </c>
      <c r="D3232" t="s">
        <v>100</v>
      </c>
      <c r="E3232" t="s">
        <v>197</v>
      </c>
      <c r="F3232" t="s">
        <v>47</v>
      </c>
      <c r="G3232" t="s">
        <v>103</v>
      </c>
      <c r="H3232" t="s">
        <v>105</v>
      </c>
      <c r="I3232" t="s">
        <v>144</v>
      </c>
      <c r="J3232" t="s">
        <v>116</v>
      </c>
      <c r="K3232" t="s">
        <v>114</v>
      </c>
      <c r="L3232" t="s">
        <v>103</v>
      </c>
      <c r="M3232" t="s">
        <v>172</v>
      </c>
      <c r="N3232">
        <v>0</v>
      </c>
      <c r="Q3232">
        <v>351203.38</v>
      </c>
      <c r="R3232">
        <v>0</v>
      </c>
      <c r="S3232">
        <v>0</v>
      </c>
      <c r="T3232">
        <v>351203.38</v>
      </c>
      <c r="U3232">
        <v>351203.38</v>
      </c>
      <c r="V3232">
        <v>87422.247000000003</v>
      </c>
    </row>
    <row r="3233" spans="1:22" x14ac:dyDescent="0.35">
      <c r="A3233" s="26">
        <v>3235</v>
      </c>
      <c r="B3233" t="s">
        <v>50</v>
      </c>
      <c r="C3233" t="s">
        <v>99</v>
      </c>
      <c r="D3233" t="s">
        <v>100</v>
      </c>
      <c r="E3233" t="s">
        <v>197</v>
      </c>
      <c r="F3233" t="s">
        <v>47</v>
      </c>
      <c r="G3233" t="s">
        <v>103</v>
      </c>
      <c r="H3233" t="s">
        <v>105</v>
      </c>
      <c r="I3233" t="s">
        <v>103</v>
      </c>
      <c r="J3233" t="s">
        <v>116</v>
      </c>
      <c r="K3233" t="s">
        <v>114</v>
      </c>
      <c r="L3233" t="s">
        <v>103</v>
      </c>
      <c r="M3233" t="s">
        <v>172</v>
      </c>
      <c r="N3233">
        <v>0</v>
      </c>
      <c r="Q3233">
        <v>333454.58</v>
      </c>
      <c r="R3233">
        <v>0</v>
      </c>
      <c r="S3233">
        <v>0</v>
      </c>
      <c r="T3233">
        <v>333454.58</v>
      </c>
      <c r="U3233">
        <v>333454.58</v>
      </c>
      <c r="V3233">
        <v>43253.595999999998</v>
      </c>
    </row>
    <row r="3234" spans="1:22" x14ac:dyDescent="0.35">
      <c r="A3234" s="26">
        <v>3236</v>
      </c>
      <c r="B3234" t="s">
        <v>50</v>
      </c>
      <c r="C3234" t="s">
        <v>99</v>
      </c>
      <c r="D3234" t="s">
        <v>100</v>
      </c>
      <c r="E3234" t="s">
        <v>197</v>
      </c>
      <c r="F3234" t="s">
        <v>47</v>
      </c>
      <c r="G3234" t="s">
        <v>103</v>
      </c>
      <c r="H3234" t="s">
        <v>105</v>
      </c>
      <c r="I3234" t="s">
        <v>105</v>
      </c>
      <c r="J3234" t="s">
        <v>116</v>
      </c>
      <c r="K3234" t="s">
        <v>114</v>
      </c>
      <c r="L3234" t="s">
        <v>103</v>
      </c>
      <c r="M3234" t="s">
        <v>172</v>
      </c>
      <c r="N3234">
        <v>0</v>
      </c>
      <c r="Q3234">
        <v>25906.59</v>
      </c>
      <c r="R3234">
        <v>0</v>
      </c>
      <c r="S3234">
        <v>0</v>
      </c>
      <c r="T3234">
        <v>25906.59</v>
      </c>
      <c r="U3234">
        <v>25906.59</v>
      </c>
      <c r="V3234">
        <v>3196.8719999999998</v>
      </c>
    </row>
    <row r="3235" spans="1:22" x14ac:dyDescent="0.35">
      <c r="A3235" s="26">
        <v>3237</v>
      </c>
      <c r="B3235" t="s">
        <v>50</v>
      </c>
      <c r="C3235" t="s">
        <v>99</v>
      </c>
      <c r="D3235" t="s">
        <v>100</v>
      </c>
      <c r="E3235" t="s">
        <v>197</v>
      </c>
      <c r="F3235" t="s">
        <v>47</v>
      </c>
      <c r="G3235" t="s">
        <v>103</v>
      </c>
      <c r="H3235" t="s">
        <v>105</v>
      </c>
      <c r="I3235" t="s">
        <v>104</v>
      </c>
      <c r="J3235" t="s">
        <v>116</v>
      </c>
      <c r="K3235" t="s">
        <v>114</v>
      </c>
      <c r="L3235" t="s">
        <v>103</v>
      </c>
      <c r="M3235" t="s">
        <v>172</v>
      </c>
      <c r="N3235">
        <v>0</v>
      </c>
      <c r="Q3235">
        <v>40607.599999999999</v>
      </c>
      <c r="R3235">
        <v>0</v>
      </c>
      <c r="S3235">
        <v>0</v>
      </c>
      <c r="T3235">
        <v>40607.599999999999</v>
      </c>
      <c r="U3235">
        <v>40607.599999999999</v>
      </c>
      <c r="V3235">
        <v>5021.0749999999998</v>
      </c>
    </row>
    <row r="3236" spans="1:22" x14ac:dyDescent="0.35">
      <c r="A3236" s="26">
        <v>3238</v>
      </c>
      <c r="B3236" t="s">
        <v>50</v>
      </c>
      <c r="C3236" t="s">
        <v>99</v>
      </c>
      <c r="D3236" t="s">
        <v>100</v>
      </c>
      <c r="E3236" t="s">
        <v>197</v>
      </c>
      <c r="F3236" t="s">
        <v>47</v>
      </c>
      <c r="G3236" t="s">
        <v>103</v>
      </c>
      <c r="H3236" t="s">
        <v>105</v>
      </c>
      <c r="I3236" t="s">
        <v>127</v>
      </c>
      <c r="J3236" t="s">
        <v>116</v>
      </c>
      <c r="K3236" t="s">
        <v>114</v>
      </c>
      <c r="L3236" t="s">
        <v>103</v>
      </c>
      <c r="M3236" t="s">
        <v>172</v>
      </c>
      <c r="N3236">
        <v>0</v>
      </c>
      <c r="Q3236">
        <v>3542.57</v>
      </c>
      <c r="R3236">
        <v>0</v>
      </c>
      <c r="S3236">
        <v>0</v>
      </c>
      <c r="T3236">
        <v>3542.57</v>
      </c>
      <c r="U3236">
        <v>3542.57</v>
      </c>
      <c r="V3236">
        <v>429.31700000000001</v>
      </c>
    </row>
    <row r="3237" spans="1:22" x14ac:dyDescent="0.35">
      <c r="A3237" s="26">
        <v>3239</v>
      </c>
      <c r="B3237" t="s">
        <v>50</v>
      </c>
      <c r="C3237" t="s">
        <v>99</v>
      </c>
      <c r="D3237" t="s">
        <v>100</v>
      </c>
      <c r="E3237" t="s">
        <v>197</v>
      </c>
      <c r="F3237" t="s">
        <v>47</v>
      </c>
      <c r="G3237" t="s">
        <v>103</v>
      </c>
      <c r="H3237" t="s">
        <v>105</v>
      </c>
      <c r="I3237" t="s">
        <v>188</v>
      </c>
      <c r="J3237" t="s">
        <v>116</v>
      </c>
      <c r="K3237" t="s">
        <v>114</v>
      </c>
      <c r="L3237" t="s">
        <v>103</v>
      </c>
      <c r="M3237" t="s">
        <v>172</v>
      </c>
      <c r="N3237">
        <v>0</v>
      </c>
      <c r="Q3237">
        <v>7975.56</v>
      </c>
      <c r="R3237">
        <v>0</v>
      </c>
      <c r="S3237">
        <v>0</v>
      </c>
      <c r="T3237">
        <v>7975.56</v>
      </c>
      <c r="U3237">
        <v>7975.56</v>
      </c>
      <c r="V3237">
        <v>999.89</v>
      </c>
    </row>
    <row r="3238" spans="1:22" x14ac:dyDescent="0.35">
      <c r="A3238" s="26">
        <v>3240</v>
      </c>
      <c r="B3238" t="s">
        <v>51</v>
      </c>
      <c r="C3238" t="s">
        <v>141</v>
      </c>
      <c r="D3238" t="s">
        <v>142</v>
      </c>
      <c r="E3238" t="s">
        <v>201</v>
      </c>
      <c r="F3238" t="s">
        <v>47</v>
      </c>
      <c r="G3238" t="s">
        <v>103</v>
      </c>
      <c r="H3238" t="s">
        <v>105</v>
      </c>
      <c r="I3238" t="s">
        <v>144</v>
      </c>
      <c r="J3238" t="s">
        <v>116</v>
      </c>
      <c r="K3238" t="s">
        <v>114</v>
      </c>
      <c r="L3238" t="s">
        <v>103</v>
      </c>
      <c r="M3238" t="s">
        <v>172</v>
      </c>
      <c r="N3238">
        <v>0</v>
      </c>
      <c r="Q3238">
        <v>279207.34999999998</v>
      </c>
      <c r="R3238">
        <v>0</v>
      </c>
      <c r="S3238">
        <v>0</v>
      </c>
      <c r="T3238">
        <v>279207.34999999998</v>
      </c>
      <c r="U3238">
        <v>279207.34999999998</v>
      </c>
      <c r="V3238">
        <v>61534.131999999998</v>
      </c>
    </row>
    <row r="3239" spans="1:22" x14ac:dyDescent="0.35">
      <c r="A3239" s="26">
        <v>3241</v>
      </c>
      <c r="B3239" t="s">
        <v>51</v>
      </c>
      <c r="C3239" t="s">
        <v>141</v>
      </c>
      <c r="D3239" t="s">
        <v>142</v>
      </c>
      <c r="E3239" t="s">
        <v>201</v>
      </c>
      <c r="F3239" t="s">
        <v>47</v>
      </c>
      <c r="G3239" t="s">
        <v>103</v>
      </c>
      <c r="H3239" t="s">
        <v>105</v>
      </c>
      <c r="I3239" t="s">
        <v>103</v>
      </c>
      <c r="J3239" t="s">
        <v>116</v>
      </c>
      <c r="K3239" t="s">
        <v>114</v>
      </c>
      <c r="L3239" t="s">
        <v>103</v>
      </c>
      <c r="M3239" t="s">
        <v>172</v>
      </c>
      <c r="N3239">
        <v>0</v>
      </c>
      <c r="Q3239">
        <v>369185.83</v>
      </c>
      <c r="R3239">
        <v>0</v>
      </c>
      <c r="S3239">
        <v>0</v>
      </c>
      <c r="T3239">
        <v>369185.83</v>
      </c>
      <c r="U3239">
        <v>369185.83</v>
      </c>
      <c r="V3239">
        <v>45738.2</v>
      </c>
    </row>
    <row r="3240" spans="1:22" x14ac:dyDescent="0.35">
      <c r="A3240" s="26">
        <v>3242</v>
      </c>
      <c r="B3240" t="s">
        <v>51</v>
      </c>
      <c r="C3240" t="s">
        <v>141</v>
      </c>
      <c r="D3240" t="s">
        <v>142</v>
      </c>
      <c r="E3240" t="s">
        <v>201</v>
      </c>
      <c r="F3240" t="s">
        <v>47</v>
      </c>
      <c r="G3240" t="s">
        <v>103</v>
      </c>
      <c r="H3240" t="s">
        <v>105</v>
      </c>
      <c r="I3240" t="s">
        <v>105</v>
      </c>
      <c r="J3240" t="s">
        <v>116</v>
      </c>
      <c r="K3240" t="s">
        <v>114</v>
      </c>
      <c r="L3240" t="s">
        <v>103</v>
      </c>
      <c r="M3240" t="s">
        <v>172</v>
      </c>
      <c r="N3240">
        <v>0</v>
      </c>
      <c r="Q3240">
        <v>22824.41</v>
      </c>
      <c r="R3240">
        <v>0</v>
      </c>
      <c r="S3240">
        <v>0</v>
      </c>
      <c r="T3240">
        <v>22824.41</v>
      </c>
      <c r="U3240">
        <v>22824.41</v>
      </c>
      <c r="V3240">
        <v>2707.018</v>
      </c>
    </row>
    <row r="3241" spans="1:22" x14ac:dyDescent="0.35">
      <c r="A3241" s="26">
        <v>3243</v>
      </c>
      <c r="B3241" t="s">
        <v>51</v>
      </c>
      <c r="C3241" t="s">
        <v>141</v>
      </c>
      <c r="D3241" t="s">
        <v>142</v>
      </c>
      <c r="E3241" t="s">
        <v>201</v>
      </c>
      <c r="F3241" t="s">
        <v>47</v>
      </c>
      <c r="G3241" t="s">
        <v>103</v>
      </c>
      <c r="H3241" t="s">
        <v>105</v>
      </c>
      <c r="I3241" t="s">
        <v>104</v>
      </c>
      <c r="J3241" t="s">
        <v>116</v>
      </c>
      <c r="K3241" t="s">
        <v>114</v>
      </c>
      <c r="L3241" t="s">
        <v>103</v>
      </c>
      <c r="M3241" t="s">
        <v>172</v>
      </c>
      <c r="N3241">
        <v>0</v>
      </c>
      <c r="Q3241">
        <v>31976.13</v>
      </c>
      <c r="R3241">
        <v>0</v>
      </c>
      <c r="S3241">
        <v>0</v>
      </c>
      <c r="T3241">
        <v>31976.13</v>
      </c>
      <c r="U3241">
        <v>31976.13</v>
      </c>
      <c r="V3241">
        <v>3737.828</v>
      </c>
    </row>
    <row r="3242" spans="1:22" x14ac:dyDescent="0.35">
      <c r="A3242" s="26">
        <v>3244</v>
      </c>
      <c r="B3242" t="s">
        <v>51</v>
      </c>
      <c r="C3242" t="s">
        <v>141</v>
      </c>
      <c r="D3242" t="s">
        <v>142</v>
      </c>
      <c r="E3242" t="s">
        <v>201</v>
      </c>
      <c r="F3242" t="s">
        <v>47</v>
      </c>
      <c r="G3242" t="s">
        <v>103</v>
      </c>
      <c r="H3242" t="s">
        <v>105</v>
      </c>
      <c r="I3242" t="s">
        <v>127</v>
      </c>
      <c r="J3242" t="s">
        <v>116</v>
      </c>
      <c r="K3242" t="s">
        <v>114</v>
      </c>
      <c r="L3242" t="s">
        <v>103</v>
      </c>
      <c r="M3242" t="s">
        <v>172</v>
      </c>
      <c r="N3242">
        <v>0</v>
      </c>
      <c r="Q3242">
        <v>4101.04</v>
      </c>
      <c r="R3242">
        <v>0</v>
      </c>
      <c r="S3242">
        <v>0</v>
      </c>
      <c r="T3242">
        <v>4101.04</v>
      </c>
      <c r="U3242">
        <v>4101.04</v>
      </c>
      <c r="V3242">
        <v>462.71600000000001</v>
      </c>
    </row>
    <row r="3243" spans="1:22" x14ac:dyDescent="0.35">
      <c r="A3243" s="26">
        <v>3245</v>
      </c>
      <c r="B3243" t="s">
        <v>51</v>
      </c>
      <c r="C3243" t="s">
        <v>141</v>
      </c>
      <c r="D3243" t="s">
        <v>142</v>
      </c>
      <c r="E3243" t="s">
        <v>201</v>
      </c>
      <c r="F3243" t="s">
        <v>47</v>
      </c>
      <c r="G3243" t="s">
        <v>103</v>
      </c>
      <c r="H3243" t="s">
        <v>105</v>
      </c>
      <c r="I3243" t="s">
        <v>188</v>
      </c>
      <c r="J3243" t="s">
        <v>116</v>
      </c>
      <c r="K3243" t="s">
        <v>114</v>
      </c>
      <c r="L3243" t="s">
        <v>103</v>
      </c>
      <c r="M3243" t="s">
        <v>172</v>
      </c>
      <c r="N3243">
        <v>0</v>
      </c>
      <c r="Q3243">
        <v>7554.54</v>
      </c>
      <c r="R3243">
        <v>0</v>
      </c>
      <c r="S3243">
        <v>0</v>
      </c>
      <c r="T3243">
        <v>7554.54</v>
      </c>
      <c r="U3243">
        <v>7554.54</v>
      </c>
      <c r="V3243">
        <v>906.62599999999998</v>
      </c>
    </row>
    <row r="3244" spans="1:22" x14ac:dyDescent="0.35">
      <c r="A3244" s="26">
        <v>3246</v>
      </c>
      <c r="B3244" t="s">
        <v>52</v>
      </c>
      <c r="C3244" t="s">
        <v>147</v>
      </c>
      <c r="D3244" t="s">
        <v>142</v>
      </c>
      <c r="E3244" t="s">
        <v>201</v>
      </c>
      <c r="F3244" t="s">
        <v>47</v>
      </c>
      <c r="G3244" t="s">
        <v>103</v>
      </c>
      <c r="H3244" t="s">
        <v>105</v>
      </c>
      <c r="I3244" t="s">
        <v>144</v>
      </c>
      <c r="J3244" t="s">
        <v>116</v>
      </c>
      <c r="K3244" t="s">
        <v>114</v>
      </c>
      <c r="L3244" t="s">
        <v>103</v>
      </c>
      <c r="M3244" t="s">
        <v>172</v>
      </c>
      <c r="N3244">
        <v>0</v>
      </c>
      <c r="Q3244">
        <v>329432.78000000003</v>
      </c>
      <c r="R3244">
        <v>0</v>
      </c>
      <c r="S3244">
        <v>0</v>
      </c>
      <c r="T3244">
        <v>329432.78000000003</v>
      </c>
      <c r="U3244">
        <v>329432.78000000003</v>
      </c>
      <c r="V3244">
        <v>70997.741999999998</v>
      </c>
    </row>
    <row r="3245" spans="1:22" x14ac:dyDescent="0.35">
      <c r="A3245" s="26">
        <v>3247</v>
      </c>
      <c r="B3245" t="s">
        <v>52</v>
      </c>
      <c r="C3245" t="s">
        <v>147</v>
      </c>
      <c r="D3245" t="s">
        <v>142</v>
      </c>
      <c r="E3245" t="s">
        <v>201</v>
      </c>
      <c r="F3245" t="s">
        <v>47</v>
      </c>
      <c r="G3245" t="s">
        <v>103</v>
      </c>
      <c r="H3245" t="s">
        <v>105</v>
      </c>
      <c r="I3245" t="s">
        <v>103</v>
      </c>
      <c r="J3245" t="s">
        <v>116</v>
      </c>
      <c r="K3245" t="s">
        <v>114</v>
      </c>
      <c r="L3245" t="s">
        <v>103</v>
      </c>
      <c r="M3245" t="s">
        <v>172</v>
      </c>
      <c r="N3245">
        <v>0</v>
      </c>
      <c r="Q3245">
        <v>339166.12</v>
      </c>
      <c r="R3245">
        <v>0</v>
      </c>
      <c r="S3245">
        <v>0</v>
      </c>
      <c r="T3245">
        <v>339166.12</v>
      </c>
      <c r="U3245">
        <v>339166.12</v>
      </c>
      <c r="V3245">
        <v>39978.675999999999</v>
      </c>
    </row>
    <row r="3246" spans="1:22" x14ac:dyDescent="0.35">
      <c r="A3246" s="26">
        <v>3248</v>
      </c>
      <c r="B3246" t="s">
        <v>52</v>
      </c>
      <c r="C3246" t="s">
        <v>147</v>
      </c>
      <c r="D3246" t="s">
        <v>142</v>
      </c>
      <c r="E3246" t="s">
        <v>201</v>
      </c>
      <c r="F3246" t="s">
        <v>47</v>
      </c>
      <c r="G3246" t="s">
        <v>103</v>
      </c>
      <c r="H3246" t="s">
        <v>105</v>
      </c>
      <c r="I3246" t="s">
        <v>105</v>
      </c>
      <c r="J3246" t="s">
        <v>116</v>
      </c>
      <c r="K3246" t="s">
        <v>114</v>
      </c>
      <c r="L3246" t="s">
        <v>103</v>
      </c>
      <c r="M3246" t="s">
        <v>172</v>
      </c>
      <c r="N3246">
        <v>0</v>
      </c>
      <c r="Q3246">
        <v>18715.71</v>
      </c>
      <c r="R3246">
        <v>0</v>
      </c>
      <c r="S3246">
        <v>0</v>
      </c>
      <c r="T3246">
        <v>18715.71</v>
      </c>
      <c r="U3246">
        <v>18715.71</v>
      </c>
      <c r="V3246">
        <v>2133.8679999999999</v>
      </c>
    </row>
    <row r="3247" spans="1:22" x14ac:dyDescent="0.35">
      <c r="A3247" s="26">
        <v>3249</v>
      </c>
      <c r="B3247" t="s">
        <v>52</v>
      </c>
      <c r="C3247" t="s">
        <v>147</v>
      </c>
      <c r="D3247" t="s">
        <v>142</v>
      </c>
      <c r="E3247" t="s">
        <v>201</v>
      </c>
      <c r="F3247" t="s">
        <v>47</v>
      </c>
      <c r="G3247" t="s">
        <v>103</v>
      </c>
      <c r="H3247" t="s">
        <v>105</v>
      </c>
      <c r="I3247" t="s">
        <v>104</v>
      </c>
      <c r="J3247" t="s">
        <v>116</v>
      </c>
      <c r="K3247" t="s">
        <v>114</v>
      </c>
      <c r="L3247" t="s">
        <v>103</v>
      </c>
      <c r="M3247" t="s">
        <v>172</v>
      </c>
      <c r="N3247">
        <v>0</v>
      </c>
      <c r="Q3247">
        <v>25358.19</v>
      </c>
      <c r="R3247">
        <v>0</v>
      </c>
      <c r="S3247">
        <v>0</v>
      </c>
      <c r="T3247">
        <v>25358.19</v>
      </c>
      <c r="U3247">
        <v>25358.19</v>
      </c>
      <c r="V3247">
        <v>2873.893</v>
      </c>
    </row>
    <row r="3248" spans="1:22" x14ac:dyDescent="0.35">
      <c r="A3248" s="26">
        <v>3250</v>
      </c>
      <c r="B3248" t="s">
        <v>52</v>
      </c>
      <c r="C3248" t="s">
        <v>147</v>
      </c>
      <c r="D3248" t="s">
        <v>142</v>
      </c>
      <c r="E3248" t="s">
        <v>201</v>
      </c>
      <c r="F3248" t="s">
        <v>47</v>
      </c>
      <c r="G3248" t="s">
        <v>103</v>
      </c>
      <c r="H3248" t="s">
        <v>105</v>
      </c>
      <c r="I3248" t="s">
        <v>127</v>
      </c>
      <c r="J3248" t="s">
        <v>116</v>
      </c>
      <c r="K3248" t="s">
        <v>114</v>
      </c>
      <c r="L3248" t="s">
        <v>103</v>
      </c>
      <c r="M3248" t="s">
        <v>172</v>
      </c>
      <c r="N3248">
        <v>0</v>
      </c>
      <c r="Q3248">
        <v>3644.37</v>
      </c>
      <c r="R3248">
        <v>0</v>
      </c>
      <c r="S3248">
        <v>0</v>
      </c>
      <c r="T3248">
        <v>3644.37</v>
      </c>
      <c r="U3248">
        <v>3644.37</v>
      </c>
      <c r="V3248">
        <v>411.18799999999999</v>
      </c>
    </row>
    <row r="3249" spans="1:22" x14ac:dyDescent="0.35">
      <c r="A3249" s="26">
        <v>3251</v>
      </c>
      <c r="B3249" t="s">
        <v>52</v>
      </c>
      <c r="C3249" t="s">
        <v>147</v>
      </c>
      <c r="D3249" t="s">
        <v>142</v>
      </c>
      <c r="E3249" t="s">
        <v>201</v>
      </c>
      <c r="F3249" t="s">
        <v>47</v>
      </c>
      <c r="G3249" t="s">
        <v>103</v>
      </c>
      <c r="H3249" t="s">
        <v>105</v>
      </c>
      <c r="I3249" t="s">
        <v>188</v>
      </c>
      <c r="J3249" t="s">
        <v>116</v>
      </c>
      <c r="K3249" t="s">
        <v>114</v>
      </c>
      <c r="L3249" t="s">
        <v>103</v>
      </c>
      <c r="M3249" t="s">
        <v>172</v>
      </c>
      <c r="N3249">
        <v>0</v>
      </c>
      <c r="Q3249">
        <v>4371.1400000000003</v>
      </c>
      <c r="R3249">
        <v>0</v>
      </c>
      <c r="S3249">
        <v>0</v>
      </c>
      <c r="T3249">
        <v>4371.1400000000003</v>
      </c>
      <c r="U3249">
        <v>4371.1400000000003</v>
      </c>
      <c r="V3249">
        <v>516.79499999999996</v>
      </c>
    </row>
    <row r="3250" spans="1:22" x14ac:dyDescent="0.35">
      <c r="A3250" s="26">
        <v>3252</v>
      </c>
      <c r="B3250" t="s">
        <v>53</v>
      </c>
      <c r="C3250" t="s">
        <v>149</v>
      </c>
      <c r="D3250" t="s">
        <v>142</v>
      </c>
      <c r="E3250" t="s">
        <v>201</v>
      </c>
      <c r="F3250" t="s">
        <v>47</v>
      </c>
      <c r="G3250" t="s">
        <v>103</v>
      </c>
      <c r="H3250" t="s">
        <v>105</v>
      </c>
      <c r="I3250" t="s">
        <v>144</v>
      </c>
      <c r="J3250" t="s">
        <v>116</v>
      </c>
      <c r="K3250" t="s">
        <v>114</v>
      </c>
      <c r="L3250" t="s">
        <v>103</v>
      </c>
      <c r="M3250" t="s">
        <v>172</v>
      </c>
      <c r="N3250">
        <v>0</v>
      </c>
      <c r="Q3250">
        <v>337987.08</v>
      </c>
      <c r="R3250">
        <v>0</v>
      </c>
      <c r="S3250">
        <v>0</v>
      </c>
      <c r="T3250">
        <v>337987.08</v>
      </c>
      <c r="U3250">
        <v>337987.08</v>
      </c>
      <c r="V3250">
        <v>69015.17</v>
      </c>
    </row>
    <row r="3251" spans="1:22" x14ac:dyDescent="0.35">
      <c r="A3251" s="26">
        <v>3253</v>
      </c>
      <c r="B3251" t="s">
        <v>53</v>
      </c>
      <c r="C3251" t="s">
        <v>149</v>
      </c>
      <c r="D3251" t="s">
        <v>142</v>
      </c>
      <c r="E3251" t="s">
        <v>201</v>
      </c>
      <c r="F3251" t="s">
        <v>47</v>
      </c>
      <c r="G3251" t="s">
        <v>103</v>
      </c>
      <c r="H3251" t="s">
        <v>105</v>
      </c>
      <c r="I3251" t="s">
        <v>103</v>
      </c>
      <c r="J3251" t="s">
        <v>116</v>
      </c>
      <c r="K3251" t="s">
        <v>114</v>
      </c>
      <c r="L3251" t="s">
        <v>103</v>
      </c>
      <c r="M3251" t="s">
        <v>172</v>
      </c>
      <c r="N3251">
        <v>0</v>
      </c>
      <c r="Q3251">
        <v>345058.08</v>
      </c>
      <c r="R3251">
        <v>0</v>
      </c>
      <c r="S3251">
        <v>0</v>
      </c>
      <c r="T3251">
        <v>345058.08</v>
      </c>
      <c r="U3251">
        <v>345058.08</v>
      </c>
      <c r="V3251">
        <v>41121.783000000003</v>
      </c>
    </row>
    <row r="3252" spans="1:22" x14ac:dyDescent="0.35">
      <c r="A3252" s="26">
        <v>3254</v>
      </c>
      <c r="B3252" t="s">
        <v>53</v>
      </c>
      <c r="C3252" t="s">
        <v>149</v>
      </c>
      <c r="D3252" t="s">
        <v>142</v>
      </c>
      <c r="E3252" t="s">
        <v>201</v>
      </c>
      <c r="F3252" t="s">
        <v>47</v>
      </c>
      <c r="G3252" t="s">
        <v>103</v>
      </c>
      <c r="H3252" t="s">
        <v>105</v>
      </c>
      <c r="I3252" t="s">
        <v>105</v>
      </c>
      <c r="J3252" t="s">
        <v>116</v>
      </c>
      <c r="K3252" t="s">
        <v>114</v>
      </c>
      <c r="L3252" t="s">
        <v>103</v>
      </c>
      <c r="M3252" t="s">
        <v>172</v>
      </c>
      <c r="N3252">
        <v>0</v>
      </c>
      <c r="Q3252">
        <v>20395.21</v>
      </c>
      <c r="R3252">
        <v>0</v>
      </c>
      <c r="S3252">
        <v>0</v>
      </c>
      <c r="T3252">
        <v>20395.21</v>
      </c>
      <c r="U3252">
        <v>20395.21</v>
      </c>
      <c r="V3252">
        <v>2347.9920000000002</v>
      </c>
    </row>
    <row r="3253" spans="1:22" x14ac:dyDescent="0.35">
      <c r="A3253" s="26">
        <v>3255</v>
      </c>
      <c r="B3253" t="s">
        <v>53</v>
      </c>
      <c r="C3253" t="s">
        <v>149</v>
      </c>
      <c r="D3253" t="s">
        <v>142</v>
      </c>
      <c r="E3253" t="s">
        <v>201</v>
      </c>
      <c r="F3253" t="s">
        <v>47</v>
      </c>
      <c r="G3253" t="s">
        <v>103</v>
      </c>
      <c r="H3253" t="s">
        <v>105</v>
      </c>
      <c r="I3253" t="s">
        <v>104</v>
      </c>
      <c r="J3253" t="s">
        <v>116</v>
      </c>
      <c r="K3253" t="s">
        <v>114</v>
      </c>
      <c r="L3253" t="s">
        <v>103</v>
      </c>
      <c r="M3253" t="s">
        <v>172</v>
      </c>
      <c r="N3253">
        <v>0</v>
      </c>
      <c r="Q3253">
        <v>34080.26</v>
      </c>
      <c r="R3253">
        <v>0</v>
      </c>
      <c r="S3253">
        <v>0</v>
      </c>
      <c r="T3253">
        <v>34080.26</v>
      </c>
      <c r="U3253">
        <v>34080.26</v>
      </c>
      <c r="V3253">
        <v>3877.8679999999999</v>
      </c>
    </row>
    <row r="3254" spans="1:22" x14ac:dyDescent="0.35">
      <c r="A3254" s="26">
        <v>3256</v>
      </c>
      <c r="B3254" t="s">
        <v>53</v>
      </c>
      <c r="C3254" t="s">
        <v>149</v>
      </c>
      <c r="D3254" t="s">
        <v>142</v>
      </c>
      <c r="E3254" t="s">
        <v>201</v>
      </c>
      <c r="F3254" t="s">
        <v>47</v>
      </c>
      <c r="G3254" t="s">
        <v>103</v>
      </c>
      <c r="H3254" t="s">
        <v>105</v>
      </c>
      <c r="I3254" t="s">
        <v>127</v>
      </c>
      <c r="J3254" t="s">
        <v>116</v>
      </c>
      <c r="K3254" t="s">
        <v>114</v>
      </c>
      <c r="L3254" t="s">
        <v>103</v>
      </c>
      <c r="M3254" t="s">
        <v>172</v>
      </c>
      <c r="N3254">
        <v>0</v>
      </c>
      <c r="Q3254">
        <v>3950.11</v>
      </c>
      <c r="R3254">
        <v>0</v>
      </c>
      <c r="S3254">
        <v>0</v>
      </c>
      <c r="T3254">
        <v>3950.11</v>
      </c>
      <c r="U3254">
        <v>3950.11</v>
      </c>
      <c r="V3254">
        <v>437.50099999999998</v>
      </c>
    </row>
    <row r="3255" spans="1:22" x14ac:dyDescent="0.35">
      <c r="A3255" s="26">
        <v>3257</v>
      </c>
      <c r="B3255" t="s">
        <v>53</v>
      </c>
      <c r="C3255" t="s">
        <v>149</v>
      </c>
      <c r="D3255" t="s">
        <v>142</v>
      </c>
      <c r="E3255" t="s">
        <v>201</v>
      </c>
      <c r="F3255" t="s">
        <v>47</v>
      </c>
      <c r="G3255" t="s">
        <v>103</v>
      </c>
      <c r="H3255" t="s">
        <v>105</v>
      </c>
      <c r="I3255" t="s">
        <v>188</v>
      </c>
      <c r="J3255" t="s">
        <v>116</v>
      </c>
      <c r="K3255" t="s">
        <v>114</v>
      </c>
      <c r="L3255" t="s">
        <v>103</v>
      </c>
      <c r="M3255" t="s">
        <v>172</v>
      </c>
      <c r="N3255">
        <v>0</v>
      </c>
      <c r="Q3255">
        <v>5378</v>
      </c>
      <c r="R3255">
        <v>0</v>
      </c>
      <c r="S3255">
        <v>0</v>
      </c>
      <c r="T3255">
        <v>5378</v>
      </c>
      <c r="U3255">
        <v>5378</v>
      </c>
      <c r="V3255">
        <v>649.55899999999997</v>
      </c>
    </row>
    <row r="3256" spans="1:22" x14ac:dyDescent="0.35">
      <c r="A3256" s="26">
        <v>3258</v>
      </c>
      <c r="B3256" t="s">
        <v>54</v>
      </c>
      <c r="C3256" t="s">
        <v>193</v>
      </c>
      <c r="D3256" t="s">
        <v>194</v>
      </c>
      <c r="E3256" t="s">
        <v>203</v>
      </c>
      <c r="F3256" t="s">
        <v>47</v>
      </c>
      <c r="G3256" t="s">
        <v>103</v>
      </c>
      <c r="H3256" t="s">
        <v>105</v>
      </c>
      <c r="I3256" t="s">
        <v>144</v>
      </c>
      <c r="J3256" t="s">
        <v>116</v>
      </c>
      <c r="K3256" t="s">
        <v>114</v>
      </c>
      <c r="L3256" t="s">
        <v>103</v>
      </c>
      <c r="M3256" t="s">
        <v>172</v>
      </c>
      <c r="N3256">
        <v>0</v>
      </c>
      <c r="Q3256">
        <v>396308.25</v>
      </c>
      <c r="R3256">
        <v>0</v>
      </c>
      <c r="S3256">
        <v>0</v>
      </c>
      <c r="T3256">
        <v>396308.25</v>
      </c>
      <c r="U3256">
        <v>396308.25</v>
      </c>
      <c r="V3256">
        <v>80739.236000000004</v>
      </c>
    </row>
    <row r="3257" spans="1:22" x14ac:dyDescent="0.35">
      <c r="A3257" s="26">
        <v>3259</v>
      </c>
      <c r="B3257" t="s">
        <v>54</v>
      </c>
      <c r="C3257" t="s">
        <v>193</v>
      </c>
      <c r="D3257" t="s">
        <v>194</v>
      </c>
      <c r="E3257" t="s">
        <v>203</v>
      </c>
      <c r="F3257" t="s">
        <v>47</v>
      </c>
      <c r="G3257" t="s">
        <v>103</v>
      </c>
      <c r="H3257" t="s">
        <v>105</v>
      </c>
      <c r="I3257" t="s">
        <v>103</v>
      </c>
      <c r="J3257" t="s">
        <v>116</v>
      </c>
      <c r="K3257" t="s">
        <v>114</v>
      </c>
      <c r="L3257" t="s">
        <v>103</v>
      </c>
      <c r="M3257" t="s">
        <v>172</v>
      </c>
      <c r="N3257">
        <v>0</v>
      </c>
      <c r="Q3257">
        <v>387068.52</v>
      </c>
      <c r="R3257">
        <v>0</v>
      </c>
      <c r="S3257">
        <v>0</v>
      </c>
      <c r="T3257">
        <v>387068.52</v>
      </c>
      <c r="U3257">
        <v>387068.52</v>
      </c>
      <c r="V3257">
        <v>46104.250999999997</v>
      </c>
    </row>
    <row r="3258" spans="1:22" x14ac:dyDescent="0.35">
      <c r="A3258" s="26">
        <v>3260</v>
      </c>
      <c r="B3258" t="s">
        <v>54</v>
      </c>
      <c r="C3258" t="s">
        <v>193</v>
      </c>
      <c r="D3258" t="s">
        <v>194</v>
      </c>
      <c r="E3258" t="s">
        <v>203</v>
      </c>
      <c r="F3258" t="s">
        <v>47</v>
      </c>
      <c r="G3258" t="s">
        <v>103</v>
      </c>
      <c r="H3258" t="s">
        <v>105</v>
      </c>
      <c r="I3258" t="s">
        <v>105</v>
      </c>
      <c r="J3258" t="s">
        <v>116</v>
      </c>
      <c r="K3258" t="s">
        <v>114</v>
      </c>
      <c r="L3258" t="s">
        <v>103</v>
      </c>
      <c r="M3258" t="s">
        <v>172</v>
      </c>
      <c r="N3258">
        <v>0</v>
      </c>
      <c r="Q3258">
        <v>21601.88</v>
      </c>
      <c r="R3258">
        <v>0</v>
      </c>
      <c r="S3258">
        <v>0</v>
      </c>
      <c r="T3258">
        <v>21601.88</v>
      </c>
      <c r="U3258">
        <v>21601.88</v>
      </c>
      <c r="V3258">
        <v>2512.2280000000001</v>
      </c>
    </row>
    <row r="3259" spans="1:22" x14ac:dyDescent="0.35">
      <c r="A3259" s="26">
        <v>3261</v>
      </c>
      <c r="B3259" t="s">
        <v>54</v>
      </c>
      <c r="C3259" t="s">
        <v>193</v>
      </c>
      <c r="D3259" t="s">
        <v>194</v>
      </c>
      <c r="E3259" t="s">
        <v>203</v>
      </c>
      <c r="F3259" t="s">
        <v>47</v>
      </c>
      <c r="G3259" t="s">
        <v>103</v>
      </c>
      <c r="H3259" t="s">
        <v>105</v>
      </c>
      <c r="I3259" t="s">
        <v>104</v>
      </c>
      <c r="J3259" t="s">
        <v>116</v>
      </c>
      <c r="K3259" t="s">
        <v>114</v>
      </c>
      <c r="L3259" t="s">
        <v>103</v>
      </c>
      <c r="M3259" t="s">
        <v>172</v>
      </c>
      <c r="N3259">
        <v>0</v>
      </c>
      <c r="Q3259">
        <v>26968.560000000001</v>
      </c>
      <c r="R3259">
        <v>0</v>
      </c>
      <c r="S3259">
        <v>0</v>
      </c>
      <c r="T3259">
        <v>26968.560000000001</v>
      </c>
      <c r="U3259">
        <v>26968.560000000001</v>
      </c>
      <c r="V3259">
        <v>3113.3429999999998</v>
      </c>
    </row>
    <row r="3260" spans="1:22" x14ac:dyDescent="0.35">
      <c r="A3260" s="26">
        <v>3262</v>
      </c>
      <c r="B3260" t="s">
        <v>54</v>
      </c>
      <c r="C3260" t="s">
        <v>193</v>
      </c>
      <c r="D3260" t="s">
        <v>194</v>
      </c>
      <c r="E3260" t="s">
        <v>203</v>
      </c>
      <c r="F3260" t="s">
        <v>47</v>
      </c>
      <c r="G3260" t="s">
        <v>103</v>
      </c>
      <c r="H3260" t="s">
        <v>105</v>
      </c>
      <c r="I3260" t="s">
        <v>127</v>
      </c>
      <c r="J3260" t="s">
        <v>116</v>
      </c>
      <c r="K3260" t="s">
        <v>114</v>
      </c>
      <c r="L3260" t="s">
        <v>103</v>
      </c>
      <c r="M3260" t="s">
        <v>172</v>
      </c>
      <c r="N3260">
        <v>0</v>
      </c>
      <c r="Q3260">
        <v>3853.1</v>
      </c>
      <c r="R3260">
        <v>0</v>
      </c>
      <c r="S3260">
        <v>0</v>
      </c>
      <c r="T3260">
        <v>3853.1</v>
      </c>
      <c r="U3260">
        <v>3853.1</v>
      </c>
      <c r="V3260">
        <v>424.76400000000001</v>
      </c>
    </row>
    <row r="3261" spans="1:22" x14ac:dyDescent="0.35">
      <c r="A3261" s="26">
        <v>3263</v>
      </c>
      <c r="B3261" t="s">
        <v>54</v>
      </c>
      <c r="C3261" t="s">
        <v>193</v>
      </c>
      <c r="D3261" t="s">
        <v>194</v>
      </c>
      <c r="E3261" t="s">
        <v>203</v>
      </c>
      <c r="F3261" t="s">
        <v>47</v>
      </c>
      <c r="G3261" t="s">
        <v>103</v>
      </c>
      <c r="H3261" t="s">
        <v>105</v>
      </c>
      <c r="I3261" t="s">
        <v>188</v>
      </c>
      <c r="J3261" t="s">
        <v>116</v>
      </c>
      <c r="K3261" t="s">
        <v>114</v>
      </c>
      <c r="L3261" t="s">
        <v>103</v>
      </c>
      <c r="M3261" t="s">
        <v>172</v>
      </c>
      <c r="N3261">
        <v>0</v>
      </c>
      <c r="Q3261">
        <v>5163.1499999999996</v>
      </c>
      <c r="R3261">
        <v>0</v>
      </c>
      <c r="S3261">
        <v>0</v>
      </c>
      <c r="T3261">
        <v>5163.1499999999996</v>
      </c>
      <c r="U3261">
        <v>5163.1499999999996</v>
      </c>
      <c r="V3261">
        <v>657.89</v>
      </c>
    </row>
    <row r="3262" spans="1:22" x14ac:dyDescent="0.35">
      <c r="A3262" s="26">
        <v>3264</v>
      </c>
      <c r="B3262" t="s">
        <v>55</v>
      </c>
      <c r="C3262" t="s">
        <v>204</v>
      </c>
      <c r="D3262" t="s">
        <v>194</v>
      </c>
      <c r="E3262" t="s">
        <v>203</v>
      </c>
      <c r="F3262" t="s">
        <v>47</v>
      </c>
      <c r="G3262" t="s">
        <v>103</v>
      </c>
      <c r="H3262" t="s">
        <v>105</v>
      </c>
      <c r="I3262" t="s">
        <v>144</v>
      </c>
      <c r="J3262" t="s">
        <v>116</v>
      </c>
      <c r="K3262" t="s">
        <v>114</v>
      </c>
      <c r="L3262" t="s">
        <v>103</v>
      </c>
      <c r="M3262" t="s">
        <v>172</v>
      </c>
      <c r="N3262">
        <v>0</v>
      </c>
      <c r="Q3262">
        <v>-1.51</v>
      </c>
      <c r="R3262">
        <v>0</v>
      </c>
      <c r="S3262">
        <v>0</v>
      </c>
      <c r="T3262">
        <v>-1.51</v>
      </c>
      <c r="U3262">
        <v>-1.51</v>
      </c>
      <c r="V3262">
        <v>29.452999999999999</v>
      </c>
    </row>
    <row r="3263" spans="1:22" x14ac:dyDescent="0.35">
      <c r="A3263" s="26">
        <v>3265</v>
      </c>
      <c r="B3263" t="s">
        <v>55</v>
      </c>
      <c r="C3263" t="s">
        <v>204</v>
      </c>
      <c r="D3263" t="s">
        <v>194</v>
      </c>
      <c r="E3263" t="s">
        <v>203</v>
      </c>
      <c r="F3263" t="s">
        <v>47</v>
      </c>
      <c r="G3263" t="s">
        <v>103</v>
      </c>
      <c r="H3263" t="s">
        <v>105</v>
      </c>
      <c r="I3263" t="s">
        <v>103</v>
      </c>
      <c r="J3263" t="s">
        <v>116</v>
      </c>
      <c r="K3263" t="s">
        <v>114</v>
      </c>
      <c r="L3263" t="s">
        <v>103</v>
      </c>
      <c r="M3263" t="s">
        <v>172</v>
      </c>
      <c r="N3263">
        <v>0</v>
      </c>
      <c r="Q3263">
        <v>-635</v>
      </c>
      <c r="R3263">
        <v>0</v>
      </c>
      <c r="S3263">
        <v>0</v>
      </c>
      <c r="T3263">
        <v>-635</v>
      </c>
      <c r="U3263">
        <v>-635</v>
      </c>
      <c r="V3263">
        <v>-7.5380000000000003</v>
      </c>
    </row>
    <row r="3264" spans="1:22" x14ac:dyDescent="0.35">
      <c r="A3264" s="26">
        <v>3266</v>
      </c>
      <c r="B3264" t="s">
        <v>55</v>
      </c>
      <c r="C3264" t="s">
        <v>204</v>
      </c>
      <c r="D3264" t="s">
        <v>194</v>
      </c>
      <c r="E3264" t="s">
        <v>203</v>
      </c>
      <c r="F3264" t="s">
        <v>47</v>
      </c>
      <c r="G3264" t="s">
        <v>103</v>
      </c>
      <c r="H3264" t="s">
        <v>105</v>
      </c>
      <c r="I3264" t="s">
        <v>105</v>
      </c>
      <c r="J3264" t="s">
        <v>116</v>
      </c>
      <c r="K3264" t="s">
        <v>114</v>
      </c>
      <c r="L3264" t="s">
        <v>103</v>
      </c>
      <c r="M3264" t="s">
        <v>172</v>
      </c>
      <c r="N3264">
        <v>0</v>
      </c>
      <c r="Q3264">
        <v>-113.78</v>
      </c>
      <c r="R3264">
        <v>0</v>
      </c>
      <c r="S3264">
        <v>0</v>
      </c>
      <c r="T3264">
        <v>-113.78</v>
      </c>
      <c r="U3264">
        <v>-113.78</v>
      </c>
      <c r="V3264">
        <v>0</v>
      </c>
    </row>
    <row r="3265" spans="1:22" x14ac:dyDescent="0.35">
      <c r="A3265" s="26">
        <v>3267</v>
      </c>
      <c r="B3265" t="s">
        <v>55</v>
      </c>
      <c r="C3265" t="s">
        <v>204</v>
      </c>
      <c r="D3265" t="s">
        <v>194</v>
      </c>
      <c r="E3265" t="s">
        <v>203</v>
      </c>
      <c r="F3265" t="s">
        <v>47</v>
      </c>
      <c r="G3265" t="s">
        <v>103</v>
      </c>
      <c r="H3265" t="s">
        <v>105</v>
      </c>
      <c r="I3265" t="s">
        <v>104</v>
      </c>
      <c r="J3265" t="s">
        <v>116</v>
      </c>
      <c r="K3265" t="s">
        <v>114</v>
      </c>
      <c r="L3265" t="s">
        <v>103</v>
      </c>
      <c r="M3265" t="s">
        <v>172</v>
      </c>
      <c r="N3265">
        <v>0</v>
      </c>
      <c r="Q3265">
        <v>-50.43</v>
      </c>
      <c r="R3265">
        <v>0</v>
      </c>
      <c r="S3265">
        <v>0</v>
      </c>
      <c r="T3265">
        <v>-50.43</v>
      </c>
      <c r="U3265">
        <v>-50.43</v>
      </c>
      <c r="V3265">
        <v>-2</v>
      </c>
    </row>
    <row r="3266" spans="1:22" x14ac:dyDescent="0.35">
      <c r="A3266" s="26">
        <v>3268</v>
      </c>
      <c r="B3266" t="s">
        <v>55</v>
      </c>
      <c r="C3266" t="s">
        <v>204</v>
      </c>
      <c r="D3266" t="s">
        <v>194</v>
      </c>
      <c r="E3266" t="s">
        <v>203</v>
      </c>
      <c r="F3266" t="s">
        <v>47</v>
      </c>
      <c r="G3266" t="s">
        <v>103</v>
      </c>
      <c r="H3266" t="s">
        <v>105</v>
      </c>
      <c r="I3266" t="s">
        <v>127</v>
      </c>
      <c r="J3266" t="s">
        <v>116</v>
      </c>
      <c r="K3266" t="s">
        <v>114</v>
      </c>
      <c r="L3266" t="s">
        <v>103</v>
      </c>
      <c r="M3266" t="s">
        <v>172</v>
      </c>
      <c r="N3266">
        <v>0</v>
      </c>
      <c r="Q3266">
        <v>-35.65</v>
      </c>
      <c r="R3266">
        <v>0</v>
      </c>
      <c r="S3266">
        <v>0</v>
      </c>
      <c r="T3266">
        <v>-35.65</v>
      </c>
      <c r="U3266">
        <v>-35.65</v>
      </c>
      <c r="V3266">
        <v>-2.5680000000000001</v>
      </c>
    </row>
    <row r="3267" spans="1:22" x14ac:dyDescent="0.35">
      <c r="A3267" s="26">
        <v>3269</v>
      </c>
      <c r="B3267" t="s">
        <v>55</v>
      </c>
      <c r="C3267" t="s">
        <v>204</v>
      </c>
      <c r="D3267" t="s">
        <v>194</v>
      </c>
      <c r="E3267" t="s">
        <v>203</v>
      </c>
      <c r="F3267" t="s">
        <v>47</v>
      </c>
      <c r="G3267" t="s">
        <v>103</v>
      </c>
      <c r="H3267" t="s">
        <v>105</v>
      </c>
      <c r="I3267" t="s">
        <v>188</v>
      </c>
      <c r="J3267" t="s">
        <v>116</v>
      </c>
      <c r="K3267" t="s">
        <v>114</v>
      </c>
      <c r="L3267" t="s">
        <v>103</v>
      </c>
      <c r="M3267" t="s">
        <v>172</v>
      </c>
      <c r="N3267">
        <v>0</v>
      </c>
      <c r="Q3267">
        <v>-74.81</v>
      </c>
      <c r="R3267">
        <v>0</v>
      </c>
      <c r="S3267">
        <v>0</v>
      </c>
      <c r="T3267">
        <v>-74.81</v>
      </c>
      <c r="U3267">
        <v>-74.81</v>
      </c>
      <c r="V3267">
        <v>-3.96</v>
      </c>
    </row>
    <row r="3268" spans="1:22" x14ac:dyDescent="0.35">
      <c r="A3268" s="26">
        <v>3270</v>
      </c>
      <c r="B3268" t="s">
        <v>58</v>
      </c>
      <c r="C3268" t="s">
        <v>152</v>
      </c>
      <c r="D3268" t="s">
        <v>110</v>
      </c>
      <c r="E3268" t="s">
        <v>206</v>
      </c>
      <c r="F3268" t="s">
        <v>47</v>
      </c>
      <c r="G3268" t="s">
        <v>103</v>
      </c>
      <c r="H3268" t="s">
        <v>105</v>
      </c>
      <c r="I3268" t="s">
        <v>144</v>
      </c>
      <c r="J3268" t="s">
        <v>116</v>
      </c>
      <c r="K3268" t="s">
        <v>114</v>
      </c>
      <c r="L3268" t="s">
        <v>103</v>
      </c>
      <c r="M3268" t="s">
        <v>172</v>
      </c>
      <c r="N3268">
        <v>0</v>
      </c>
      <c r="Q3268">
        <v>327880.75</v>
      </c>
      <c r="R3268">
        <v>0</v>
      </c>
      <c r="S3268">
        <v>0</v>
      </c>
      <c r="T3268">
        <v>327880.75</v>
      </c>
      <c r="U3268">
        <v>327880.75</v>
      </c>
      <c r="V3268">
        <v>77140.544999999998</v>
      </c>
    </row>
    <row r="3269" spans="1:22" x14ac:dyDescent="0.35">
      <c r="A3269" s="26">
        <v>3271</v>
      </c>
      <c r="B3269" t="s">
        <v>58</v>
      </c>
      <c r="C3269" t="s">
        <v>152</v>
      </c>
      <c r="D3269" t="s">
        <v>110</v>
      </c>
      <c r="E3269" t="s">
        <v>206</v>
      </c>
      <c r="F3269" t="s">
        <v>47</v>
      </c>
      <c r="G3269" t="s">
        <v>103</v>
      </c>
      <c r="H3269" t="s">
        <v>105</v>
      </c>
      <c r="I3269" t="s">
        <v>103</v>
      </c>
      <c r="J3269" t="s">
        <v>116</v>
      </c>
      <c r="K3269" t="s">
        <v>114</v>
      </c>
      <c r="L3269" t="s">
        <v>103</v>
      </c>
      <c r="M3269" t="s">
        <v>172</v>
      </c>
      <c r="N3269">
        <v>0</v>
      </c>
      <c r="Q3269">
        <v>372435.03</v>
      </c>
      <c r="R3269">
        <v>0</v>
      </c>
      <c r="S3269">
        <v>0</v>
      </c>
      <c r="T3269">
        <v>372435.03</v>
      </c>
      <c r="U3269">
        <v>372435.03</v>
      </c>
      <c r="V3269">
        <v>46267.142</v>
      </c>
    </row>
    <row r="3270" spans="1:22" x14ac:dyDescent="0.35">
      <c r="A3270" s="26">
        <v>3272</v>
      </c>
      <c r="B3270" t="s">
        <v>58</v>
      </c>
      <c r="C3270" t="s">
        <v>152</v>
      </c>
      <c r="D3270" t="s">
        <v>110</v>
      </c>
      <c r="E3270" t="s">
        <v>206</v>
      </c>
      <c r="F3270" t="s">
        <v>47</v>
      </c>
      <c r="G3270" t="s">
        <v>103</v>
      </c>
      <c r="H3270" t="s">
        <v>105</v>
      </c>
      <c r="I3270" t="s">
        <v>105</v>
      </c>
      <c r="J3270" t="s">
        <v>116</v>
      </c>
      <c r="K3270" t="s">
        <v>114</v>
      </c>
      <c r="L3270" t="s">
        <v>103</v>
      </c>
      <c r="M3270" t="s">
        <v>172</v>
      </c>
      <c r="N3270">
        <v>0</v>
      </c>
      <c r="Q3270">
        <v>21254.06</v>
      </c>
      <c r="R3270">
        <v>0</v>
      </c>
      <c r="S3270">
        <v>0</v>
      </c>
      <c r="T3270">
        <v>21254.06</v>
      </c>
      <c r="U3270">
        <v>21254.06</v>
      </c>
      <c r="V3270">
        <v>2457.3429999999998</v>
      </c>
    </row>
    <row r="3271" spans="1:22" x14ac:dyDescent="0.35">
      <c r="A3271" s="26">
        <v>3273</v>
      </c>
      <c r="B3271" t="s">
        <v>58</v>
      </c>
      <c r="C3271" t="s">
        <v>152</v>
      </c>
      <c r="D3271" t="s">
        <v>110</v>
      </c>
      <c r="E3271" t="s">
        <v>206</v>
      </c>
      <c r="F3271" t="s">
        <v>47</v>
      </c>
      <c r="G3271" t="s">
        <v>103</v>
      </c>
      <c r="H3271" t="s">
        <v>105</v>
      </c>
      <c r="I3271" t="s">
        <v>104</v>
      </c>
      <c r="J3271" t="s">
        <v>116</v>
      </c>
      <c r="K3271" t="s">
        <v>114</v>
      </c>
      <c r="L3271" t="s">
        <v>103</v>
      </c>
      <c r="M3271" t="s">
        <v>172</v>
      </c>
      <c r="N3271">
        <v>0</v>
      </c>
      <c r="Q3271">
        <v>24829.14</v>
      </c>
      <c r="R3271">
        <v>0</v>
      </c>
      <c r="S3271">
        <v>0</v>
      </c>
      <c r="T3271">
        <v>24829.14</v>
      </c>
      <c r="U3271">
        <v>24829.14</v>
      </c>
      <c r="V3271">
        <v>2912.6210000000001</v>
      </c>
    </row>
    <row r="3272" spans="1:22" x14ac:dyDescent="0.35">
      <c r="A3272" s="26">
        <v>3274</v>
      </c>
      <c r="B3272" t="s">
        <v>58</v>
      </c>
      <c r="C3272" t="s">
        <v>152</v>
      </c>
      <c r="D3272" t="s">
        <v>110</v>
      </c>
      <c r="E3272" t="s">
        <v>206</v>
      </c>
      <c r="F3272" t="s">
        <v>47</v>
      </c>
      <c r="G3272" t="s">
        <v>103</v>
      </c>
      <c r="H3272" t="s">
        <v>105</v>
      </c>
      <c r="I3272" t="s">
        <v>127</v>
      </c>
      <c r="J3272" t="s">
        <v>116</v>
      </c>
      <c r="K3272" t="s">
        <v>114</v>
      </c>
      <c r="L3272" t="s">
        <v>103</v>
      </c>
      <c r="M3272" t="s">
        <v>172</v>
      </c>
      <c r="N3272">
        <v>0</v>
      </c>
      <c r="Q3272">
        <v>4225.0600000000004</v>
      </c>
      <c r="R3272">
        <v>0</v>
      </c>
      <c r="S3272">
        <v>0</v>
      </c>
      <c r="T3272">
        <v>4225.0600000000004</v>
      </c>
      <c r="U3272">
        <v>4225.0600000000004</v>
      </c>
      <c r="V3272">
        <v>481.87599999999998</v>
      </c>
    </row>
    <row r="3273" spans="1:22" x14ac:dyDescent="0.35">
      <c r="A3273" s="26">
        <v>3275</v>
      </c>
      <c r="B3273" t="s">
        <v>58</v>
      </c>
      <c r="C3273" t="s">
        <v>152</v>
      </c>
      <c r="D3273" t="s">
        <v>110</v>
      </c>
      <c r="E3273" t="s">
        <v>206</v>
      </c>
      <c r="F3273" t="s">
        <v>47</v>
      </c>
      <c r="G3273" t="s">
        <v>103</v>
      </c>
      <c r="H3273" t="s">
        <v>105</v>
      </c>
      <c r="I3273" t="s">
        <v>188</v>
      </c>
      <c r="J3273" t="s">
        <v>116</v>
      </c>
      <c r="K3273" t="s">
        <v>114</v>
      </c>
      <c r="L3273" t="s">
        <v>103</v>
      </c>
      <c r="M3273" t="s">
        <v>172</v>
      </c>
      <c r="N3273">
        <v>0</v>
      </c>
      <c r="Q3273">
        <v>6298.36</v>
      </c>
      <c r="R3273">
        <v>0</v>
      </c>
      <c r="S3273">
        <v>0</v>
      </c>
      <c r="T3273">
        <v>6298.36</v>
      </c>
      <c r="U3273">
        <v>6298.36</v>
      </c>
      <c r="V3273">
        <v>725.298</v>
      </c>
    </row>
    <row r="3274" spans="1:22" x14ac:dyDescent="0.35">
      <c r="A3274" s="26">
        <v>3276</v>
      </c>
      <c r="B3274" t="s">
        <v>59</v>
      </c>
      <c r="C3274" t="s">
        <v>109</v>
      </c>
      <c r="D3274" t="s">
        <v>110</v>
      </c>
      <c r="E3274" t="s">
        <v>206</v>
      </c>
      <c r="F3274" t="s">
        <v>47</v>
      </c>
      <c r="G3274" t="s">
        <v>103</v>
      </c>
      <c r="H3274" t="s">
        <v>105</v>
      </c>
      <c r="I3274" t="s">
        <v>144</v>
      </c>
      <c r="J3274" t="s">
        <v>116</v>
      </c>
      <c r="K3274" t="s">
        <v>114</v>
      </c>
      <c r="L3274" t="s">
        <v>103</v>
      </c>
      <c r="M3274" t="s">
        <v>172</v>
      </c>
      <c r="N3274">
        <v>0</v>
      </c>
      <c r="Q3274">
        <v>367902</v>
      </c>
      <c r="R3274">
        <v>0</v>
      </c>
      <c r="S3274">
        <v>0</v>
      </c>
      <c r="T3274">
        <v>367902</v>
      </c>
      <c r="U3274">
        <v>367902</v>
      </c>
      <c r="V3274">
        <v>89413.301000000007</v>
      </c>
    </row>
    <row r="3275" spans="1:22" x14ac:dyDescent="0.35">
      <c r="A3275" s="26">
        <v>3277</v>
      </c>
      <c r="B3275" t="s">
        <v>59</v>
      </c>
      <c r="C3275" t="s">
        <v>109</v>
      </c>
      <c r="D3275" t="s">
        <v>110</v>
      </c>
      <c r="E3275" t="s">
        <v>206</v>
      </c>
      <c r="F3275" t="s">
        <v>47</v>
      </c>
      <c r="G3275" t="s">
        <v>103</v>
      </c>
      <c r="H3275" t="s">
        <v>105</v>
      </c>
      <c r="I3275" t="s">
        <v>103</v>
      </c>
      <c r="J3275" t="s">
        <v>116</v>
      </c>
      <c r="K3275" t="s">
        <v>114</v>
      </c>
      <c r="L3275" t="s">
        <v>103</v>
      </c>
      <c r="M3275" t="s">
        <v>172</v>
      </c>
      <c r="N3275">
        <v>0</v>
      </c>
      <c r="Q3275">
        <v>401955.09</v>
      </c>
      <c r="R3275">
        <v>0</v>
      </c>
      <c r="S3275">
        <v>0</v>
      </c>
      <c r="T3275">
        <v>401955.09</v>
      </c>
      <c r="U3275">
        <v>401955.09</v>
      </c>
      <c r="V3275">
        <v>51010.6</v>
      </c>
    </row>
    <row r="3276" spans="1:22" x14ac:dyDescent="0.35">
      <c r="A3276" s="26">
        <v>3278</v>
      </c>
      <c r="B3276" t="s">
        <v>59</v>
      </c>
      <c r="C3276" t="s">
        <v>109</v>
      </c>
      <c r="D3276" t="s">
        <v>110</v>
      </c>
      <c r="E3276" t="s">
        <v>206</v>
      </c>
      <c r="F3276" t="s">
        <v>47</v>
      </c>
      <c r="G3276" t="s">
        <v>103</v>
      </c>
      <c r="H3276" t="s">
        <v>105</v>
      </c>
      <c r="I3276" t="s">
        <v>105</v>
      </c>
      <c r="J3276" t="s">
        <v>116</v>
      </c>
      <c r="K3276" t="s">
        <v>114</v>
      </c>
      <c r="L3276" t="s">
        <v>103</v>
      </c>
      <c r="M3276" t="s">
        <v>172</v>
      </c>
      <c r="N3276">
        <v>0</v>
      </c>
      <c r="Q3276">
        <v>21713.55</v>
      </c>
      <c r="R3276">
        <v>0</v>
      </c>
      <c r="S3276">
        <v>0</v>
      </c>
      <c r="T3276">
        <v>21713.55</v>
      </c>
      <c r="U3276">
        <v>21713.55</v>
      </c>
      <c r="V3276">
        <v>2616.3389999999999</v>
      </c>
    </row>
    <row r="3277" spans="1:22" x14ac:dyDescent="0.35">
      <c r="A3277" s="26">
        <v>3279</v>
      </c>
      <c r="B3277" t="s">
        <v>59</v>
      </c>
      <c r="C3277" t="s">
        <v>109</v>
      </c>
      <c r="D3277" t="s">
        <v>110</v>
      </c>
      <c r="E3277" t="s">
        <v>206</v>
      </c>
      <c r="F3277" t="s">
        <v>47</v>
      </c>
      <c r="G3277" t="s">
        <v>103</v>
      </c>
      <c r="H3277" t="s">
        <v>105</v>
      </c>
      <c r="I3277" t="s">
        <v>104</v>
      </c>
      <c r="J3277" t="s">
        <v>116</v>
      </c>
      <c r="K3277" t="s">
        <v>114</v>
      </c>
      <c r="L3277" t="s">
        <v>103</v>
      </c>
      <c r="M3277" t="s">
        <v>172</v>
      </c>
      <c r="N3277">
        <v>0</v>
      </c>
      <c r="Q3277">
        <v>35436.1</v>
      </c>
      <c r="R3277">
        <v>0</v>
      </c>
      <c r="S3277">
        <v>0</v>
      </c>
      <c r="T3277">
        <v>35436.1</v>
      </c>
      <c r="U3277">
        <v>35436.1</v>
      </c>
      <c r="V3277">
        <v>4232.0200000000004</v>
      </c>
    </row>
    <row r="3278" spans="1:22" x14ac:dyDescent="0.35">
      <c r="A3278" s="26">
        <v>3280</v>
      </c>
      <c r="B3278" t="s">
        <v>59</v>
      </c>
      <c r="C3278" t="s">
        <v>109</v>
      </c>
      <c r="D3278" t="s">
        <v>110</v>
      </c>
      <c r="E3278" t="s">
        <v>206</v>
      </c>
      <c r="F3278" t="s">
        <v>47</v>
      </c>
      <c r="G3278" t="s">
        <v>103</v>
      </c>
      <c r="H3278" t="s">
        <v>105</v>
      </c>
      <c r="I3278" t="s">
        <v>127</v>
      </c>
      <c r="J3278" t="s">
        <v>116</v>
      </c>
      <c r="K3278" t="s">
        <v>114</v>
      </c>
      <c r="L3278" t="s">
        <v>103</v>
      </c>
      <c r="M3278" t="s">
        <v>172</v>
      </c>
      <c r="N3278">
        <v>0</v>
      </c>
      <c r="Q3278">
        <v>4467.78</v>
      </c>
      <c r="R3278">
        <v>0</v>
      </c>
      <c r="S3278">
        <v>0</v>
      </c>
      <c r="T3278">
        <v>4467.78</v>
      </c>
      <c r="U3278">
        <v>4467.78</v>
      </c>
      <c r="V3278">
        <v>508.13299999999998</v>
      </c>
    </row>
    <row r="3279" spans="1:22" x14ac:dyDescent="0.35">
      <c r="A3279" s="26">
        <v>3281</v>
      </c>
      <c r="B3279" t="s">
        <v>59</v>
      </c>
      <c r="C3279" t="s">
        <v>109</v>
      </c>
      <c r="D3279" t="s">
        <v>110</v>
      </c>
      <c r="E3279" t="s">
        <v>206</v>
      </c>
      <c r="F3279" t="s">
        <v>47</v>
      </c>
      <c r="G3279" t="s">
        <v>103</v>
      </c>
      <c r="H3279" t="s">
        <v>105</v>
      </c>
      <c r="I3279" t="s">
        <v>188</v>
      </c>
      <c r="J3279" t="s">
        <v>116</v>
      </c>
      <c r="K3279" t="s">
        <v>114</v>
      </c>
      <c r="L3279" t="s">
        <v>103</v>
      </c>
      <c r="M3279" t="s">
        <v>172</v>
      </c>
      <c r="N3279">
        <v>0</v>
      </c>
      <c r="Q3279">
        <v>6751.41</v>
      </c>
      <c r="R3279">
        <v>0</v>
      </c>
      <c r="S3279">
        <v>0</v>
      </c>
      <c r="T3279">
        <v>6751.41</v>
      </c>
      <c r="U3279">
        <v>6751.41</v>
      </c>
      <c r="V3279">
        <v>804.30700000000002</v>
      </c>
    </row>
    <row r="3280" spans="1:22" x14ac:dyDescent="0.35">
      <c r="A3280" s="26">
        <v>3318</v>
      </c>
      <c r="B3280" t="s">
        <v>50</v>
      </c>
      <c r="C3280" t="s">
        <v>99</v>
      </c>
      <c r="D3280" t="s">
        <v>100</v>
      </c>
      <c r="E3280" t="s">
        <v>197</v>
      </c>
      <c r="F3280" t="s">
        <v>47</v>
      </c>
      <c r="G3280" t="s">
        <v>116</v>
      </c>
      <c r="H3280" t="s">
        <v>105</v>
      </c>
      <c r="I3280" t="s">
        <v>144</v>
      </c>
      <c r="J3280" t="s">
        <v>103</v>
      </c>
      <c r="K3280" t="s">
        <v>125</v>
      </c>
      <c r="L3280" t="s">
        <v>105</v>
      </c>
      <c r="M3280" t="s">
        <v>173</v>
      </c>
      <c r="N3280">
        <v>0</v>
      </c>
      <c r="Q3280">
        <v>171052.25</v>
      </c>
      <c r="R3280">
        <v>0</v>
      </c>
      <c r="S3280">
        <v>0</v>
      </c>
      <c r="T3280">
        <v>171052.25</v>
      </c>
      <c r="U3280">
        <v>171052.25</v>
      </c>
      <c r="V3280">
        <v>66778.762000000002</v>
      </c>
    </row>
    <row r="3281" spans="1:22" x14ac:dyDescent="0.35">
      <c r="A3281" s="26">
        <v>3319</v>
      </c>
      <c r="B3281" t="s">
        <v>50</v>
      </c>
      <c r="C3281" t="s">
        <v>99</v>
      </c>
      <c r="D3281" t="s">
        <v>100</v>
      </c>
      <c r="E3281" t="s">
        <v>197</v>
      </c>
      <c r="F3281" t="s">
        <v>47</v>
      </c>
      <c r="G3281" t="s">
        <v>116</v>
      </c>
      <c r="H3281" t="s">
        <v>105</v>
      </c>
      <c r="I3281" t="s">
        <v>103</v>
      </c>
      <c r="J3281" t="s">
        <v>103</v>
      </c>
      <c r="K3281" t="s">
        <v>125</v>
      </c>
      <c r="L3281" t="s">
        <v>105</v>
      </c>
      <c r="M3281" t="s">
        <v>173</v>
      </c>
      <c r="N3281">
        <v>0</v>
      </c>
      <c r="Q3281">
        <v>117029.3</v>
      </c>
      <c r="R3281">
        <v>0</v>
      </c>
      <c r="S3281">
        <v>0</v>
      </c>
      <c r="T3281">
        <v>117029.3</v>
      </c>
      <c r="U3281">
        <v>117029.3</v>
      </c>
      <c r="V3281">
        <v>34075.61</v>
      </c>
    </row>
    <row r="3282" spans="1:22" x14ac:dyDescent="0.35">
      <c r="A3282" s="26">
        <v>3320</v>
      </c>
      <c r="B3282" t="s">
        <v>50</v>
      </c>
      <c r="C3282" t="s">
        <v>99</v>
      </c>
      <c r="D3282" t="s">
        <v>100</v>
      </c>
      <c r="E3282" t="s">
        <v>197</v>
      </c>
      <c r="F3282" t="s">
        <v>47</v>
      </c>
      <c r="G3282" t="s">
        <v>116</v>
      </c>
      <c r="H3282" t="s">
        <v>105</v>
      </c>
      <c r="I3282" t="s">
        <v>105</v>
      </c>
      <c r="J3282" t="s">
        <v>103</v>
      </c>
      <c r="K3282" t="s">
        <v>125</v>
      </c>
      <c r="L3282" t="s">
        <v>105</v>
      </c>
      <c r="M3282" t="s">
        <v>173</v>
      </c>
      <c r="N3282">
        <v>0</v>
      </c>
      <c r="Q3282">
        <v>17803.72</v>
      </c>
      <c r="R3282">
        <v>0</v>
      </c>
      <c r="S3282">
        <v>0</v>
      </c>
      <c r="T3282">
        <v>17803.72</v>
      </c>
      <c r="U3282">
        <v>17803.72</v>
      </c>
      <c r="V3282">
        <v>4892.0879999999997</v>
      </c>
    </row>
    <row r="3283" spans="1:22" x14ac:dyDescent="0.35">
      <c r="A3283" s="26">
        <v>3321</v>
      </c>
      <c r="B3283" t="s">
        <v>50</v>
      </c>
      <c r="C3283" t="s">
        <v>99</v>
      </c>
      <c r="D3283" t="s">
        <v>100</v>
      </c>
      <c r="E3283" t="s">
        <v>197</v>
      </c>
      <c r="F3283" t="s">
        <v>47</v>
      </c>
      <c r="G3283" t="s">
        <v>116</v>
      </c>
      <c r="H3283" t="s">
        <v>105</v>
      </c>
      <c r="I3283" t="s">
        <v>104</v>
      </c>
      <c r="J3283" t="s">
        <v>103</v>
      </c>
      <c r="K3283" t="s">
        <v>125</v>
      </c>
      <c r="L3283" t="s">
        <v>105</v>
      </c>
      <c r="M3283" t="s">
        <v>173</v>
      </c>
      <c r="N3283">
        <v>0</v>
      </c>
      <c r="Q3283">
        <v>37536.25</v>
      </c>
      <c r="R3283">
        <v>0</v>
      </c>
      <c r="S3283">
        <v>0</v>
      </c>
      <c r="T3283">
        <v>37536.25</v>
      </c>
      <c r="U3283">
        <v>37536.25</v>
      </c>
      <c r="V3283">
        <v>11460.93</v>
      </c>
    </row>
    <row r="3284" spans="1:22" x14ac:dyDescent="0.35">
      <c r="A3284" s="26">
        <v>3322</v>
      </c>
      <c r="B3284" t="s">
        <v>50</v>
      </c>
      <c r="C3284" t="s">
        <v>99</v>
      </c>
      <c r="D3284" t="s">
        <v>100</v>
      </c>
      <c r="E3284" t="s">
        <v>197</v>
      </c>
      <c r="F3284" t="s">
        <v>47</v>
      </c>
      <c r="G3284" t="s">
        <v>116</v>
      </c>
      <c r="H3284" t="s">
        <v>105</v>
      </c>
      <c r="I3284" t="s">
        <v>127</v>
      </c>
      <c r="J3284" t="s">
        <v>103</v>
      </c>
      <c r="K3284" t="s">
        <v>125</v>
      </c>
      <c r="L3284" t="s">
        <v>105</v>
      </c>
      <c r="M3284" t="s">
        <v>173</v>
      </c>
      <c r="N3284">
        <v>0</v>
      </c>
      <c r="Q3284">
        <v>1086.57</v>
      </c>
      <c r="R3284">
        <v>0</v>
      </c>
      <c r="S3284">
        <v>0</v>
      </c>
      <c r="T3284">
        <v>1086.57</v>
      </c>
      <c r="U3284">
        <v>1086.57</v>
      </c>
      <c r="V3284">
        <v>278.39999999999998</v>
      </c>
    </row>
    <row r="3285" spans="1:22" x14ac:dyDescent="0.35">
      <c r="A3285" s="26">
        <v>3323</v>
      </c>
      <c r="B3285" t="s">
        <v>50</v>
      </c>
      <c r="C3285" t="s">
        <v>99</v>
      </c>
      <c r="D3285" t="s">
        <v>100</v>
      </c>
      <c r="E3285" t="s">
        <v>197</v>
      </c>
      <c r="F3285" t="s">
        <v>47</v>
      </c>
      <c r="G3285" t="s">
        <v>116</v>
      </c>
      <c r="H3285" t="s">
        <v>105</v>
      </c>
      <c r="I3285" t="s">
        <v>188</v>
      </c>
      <c r="J3285" t="s">
        <v>103</v>
      </c>
      <c r="K3285" t="s">
        <v>125</v>
      </c>
      <c r="L3285" t="s">
        <v>105</v>
      </c>
      <c r="M3285" t="s">
        <v>173</v>
      </c>
      <c r="N3285">
        <v>0</v>
      </c>
      <c r="Q3285">
        <v>5851.81</v>
      </c>
      <c r="R3285">
        <v>0</v>
      </c>
      <c r="S3285">
        <v>0</v>
      </c>
      <c r="T3285">
        <v>5851.81</v>
      </c>
      <c r="U3285">
        <v>5851.81</v>
      </c>
      <c r="V3285">
        <v>1620.11</v>
      </c>
    </row>
    <row r="3286" spans="1:22" x14ac:dyDescent="0.35">
      <c r="A3286" s="26">
        <v>3324</v>
      </c>
      <c r="B3286" t="s">
        <v>51</v>
      </c>
      <c r="C3286" t="s">
        <v>141</v>
      </c>
      <c r="D3286" t="s">
        <v>142</v>
      </c>
      <c r="E3286" t="s">
        <v>201</v>
      </c>
      <c r="F3286" t="s">
        <v>47</v>
      </c>
      <c r="G3286" t="s">
        <v>116</v>
      </c>
      <c r="H3286" t="s">
        <v>105</v>
      </c>
      <c r="I3286" t="s">
        <v>144</v>
      </c>
      <c r="J3286" t="s">
        <v>103</v>
      </c>
      <c r="K3286" t="s">
        <v>125</v>
      </c>
      <c r="L3286" t="s">
        <v>105</v>
      </c>
      <c r="M3286" t="s">
        <v>173</v>
      </c>
      <c r="N3286">
        <v>0</v>
      </c>
      <c r="Q3286">
        <v>160213.31</v>
      </c>
      <c r="R3286">
        <v>0</v>
      </c>
      <c r="S3286">
        <v>0</v>
      </c>
      <c r="T3286">
        <v>160213.31</v>
      </c>
      <c r="U3286">
        <v>160213.31</v>
      </c>
      <c r="V3286">
        <v>61236.688999999998</v>
      </c>
    </row>
    <row r="3287" spans="1:22" x14ac:dyDescent="0.35">
      <c r="A3287" s="26">
        <v>3325</v>
      </c>
      <c r="B3287" t="s">
        <v>51</v>
      </c>
      <c r="C3287" t="s">
        <v>141</v>
      </c>
      <c r="D3287" t="s">
        <v>142</v>
      </c>
      <c r="E3287" t="s">
        <v>201</v>
      </c>
      <c r="F3287" t="s">
        <v>47</v>
      </c>
      <c r="G3287" t="s">
        <v>116</v>
      </c>
      <c r="H3287" t="s">
        <v>105</v>
      </c>
      <c r="I3287" t="s">
        <v>103</v>
      </c>
      <c r="J3287" t="s">
        <v>103</v>
      </c>
      <c r="K3287" t="s">
        <v>125</v>
      </c>
      <c r="L3287" t="s">
        <v>105</v>
      </c>
      <c r="M3287" t="s">
        <v>173</v>
      </c>
      <c r="N3287">
        <v>0</v>
      </c>
      <c r="Q3287">
        <v>133021.71</v>
      </c>
      <c r="R3287">
        <v>0</v>
      </c>
      <c r="S3287">
        <v>0</v>
      </c>
      <c r="T3287">
        <v>133021.71</v>
      </c>
      <c r="U3287">
        <v>133021.71</v>
      </c>
      <c r="V3287">
        <v>38764.048000000003</v>
      </c>
    </row>
    <row r="3288" spans="1:22" x14ac:dyDescent="0.35">
      <c r="A3288" s="26">
        <v>3326</v>
      </c>
      <c r="B3288" t="s">
        <v>51</v>
      </c>
      <c r="C3288" t="s">
        <v>141</v>
      </c>
      <c r="D3288" t="s">
        <v>142</v>
      </c>
      <c r="E3288" t="s">
        <v>201</v>
      </c>
      <c r="F3288" t="s">
        <v>47</v>
      </c>
      <c r="G3288" t="s">
        <v>116</v>
      </c>
      <c r="H3288" t="s">
        <v>105</v>
      </c>
      <c r="I3288" t="s">
        <v>105</v>
      </c>
      <c r="J3288" t="s">
        <v>103</v>
      </c>
      <c r="K3288" t="s">
        <v>125</v>
      </c>
      <c r="L3288" t="s">
        <v>105</v>
      </c>
      <c r="M3288" t="s">
        <v>173</v>
      </c>
      <c r="N3288">
        <v>0</v>
      </c>
      <c r="Q3288">
        <v>20738.5</v>
      </c>
      <c r="R3288">
        <v>0</v>
      </c>
      <c r="S3288">
        <v>0</v>
      </c>
      <c r="T3288">
        <v>20738.5</v>
      </c>
      <c r="U3288">
        <v>20738.5</v>
      </c>
      <c r="V3288">
        <v>5581.6859999999997</v>
      </c>
    </row>
    <row r="3289" spans="1:22" x14ac:dyDescent="0.35">
      <c r="A3289" s="26">
        <v>3327</v>
      </c>
      <c r="B3289" t="s">
        <v>51</v>
      </c>
      <c r="C3289" t="s">
        <v>141</v>
      </c>
      <c r="D3289" t="s">
        <v>142</v>
      </c>
      <c r="E3289" t="s">
        <v>201</v>
      </c>
      <c r="F3289" t="s">
        <v>47</v>
      </c>
      <c r="G3289" t="s">
        <v>116</v>
      </c>
      <c r="H3289" t="s">
        <v>105</v>
      </c>
      <c r="I3289" t="s">
        <v>104</v>
      </c>
      <c r="J3289" t="s">
        <v>103</v>
      </c>
      <c r="K3289" t="s">
        <v>125</v>
      </c>
      <c r="L3289" t="s">
        <v>105</v>
      </c>
      <c r="M3289" t="s">
        <v>173</v>
      </c>
      <c r="N3289">
        <v>0</v>
      </c>
      <c r="Q3289">
        <v>36821.81</v>
      </c>
      <c r="R3289">
        <v>0</v>
      </c>
      <c r="S3289">
        <v>0</v>
      </c>
      <c r="T3289">
        <v>36821.81</v>
      </c>
      <c r="U3289">
        <v>36821.81</v>
      </c>
      <c r="V3289">
        <v>10734</v>
      </c>
    </row>
    <row r="3290" spans="1:22" x14ac:dyDescent="0.35">
      <c r="A3290" s="26">
        <v>3328</v>
      </c>
      <c r="B3290" t="s">
        <v>51</v>
      </c>
      <c r="C3290" t="s">
        <v>141</v>
      </c>
      <c r="D3290" t="s">
        <v>142</v>
      </c>
      <c r="E3290" t="s">
        <v>201</v>
      </c>
      <c r="F3290" t="s">
        <v>47</v>
      </c>
      <c r="G3290" t="s">
        <v>116</v>
      </c>
      <c r="H3290" t="s">
        <v>105</v>
      </c>
      <c r="I3290" t="s">
        <v>127</v>
      </c>
      <c r="J3290" t="s">
        <v>103</v>
      </c>
      <c r="K3290" t="s">
        <v>125</v>
      </c>
      <c r="L3290" t="s">
        <v>105</v>
      </c>
      <c r="M3290" t="s">
        <v>173</v>
      </c>
      <c r="N3290">
        <v>0</v>
      </c>
      <c r="Q3290">
        <v>1123.96</v>
      </c>
      <c r="R3290">
        <v>0</v>
      </c>
      <c r="S3290">
        <v>0</v>
      </c>
      <c r="T3290">
        <v>1123.96</v>
      </c>
      <c r="U3290">
        <v>1123.96</v>
      </c>
      <c r="V3290">
        <v>300</v>
      </c>
    </row>
    <row r="3291" spans="1:22" x14ac:dyDescent="0.35">
      <c r="A3291" s="26">
        <v>3329</v>
      </c>
      <c r="B3291" t="s">
        <v>51</v>
      </c>
      <c r="C3291" t="s">
        <v>141</v>
      </c>
      <c r="D3291" t="s">
        <v>142</v>
      </c>
      <c r="E3291" t="s">
        <v>201</v>
      </c>
      <c r="F3291" t="s">
        <v>47</v>
      </c>
      <c r="G3291" t="s">
        <v>116</v>
      </c>
      <c r="H3291" t="s">
        <v>105</v>
      </c>
      <c r="I3291" t="s">
        <v>188</v>
      </c>
      <c r="J3291" t="s">
        <v>103</v>
      </c>
      <c r="K3291" t="s">
        <v>125</v>
      </c>
      <c r="L3291" t="s">
        <v>105</v>
      </c>
      <c r="M3291" t="s">
        <v>173</v>
      </c>
      <c r="N3291">
        <v>0</v>
      </c>
      <c r="Q3291">
        <v>2667.02</v>
      </c>
      <c r="R3291">
        <v>0</v>
      </c>
      <c r="S3291">
        <v>0</v>
      </c>
      <c r="T3291">
        <v>2667.02</v>
      </c>
      <c r="U3291">
        <v>2667.02</v>
      </c>
      <c r="V3291">
        <v>711.95</v>
      </c>
    </row>
    <row r="3292" spans="1:22" x14ac:dyDescent="0.35">
      <c r="A3292" s="26">
        <v>3330</v>
      </c>
      <c r="B3292" t="s">
        <v>52</v>
      </c>
      <c r="C3292" t="s">
        <v>147</v>
      </c>
      <c r="D3292" t="s">
        <v>142</v>
      </c>
      <c r="E3292" t="s">
        <v>201</v>
      </c>
      <c r="F3292" t="s">
        <v>47</v>
      </c>
      <c r="G3292" t="s">
        <v>116</v>
      </c>
      <c r="H3292" t="s">
        <v>105</v>
      </c>
      <c r="I3292" t="s">
        <v>144</v>
      </c>
      <c r="J3292" t="s">
        <v>103</v>
      </c>
      <c r="K3292" t="s">
        <v>125</v>
      </c>
      <c r="L3292" t="s">
        <v>105</v>
      </c>
      <c r="M3292" t="s">
        <v>173</v>
      </c>
      <c r="N3292">
        <v>0</v>
      </c>
      <c r="Q3292">
        <v>163819.57999999999</v>
      </c>
      <c r="R3292">
        <v>0</v>
      </c>
      <c r="S3292">
        <v>0</v>
      </c>
      <c r="T3292">
        <v>163819.57999999999</v>
      </c>
      <c r="U3292">
        <v>163819.57999999999</v>
      </c>
      <c r="V3292">
        <v>59587.158000000003</v>
      </c>
    </row>
    <row r="3293" spans="1:22" x14ac:dyDescent="0.35">
      <c r="A3293" s="26">
        <v>3331</v>
      </c>
      <c r="B3293" t="s">
        <v>52</v>
      </c>
      <c r="C3293" t="s">
        <v>147</v>
      </c>
      <c r="D3293" t="s">
        <v>142</v>
      </c>
      <c r="E3293" t="s">
        <v>201</v>
      </c>
      <c r="F3293" t="s">
        <v>47</v>
      </c>
      <c r="G3293" t="s">
        <v>116</v>
      </c>
      <c r="H3293" t="s">
        <v>105</v>
      </c>
      <c r="I3293" t="s">
        <v>103</v>
      </c>
      <c r="J3293" t="s">
        <v>103</v>
      </c>
      <c r="K3293" t="s">
        <v>125</v>
      </c>
      <c r="L3293" t="s">
        <v>105</v>
      </c>
      <c r="M3293" t="s">
        <v>173</v>
      </c>
      <c r="N3293">
        <v>0</v>
      </c>
      <c r="Q3293">
        <v>116413.71</v>
      </c>
      <c r="R3293">
        <v>0</v>
      </c>
      <c r="S3293">
        <v>0</v>
      </c>
      <c r="T3293">
        <v>116413.71</v>
      </c>
      <c r="U3293">
        <v>116413.71</v>
      </c>
      <c r="V3293">
        <v>30887.83</v>
      </c>
    </row>
    <row r="3294" spans="1:22" x14ac:dyDescent="0.35">
      <c r="A3294" s="26">
        <v>3332</v>
      </c>
      <c r="B3294" t="s">
        <v>52</v>
      </c>
      <c r="C3294" t="s">
        <v>147</v>
      </c>
      <c r="D3294" t="s">
        <v>142</v>
      </c>
      <c r="E3294" t="s">
        <v>201</v>
      </c>
      <c r="F3294" t="s">
        <v>47</v>
      </c>
      <c r="G3294" t="s">
        <v>116</v>
      </c>
      <c r="H3294" t="s">
        <v>105</v>
      </c>
      <c r="I3294" t="s">
        <v>105</v>
      </c>
      <c r="J3294" t="s">
        <v>103</v>
      </c>
      <c r="K3294" t="s">
        <v>125</v>
      </c>
      <c r="L3294" t="s">
        <v>105</v>
      </c>
      <c r="M3294" t="s">
        <v>173</v>
      </c>
      <c r="N3294">
        <v>0</v>
      </c>
      <c r="Q3294">
        <v>24009.99</v>
      </c>
      <c r="R3294">
        <v>0</v>
      </c>
      <c r="S3294">
        <v>0</v>
      </c>
      <c r="T3294">
        <v>24009.99</v>
      </c>
      <c r="U3294">
        <v>24009.99</v>
      </c>
      <c r="V3294">
        <v>6171.03</v>
      </c>
    </row>
    <row r="3295" spans="1:22" x14ac:dyDescent="0.35">
      <c r="A3295" s="26">
        <v>3333</v>
      </c>
      <c r="B3295" t="s">
        <v>52</v>
      </c>
      <c r="C3295" t="s">
        <v>147</v>
      </c>
      <c r="D3295" t="s">
        <v>142</v>
      </c>
      <c r="E3295" t="s">
        <v>201</v>
      </c>
      <c r="F3295" t="s">
        <v>47</v>
      </c>
      <c r="G3295" t="s">
        <v>116</v>
      </c>
      <c r="H3295" t="s">
        <v>105</v>
      </c>
      <c r="I3295" t="s">
        <v>104</v>
      </c>
      <c r="J3295" t="s">
        <v>103</v>
      </c>
      <c r="K3295" t="s">
        <v>125</v>
      </c>
      <c r="L3295" t="s">
        <v>105</v>
      </c>
      <c r="M3295" t="s">
        <v>173</v>
      </c>
      <c r="N3295">
        <v>0</v>
      </c>
      <c r="Q3295">
        <v>17040.990000000002</v>
      </c>
      <c r="R3295">
        <v>0</v>
      </c>
      <c r="S3295">
        <v>0</v>
      </c>
      <c r="T3295">
        <v>17040.990000000002</v>
      </c>
      <c r="U3295">
        <v>17040.990000000002</v>
      </c>
      <c r="V3295">
        <v>4480.0320000000002</v>
      </c>
    </row>
    <row r="3296" spans="1:22" x14ac:dyDescent="0.35">
      <c r="A3296" s="26">
        <v>3334</v>
      </c>
      <c r="B3296" t="s">
        <v>52</v>
      </c>
      <c r="C3296" t="s">
        <v>147</v>
      </c>
      <c r="D3296" t="s">
        <v>142</v>
      </c>
      <c r="E3296" t="s">
        <v>201</v>
      </c>
      <c r="F3296" t="s">
        <v>47</v>
      </c>
      <c r="G3296" t="s">
        <v>116</v>
      </c>
      <c r="H3296" t="s">
        <v>105</v>
      </c>
      <c r="I3296" t="s">
        <v>127</v>
      </c>
      <c r="J3296" t="s">
        <v>103</v>
      </c>
      <c r="K3296" t="s">
        <v>125</v>
      </c>
      <c r="L3296" t="s">
        <v>105</v>
      </c>
      <c r="M3296" t="s">
        <v>173</v>
      </c>
      <c r="N3296">
        <v>0</v>
      </c>
      <c r="Q3296">
        <v>910.4</v>
      </c>
      <c r="R3296">
        <v>0</v>
      </c>
      <c r="S3296">
        <v>0</v>
      </c>
      <c r="T3296">
        <v>910.4</v>
      </c>
      <c r="U3296">
        <v>910.4</v>
      </c>
      <c r="V3296">
        <v>233.636</v>
      </c>
    </row>
    <row r="3297" spans="1:22" x14ac:dyDescent="0.35">
      <c r="A3297" s="26">
        <v>3335</v>
      </c>
      <c r="B3297" t="s">
        <v>52</v>
      </c>
      <c r="C3297" t="s">
        <v>147</v>
      </c>
      <c r="D3297" t="s">
        <v>142</v>
      </c>
      <c r="E3297" t="s">
        <v>201</v>
      </c>
      <c r="F3297" t="s">
        <v>47</v>
      </c>
      <c r="G3297" t="s">
        <v>116</v>
      </c>
      <c r="H3297" t="s">
        <v>105</v>
      </c>
      <c r="I3297" t="s">
        <v>188</v>
      </c>
      <c r="J3297" t="s">
        <v>103</v>
      </c>
      <c r="K3297" t="s">
        <v>125</v>
      </c>
      <c r="L3297" t="s">
        <v>105</v>
      </c>
      <c r="M3297" t="s">
        <v>173</v>
      </c>
      <c r="N3297">
        <v>0</v>
      </c>
      <c r="Q3297">
        <v>3994.47</v>
      </c>
      <c r="R3297">
        <v>0</v>
      </c>
      <c r="S3297">
        <v>0</v>
      </c>
      <c r="T3297">
        <v>3994.47</v>
      </c>
      <c r="U3297">
        <v>3994.47</v>
      </c>
      <c r="V3297">
        <v>1001.35</v>
      </c>
    </row>
    <row r="3298" spans="1:22" x14ac:dyDescent="0.35">
      <c r="A3298" s="26">
        <v>3336</v>
      </c>
      <c r="B3298" t="s">
        <v>53</v>
      </c>
      <c r="C3298" t="s">
        <v>149</v>
      </c>
      <c r="D3298" t="s">
        <v>142</v>
      </c>
      <c r="E3298" t="s">
        <v>201</v>
      </c>
      <c r="F3298" t="s">
        <v>47</v>
      </c>
      <c r="G3298" t="s">
        <v>116</v>
      </c>
      <c r="H3298" t="s">
        <v>105</v>
      </c>
      <c r="I3298" t="s">
        <v>144</v>
      </c>
      <c r="J3298" t="s">
        <v>103</v>
      </c>
      <c r="K3298" t="s">
        <v>125</v>
      </c>
      <c r="L3298" t="s">
        <v>105</v>
      </c>
      <c r="M3298" t="s">
        <v>173</v>
      </c>
      <c r="N3298">
        <v>0</v>
      </c>
      <c r="Q3298">
        <v>181012.98</v>
      </c>
      <c r="R3298">
        <v>0</v>
      </c>
      <c r="S3298">
        <v>0</v>
      </c>
      <c r="T3298">
        <v>181012.98</v>
      </c>
      <c r="U3298">
        <v>181012.98</v>
      </c>
      <c r="V3298">
        <v>63252.065000000002</v>
      </c>
    </row>
    <row r="3299" spans="1:22" x14ac:dyDescent="0.35">
      <c r="A3299" s="26">
        <v>3337</v>
      </c>
      <c r="B3299" t="s">
        <v>53</v>
      </c>
      <c r="C3299" t="s">
        <v>149</v>
      </c>
      <c r="D3299" t="s">
        <v>142</v>
      </c>
      <c r="E3299" t="s">
        <v>201</v>
      </c>
      <c r="F3299" t="s">
        <v>47</v>
      </c>
      <c r="G3299" t="s">
        <v>116</v>
      </c>
      <c r="H3299" t="s">
        <v>105</v>
      </c>
      <c r="I3299" t="s">
        <v>103</v>
      </c>
      <c r="J3299" t="s">
        <v>103</v>
      </c>
      <c r="K3299" t="s">
        <v>125</v>
      </c>
      <c r="L3299" t="s">
        <v>105</v>
      </c>
      <c r="M3299" t="s">
        <v>173</v>
      </c>
      <c r="N3299">
        <v>0</v>
      </c>
      <c r="Q3299">
        <v>147573.01</v>
      </c>
      <c r="R3299">
        <v>0</v>
      </c>
      <c r="S3299">
        <v>0</v>
      </c>
      <c r="T3299">
        <v>147573.01</v>
      </c>
      <c r="U3299">
        <v>147573.01</v>
      </c>
      <c r="V3299">
        <v>41357.237000000001</v>
      </c>
    </row>
    <row r="3300" spans="1:22" x14ac:dyDescent="0.35">
      <c r="A3300" s="26">
        <v>3338</v>
      </c>
      <c r="B3300" t="s">
        <v>53</v>
      </c>
      <c r="C3300" t="s">
        <v>149</v>
      </c>
      <c r="D3300" t="s">
        <v>142</v>
      </c>
      <c r="E3300" t="s">
        <v>201</v>
      </c>
      <c r="F3300" t="s">
        <v>47</v>
      </c>
      <c r="G3300" t="s">
        <v>116</v>
      </c>
      <c r="H3300" t="s">
        <v>105</v>
      </c>
      <c r="I3300" t="s">
        <v>105</v>
      </c>
      <c r="J3300" t="s">
        <v>103</v>
      </c>
      <c r="K3300" t="s">
        <v>125</v>
      </c>
      <c r="L3300" t="s">
        <v>105</v>
      </c>
      <c r="M3300" t="s">
        <v>173</v>
      </c>
      <c r="N3300">
        <v>0</v>
      </c>
      <c r="Q3300">
        <v>19734.060000000001</v>
      </c>
      <c r="R3300">
        <v>0</v>
      </c>
      <c r="S3300">
        <v>0</v>
      </c>
      <c r="T3300">
        <v>19734.060000000001</v>
      </c>
      <c r="U3300">
        <v>19734.060000000001</v>
      </c>
      <c r="V3300">
        <v>5091.63</v>
      </c>
    </row>
    <row r="3301" spans="1:22" x14ac:dyDescent="0.35">
      <c r="A3301" s="26">
        <v>3339</v>
      </c>
      <c r="B3301" t="s">
        <v>53</v>
      </c>
      <c r="C3301" t="s">
        <v>149</v>
      </c>
      <c r="D3301" t="s">
        <v>142</v>
      </c>
      <c r="E3301" t="s">
        <v>201</v>
      </c>
      <c r="F3301" t="s">
        <v>47</v>
      </c>
      <c r="G3301" t="s">
        <v>116</v>
      </c>
      <c r="H3301" t="s">
        <v>105</v>
      </c>
      <c r="I3301" t="s">
        <v>104</v>
      </c>
      <c r="J3301" t="s">
        <v>103</v>
      </c>
      <c r="K3301" t="s">
        <v>125</v>
      </c>
      <c r="L3301" t="s">
        <v>105</v>
      </c>
      <c r="M3301" t="s">
        <v>173</v>
      </c>
      <c r="N3301">
        <v>0</v>
      </c>
      <c r="Q3301">
        <v>32368.84</v>
      </c>
      <c r="R3301">
        <v>0</v>
      </c>
      <c r="S3301">
        <v>0</v>
      </c>
      <c r="T3301">
        <v>32368.84</v>
      </c>
      <c r="U3301">
        <v>32368.84</v>
      </c>
      <c r="V3301">
        <v>9094.1299999999992</v>
      </c>
    </row>
    <row r="3302" spans="1:22" x14ac:dyDescent="0.35">
      <c r="A3302" s="26">
        <v>3340</v>
      </c>
      <c r="B3302" t="s">
        <v>53</v>
      </c>
      <c r="C3302" t="s">
        <v>149</v>
      </c>
      <c r="D3302" t="s">
        <v>142</v>
      </c>
      <c r="E3302" t="s">
        <v>201</v>
      </c>
      <c r="F3302" t="s">
        <v>47</v>
      </c>
      <c r="G3302" t="s">
        <v>116</v>
      </c>
      <c r="H3302" t="s">
        <v>105</v>
      </c>
      <c r="I3302" t="s">
        <v>127</v>
      </c>
      <c r="J3302" t="s">
        <v>103</v>
      </c>
      <c r="K3302" t="s">
        <v>125</v>
      </c>
      <c r="L3302" t="s">
        <v>105</v>
      </c>
      <c r="M3302" t="s">
        <v>173</v>
      </c>
      <c r="N3302">
        <v>0</v>
      </c>
      <c r="Q3302">
        <v>1041.31</v>
      </c>
      <c r="R3302">
        <v>0</v>
      </c>
      <c r="S3302">
        <v>0</v>
      </c>
      <c r="T3302">
        <v>1041.31</v>
      </c>
      <c r="U3302">
        <v>1041.31</v>
      </c>
      <c r="V3302">
        <v>268.339</v>
      </c>
    </row>
    <row r="3303" spans="1:22" x14ac:dyDescent="0.35">
      <c r="A3303" s="26">
        <v>3341</v>
      </c>
      <c r="B3303" t="s">
        <v>53</v>
      </c>
      <c r="C3303" t="s">
        <v>149</v>
      </c>
      <c r="D3303" t="s">
        <v>142</v>
      </c>
      <c r="E3303" t="s">
        <v>201</v>
      </c>
      <c r="F3303" t="s">
        <v>47</v>
      </c>
      <c r="G3303" t="s">
        <v>116</v>
      </c>
      <c r="H3303" t="s">
        <v>105</v>
      </c>
      <c r="I3303" t="s">
        <v>188</v>
      </c>
      <c r="J3303" t="s">
        <v>103</v>
      </c>
      <c r="K3303" t="s">
        <v>125</v>
      </c>
      <c r="L3303" t="s">
        <v>105</v>
      </c>
      <c r="M3303" t="s">
        <v>173</v>
      </c>
      <c r="N3303">
        <v>0</v>
      </c>
      <c r="Q3303">
        <v>1884.05</v>
      </c>
      <c r="R3303">
        <v>0</v>
      </c>
      <c r="S3303">
        <v>0</v>
      </c>
      <c r="T3303">
        <v>1884.05</v>
      </c>
      <c r="U3303">
        <v>1884.05</v>
      </c>
      <c r="V3303">
        <v>460.53</v>
      </c>
    </row>
    <row r="3304" spans="1:22" x14ac:dyDescent="0.35">
      <c r="A3304" s="26">
        <v>3342</v>
      </c>
      <c r="B3304" t="s">
        <v>54</v>
      </c>
      <c r="C3304" t="s">
        <v>193</v>
      </c>
      <c r="D3304" t="s">
        <v>194</v>
      </c>
      <c r="E3304" t="s">
        <v>203</v>
      </c>
      <c r="F3304" t="s">
        <v>47</v>
      </c>
      <c r="G3304" t="s">
        <v>116</v>
      </c>
      <c r="H3304" t="s">
        <v>105</v>
      </c>
      <c r="I3304" t="s">
        <v>144</v>
      </c>
      <c r="J3304" t="s">
        <v>103</v>
      </c>
      <c r="K3304" t="s">
        <v>125</v>
      </c>
      <c r="L3304" t="s">
        <v>105</v>
      </c>
      <c r="M3304" t="s">
        <v>173</v>
      </c>
      <c r="N3304">
        <v>0</v>
      </c>
      <c r="Q3304">
        <v>166907.47</v>
      </c>
      <c r="R3304">
        <v>0</v>
      </c>
      <c r="S3304">
        <v>0</v>
      </c>
      <c r="T3304">
        <v>166907.47</v>
      </c>
      <c r="U3304">
        <v>166907.47</v>
      </c>
      <c r="V3304">
        <v>54771.002</v>
      </c>
    </row>
    <row r="3305" spans="1:22" x14ac:dyDescent="0.35">
      <c r="A3305" s="26">
        <v>3343</v>
      </c>
      <c r="B3305" t="s">
        <v>54</v>
      </c>
      <c r="C3305" t="s">
        <v>193</v>
      </c>
      <c r="D3305" t="s">
        <v>194</v>
      </c>
      <c r="E3305" t="s">
        <v>203</v>
      </c>
      <c r="F3305" t="s">
        <v>47</v>
      </c>
      <c r="G3305" t="s">
        <v>116</v>
      </c>
      <c r="H3305" t="s">
        <v>105</v>
      </c>
      <c r="I3305" t="s">
        <v>103</v>
      </c>
      <c r="J3305" t="s">
        <v>103</v>
      </c>
      <c r="K3305" t="s">
        <v>125</v>
      </c>
      <c r="L3305" t="s">
        <v>105</v>
      </c>
      <c r="M3305" t="s">
        <v>173</v>
      </c>
      <c r="N3305">
        <v>0</v>
      </c>
      <c r="Q3305">
        <v>112067.9</v>
      </c>
      <c r="R3305">
        <v>0</v>
      </c>
      <c r="S3305">
        <v>0</v>
      </c>
      <c r="T3305">
        <v>112067.9</v>
      </c>
      <c r="U3305">
        <v>112067.9</v>
      </c>
      <c r="V3305">
        <v>28768.864000000001</v>
      </c>
    </row>
    <row r="3306" spans="1:22" x14ac:dyDescent="0.35">
      <c r="A3306" s="26">
        <v>3344</v>
      </c>
      <c r="B3306" t="s">
        <v>54</v>
      </c>
      <c r="C3306" t="s">
        <v>193</v>
      </c>
      <c r="D3306" t="s">
        <v>194</v>
      </c>
      <c r="E3306" t="s">
        <v>203</v>
      </c>
      <c r="F3306" t="s">
        <v>47</v>
      </c>
      <c r="G3306" t="s">
        <v>116</v>
      </c>
      <c r="H3306" t="s">
        <v>105</v>
      </c>
      <c r="I3306" t="s">
        <v>105</v>
      </c>
      <c r="J3306" t="s">
        <v>103</v>
      </c>
      <c r="K3306" t="s">
        <v>125</v>
      </c>
      <c r="L3306" t="s">
        <v>105</v>
      </c>
      <c r="M3306" t="s">
        <v>173</v>
      </c>
      <c r="N3306">
        <v>0</v>
      </c>
      <c r="Q3306">
        <v>18198.400000000001</v>
      </c>
      <c r="R3306">
        <v>0</v>
      </c>
      <c r="S3306">
        <v>0</v>
      </c>
      <c r="T3306">
        <v>18198.400000000001</v>
      </c>
      <c r="U3306">
        <v>18198.400000000001</v>
      </c>
      <c r="V3306">
        <v>4640.7</v>
      </c>
    </row>
    <row r="3307" spans="1:22" x14ac:dyDescent="0.35">
      <c r="A3307" s="26">
        <v>3345</v>
      </c>
      <c r="B3307" t="s">
        <v>54</v>
      </c>
      <c r="C3307" t="s">
        <v>193</v>
      </c>
      <c r="D3307" t="s">
        <v>194</v>
      </c>
      <c r="E3307" t="s">
        <v>203</v>
      </c>
      <c r="F3307" t="s">
        <v>47</v>
      </c>
      <c r="G3307" t="s">
        <v>116</v>
      </c>
      <c r="H3307" t="s">
        <v>105</v>
      </c>
      <c r="I3307" t="s">
        <v>104</v>
      </c>
      <c r="J3307" t="s">
        <v>103</v>
      </c>
      <c r="K3307" t="s">
        <v>125</v>
      </c>
      <c r="L3307" t="s">
        <v>105</v>
      </c>
      <c r="M3307" t="s">
        <v>173</v>
      </c>
      <c r="N3307">
        <v>0</v>
      </c>
      <c r="Q3307">
        <v>61716.92</v>
      </c>
      <c r="R3307">
        <v>0</v>
      </c>
      <c r="S3307">
        <v>0</v>
      </c>
      <c r="T3307">
        <v>61716.92</v>
      </c>
      <c r="U3307">
        <v>61716.92</v>
      </c>
      <c r="V3307">
        <v>17466.452000000001</v>
      </c>
    </row>
    <row r="3308" spans="1:22" x14ac:dyDescent="0.35">
      <c r="A3308" s="26">
        <v>3346</v>
      </c>
      <c r="B3308" t="s">
        <v>54</v>
      </c>
      <c r="C3308" t="s">
        <v>193</v>
      </c>
      <c r="D3308" t="s">
        <v>194</v>
      </c>
      <c r="E3308" t="s">
        <v>203</v>
      </c>
      <c r="F3308" t="s">
        <v>47</v>
      </c>
      <c r="G3308" t="s">
        <v>116</v>
      </c>
      <c r="H3308" t="s">
        <v>105</v>
      </c>
      <c r="I3308" t="s">
        <v>127</v>
      </c>
      <c r="J3308" t="s">
        <v>103</v>
      </c>
      <c r="K3308" t="s">
        <v>125</v>
      </c>
      <c r="L3308" t="s">
        <v>105</v>
      </c>
      <c r="M3308" t="s">
        <v>173</v>
      </c>
      <c r="N3308">
        <v>0</v>
      </c>
      <c r="Q3308">
        <v>790.75</v>
      </c>
      <c r="R3308">
        <v>0</v>
      </c>
      <c r="S3308">
        <v>0</v>
      </c>
      <c r="T3308">
        <v>790.75</v>
      </c>
      <c r="U3308">
        <v>790.75</v>
      </c>
      <c r="V3308">
        <v>196.988</v>
      </c>
    </row>
    <row r="3309" spans="1:22" x14ac:dyDescent="0.35">
      <c r="A3309" s="26">
        <v>3347</v>
      </c>
      <c r="B3309" t="s">
        <v>54</v>
      </c>
      <c r="C3309" t="s">
        <v>193</v>
      </c>
      <c r="D3309" t="s">
        <v>194</v>
      </c>
      <c r="E3309" t="s">
        <v>203</v>
      </c>
      <c r="F3309" t="s">
        <v>47</v>
      </c>
      <c r="G3309" t="s">
        <v>116</v>
      </c>
      <c r="H3309" t="s">
        <v>105</v>
      </c>
      <c r="I3309" t="s">
        <v>188</v>
      </c>
      <c r="J3309" t="s">
        <v>103</v>
      </c>
      <c r="K3309" t="s">
        <v>125</v>
      </c>
      <c r="L3309" t="s">
        <v>105</v>
      </c>
      <c r="M3309" t="s">
        <v>173</v>
      </c>
      <c r="N3309">
        <v>0</v>
      </c>
      <c r="Q3309">
        <v>9829.27</v>
      </c>
      <c r="R3309">
        <v>0</v>
      </c>
      <c r="S3309">
        <v>0</v>
      </c>
      <c r="T3309">
        <v>9829.27</v>
      </c>
      <c r="U3309">
        <v>9829.27</v>
      </c>
      <c r="V3309">
        <v>2703.91</v>
      </c>
    </row>
    <row r="3310" spans="1:22" x14ac:dyDescent="0.35">
      <c r="A3310" s="26">
        <v>3348</v>
      </c>
      <c r="B3310" t="s">
        <v>55</v>
      </c>
      <c r="C3310" t="s">
        <v>204</v>
      </c>
      <c r="D3310" t="s">
        <v>194</v>
      </c>
      <c r="E3310" t="s">
        <v>203</v>
      </c>
      <c r="F3310" t="s">
        <v>47</v>
      </c>
      <c r="G3310" t="s">
        <v>116</v>
      </c>
      <c r="H3310" t="s">
        <v>105</v>
      </c>
      <c r="I3310" t="s">
        <v>144</v>
      </c>
      <c r="J3310" t="s">
        <v>103</v>
      </c>
      <c r="K3310" t="s">
        <v>125</v>
      </c>
      <c r="L3310" t="s">
        <v>105</v>
      </c>
      <c r="M3310" t="s">
        <v>173</v>
      </c>
      <c r="N3310">
        <v>0</v>
      </c>
      <c r="Q3310">
        <v>173.24</v>
      </c>
      <c r="R3310">
        <v>0</v>
      </c>
      <c r="S3310">
        <v>0</v>
      </c>
      <c r="T3310">
        <v>173.24</v>
      </c>
      <c r="U3310">
        <v>173.24</v>
      </c>
      <c r="V3310">
        <v>54</v>
      </c>
    </row>
    <row r="3311" spans="1:22" x14ac:dyDescent="0.35">
      <c r="A3311" s="26">
        <v>3349</v>
      </c>
      <c r="B3311" t="s">
        <v>55</v>
      </c>
      <c r="C3311" t="s">
        <v>204</v>
      </c>
      <c r="D3311" t="s">
        <v>194</v>
      </c>
      <c r="E3311" t="s">
        <v>203</v>
      </c>
      <c r="F3311" t="s">
        <v>47</v>
      </c>
      <c r="G3311" t="s">
        <v>116</v>
      </c>
      <c r="H3311" t="s">
        <v>105</v>
      </c>
      <c r="I3311" t="s">
        <v>103</v>
      </c>
      <c r="J3311" t="s">
        <v>103</v>
      </c>
      <c r="K3311" t="s">
        <v>125</v>
      </c>
      <c r="L3311" t="s">
        <v>105</v>
      </c>
      <c r="M3311" t="s">
        <v>173</v>
      </c>
      <c r="N3311">
        <v>0</v>
      </c>
      <c r="Q3311">
        <v>73.319999999999993</v>
      </c>
      <c r="R3311">
        <v>0</v>
      </c>
      <c r="S3311">
        <v>0</v>
      </c>
      <c r="T3311">
        <v>73.319999999999993</v>
      </c>
      <c r="U3311">
        <v>73.319999999999993</v>
      </c>
      <c r="V3311">
        <v>24</v>
      </c>
    </row>
    <row r="3312" spans="1:22" x14ac:dyDescent="0.35">
      <c r="A3312" s="26">
        <v>3350</v>
      </c>
      <c r="B3312" t="s">
        <v>58</v>
      </c>
      <c r="C3312" t="s">
        <v>152</v>
      </c>
      <c r="D3312" t="s">
        <v>110</v>
      </c>
      <c r="E3312" t="s">
        <v>206</v>
      </c>
      <c r="F3312" t="s">
        <v>47</v>
      </c>
      <c r="G3312" t="s">
        <v>116</v>
      </c>
      <c r="H3312" t="s">
        <v>105</v>
      </c>
      <c r="I3312" t="s">
        <v>144</v>
      </c>
      <c r="J3312" t="s">
        <v>103</v>
      </c>
      <c r="K3312" t="s">
        <v>125</v>
      </c>
      <c r="L3312" t="s">
        <v>105</v>
      </c>
      <c r="M3312" t="s">
        <v>173</v>
      </c>
      <c r="N3312">
        <v>0</v>
      </c>
      <c r="Q3312">
        <v>131754.71</v>
      </c>
      <c r="R3312">
        <v>0</v>
      </c>
      <c r="S3312">
        <v>0</v>
      </c>
      <c r="T3312">
        <v>131754.71</v>
      </c>
      <c r="U3312">
        <v>131754.71</v>
      </c>
      <c r="V3312">
        <v>55004.311999999998</v>
      </c>
    </row>
    <row r="3313" spans="1:22" x14ac:dyDescent="0.35">
      <c r="A3313" s="26">
        <v>3351</v>
      </c>
      <c r="B3313" t="s">
        <v>58</v>
      </c>
      <c r="C3313" t="s">
        <v>152</v>
      </c>
      <c r="D3313" t="s">
        <v>110</v>
      </c>
      <c r="E3313" t="s">
        <v>206</v>
      </c>
      <c r="F3313" t="s">
        <v>47</v>
      </c>
      <c r="G3313" t="s">
        <v>116</v>
      </c>
      <c r="H3313" t="s">
        <v>105</v>
      </c>
      <c r="I3313" t="s">
        <v>103</v>
      </c>
      <c r="J3313" t="s">
        <v>103</v>
      </c>
      <c r="K3313" t="s">
        <v>125</v>
      </c>
      <c r="L3313" t="s">
        <v>105</v>
      </c>
      <c r="M3313" t="s">
        <v>173</v>
      </c>
      <c r="N3313">
        <v>0</v>
      </c>
      <c r="Q3313">
        <v>83453.649999999994</v>
      </c>
      <c r="R3313">
        <v>0</v>
      </c>
      <c r="S3313">
        <v>0</v>
      </c>
      <c r="T3313">
        <v>83453.649999999994</v>
      </c>
      <c r="U3313">
        <v>83453.649999999994</v>
      </c>
      <c r="V3313">
        <v>21364.850999999999</v>
      </c>
    </row>
    <row r="3314" spans="1:22" x14ac:dyDescent="0.35">
      <c r="A3314" s="26">
        <v>3352</v>
      </c>
      <c r="B3314" t="s">
        <v>58</v>
      </c>
      <c r="C3314" t="s">
        <v>152</v>
      </c>
      <c r="D3314" t="s">
        <v>110</v>
      </c>
      <c r="E3314" t="s">
        <v>206</v>
      </c>
      <c r="F3314" t="s">
        <v>47</v>
      </c>
      <c r="G3314" t="s">
        <v>116</v>
      </c>
      <c r="H3314" t="s">
        <v>105</v>
      </c>
      <c r="I3314" t="s">
        <v>105</v>
      </c>
      <c r="J3314" t="s">
        <v>103</v>
      </c>
      <c r="K3314" t="s">
        <v>125</v>
      </c>
      <c r="L3314" t="s">
        <v>105</v>
      </c>
      <c r="M3314" t="s">
        <v>173</v>
      </c>
      <c r="N3314">
        <v>0</v>
      </c>
      <c r="Q3314">
        <v>17147.11</v>
      </c>
      <c r="R3314">
        <v>0</v>
      </c>
      <c r="S3314">
        <v>0</v>
      </c>
      <c r="T3314">
        <v>17147.11</v>
      </c>
      <c r="U3314">
        <v>17147.11</v>
      </c>
      <c r="V3314">
        <v>4584.9049999999997</v>
      </c>
    </row>
    <row r="3315" spans="1:22" x14ac:dyDescent="0.35">
      <c r="A3315" s="26">
        <v>3353</v>
      </c>
      <c r="B3315" t="s">
        <v>58</v>
      </c>
      <c r="C3315" t="s">
        <v>152</v>
      </c>
      <c r="D3315" t="s">
        <v>110</v>
      </c>
      <c r="E3315" t="s">
        <v>206</v>
      </c>
      <c r="F3315" t="s">
        <v>47</v>
      </c>
      <c r="G3315" t="s">
        <v>116</v>
      </c>
      <c r="H3315" t="s">
        <v>105</v>
      </c>
      <c r="I3315" t="s">
        <v>104</v>
      </c>
      <c r="J3315" t="s">
        <v>103</v>
      </c>
      <c r="K3315" t="s">
        <v>125</v>
      </c>
      <c r="L3315" t="s">
        <v>105</v>
      </c>
      <c r="M3315" t="s">
        <v>173</v>
      </c>
      <c r="N3315">
        <v>0</v>
      </c>
      <c r="Q3315">
        <v>16935.48</v>
      </c>
      <c r="R3315">
        <v>0</v>
      </c>
      <c r="S3315">
        <v>0</v>
      </c>
      <c r="T3315">
        <v>16935.48</v>
      </c>
      <c r="U3315">
        <v>16935.48</v>
      </c>
      <c r="V3315">
        <v>4655.8</v>
      </c>
    </row>
    <row r="3316" spans="1:22" x14ac:dyDescent="0.35">
      <c r="A3316" s="26">
        <v>3354</v>
      </c>
      <c r="B3316" t="s">
        <v>58</v>
      </c>
      <c r="C3316" t="s">
        <v>152</v>
      </c>
      <c r="D3316" t="s">
        <v>110</v>
      </c>
      <c r="E3316" t="s">
        <v>206</v>
      </c>
      <c r="F3316" t="s">
        <v>47</v>
      </c>
      <c r="G3316" t="s">
        <v>116</v>
      </c>
      <c r="H3316" t="s">
        <v>105</v>
      </c>
      <c r="I3316" t="s">
        <v>127</v>
      </c>
      <c r="J3316" t="s">
        <v>103</v>
      </c>
      <c r="K3316" t="s">
        <v>125</v>
      </c>
      <c r="L3316" t="s">
        <v>105</v>
      </c>
      <c r="M3316" t="s">
        <v>173</v>
      </c>
      <c r="N3316">
        <v>0</v>
      </c>
      <c r="Q3316">
        <v>1128.1199999999999</v>
      </c>
      <c r="R3316">
        <v>0</v>
      </c>
      <c r="S3316">
        <v>0</v>
      </c>
      <c r="T3316">
        <v>1128.1199999999999</v>
      </c>
      <c r="U3316">
        <v>1128.1199999999999</v>
      </c>
      <c r="V3316">
        <v>282</v>
      </c>
    </row>
    <row r="3317" spans="1:22" x14ac:dyDescent="0.35">
      <c r="A3317" s="26">
        <v>3355</v>
      </c>
      <c r="B3317" t="s">
        <v>58</v>
      </c>
      <c r="C3317" t="s">
        <v>152</v>
      </c>
      <c r="D3317" t="s">
        <v>110</v>
      </c>
      <c r="E3317" t="s">
        <v>206</v>
      </c>
      <c r="F3317" t="s">
        <v>47</v>
      </c>
      <c r="G3317" t="s">
        <v>116</v>
      </c>
      <c r="H3317" t="s">
        <v>105</v>
      </c>
      <c r="I3317" t="s">
        <v>188</v>
      </c>
      <c r="J3317" t="s">
        <v>103</v>
      </c>
      <c r="K3317" t="s">
        <v>125</v>
      </c>
      <c r="L3317" t="s">
        <v>105</v>
      </c>
      <c r="M3317" t="s">
        <v>173</v>
      </c>
      <c r="N3317">
        <v>0</v>
      </c>
      <c r="Q3317">
        <v>5484.76</v>
      </c>
      <c r="R3317">
        <v>0</v>
      </c>
      <c r="S3317">
        <v>0</v>
      </c>
      <c r="T3317">
        <v>5484.76</v>
      </c>
      <c r="U3317">
        <v>5484.76</v>
      </c>
      <c r="V3317">
        <v>1517.48</v>
      </c>
    </row>
    <row r="3318" spans="1:22" x14ac:dyDescent="0.35">
      <c r="A3318" s="26">
        <v>3356</v>
      </c>
      <c r="B3318" t="s">
        <v>59</v>
      </c>
      <c r="C3318" t="s">
        <v>109</v>
      </c>
      <c r="D3318" t="s">
        <v>110</v>
      </c>
      <c r="E3318" t="s">
        <v>206</v>
      </c>
      <c r="F3318" t="s">
        <v>47</v>
      </c>
      <c r="G3318" t="s">
        <v>116</v>
      </c>
      <c r="H3318" t="s">
        <v>105</v>
      </c>
      <c r="I3318" t="s">
        <v>144</v>
      </c>
      <c r="J3318" t="s">
        <v>103</v>
      </c>
      <c r="K3318" t="s">
        <v>125</v>
      </c>
      <c r="L3318" t="s">
        <v>105</v>
      </c>
      <c r="M3318" t="s">
        <v>173</v>
      </c>
      <c r="N3318">
        <v>0</v>
      </c>
      <c r="Q3318">
        <v>107151.51</v>
      </c>
      <c r="R3318">
        <v>0</v>
      </c>
      <c r="S3318">
        <v>0</v>
      </c>
      <c r="T3318">
        <v>107151.51</v>
      </c>
      <c r="U3318">
        <v>107151.51</v>
      </c>
      <c r="V3318">
        <v>42707.750999999997</v>
      </c>
    </row>
    <row r="3319" spans="1:22" x14ac:dyDescent="0.35">
      <c r="A3319" s="26">
        <v>3357</v>
      </c>
      <c r="B3319" t="s">
        <v>59</v>
      </c>
      <c r="C3319" t="s">
        <v>109</v>
      </c>
      <c r="D3319" t="s">
        <v>110</v>
      </c>
      <c r="E3319" t="s">
        <v>206</v>
      </c>
      <c r="F3319" t="s">
        <v>47</v>
      </c>
      <c r="G3319" t="s">
        <v>116</v>
      </c>
      <c r="H3319" t="s">
        <v>105</v>
      </c>
      <c r="I3319" t="s">
        <v>103</v>
      </c>
      <c r="J3319" t="s">
        <v>103</v>
      </c>
      <c r="K3319" t="s">
        <v>125</v>
      </c>
      <c r="L3319" t="s">
        <v>105</v>
      </c>
      <c r="M3319" t="s">
        <v>173</v>
      </c>
      <c r="N3319">
        <v>0</v>
      </c>
      <c r="Q3319">
        <v>103886.16</v>
      </c>
      <c r="R3319">
        <v>0</v>
      </c>
      <c r="S3319">
        <v>0</v>
      </c>
      <c r="T3319">
        <v>103886.16</v>
      </c>
      <c r="U3319">
        <v>103886.16</v>
      </c>
      <c r="V3319">
        <v>28370.268</v>
      </c>
    </row>
    <row r="3320" spans="1:22" x14ac:dyDescent="0.35">
      <c r="A3320" s="26">
        <v>3358</v>
      </c>
      <c r="B3320" t="s">
        <v>59</v>
      </c>
      <c r="C3320" t="s">
        <v>109</v>
      </c>
      <c r="D3320" t="s">
        <v>110</v>
      </c>
      <c r="E3320" t="s">
        <v>206</v>
      </c>
      <c r="F3320" t="s">
        <v>47</v>
      </c>
      <c r="G3320" t="s">
        <v>116</v>
      </c>
      <c r="H3320" t="s">
        <v>105</v>
      </c>
      <c r="I3320" t="s">
        <v>105</v>
      </c>
      <c r="J3320" t="s">
        <v>103</v>
      </c>
      <c r="K3320" t="s">
        <v>125</v>
      </c>
      <c r="L3320" t="s">
        <v>105</v>
      </c>
      <c r="M3320" t="s">
        <v>173</v>
      </c>
      <c r="N3320">
        <v>0</v>
      </c>
      <c r="Q3320">
        <v>18620.75</v>
      </c>
      <c r="R3320">
        <v>0</v>
      </c>
      <c r="S3320">
        <v>0</v>
      </c>
      <c r="T3320">
        <v>18620.75</v>
      </c>
      <c r="U3320">
        <v>18620.75</v>
      </c>
      <c r="V3320">
        <v>5104.08</v>
      </c>
    </row>
    <row r="3321" spans="1:22" x14ac:dyDescent="0.35">
      <c r="A3321" s="26">
        <v>3359</v>
      </c>
      <c r="B3321" t="s">
        <v>59</v>
      </c>
      <c r="C3321" t="s">
        <v>109</v>
      </c>
      <c r="D3321" t="s">
        <v>110</v>
      </c>
      <c r="E3321" t="s">
        <v>206</v>
      </c>
      <c r="F3321" t="s">
        <v>47</v>
      </c>
      <c r="G3321" t="s">
        <v>116</v>
      </c>
      <c r="H3321" t="s">
        <v>105</v>
      </c>
      <c r="I3321" t="s">
        <v>104</v>
      </c>
      <c r="J3321" t="s">
        <v>103</v>
      </c>
      <c r="K3321" t="s">
        <v>125</v>
      </c>
      <c r="L3321" t="s">
        <v>105</v>
      </c>
      <c r="M3321" t="s">
        <v>173</v>
      </c>
      <c r="N3321">
        <v>0</v>
      </c>
      <c r="Q3321">
        <v>27472.32</v>
      </c>
      <c r="R3321">
        <v>0</v>
      </c>
      <c r="S3321">
        <v>0</v>
      </c>
      <c r="T3321">
        <v>27472.32</v>
      </c>
      <c r="U3321">
        <v>27472.32</v>
      </c>
      <c r="V3321">
        <v>7927.5550000000003</v>
      </c>
    </row>
    <row r="3322" spans="1:22" x14ac:dyDescent="0.35">
      <c r="A3322" s="26">
        <v>3360</v>
      </c>
      <c r="B3322" t="s">
        <v>59</v>
      </c>
      <c r="C3322" t="s">
        <v>109</v>
      </c>
      <c r="D3322" t="s">
        <v>110</v>
      </c>
      <c r="E3322" t="s">
        <v>206</v>
      </c>
      <c r="F3322" t="s">
        <v>47</v>
      </c>
      <c r="G3322" t="s">
        <v>116</v>
      </c>
      <c r="H3322" t="s">
        <v>105</v>
      </c>
      <c r="I3322" t="s">
        <v>127</v>
      </c>
      <c r="J3322" t="s">
        <v>103</v>
      </c>
      <c r="K3322" t="s">
        <v>125</v>
      </c>
      <c r="L3322" t="s">
        <v>105</v>
      </c>
      <c r="M3322" t="s">
        <v>173</v>
      </c>
      <c r="N3322">
        <v>0</v>
      </c>
      <c r="Q3322">
        <v>1019.22</v>
      </c>
      <c r="R3322">
        <v>0</v>
      </c>
      <c r="S3322">
        <v>0</v>
      </c>
      <c r="T3322">
        <v>1019.22</v>
      </c>
      <c r="U3322">
        <v>1019.22</v>
      </c>
      <c r="V3322">
        <v>252</v>
      </c>
    </row>
    <row r="3323" spans="1:22" x14ac:dyDescent="0.35">
      <c r="A3323" s="26">
        <v>3361</v>
      </c>
      <c r="B3323" t="s">
        <v>59</v>
      </c>
      <c r="C3323" t="s">
        <v>109</v>
      </c>
      <c r="D3323" t="s">
        <v>110</v>
      </c>
      <c r="E3323" t="s">
        <v>206</v>
      </c>
      <c r="F3323" t="s">
        <v>47</v>
      </c>
      <c r="G3323" t="s">
        <v>116</v>
      </c>
      <c r="H3323" t="s">
        <v>105</v>
      </c>
      <c r="I3323" t="s">
        <v>188</v>
      </c>
      <c r="J3323" t="s">
        <v>103</v>
      </c>
      <c r="K3323" t="s">
        <v>125</v>
      </c>
      <c r="L3323" t="s">
        <v>105</v>
      </c>
      <c r="M3323" t="s">
        <v>173</v>
      </c>
      <c r="N3323">
        <v>0</v>
      </c>
      <c r="Q3323">
        <v>2095.4899999999998</v>
      </c>
      <c r="R3323">
        <v>0</v>
      </c>
      <c r="S3323">
        <v>0</v>
      </c>
      <c r="T3323">
        <v>2095.4899999999998</v>
      </c>
      <c r="U3323">
        <v>2095.4899999999998</v>
      </c>
      <c r="V3323">
        <v>563.12</v>
      </c>
    </row>
    <row r="3324" spans="1:22" x14ac:dyDescent="0.35">
      <c r="A3324" s="26">
        <v>3362</v>
      </c>
      <c r="B3324" t="s">
        <v>50</v>
      </c>
      <c r="C3324" t="s">
        <v>99</v>
      </c>
      <c r="D3324" t="s">
        <v>100</v>
      </c>
      <c r="E3324" t="s">
        <v>197</v>
      </c>
      <c r="F3324" t="s">
        <v>47</v>
      </c>
      <c r="G3324" t="s">
        <v>103</v>
      </c>
      <c r="H3324" t="s">
        <v>105</v>
      </c>
      <c r="I3324" t="s">
        <v>144</v>
      </c>
      <c r="J3324" t="s">
        <v>116</v>
      </c>
      <c r="K3324" t="s">
        <v>106</v>
      </c>
      <c r="L3324" t="s">
        <v>104</v>
      </c>
      <c r="M3324" t="s">
        <v>174</v>
      </c>
      <c r="N3324">
        <v>0</v>
      </c>
      <c r="Q3324">
        <v>179936.4</v>
      </c>
      <c r="R3324">
        <v>0</v>
      </c>
      <c r="S3324">
        <v>0</v>
      </c>
      <c r="T3324">
        <v>179936.4</v>
      </c>
      <c r="U3324">
        <v>179936.4</v>
      </c>
      <c r="V3324">
        <v>72501.171000000002</v>
      </c>
    </row>
    <row r="3325" spans="1:22" x14ac:dyDescent="0.35">
      <c r="A3325" s="26">
        <v>3363</v>
      </c>
      <c r="B3325" t="s">
        <v>50</v>
      </c>
      <c r="C3325" t="s">
        <v>99</v>
      </c>
      <c r="D3325" t="s">
        <v>100</v>
      </c>
      <c r="E3325" t="s">
        <v>197</v>
      </c>
      <c r="F3325" t="s">
        <v>47</v>
      </c>
      <c r="G3325" t="s">
        <v>103</v>
      </c>
      <c r="H3325" t="s">
        <v>105</v>
      </c>
      <c r="I3325" t="s">
        <v>103</v>
      </c>
      <c r="J3325" t="s">
        <v>116</v>
      </c>
      <c r="K3325" t="s">
        <v>106</v>
      </c>
      <c r="L3325" t="s">
        <v>104</v>
      </c>
      <c r="M3325" t="s">
        <v>174</v>
      </c>
      <c r="N3325">
        <v>0</v>
      </c>
      <c r="Q3325">
        <v>105392.59</v>
      </c>
      <c r="R3325">
        <v>0</v>
      </c>
      <c r="S3325">
        <v>0</v>
      </c>
      <c r="T3325">
        <v>105392.59</v>
      </c>
      <c r="U3325">
        <v>105392.59</v>
      </c>
      <c r="V3325">
        <v>24958.295999999998</v>
      </c>
    </row>
    <row r="3326" spans="1:22" x14ac:dyDescent="0.35">
      <c r="A3326" s="26">
        <v>3364</v>
      </c>
      <c r="B3326" t="s">
        <v>50</v>
      </c>
      <c r="C3326" t="s">
        <v>99</v>
      </c>
      <c r="D3326" t="s">
        <v>100</v>
      </c>
      <c r="E3326" t="s">
        <v>197</v>
      </c>
      <c r="F3326" t="s">
        <v>47</v>
      </c>
      <c r="G3326" t="s">
        <v>103</v>
      </c>
      <c r="H3326" t="s">
        <v>105</v>
      </c>
      <c r="I3326" t="s">
        <v>105</v>
      </c>
      <c r="J3326" t="s">
        <v>116</v>
      </c>
      <c r="K3326" t="s">
        <v>106</v>
      </c>
      <c r="L3326" t="s">
        <v>104</v>
      </c>
      <c r="M3326" t="s">
        <v>174</v>
      </c>
      <c r="N3326">
        <v>0</v>
      </c>
      <c r="Q3326">
        <v>9211.76</v>
      </c>
      <c r="R3326">
        <v>0</v>
      </c>
      <c r="S3326">
        <v>0</v>
      </c>
      <c r="T3326">
        <v>9211.76</v>
      </c>
      <c r="U3326">
        <v>9211.76</v>
      </c>
      <c r="V3326">
        <v>2065.884</v>
      </c>
    </row>
    <row r="3327" spans="1:22" x14ac:dyDescent="0.35">
      <c r="A3327" s="26">
        <v>3365</v>
      </c>
      <c r="B3327" t="s">
        <v>50</v>
      </c>
      <c r="C3327" t="s">
        <v>99</v>
      </c>
      <c r="D3327" t="s">
        <v>100</v>
      </c>
      <c r="E3327" t="s">
        <v>197</v>
      </c>
      <c r="F3327" t="s">
        <v>47</v>
      </c>
      <c r="G3327" t="s">
        <v>103</v>
      </c>
      <c r="H3327" t="s">
        <v>105</v>
      </c>
      <c r="I3327" t="s">
        <v>104</v>
      </c>
      <c r="J3327" t="s">
        <v>116</v>
      </c>
      <c r="K3327" t="s">
        <v>106</v>
      </c>
      <c r="L3327" t="s">
        <v>104</v>
      </c>
      <c r="M3327" t="s">
        <v>174</v>
      </c>
      <c r="N3327">
        <v>0</v>
      </c>
      <c r="Q3327">
        <v>8665.8700000000008</v>
      </c>
      <c r="R3327">
        <v>0</v>
      </c>
      <c r="S3327">
        <v>0</v>
      </c>
      <c r="T3327">
        <v>8665.8700000000008</v>
      </c>
      <c r="U3327">
        <v>8665.8700000000008</v>
      </c>
      <c r="V3327">
        <v>1932.6089999999999</v>
      </c>
    </row>
    <row r="3328" spans="1:22" x14ac:dyDescent="0.35">
      <c r="A3328" s="26">
        <v>3366</v>
      </c>
      <c r="B3328" t="s">
        <v>50</v>
      </c>
      <c r="C3328" t="s">
        <v>99</v>
      </c>
      <c r="D3328" t="s">
        <v>100</v>
      </c>
      <c r="E3328" t="s">
        <v>197</v>
      </c>
      <c r="F3328" t="s">
        <v>47</v>
      </c>
      <c r="G3328" t="s">
        <v>103</v>
      </c>
      <c r="H3328" t="s">
        <v>105</v>
      </c>
      <c r="I3328" t="s">
        <v>127</v>
      </c>
      <c r="J3328" t="s">
        <v>116</v>
      </c>
      <c r="K3328" t="s">
        <v>106</v>
      </c>
      <c r="L3328" t="s">
        <v>104</v>
      </c>
      <c r="M3328" t="s">
        <v>174</v>
      </c>
      <c r="N3328">
        <v>0</v>
      </c>
      <c r="Q3328">
        <v>1581.99</v>
      </c>
      <c r="R3328">
        <v>0</v>
      </c>
      <c r="S3328">
        <v>0</v>
      </c>
      <c r="T3328">
        <v>1581.99</v>
      </c>
      <c r="U3328">
        <v>1581.99</v>
      </c>
      <c r="V3328">
        <v>331.23</v>
      </c>
    </row>
    <row r="3329" spans="1:22" x14ac:dyDescent="0.35">
      <c r="A3329" s="26">
        <v>3367</v>
      </c>
      <c r="B3329" t="s">
        <v>50</v>
      </c>
      <c r="C3329" t="s">
        <v>99</v>
      </c>
      <c r="D3329" t="s">
        <v>100</v>
      </c>
      <c r="E3329" t="s">
        <v>197</v>
      </c>
      <c r="F3329" t="s">
        <v>47</v>
      </c>
      <c r="G3329" t="s">
        <v>103</v>
      </c>
      <c r="H3329" t="s">
        <v>105</v>
      </c>
      <c r="I3329" t="s">
        <v>188</v>
      </c>
      <c r="J3329" t="s">
        <v>116</v>
      </c>
      <c r="K3329" t="s">
        <v>106</v>
      </c>
      <c r="L3329" t="s">
        <v>104</v>
      </c>
      <c r="M3329" t="s">
        <v>174</v>
      </c>
      <c r="N3329">
        <v>0</v>
      </c>
      <c r="Q3329">
        <v>2406.6</v>
      </c>
      <c r="R3329">
        <v>0</v>
      </c>
      <c r="S3329">
        <v>0</v>
      </c>
      <c r="T3329">
        <v>2406.6</v>
      </c>
      <c r="U3329">
        <v>2406.6</v>
      </c>
      <c r="V3329">
        <v>555.62400000000002</v>
      </c>
    </row>
    <row r="3330" spans="1:22" x14ac:dyDescent="0.35">
      <c r="A3330" s="26">
        <v>3368</v>
      </c>
      <c r="B3330" t="s">
        <v>51</v>
      </c>
      <c r="C3330" t="s">
        <v>141</v>
      </c>
      <c r="D3330" t="s">
        <v>142</v>
      </c>
      <c r="E3330" t="s">
        <v>201</v>
      </c>
      <c r="F3330" t="s">
        <v>47</v>
      </c>
      <c r="G3330" t="s">
        <v>103</v>
      </c>
      <c r="H3330" t="s">
        <v>105</v>
      </c>
      <c r="I3330" t="s">
        <v>144</v>
      </c>
      <c r="J3330" t="s">
        <v>116</v>
      </c>
      <c r="K3330" t="s">
        <v>106</v>
      </c>
      <c r="L3330" t="s">
        <v>104</v>
      </c>
      <c r="M3330" t="s">
        <v>174</v>
      </c>
      <c r="N3330">
        <v>0</v>
      </c>
      <c r="Q3330">
        <v>176837.73</v>
      </c>
      <c r="R3330">
        <v>0</v>
      </c>
      <c r="S3330">
        <v>0</v>
      </c>
      <c r="T3330">
        <v>176837.73</v>
      </c>
      <c r="U3330">
        <v>176837.73</v>
      </c>
      <c r="V3330">
        <v>65614.332999999999</v>
      </c>
    </row>
    <row r="3331" spans="1:22" x14ac:dyDescent="0.35">
      <c r="A3331" s="26">
        <v>3369</v>
      </c>
      <c r="B3331" t="s">
        <v>51</v>
      </c>
      <c r="C3331" t="s">
        <v>141</v>
      </c>
      <c r="D3331" t="s">
        <v>142</v>
      </c>
      <c r="E3331" t="s">
        <v>201</v>
      </c>
      <c r="F3331" t="s">
        <v>47</v>
      </c>
      <c r="G3331" t="s">
        <v>103</v>
      </c>
      <c r="H3331" t="s">
        <v>105</v>
      </c>
      <c r="I3331" t="s">
        <v>103</v>
      </c>
      <c r="J3331" t="s">
        <v>116</v>
      </c>
      <c r="K3331" t="s">
        <v>106</v>
      </c>
      <c r="L3331" t="s">
        <v>104</v>
      </c>
      <c r="M3331" t="s">
        <v>174</v>
      </c>
      <c r="N3331">
        <v>0</v>
      </c>
      <c r="Q3331">
        <v>123999.17</v>
      </c>
      <c r="R3331">
        <v>0</v>
      </c>
      <c r="S3331">
        <v>0</v>
      </c>
      <c r="T3331">
        <v>123999.17</v>
      </c>
      <c r="U3331">
        <v>123999.17</v>
      </c>
      <c r="V3331">
        <v>27862.74</v>
      </c>
    </row>
    <row r="3332" spans="1:22" x14ac:dyDescent="0.35">
      <c r="A3332" s="26">
        <v>3370</v>
      </c>
      <c r="B3332" t="s">
        <v>51</v>
      </c>
      <c r="C3332" t="s">
        <v>141</v>
      </c>
      <c r="D3332" t="s">
        <v>142</v>
      </c>
      <c r="E3332" t="s">
        <v>201</v>
      </c>
      <c r="F3332" t="s">
        <v>47</v>
      </c>
      <c r="G3332" t="s">
        <v>103</v>
      </c>
      <c r="H3332" t="s">
        <v>105</v>
      </c>
      <c r="I3332" t="s">
        <v>105</v>
      </c>
      <c r="J3332" t="s">
        <v>116</v>
      </c>
      <c r="K3332" t="s">
        <v>106</v>
      </c>
      <c r="L3332" t="s">
        <v>104</v>
      </c>
      <c r="M3332" t="s">
        <v>174</v>
      </c>
      <c r="N3332">
        <v>0</v>
      </c>
      <c r="Q3332">
        <v>9092.65</v>
      </c>
      <c r="R3332">
        <v>0</v>
      </c>
      <c r="S3332">
        <v>0</v>
      </c>
      <c r="T3332">
        <v>9092.65</v>
      </c>
      <c r="U3332">
        <v>9092.65</v>
      </c>
      <c r="V3332">
        <v>2018.3589999999999</v>
      </c>
    </row>
    <row r="3333" spans="1:22" x14ac:dyDescent="0.35">
      <c r="A3333" s="26">
        <v>3371</v>
      </c>
      <c r="B3333" t="s">
        <v>51</v>
      </c>
      <c r="C3333" t="s">
        <v>141</v>
      </c>
      <c r="D3333" t="s">
        <v>142</v>
      </c>
      <c r="E3333" t="s">
        <v>201</v>
      </c>
      <c r="F3333" t="s">
        <v>47</v>
      </c>
      <c r="G3333" t="s">
        <v>103</v>
      </c>
      <c r="H3333" t="s">
        <v>105</v>
      </c>
      <c r="I3333" t="s">
        <v>104</v>
      </c>
      <c r="J3333" t="s">
        <v>116</v>
      </c>
      <c r="K3333" t="s">
        <v>106</v>
      </c>
      <c r="L3333" t="s">
        <v>104</v>
      </c>
      <c r="M3333" t="s">
        <v>174</v>
      </c>
      <c r="N3333">
        <v>0</v>
      </c>
      <c r="Q3333">
        <v>10752.07</v>
      </c>
      <c r="R3333">
        <v>0</v>
      </c>
      <c r="S3333">
        <v>0</v>
      </c>
      <c r="T3333">
        <v>10752.07</v>
      </c>
      <c r="U3333">
        <v>10752.07</v>
      </c>
      <c r="V3333">
        <v>2320.1030000000001</v>
      </c>
    </row>
    <row r="3334" spans="1:22" x14ac:dyDescent="0.35">
      <c r="A3334" s="26">
        <v>3372</v>
      </c>
      <c r="B3334" t="s">
        <v>51</v>
      </c>
      <c r="C3334" t="s">
        <v>141</v>
      </c>
      <c r="D3334" t="s">
        <v>142</v>
      </c>
      <c r="E3334" t="s">
        <v>201</v>
      </c>
      <c r="F3334" t="s">
        <v>47</v>
      </c>
      <c r="G3334" t="s">
        <v>103</v>
      </c>
      <c r="H3334" t="s">
        <v>105</v>
      </c>
      <c r="I3334" t="s">
        <v>127</v>
      </c>
      <c r="J3334" t="s">
        <v>116</v>
      </c>
      <c r="K3334" t="s">
        <v>106</v>
      </c>
      <c r="L3334" t="s">
        <v>104</v>
      </c>
      <c r="M3334" t="s">
        <v>174</v>
      </c>
      <c r="N3334">
        <v>0</v>
      </c>
      <c r="Q3334">
        <v>1502.18</v>
      </c>
      <c r="R3334">
        <v>0</v>
      </c>
      <c r="S3334">
        <v>0</v>
      </c>
      <c r="T3334">
        <v>1502.18</v>
      </c>
      <c r="U3334">
        <v>1502.18</v>
      </c>
      <c r="V3334">
        <v>315.5</v>
      </c>
    </row>
    <row r="3335" spans="1:22" x14ac:dyDescent="0.35">
      <c r="A3335" s="26">
        <v>3373</v>
      </c>
      <c r="B3335" t="s">
        <v>51</v>
      </c>
      <c r="C3335" t="s">
        <v>141</v>
      </c>
      <c r="D3335" t="s">
        <v>142</v>
      </c>
      <c r="E3335" t="s">
        <v>201</v>
      </c>
      <c r="F3335" t="s">
        <v>47</v>
      </c>
      <c r="G3335" t="s">
        <v>103</v>
      </c>
      <c r="H3335" t="s">
        <v>105</v>
      </c>
      <c r="I3335" t="s">
        <v>188</v>
      </c>
      <c r="J3335" t="s">
        <v>116</v>
      </c>
      <c r="K3335" t="s">
        <v>106</v>
      </c>
      <c r="L3335" t="s">
        <v>104</v>
      </c>
      <c r="M3335" t="s">
        <v>174</v>
      </c>
      <c r="N3335">
        <v>0</v>
      </c>
      <c r="Q3335">
        <v>2674.42</v>
      </c>
      <c r="R3335">
        <v>0</v>
      </c>
      <c r="S3335">
        <v>0</v>
      </c>
      <c r="T3335">
        <v>2674.42</v>
      </c>
      <c r="U3335">
        <v>2674.42</v>
      </c>
      <c r="V3335">
        <v>596.26</v>
      </c>
    </row>
    <row r="3336" spans="1:22" x14ac:dyDescent="0.35">
      <c r="A3336" s="26">
        <v>3374</v>
      </c>
      <c r="B3336" t="s">
        <v>52</v>
      </c>
      <c r="C3336" t="s">
        <v>147</v>
      </c>
      <c r="D3336" t="s">
        <v>142</v>
      </c>
      <c r="E3336" t="s">
        <v>201</v>
      </c>
      <c r="F3336" t="s">
        <v>47</v>
      </c>
      <c r="G3336" t="s">
        <v>103</v>
      </c>
      <c r="H3336" t="s">
        <v>105</v>
      </c>
      <c r="I3336" t="s">
        <v>144</v>
      </c>
      <c r="J3336" t="s">
        <v>116</v>
      </c>
      <c r="K3336" t="s">
        <v>106</v>
      </c>
      <c r="L3336" t="s">
        <v>104</v>
      </c>
      <c r="M3336" t="s">
        <v>174</v>
      </c>
      <c r="N3336">
        <v>0</v>
      </c>
      <c r="Q3336">
        <v>195302.54</v>
      </c>
      <c r="R3336">
        <v>0</v>
      </c>
      <c r="S3336">
        <v>0</v>
      </c>
      <c r="T3336">
        <v>195302.54</v>
      </c>
      <c r="U3336">
        <v>195302.54</v>
      </c>
      <c r="V3336">
        <v>70307.964000000007</v>
      </c>
    </row>
    <row r="3337" spans="1:22" x14ac:dyDescent="0.35">
      <c r="A3337" s="26">
        <v>3375</v>
      </c>
      <c r="B3337" t="s">
        <v>52</v>
      </c>
      <c r="C3337" t="s">
        <v>147</v>
      </c>
      <c r="D3337" t="s">
        <v>142</v>
      </c>
      <c r="E3337" t="s">
        <v>201</v>
      </c>
      <c r="F3337" t="s">
        <v>47</v>
      </c>
      <c r="G3337" t="s">
        <v>103</v>
      </c>
      <c r="H3337" t="s">
        <v>105</v>
      </c>
      <c r="I3337" t="s">
        <v>103</v>
      </c>
      <c r="J3337" t="s">
        <v>116</v>
      </c>
      <c r="K3337" t="s">
        <v>106</v>
      </c>
      <c r="L3337" t="s">
        <v>104</v>
      </c>
      <c r="M3337" t="s">
        <v>174</v>
      </c>
      <c r="N3337">
        <v>0</v>
      </c>
      <c r="Q3337">
        <v>105348.63</v>
      </c>
      <c r="R3337">
        <v>0</v>
      </c>
      <c r="S3337">
        <v>0</v>
      </c>
      <c r="T3337">
        <v>105348.63</v>
      </c>
      <c r="U3337">
        <v>105348.63</v>
      </c>
      <c r="V3337">
        <v>21951.016</v>
      </c>
    </row>
    <row r="3338" spans="1:22" x14ac:dyDescent="0.35">
      <c r="A3338" s="26">
        <v>3376</v>
      </c>
      <c r="B3338" t="s">
        <v>52</v>
      </c>
      <c r="C3338" t="s">
        <v>147</v>
      </c>
      <c r="D3338" t="s">
        <v>142</v>
      </c>
      <c r="E3338" t="s">
        <v>201</v>
      </c>
      <c r="F3338" t="s">
        <v>47</v>
      </c>
      <c r="G3338" t="s">
        <v>103</v>
      </c>
      <c r="H3338" t="s">
        <v>105</v>
      </c>
      <c r="I3338" t="s">
        <v>105</v>
      </c>
      <c r="J3338" t="s">
        <v>116</v>
      </c>
      <c r="K3338" t="s">
        <v>106</v>
      </c>
      <c r="L3338" t="s">
        <v>104</v>
      </c>
      <c r="M3338" t="s">
        <v>174</v>
      </c>
      <c r="N3338">
        <v>0</v>
      </c>
      <c r="Q3338">
        <v>6537.65</v>
      </c>
      <c r="R3338">
        <v>0</v>
      </c>
      <c r="S3338">
        <v>0</v>
      </c>
      <c r="T3338">
        <v>6537.65</v>
      </c>
      <c r="U3338">
        <v>6537.65</v>
      </c>
      <c r="V3338">
        <v>1266.7329999999999</v>
      </c>
    </row>
    <row r="3339" spans="1:22" x14ac:dyDescent="0.35">
      <c r="A3339" s="26">
        <v>3377</v>
      </c>
      <c r="B3339" t="s">
        <v>52</v>
      </c>
      <c r="C3339" t="s">
        <v>147</v>
      </c>
      <c r="D3339" t="s">
        <v>142</v>
      </c>
      <c r="E3339" t="s">
        <v>201</v>
      </c>
      <c r="F3339" t="s">
        <v>47</v>
      </c>
      <c r="G3339" t="s">
        <v>103</v>
      </c>
      <c r="H3339" t="s">
        <v>105</v>
      </c>
      <c r="I3339" t="s">
        <v>104</v>
      </c>
      <c r="J3339" t="s">
        <v>116</v>
      </c>
      <c r="K3339" t="s">
        <v>106</v>
      </c>
      <c r="L3339" t="s">
        <v>104</v>
      </c>
      <c r="M3339" t="s">
        <v>174</v>
      </c>
      <c r="N3339">
        <v>0</v>
      </c>
      <c r="Q3339">
        <v>5911.93</v>
      </c>
      <c r="R3339">
        <v>0</v>
      </c>
      <c r="S3339">
        <v>0</v>
      </c>
      <c r="T3339">
        <v>5911.93</v>
      </c>
      <c r="U3339">
        <v>5911.93</v>
      </c>
      <c r="V3339">
        <v>1134.509</v>
      </c>
    </row>
    <row r="3340" spans="1:22" x14ac:dyDescent="0.35">
      <c r="A3340" s="26">
        <v>3378</v>
      </c>
      <c r="B3340" t="s">
        <v>52</v>
      </c>
      <c r="C3340" t="s">
        <v>147</v>
      </c>
      <c r="D3340" t="s">
        <v>142</v>
      </c>
      <c r="E3340" t="s">
        <v>201</v>
      </c>
      <c r="F3340" t="s">
        <v>47</v>
      </c>
      <c r="G3340" t="s">
        <v>103</v>
      </c>
      <c r="H3340" t="s">
        <v>105</v>
      </c>
      <c r="I3340" t="s">
        <v>127</v>
      </c>
      <c r="J3340" t="s">
        <v>116</v>
      </c>
      <c r="K3340" t="s">
        <v>106</v>
      </c>
      <c r="L3340" t="s">
        <v>104</v>
      </c>
      <c r="M3340" t="s">
        <v>174</v>
      </c>
      <c r="N3340">
        <v>0</v>
      </c>
      <c r="Q3340">
        <v>1007.7</v>
      </c>
      <c r="R3340">
        <v>0</v>
      </c>
      <c r="S3340">
        <v>0</v>
      </c>
      <c r="T3340">
        <v>1007.7</v>
      </c>
      <c r="U3340">
        <v>1007.7</v>
      </c>
      <c r="V3340">
        <v>178.89099999999999</v>
      </c>
    </row>
    <row r="3341" spans="1:22" x14ac:dyDescent="0.35">
      <c r="A3341" s="26">
        <v>3379</v>
      </c>
      <c r="B3341" t="s">
        <v>52</v>
      </c>
      <c r="C3341" t="s">
        <v>147</v>
      </c>
      <c r="D3341" t="s">
        <v>142</v>
      </c>
      <c r="E3341" t="s">
        <v>201</v>
      </c>
      <c r="F3341" t="s">
        <v>47</v>
      </c>
      <c r="G3341" t="s">
        <v>103</v>
      </c>
      <c r="H3341" t="s">
        <v>105</v>
      </c>
      <c r="I3341" t="s">
        <v>188</v>
      </c>
      <c r="J3341" t="s">
        <v>116</v>
      </c>
      <c r="K3341" t="s">
        <v>106</v>
      </c>
      <c r="L3341" t="s">
        <v>104</v>
      </c>
      <c r="M3341" t="s">
        <v>174</v>
      </c>
      <c r="N3341">
        <v>0</v>
      </c>
      <c r="Q3341">
        <v>1363.24</v>
      </c>
      <c r="R3341">
        <v>0</v>
      </c>
      <c r="S3341">
        <v>0</v>
      </c>
      <c r="T3341">
        <v>1363.24</v>
      </c>
      <c r="U3341">
        <v>1363.24</v>
      </c>
      <c r="V3341">
        <v>267.07</v>
      </c>
    </row>
    <row r="3342" spans="1:22" x14ac:dyDescent="0.35">
      <c r="A3342" s="26">
        <v>3380</v>
      </c>
      <c r="B3342" t="s">
        <v>53</v>
      </c>
      <c r="C3342" t="s">
        <v>149</v>
      </c>
      <c r="D3342" t="s">
        <v>142</v>
      </c>
      <c r="E3342" t="s">
        <v>201</v>
      </c>
      <c r="F3342" t="s">
        <v>47</v>
      </c>
      <c r="G3342" t="s">
        <v>103</v>
      </c>
      <c r="H3342" t="s">
        <v>105</v>
      </c>
      <c r="I3342" t="s">
        <v>144</v>
      </c>
      <c r="J3342" t="s">
        <v>116</v>
      </c>
      <c r="K3342" t="s">
        <v>106</v>
      </c>
      <c r="L3342" t="s">
        <v>104</v>
      </c>
      <c r="M3342" t="s">
        <v>174</v>
      </c>
      <c r="N3342">
        <v>0</v>
      </c>
      <c r="Q3342">
        <v>194635.51</v>
      </c>
      <c r="R3342">
        <v>0</v>
      </c>
      <c r="S3342">
        <v>0</v>
      </c>
      <c r="T3342">
        <v>194635.51</v>
      </c>
      <c r="U3342">
        <v>194635.51</v>
      </c>
      <c r="V3342">
        <v>67766.433000000005</v>
      </c>
    </row>
    <row r="3343" spans="1:22" x14ac:dyDescent="0.35">
      <c r="A3343" s="26">
        <v>3381</v>
      </c>
      <c r="B3343" t="s">
        <v>53</v>
      </c>
      <c r="C3343" t="s">
        <v>149</v>
      </c>
      <c r="D3343" t="s">
        <v>142</v>
      </c>
      <c r="E3343" t="s">
        <v>201</v>
      </c>
      <c r="F3343" t="s">
        <v>47</v>
      </c>
      <c r="G3343" t="s">
        <v>103</v>
      </c>
      <c r="H3343" t="s">
        <v>105</v>
      </c>
      <c r="I3343" t="s">
        <v>103</v>
      </c>
      <c r="J3343" t="s">
        <v>116</v>
      </c>
      <c r="K3343" t="s">
        <v>106</v>
      </c>
      <c r="L3343" t="s">
        <v>104</v>
      </c>
      <c r="M3343" t="s">
        <v>174</v>
      </c>
      <c r="N3343">
        <v>0</v>
      </c>
      <c r="Q3343">
        <v>107058.91</v>
      </c>
      <c r="R3343">
        <v>0</v>
      </c>
      <c r="S3343">
        <v>0</v>
      </c>
      <c r="T3343">
        <v>107058.91</v>
      </c>
      <c r="U3343">
        <v>107058.91</v>
      </c>
      <c r="V3343">
        <v>23515.85</v>
      </c>
    </row>
    <row r="3344" spans="1:22" x14ac:dyDescent="0.35">
      <c r="A3344" s="26">
        <v>3382</v>
      </c>
      <c r="B3344" t="s">
        <v>53</v>
      </c>
      <c r="C3344" t="s">
        <v>149</v>
      </c>
      <c r="D3344" t="s">
        <v>142</v>
      </c>
      <c r="E3344" t="s">
        <v>201</v>
      </c>
      <c r="F3344" t="s">
        <v>47</v>
      </c>
      <c r="G3344" t="s">
        <v>103</v>
      </c>
      <c r="H3344" t="s">
        <v>105</v>
      </c>
      <c r="I3344" t="s">
        <v>105</v>
      </c>
      <c r="J3344" t="s">
        <v>116</v>
      </c>
      <c r="K3344" t="s">
        <v>106</v>
      </c>
      <c r="L3344" t="s">
        <v>104</v>
      </c>
      <c r="M3344" t="s">
        <v>174</v>
      </c>
      <c r="N3344">
        <v>0</v>
      </c>
      <c r="Q3344">
        <v>7052.17</v>
      </c>
      <c r="R3344">
        <v>0</v>
      </c>
      <c r="S3344">
        <v>0</v>
      </c>
      <c r="T3344">
        <v>7052.17</v>
      </c>
      <c r="U3344">
        <v>7052.17</v>
      </c>
      <c r="V3344">
        <v>1416.2629999999999</v>
      </c>
    </row>
    <row r="3345" spans="1:22" x14ac:dyDescent="0.35">
      <c r="A3345" s="26">
        <v>3383</v>
      </c>
      <c r="B3345" t="s">
        <v>53</v>
      </c>
      <c r="C3345" t="s">
        <v>149</v>
      </c>
      <c r="D3345" t="s">
        <v>142</v>
      </c>
      <c r="E3345" t="s">
        <v>201</v>
      </c>
      <c r="F3345" t="s">
        <v>47</v>
      </c>
      <c r="G3345" t="s">
        <v>103</v>
      </c>
      <c r="H3345" t="s">
        <v>105</v>
      </c>
      <c r="I3345" t="s">
        <v>104</v>
      </c>
      <c r="J3345" t="s">
        <v>116</v>
      </c>
      <c r="K3345" t="s">
        <v>106</v>
      </c>
      <c r="L3345" t="s">
        <v>104</v>
      </c>
      <c r="M3345" t="s">
        <v>174</v>
      </c>
      <c r="N3345">
        <v>0</v>
      </c>
      <c r="Q3345">
        <v>7326.95</v>
      </c>
      <c r="R3345">
        <v>0</v>
      </c>
      <c r="S3345">
        <v>0</v>
      </c>
      <c r="T3345">
        <v>7326.95</v>
      </c>
      <c r="U3345">
        <v>7326.95</v>
      </c>
      <c r="V3345">
        <v>1463.3420000000001</v>
      </c>
    </row>
    <row r="3346" spans="1:22" x14ac:dyDescent="0.35">
      <c r="A3346" s="26">
        <v>3384</v>
      </c>
      <c r="B3346" t="s">
        <v>53</v>
      </c>
      <c r="C3346" t="s">
        <v>149</v>
      </c>
      <c r="D3346" t="s">
        <v>142</v>
      </c>
      <c r="E3346" t="s">
        <v>201</v>
      </c>
      <c r="F3346" t="s">
        <v>47</v>
      </c>
      <c r="G3346" t="s">
        <v>103</v>
      </c>
      <c r="H3346" t="s">
        <v>105</v>
      </c>
      <c r="I3346" t="s">
        <v>127</v>
      </c>
      <c r="J3346" t="s">
        <v>116</v>
      </c>
      <c r="K3346" t="s">
        <v>106</v>
      </c>
      <c r="L3346" t="s">
        <v>104</v>
      </c>
      <c r="M3346" t="s">
        <v>174</v>
      </c>
      <c r="N3346">
        <v>0</v>
      </c>
      <c r="Q3346">
        <v>1061.23</v>
      </c>
      <c r="R3346">
        <v>0</v>
      </c>
      <c r="S3346">
        <v>0</v>
      </c>
      <c r="T3346">
        <v>1061.23</v>
      </c>
      <c r="U3346">
        <v>1061.23</v>
      </c>
      <c r="V3346">
        <v>186.14</v>
      </c>
    </row>
    <row r="3347" spans="1:22" x14ac:dyDescent="0.35">
      <c r="A3347" s="26">
        <v>3385</v>
      </c>
      <c r="B3347" t="s">
        <v>53</v>
      </c>
      <c r="C3347" t="s">
        <v>149</v>
      </c>
      <c r="D3347" t="s">
        <v>142</v>
      </c>
      <c r="E3347" t="s">
        <v>201</v>
      </c>
      <c r="F3347" t="s">
        <v>47</v>
      </c>
      <c r="G3347" t="s">
        <v>103</v>
      </c>
      <c r="H3347" t="s">
        <v>105</v>
      </c>
      <c r="I3347" t="s">
        <v>188</v>
      </c>
      <c r="J3347" t="s">
        <v>116</v>
      </c>
      <c r="K3347" t="s">
        <v>106</v>
      </c>
      <c r="L3347" t="s">
        <v>104</v>
      </c>
      <c r="M3347" t="s">
        <v>174</v>
      </c>
      <c r="N3347">
        <v>0</v>
      </c>
      <c r="Q3347">
        <v>1831.87</v>
      </c>
      <c r="R3347">
        <v>0</v>
      </c>
      <c r="S3347">
        <v>0</v>
      </c>
      <c r="T3347">
        <v>1831.87</v>
      </c>
      <c r="U3347">
        <v>1831.87</v>
      </c>
      <c r="V3347">
        <v>388.52</v>
      </c>
    </row>
    <row r="3348" spans="1:22" x14ac:dyDescent="0.35">
      <c r="A3348" s="26">
        <v>3386</v>
      </c>
      <c r="B3348" t="s">
        <v>54</v>
      </c>
      <c r="C3348" t="s">
        <v>193</v>
      </c>
      <c r="D3348" t="s">
        <v>194</v>
      </c>
      <c r="E3348" t="s">
        <v>203</v>
      </c>
      <c r="F3348" t="s">
        <v>47</v>
      </c>
      <c r="G3348" t="s">
        <v>103</v>
      </c>
      <c r="H3348" t="s">
        <v>105</v>
      </c>
      <c r="I3348" t="s">
        <v>144</v>
      </c>
      <c r="J3348" t="s">
        <v>116</v>
      </c>
      <c r="K3348" t="s">
        <v>106</v>
      </c>
      <c r="L3348" t="s">
        <v>104</v>
      </c>
      <c r="M3348" t="s">
        <v>174</v>
      </c>
      <c r="N3348">
        <v>0</v>
      </c>
      <c r="Q3348">
        <v>219263.73</v>
      </c>
      <c r="R3348">
        <v>0</v>
      </c>
      <c r="S3348">
        <v>0</v>
      </c>
      <c r="T3348">
        <v>219263.73</v>
      </c>
      <c r="U3348">
        <v>219263.73</v>
      </c>
      <c r="V3348">
        <v>80974.929000000004</v>
      </c>
    </row>
    <row r="3349" spans="1:22" x14ac:dyDescent="0.35">
      <c r="A3349" s="26">
        <v>3387</v>
      </c>
      <c r="B3349" t="s">
        <v>54</v>
      </c>
      <c r="C3349" t="s">
        <v>193</v>
      </c>
      <c r="D3349" t="s">
        <v>194</v>
      </c>
      <c r="E3349" t="s">
        <v>203</v>
      </c>
      <c r="F3349" t="s">
        <v>47</v>
      </c>
      <c r="G3349" t="s">
        <v>103</v>
      </c>
      <c r="H3349" t="s">
        <v>105</v>
      </c>
      <c r="I3349" t="s">
        <v>103</v>
      </c>
      <c r="J3349" t="s">
        <v>116</v>
      </c>
      <c r="K3349" t="s">
        <v>106</v>
      </c>
      <c r="L3349" t="s">
        <v>104</v>
      </c>
      <c r="M3349" t="s">
        <v>174</v>
      </c>
      <c r="N3349">
        <v>0</v>
      </c>
      <c r="Q3349">
        <v>120187.25</v>
      </c>
      <c r="R3349">
        <v>0</v>
      </c>
      <c r="S3349">
        <v>0</v>
      </c>
      <c r="T3349">
        <v>120187.25</v>
      </c>
      <c r="U3349">
        <v>120187.25</v>
      </c>
      <c r="V3349">
        <v>26184.995999999999</v>
      </c>
    </row>
    <row r="3350" spans="1:22" x14ac:dyDescent="0.35">
      <c r="A3350" s="26">
        <v>3388</v>
      </c>
      <c r="B3350" t="s">
        <v>54</v>
      </c>
      <c r="C3350" t="s">
        <v>193</v>
      </c>
      <c r="D3350" t="s">
        <v>194</v>
      </c>
      <c r="E3350" t="s">
        <v>203</v>
      </c>
      <c r="F3350" t="s">
        <v>47</v>
      </c>
      <c r="G3350" t="s">
        <v>103</v>
      </c>
      <c r="H3350" t="s">
        <v>105</v>
      </c>
      <c r="I3350" t="s">
        <v>105</v>
      </c>
      <c r="J3350" t="s">
        <v>116</v>
      </c>
      <c r="K3350" t="s">
        <v>106</v>
      </c>
      <c r="L3350" t="s">
        <v>104</v>
      </c>
      <c r="M3350" t="s">
        <v>174</v>
      </c>
      <c r="N3350">
        <v>0</v>
      </c>
      <c r="Q3350">
        <v>7615.2</v>
      </c>
      <c r="R3350">
        <v>0</v>
      </c>
      <c r="S3350">
        <v>0</v>
      </c>
      <c r="T3350">
        <v>7615.2</v>
      </c>
      <c r="U3350">
        <v>7615.2</v>
      </c>
      <c r="V3350">
        <v>1626.11</v>
      </c>
    </row>
    <row r="3351" spans="1:22" x14ac:dyDescent="0.35">
      <c r="A3351" s="26">
        <v>3389</v>
      </c>
      <c r="B3351" t="s">
        <v>54</v>
      </c>
      <c r="C3351" t="s">
        <v>193</v>
      </c>
      <c r="D3351" t="s">
        <v>194</v>
      </c>
      <c r="E3351" t="s">
        <v>203</v>
      </c>
      <c r="F3351" t="s">
        <v>47</v>
      </c>
      <c r="G3351" t="s">
        <v>103</v>
      </c>
      <c r="H3351" t="s">
        <v>105</v>
      </c>
      <c r="I3351" t="s">
        <v>104</v>
      </c>
      <c r="J3351" t="s">
        <v>116</v>
      </c>
      <c r="K3351" t="s">
        <v>106</v>
      </c>
      <c r="L3351" t="s">
        <v>104</v>
      </c>
      <c r="M3351" t="s">
        <v>174</v>
      </c>
      <c r="N3351">
        <v>0</v>
      </c>
      <c r="Q3351">
        <v>8044.77</v>
      </c>
      <c r="R3351">
        <v>0</v>
      </c>
      <c r="S3351">
        <v>0</v>
      </c>
      <c r="T3351">
        <v>8044.77</v>
      </c>
      <c r="U3351">
        <v>8044.77</v>
      </c>
      <c r="V3351">
        <v>1650.761</v>
      </c>
    </row>
    <row r="3352" spans="1:22" x14ac:dyDescent="0.35">
      <c r="A3352" s="26">
        <v>3390</v>
      </c>
      <c r="B3352" t="s">
        <v>54</v>
      </c>
      <c r="C3352" t="s">
        <v>193</v>
      </c>
      <c r="D3352" t="s">
        <v>194</v>
      </c>
      <c r="E3352" t="s">
        <v>203</v>
      </c>
      <c r="F3352" t="s">
        <v>47</v>
      </c>
      <c r="G3352" t="s">
        <v>103</v>
      </c>
      <c r="H3352" t="s">
        <v>105</v>
      </c>
      <c r="I3352" t="s">
        <v>127</v>
      </c>
      <c r="J3352" t="s">
        <v>116</v>
      </c>
      <c r="K3352" t="s">
        <v>106</v>
      </c>
      <c r="L3352" t="s">
        <v>104</v>
      </c>
      <c r="M3352" t="s">
        <v>174</v>
      </c>
      <c r="N3352">
        <v>0</v>
      </c>
      <c r="Q3352">
        <v>1792.98</v>
      </c>
      <c r="R3352">
        <v>0</v>
      </c>
      <c r="S3352">
        <v>0</v>
      </c>
      <c r="T3352">
        <v>1792.98</v>
      </c>
      <c r="U3352">
        <v>1792.98</v>
      </c>
      <c r="V3352">
        <v>349.82900000000001</v>
      </c>
    </row>
    <row r="3353" spans="1:22" x14ac:dyDescent="0.35">
      <c r="A3353" s="26">
        <v>3391</v>
      </c>
      <c r="B3353" t="s">
        <v>54</v>
      </c>
      <c r="C3353" t="s">
        <v>193</v>
      </c>
      <c r="D3353" t="s">
        <v>194</v>
      </c>
      <c r="E3353" t="s">
        <v>203</v>
      </c>
      <c r="F3353" t="s">
        <v>47</v>
      </c>
      <c r="G3353" t="s">
        <v>103</v>
      </c>
      <c r="H3353" t="s">
        <v>105</v>
      </c>
      <c r="I3353" t="s">
        <v>188</v>
      </c>
      <c r="J3353" t="s">
        <v>116</v>
      </c>
      <c r="K3353" t="s">
        <v>106</v>
      </c>
      <c r="L3353" t="s">
        <v>104</v>
      </c>
      <c r="M3353" t="s">
        <v>174</v>
      </c>
      <c r="N3353">
        <v>0</v>
      </c>
      <c r="Q3353">
        <v>1335.56</v>
      </c>
      <c r="R3353">
        <v>0</v>
      </c>
      <c r="S3353">
        <v>0</v>
      </c>
      <c r="T3353">
        <v>1335.56</v>
      </c>
      <c r="U3353">
        <v>1335.56</v>
      </c>
      <c r="V3353">
        <v>303.86</v>
      </c>
    </row>
    <row r="3354" spans="1:22" x14ac:dyDescent="0.35">
      <c r="A3354" s="26">
        <v>3392</v>
      </c>
      <c r="B3354" t="s">
        <v>55</v>
      </c>
      <c r="C3354" t="s">
        <v>204</v>
      </c>
      <c r="D3354" t="s">
        <v>194</v>
      </c>
      <c r="E3354" t="s">
        <v>203</v>
      </c>
      <c r="F3354" t="s">
        <v>47</v>
      </c>
      <c r="G3354" t="s">
        <v>103</v>
      </c>
      <c r="H3354" t="s">
        <v>105</v>
      </c>
      <c r="I3354" t="s">
        <v>144</v>
      </c>
      <c r="J3354" t="s">
        <v>116</v>
      </c>
      <c r="K3354" t="s">
        <v>106</v>
      </c>
      <c r="L3354" t="s">
        <v>104</v>
      </c>
      <c r="M3354" t="s">
        <v>174</v>
      </c>
      <c r="N3354">
        <v>0</v>
      </c>
      <c r="Q3354">
        <v>-195.85</v>
      </c>
      <c r="R3354">
        <v>0</v>
      </c>
      <c r="S3354">
        <v>0</v>
      </c>
      <c r="T3354">
        <v>-195.85</v>
      </c>
      <c r="U3354">
        <v>-195.85</v>
      </c>
      <c r="V3354">
        <v>-11.85</v>
      </c>
    </row>
    <row r="3355" spans="1:22" x14ac:dyDescent="0.35">
      <c r="A3355" s="26">
        <v>3393</v>
      </c>
      <c r="B3355" t="s">
        <v>55</v>
      </c>
      <c r="C3355" t="s">
        <v>204</v>
      </c>
      <c r="D3355" t="s">
        <v>194</v>
      </c>
      <c r="E3355" t="s">
        <v>203</v>
      </c>
      <c r="F3355" t="s">
        <v>47</v>
      </c>
      <c r="G3355" t="s">
        <v>103</v>
      </c>
      <c r="H3355" t="s">
        <v>105</v>
      </c>
      <c r="I3355" t="s">
        <v>103</v>
      </c>
      <c r="J3355" t="s">
        <v>116</v>
      </c>
      <c r="K3355" t="s">
        <v>106</v>
      </c>
      <c r="L3355" t="s">
        <v>104</v>
      </c>
      <c r="M3355" t="s">
        <v>174</v>
      </c>
      <c r="N3355">
        <v>0</v>
      </c>
      <c r="Q3355">
        <v>-415.68</v>
      </c>
      <c r="R3355">
        <v>0</v>
      </c>
      <c r="S3355">
        <v>0</v>
      </c>
      <c r="T3355">
        <v>-415.68</v>
      </c>
      <c r="U3355">
        <v>-415.68</v>
      </c>
      <c r="V3355">
        <v>11.85</v>
      </c>
    </row>
    <row r="3356" spans="1:22" x14ac:dyDescent="0.35">
      <c r="A3356" s="26">
        <v>3394</v>
      </c>
      <c r="B3356" t="s">
        <v>55</v>
      </c>
      <c r="C3356" t="s">
        <v>204</v>
      </c>
      <c r="D3356" t="s">
        <v>194</v>
      </c>
      <c r="E3356" t="s">
        <v>203</v>
      </c>
      <c r="F3356" t="s">
        <v>47</v>
      </c>
      <c r="G3356" t="s">
        <v>103</v>
      </c>
      <c r="H3356" t="s">
        <v>105</v>
      </c>
      <c r="I3356" t="s">
        <v>105</v>
      </c>
      <c r="J3356" t="s">
        <v>116</v>
      </c>
      <c r="K3356" t="s">
        <v>106</v>
      </c>
      <c r="L3356" t="s">
        <v>104</v>
      </c>
      <c r="M3356" t="s">
        <v>174</v>
      </c>
      <c r="N3356">
        <v>0</v>
      </c>
      <c r="Q3356">
        <v>-37.93</v>
      </c>
      <c r="R3356">
        <v>0</v>
      </c>
      <c r="S3356">
        <v>0</v>
      </c>
      <c r="T3356">
        <v>-37.93</v>
      </c>
      <c r="U3356">
        <v>-37.93</v>
      </c>
      <c r="V3356">
        <v>0</v>
      </c>
    </row>
    <row r="3357" spans="1:22" x14ac:dyDescent="0.35">
      <c r="A3357" s="26">
        <v>3395</v>
      </c>
      <c r="B3357" t="s">
        <v>55</v>
      </c>
      <c r="C3357" t="s">
        <v>204</v>
      </c>
      <c r="D3357" t="s">
        <v>194</v>
      </c>
      <c r="E3357" t="s">
        <v>203</v>
      </c>
      <c r="F3357" t="s">
        <v>47</v>
      </c>
      <c r="G3357" t="s">
        <v>103</v>
      </c>
      <c r="H3357" t="s">
        <v>105</v>
      </c>
      <c r="I3357" t="s">
        <v>104</v>
      </c>
      <c r="J3357" t="s">
        <v>116</v>
      </c>
      <c r="K3357" t="s">
        <v>106</v>
      </c>
      <c r="L3357" t="s">
        <v>104</v>
      </c>
      <c r="M3357" t="s">
        <v>174</v>
      </c>
      <c r="N3357">
        <v>0</v>
      </c>
      <c r="Q3357">
        <v>-47.94</v>
      </c>
      <c r="R3357">
        <v>0</v>
      </c>
      <c r="S3357">
        <v>0</v>
      </c>
      <c r="T3357">
        <v>-47.94</v>
      </c>
      <c r="U3357">
        <v>-47.94</v>
      </c>
      <c r="V3357">
        <v>0</v>
      </c>
    </row>
    <row r="3358" spans="1:22" x14ac:dyDescent="0.35">
      <c r="A3358" s="26">
        <v>3396</v>
      </c>
      <c r="B3358" t="s">
        <v>55</v>
      </c>
      <c r="C3358" t="s">
        <v>204</v>
      </c>
      <c r="D3358" t="s">
        <v>194</v>
      </c>
      <c r="E3358" t="s">
        <v>203</v>
      </c>
      <c r="F3358" t="s">
        <v>47</v>
      </c>
      <c r="G3358" t="s">
        <v>103</v>
      </c>
      <c r="H3358" t="s">
        <v>105</v>
      </c>
      <c r="I3358" t="s">
        <v>127</v>
      </c>
      <c r="J3358" t="s">
        <v>116</v>
      </c>
      <c r="K3358" t="s">
        <v>106</v>
      </c>
      <c r="L3358" t="s">
        <v>104</v>
      </c>
      <c r="M3358" t="s">
        <v>174</v>
      </c>
      <c r="N3358">
        <v>0</v>
      </c>
      <c r="Q3358">
        <v>-20.23</v>
      </c>
      <c r="R3358">
        <v>0</v>
      </c>
      <c r="S3358">
        <v>0</v>
      </c>
      <c r="T3358">
        <v>-20.23</v>
      </c>
      <c r="U3358">
        <v>-20.23</v>
      </c>
      <c r="V3358">
        <v>0</v>
      </c>
    </row>
    <row r="3359" spans="1:22" x14ac:dyDescent="0.35">
      <c r="A3359" s="26">
        <v>3397</v>
      </c>
      <c r="B3359" t="s">
        <v>55</v>
      </c>
      <c r="C3359" t="s">
        <v>204</v>
      </c>
      <c r="D3359" t="s">
        <v>194</v>
      </c>
      <c r="E3359" t="s">
        <v>203</v>
      </c>
      <c r="F3359" t="s">
        <v>47</v>
      </c>
      <c r="G3359" t="s">
        <v>103</v>
      </c>
      <c r="H3359" t="s">
        <v>105</v>
      </c>
      <c r="I3359" t="s">
        <v>188</v>
      </c>
      <c r="J3359" t="s">
        <v>116</v>
      </c>
      <c r="K3359" t="s">
        <v>106</v>
      </c>
      <c r="L3359" t="s">
        <v>104</v>
      </c>
      <c r="M3359" t="s">
        <v>174</v>
      </c>
      <c r="N3359">
        <v>0</v>
      </c>
      <c r="Q3359">
        <v>-70.94</v>
      </c>
      <c r="R3359">
        <v>0</v>
      </c>
      <c r="S3359">
        <v>0</v>
      </c>
      <c r="T3359">
        <v>-70.94</v>
      </c>
      <c r="U3359">
        <v>-70.94</v>
      </c>
      <c r="V3359">
        <v>0</v>
      </c>
    </row>
    <row r="3360" spans="1:22" x14ac:dyDescent="0.35">
      <c r="A3360" s="26">
        <v>3398</v>
      </c>
      <c r="B3360" t="s">
        <v>58</v>
      </c>
      <c r="C3360" t="s">
        <v>152</v>
      </c>
      <c r="D3360" t="s">
        <v>110</v>
      </c>
      <c r="E3360" t="s">
        <v>206</v>
      </c>
      <c r="F3360" t="s">
        <v>47</v>
      </c>
      <c r="G3360" t="s">
        <v>103</v>
      </c>
      <c r="H3360" t="s">
        <v>105</v>
      </c>
      <c r="I3360" t="s">
        <v>144</v>
      </c>
      <c r="J3360" t="s">
        <v>116</v>
      </c>
      <c r="K3360" t="s">
        <v>106</v>
      </c>
      <c r="L3360" t="s">
        <v>104</v>
      </c>
      <c r="M3360" t="s">
        <v>174</v>
      </c>
      <c r="N3360">
        <v>0</v>
      </c>
      <c r="Q3360">
        <v>164802.16</v>
      </c>
      <c r="R3360">
        <v>0</v>
      </c>
      <c r="S3360">
        <v>0</v>
      </c>
      <c r="T3360">
        <v>164802.16</v>
      </c>
      <c r="U3360">
        <v>164802.16</v>
      </c>
      <c r="V3360">
        <v>61163.332999999999</v>
      </c>
    </row>
    <row r="3361" spans="1:22" x14ac:dyDescent="0.35">
      <c r="A3361" s="26">
        <v>3399</v>
      </c>
      <c r="B3361" t="s">
        <v>58</v>
      </c>
      <c r="C3361" t="s">
        <v>152</v>
      </c>
      <c r="D3361" t="s">
        <v>110</v>
      </c>
      <c r="E3361" t="s">
        <v>206</v>
      </c>
      <c r="F3361" t="s">
        <v>47</v>
      </c>
      <c r="G3361" t="s">
        <v>103</v>
      </c>
      <c r="H3361" t="s">
        <v>105</v>
      </c>
      <c r="I3361" t="s">
        <v>103</v>
      </c>
      <c r="J3361" t="s">
        <v>116</v>
      </c>
      <c r="K3361" t="s">
        <v>106</v>
      </c>
      <c r="L3361" t="s">
        <v>104</v>
      </c>
      <c r="M3361" t="s">
        <v>174</v>
      </c>
      <c r="N3361">
        <v>0</v>
      </c>
      <c r="Q3361">
        <v>110046.95</v>
      </c>
      <c r="R3361">
        <v>0</v>
      </c>
      <c r="S3361">
        <v>0</v>
      </c>
      <c r="T3361">
        <v>110046.95</v>
      </c>
      <c r="U3361">
        <v>110046.95</v>
      </c>
      <c r="V3361">
        <v>26037.9</v>
      </c>
    </row>
    <row r="3362" spans="1:22" x14ac:dyDescent="0.35">
      <c r="A3362" s="26">
        <v>3400</v>
      </c>
      <c r="B3362" t="s">
        <v>58</v>
      </c>
      <c r="C3362" t="s">
        <v>152</v>
      </c>
      <c r="D3362" t="s">
        <v>110</v>
      </c>
      <c r="E3362" t="s">
        <v>206</v>
      </c>
      <c r="F3362" t="s">
        <v>47</v>
      </c>
      <c r="G3362" t="s">
        <v>103</v>
      </c>
      <c r="H3362" t="s">
        <v>105</v>
      </c>
      <c r="I3362" t="s">
        <v>105</v>
      </c>
      <c r="J3362" t="s">
        <v>116</v>
      </c>
      <c r="K3362" t="s">
        <v>106</v>
      </c>
      <c r="L3362" t="s">
        <v>104</v>
      </c>
      <c r="M3362" t="s">
        <v>174</v>
      </c>
      <c r="N3362">
        <v>0</v>
      </c>
      <c r="Q3362">
        <v>7341.66</v>
      </c>
      <c r="R3362">
        <v>0</v>
      </c>
      <c r="S3362">
        <v>0</v>
      </c>
      <c r="T3362">
        <v>7341.66</v>
      </c>
      <c r="U3362">
        <v>7341.66</v>
      </c>
      <c r="V3362">
        <v>1640.366</v>
      </c>
    </row>
    <row r="3363" spans="1:22" x14ac:dyDescent="0.35">
      <c r="A3363" s="26">
        <v>3401</v>
      </c>
      <c r="B3363" t="s">
        <v>58</v>
      </c>
      <c r="C3363" t="s">
        <v>152</v>
      </c>
      <c r="D3363" t="s">
        <v>110</v>
      </c>
      <c r="E3363" t="s">
        <v>206</v>
      </c>
      <c r="F3363" t="s">
        <v>47</v>
      </c>
      <c r="G3363" t="s">
        <v>103</v>
      </c>
      <c r="H3363" t="s">
        <v>105</v>
      </c>
      <c r="I3363" t="s">
        <v>104</v>
      </c>
      <c r="J3363" t="s">
        <v>116</v>
      </c>
      <c r="K3363" t="s">
        <v>106</v>
      </c>
      <c r="L3363" t="s">
        <v>104</v>
      </c>
      <c r="M3363" t="s">
        <v>174</v>
      </c>
      <c r="N3363">
        <v>0</v>
      </c>
      <c r="Q3363">
        <v>6994.97</v>
      </c>
      <c r="R3363">
        <v>0</v>
      </c>
      <c r="S3363">
        <v>0</v>
      </c>
      <c r="T3363">
        <v>6994.97</v>
      </c>
      <c r="U3363">
        <v>6994.97</v>
      </c>
      <c r="V3363">
        <v>1452.5219999999999</v>
      </c>
    </row>
    <row r="3364" spans="1:22" x14ac:dyDescent="0.35">
      <c r="A3364" s="26">
        <v>3402</v>
      </c>
      <c r="B3364" t="s">
        <v>58</v>
      </c>
      <c r="C3364" t="s">
        <v>152</v>
      </c>
      <c r="D3364" t="s">
        <v>110</v>
      </c>
      <c r="E3364" t="s">
        <v>206</v>
      </c>
      <c r="F3364" t="s">
        <v>47</v>
      </c>
      <c r="G3364" t="s">
        <v>103</v>
      </c>
      <c r="H3364" t="s">
        <v>105</v>
      </c>
      <c r="I3364" t="s">
        <v>127</v>
      </c>
      <c r="J3364" t="s">
        <v>116</v>
      </c>
      <c r="K3364" t="s">
        <v>106</v>
      </c>
      <c r="L3364" t="s">
        <v>104</v>
      </c>
      <c r="M3364" t="s">
        <v>174</v>
      </c>
      <c r="N3364">
        <v>0</v>
      </c>
      <c r="Q3364">
        <v>1023.71</v>
      </c>
      <c r="R3364">
        <v>0</v>
      </c>
      <c r="S3364">
        <v>0</v>
      </c>
      <c r="T3364">
        <v>1023.71</v>
      </c>
      <c r="U3364">
        <v>1023.71</v>
      </c>
      <c r="V3364">
        <v>215.81</v>
      </c>
    </row>
    <row r="3365" spans="1:22" x14ac:dyDescent="0.35">
      <c r="A3365" s="26">
        <v>3403</v>
      </c>
      <c r="B3365" t="s">
        <v>58</v>
      </c>
      <c r="C3365" t="s">
        <v>152</v>
      </c>
      <c r="D3365" t="s">
        <v>110</v>
      </c>
      <c r="E3365" t="s">
        <v>206</v>
      </c>
      <c r="F3365" t="s">
        <v>47</v>
      </c>
      <c r="G3365" t="s">
        <v>103</v>
      </c>
      <c r="H3365" t="s">
        <v>105</v>
      </c>
      <c r="I3365" t="s">
        <v>188</v>
      </c>
      <c r="J3365" t="s">
        <v>116</v>
      </c>
      <c r="K3365" t="s">
        <v>106</v>
      </c>
      <c r="L3365" t="s">
        <v>104</v>
      </c>
      <c r="M3365" t="s">
        <v>174</v>
      </c>
      <c r="N3365">
        <v>0</v>
      </c>
      <c r="Q3365">
        <v>1384.71</v>
      </c>
      <c r="R3365">
        <v>0</v>
      </c>
      <c r="S3365">
        <v>0</v>
      </c>
      <c r="T3365">
        <v>1384.71</v>
      </c>
      <c r="U3365">
        <v>1384.71</v>
      </c>
      <c r="V3365">
        <v>282.57</v>
      </c>
    </row>
    <row r="3366" spans="1:22" x14ac:dyDescent="0.35">
      <c r="A3366" s="26">
        <v>3404</v>
      </c>
      <c r="B3366" t="s">
        <v>59</v>
      </c>
      <c r="C3366" t="s">
        <v>109</v>
      </c>
      <c r="D3366" t="s">
        <v>110</v>
      </c>
      <c r="E3366" t="s">
        <v>206</v>
      </c>
      <c r="F3366" t="s">
        <v>47</v>
      </c>
      <c r="G3366" t="s">
        <v>103</v>
      </c>
      <c r="H3366" t="s">
        <v>105</v>
      </c>
      <c r="I3366" t="s">
        <v>144</v>
      </c>
      <c r="J3366" t="s">
        <v>116</v>
      </c>
      <c r="K3366" t="s">
        <v>106</v>
      </c>
      <c r="L3366" t="s">
        <v>104</v>
      </c>
      <c r="M3366" t="s">
        <v>174</v>
      </c>
      <c r="N3366">
        <v>0</v>
      </c>
      <c r="Q3366">
        <v>231923.89</v>
      </c>
      <c r="R3366">
        <v>0</v>
      </c>
      <c r="S3366">
        <v>0</v>
      </c>
      <c r="T3366">
        <v>231923.89</v>
      </c>
      <c r="U3366">
        <v>231923.89</v>
      </c>
      <c r="V3366">
        <v>92627.044999999998</v>
      </c>
    </row>
    <row r="3367" spans="1:22" x14ac:dyDescent="0.35">
      <c r="A3367" s="26">
        <v>3405</v>
      </c>
      <c r="B3367" t="s">
        <v>59</v>
      </c>
      <c r="C3367" t="s">
        <v>109</v>
      </c>
      <c r="D3367" t="s">
        <v>110</v>
      </c>
      <c r="E3367" t="s">
        <v>206</v>
      </c>
      <c r="F3367" t="s">
        <v>47</v>
      </c>
      <c r="G3367" t="s">
        <v>103</v>
      </c>
      <c r="H3367" t="s">
        <v>105</v>
      </c>
      <c r="I3367" t="s">
        <v>103</v>
      </c>
      <c r="J3367" t="s">
        <v>116</v>
      </c>
      <c r="K3367" t="s">
        <v>106</v>
      </c>
      <c r="L3367" t="s">
        <v>104</v>
      </c>
      <c r="M3367" t="s">
        <v>174</v>
      </c>
      <c r="N3367">
        <v>0</v>
      </c>
      <c r="Q3367">
        <v>121998.81</v>
      </c>
      <c r="R3367">
        <v>0</v>
      </c>
      <c r="S3367">
        <v>0</v>
      </c>
      <c r="T3367">
        <v>121998.81</v>
      </c>
      <c r="U3367">
        <v>121998.81</v>
      </c>
      <c r="V3367">
        <v>29575.045999999998</v>
      </c>
    </row>
    <row r="3368" spans="1:22" x14ac:dyDescent="0.35">
      <c r="A3368" s="26">
        <v>3406</v>
      </c>
      <c r="B3368" t="s">
        <v>59</v>
      </c>
      <c r="C3368" t="s">
        <v>109</v>
      </c>
      <c r="D3368" t="s">
        <v>110</v>
      </c>
      <c r="E3368" t="s">
        <v>206</v>
      </c>
      <c r="F3368" t="s">
        <v>47</v>
      </c>
      <c r="G3368" t="s">
        <v>103</v>
      </c>
      <c r="H3368" t="s">
        <v>105</v>
      </c>
      <c r="I3368" t="s">
        <v>105</v>
      </c>
      <c r="J3368" t="s">
        <v>116</v>
      </c>
      <c r="K3368" t="s">
        <v>106</v>
      </c>
      <c r="L3368" t="s">
        <v>104</v>
      </c>
      <c r="M3368" t="s">
        <v>174</v>
      </c>
      <c r="N3368">
        <v>0</v>
      </c>
      <c r="Q3368">
        <v>6614.51</v>
      </c>
      <c r="R3368">
        <v>0</v>
      </c>
      <c r="S3368">
        <v>0</v>
      </c>
      <c r="T3368">
        <v>6614.51</v>
      </c>
      <c r="U3368">
        <v>6614.51</v>
      </c>
      <c r="V3368">
        <v>1504.12</v>
      </c>
    </row>
    <row r="3369" spans="1:22" x14ac:dyDescent="0.35">
      <c r="A3369" s="26">
        <v>3407</v>
      </c>
      <c r="B3369" t="s">
        <v>59</v>
      </c>
      <c r="C3369" t="s">
        <v>109</v>
      </c>
      <c r="D3369" t="s">
        <v>110</v>
      </c>
      <c r="E3369" t="s">
        <v>206</v>
      </c>
      <c r="F3369" t="s">
        <v>47</v>
      </c>
      <c r="G3369" t="s">
        <v>103</v>
      </c>
      <c r="H3369" t="s">
        <v>105</v>
      </c>
      <c r="I3369" t="s">
        <v>104</v>
      </c>
      <c r="J3369" t="s">
        <v>116</v>
      </c>
      <c r="K3369" t="s">
        <v>106</v>
      </c>
      <c r="L3369" t="s">
        <v>104</v>
      </c>
      <c r="M3369" t="s">
        <v>174</v>
      </c>
      <c r="N3369">
        <v>0</v>
      </c>
      <c r="Q3369">
        <v>10281.86</v>
      </c>
      <c r="R3369">
        <v>0</v>
      </c>
      <c r="S3369">
        <v>0</v>
      </c>
      <c r="T3369">
        <v>10281.86</v>
      </c>
      <c r="U3369">
        <v>10281.86</v>
      </c>
      <c r="V3369">
        <v>2215.1239999999998</v>
      </c>
    </row>
    <row r="3370" spans="1:22" x14ac:dyDescent="0.35">
      <c r="A3370" s="26">
        <v>3408</v>
      </c>
      <c r="B3370" t="s">
        <v>59</v>
      </c>
      <c r="C3370" t="s">
        <v>109</v>
      </c>
      <c r="D3370" t="s">
        <v>110</v>
      </c>
      <c r="E3370" t="s">
        <v>206</v>
      </c>
      <c r="F3370" t="s">
        <v>47</v>
      </c>
      <c r="G3370" t="s">
        <v>103</v>
      </c>
      <c r="H3370" t="s">
        <v>105</v>
      </c>
      <c r="I3370" t="s">
        <v>127</v>
      </c>
      <c r="J3370" t="s">
        <v>116</v>
      </c>
      <c r="K3370" t="s">
        <v>106</v>
      </c>
      <c r="L3370" t="s">
        <v>104</v>
      </c>
      <c r="M3370" t="s">
        <v>174</v>
      </c>
      <c r="N3370">
        <v>0</v>
      </c>
      <c r="Q3370">
        <v>1331.01</v>
      </c>
      <c r="R3370">
        <v>0</v>
      </c>
      <c r="S3370">
        <v>0</v>
      </c>
      <c r="T3370">
        <v>1331.01</v>
      </c>
      <c r="U3370">
        <v>1331.01</v>
      </c>
      <c r="V3370">
        <v>253.32</v>
      </c>
    </row>
    <row r="3371" spans="1:22" x14ac:dyDescent="0.35">
      <c r="A3371" s="26">
        <v>3409</v>
      </c>
      <c r="B3371" t="s">
        <v>59</v>
      </c>
      <c r="C3371" t="s">
        <v>109</v>
      </c>
      <c r="D3371" t="s">
        <v>110</v>
      </c>
      <c r="E3371" t="s">
        <v>206</v>
      </c>
      <c r="F3371" t="s">
        <v>47</v>
      </c>
      <c r="G3371" t="s">
        <v>103</v>
      </c>
      <c r="H3371" t="s">
        <v>105</v>
      </c>
      <c r="I3371" t="s">
        <v>188</v>
      </c>
      <c r="J3371" t="s">
        <v>116</v>
      </c>
      <c r="K3371" t="s">
        <v>106</v>
      </c>
      <c r="L3371" t="s">
        <v>104</v>
      </c>
      <c r="M3371" t="s">
        <v>174</v>
      </c>
      <c r="N3371">
        <v>0</v>
      </c>
      <c r="Q3371">
        <v>1258.78</v>
      </c>
      <c r="R3371">
        <v>0</v>
      </c>
      <c r="S3371">
        <v>0</v>
      </c>
      <c r="T3371">
        <v>1258.78</v>
      </c>
      <c r="U3371">
        <v>1258.78</v>
      </c>
      <c r="V3371">
        <v>284.98700000000002</v>
      </c>
    </row>
    <row r="3372" spans="1:22" x14ac:dyDescent="0.35">
      <c r="A3372" s="26">
        <v>3452</v>
      </c>
      <c r="B3372" t="s">
        <v>51</v>
      </c>
      <c r="C3372" t="s">
        <v>141</v>
      </c>
      <c r="D3372" t="s">
        <v>142</v>
      </c>
      <c r="E3372" t="s">
        <v>201</v>
      </c>
      <c r="F3372" t="s">
        <v>47</v>
      </c>
      <c r="G3372" t="s">
        <v>103</v>
      </c>
      <c r="H3372" t="s">
        <v>105</v>
      </c>
      <c r="I3372" t="s">
        <v>144</v>
      </c>
      <c r="J3372" t="s">
        <v>103</v>
      </c>
      <c r="K3372" t="s">
        <v>114</v>
      </c>
      <c r="L3372" t="s">
        <v>103</v>
      </c>
      <c r="M3372" t="s">
        <v>175</v>
      </c>
      <c r="N3372">
        <v>0</v>
      </c>
      <c r="Q3372">
        <v>-6.11</v>
      </c>
      <c r="R3372">
        <v>0</v>
      </c>
      <c r="S3372">
        <v>0</v>
      </c>
      <c r="T3372">
        <v>-6.11</v>
      </c>
      <c r="U3372">
        <v>-6.11</v>
      </c>
      <c r="V3372">
        <v>-1.36</v>
      </c>
    </row>
    <row r="3373" spans="1:22" x14ac:dyDescent="0.35">
      <c r="A3373" s="26">
        <v>3453</v>
      </c>
      <c r="B3373" t="s">
        <v>51</v>
      </c>
      <c r="C3373" t="s">
        <v>141</v>
      </c>
      <c r="D3373" t="s">
        <v>142</v>
      </c>
      <c r="E3373" t="s">
        <v>201</v>
      </c>
      <c r="F3373" t="s">
        <v>47</v>
      </c>
      <c r="G3373" t="s">
        <v>103</v>
      </c>
      <c r="H3373" t="s">
        <v>105</v>
      </c>
      <c r="I3373" t="s">
        <v>103</v>
      </c>
      <c r="J3373" t="s">
        <v>103</v>
      </c>
      <c r="K3373" t="s">
        <v>114</v>
      </c>
      <c r="L3373" t="s">
        <v>103</v>
      </c>
      <c r="M3373" t="s">
        <v>175</v>
      </c>
      <c r="N3373">
        <v>0</v>
      </c>
      <c r="Q3373">
        <v>-14.31</v>
      </c>
      <c r="R3373">
        <v>0</v>
      </c>
      <c r="S3373">
        <v>0</v>
      </c>
      <c r="T3373">
        <v>-14.31</v>
      </c>
      <c r="U3373">
        <v>-14.31</v>
      </c>
      <c r="V3373">
        <v>-3.12</v>
      </c>
    </row>
    <row r="3374" spans="1:22" x14ac:dyDescent="0.35">
      <c r="A3374" s="26">
        <v>3454</v>
      </c>
      <c r="B3374" t="s">
        <v>52</v>
      </c>
      <c r="C3374" t="s">
        <v>147</v>
      </c>
      <c r="D3374" t="s">
        <v>142</v>
      </c>
      <c r="E3374" t="s">
        <v>201</v>
      </c>
      <c r="F3374" t="s">
        <v>47</v>
      </c>
      <c r="G3374" t="s">
        <v>103</v>
      </c>
      <c r="H3374" t="s">
        <v>105</v>
      </c>
      <c r="I3374" t="s">
        <v>104</v>
      </c>
      <c r="J3374" t="s">
        <v>103</v>
      </c>
      <c r="K3374" t="s">
        <v>114</v>
      </c>
      <c r="L3374" t="s">
        <v>103</v>
      </c>
      <c r="M3374" t="s">
        <v>175</v>
      </c>
      <c r="N3374">
        <v>0</v>
      </c>
      <c r="Q3374">
        <v>-2.92</v>
      </c>
      <c r="R3374">
        <v>0</v>
      </c>
      <c r="S3374">
        <v>0</v>
      </c>
      <c r="T3374">
        <v>-2.92</v>
      </c>
      <c r="U3374">
        <v>-2.92</v>
      </c>
      <c r="V3374">
        <v>-0.64</v>
      </c>
    </row>
    <row r="3375" spans="1:22" x14ac:dyDescent="0.35">
      <c r="A3375" s="26">
        <v>3455</v>
      </c>
      <c r="B3375" t="s">
        <v>58</v>
      </c>
      <c r="C3375" t="s">
        <v>152</v>
      </c>
      <c r="D3375" t="s">
        <v>110</v>
      </c>
      <c r="E3375" t="s">
        <v>206</v>
      </c>
      <c r="F3375" t="s">
        <v>47</v>
      </c>
      <c r="G3375" t="s">
        <v>103</v>
      </c>
      <c r="H3375" t="s">
        <v>105</v>
      </c>
      <c r="I3375" t="s">
        <v>144</v>
      </c>
      <c r="J3375" t="s">
        <v>103</v>
      </c>
      <c r="K3375" t="s">
        <v>114</v>
      </c>
      <c r="L3375" t="s">
        <v>103</v>
      </c>
      <c r="M3375" t="s">
        <v>175</v>
      </c>
      <c r="N3375">
        <v>0</v>
      </c>
      <c r="Q3375">
        <v>-0.31</v>
      </c>
      <c r="R3375">
        <v>0</v>
      </c>
      <c r="S3375">
        <v>0</v>
      </c>
      <c r="T3375">
        <v>-0.31</v>
      </c>
      <c r="U3375">
        <v>-0.31</v>
      </c>
      <c r="V3375">
        <v>-0.08</v>
      </c>
    </row>
    <row r="3376" spans="1:22" x14ac:dyDescent="0.35">
      <c r="A3376" s="26">
        <v>3599</v>
      </c>
      <c r="B3376" t="s">
        <v>50</v>
      </c>
      <c r="C3376" t="s">
        <v>99</v>
      </c>
      <c r="D3376" t="s">
        <v>100</v>
      </c>
      <c r="E3376" t="s">
        <v>197</v>
      </c>
      <c r="F3376" t="s">
        <v>47</v>
      </c>
      <c r="G3376" t="s">
        <v>103</v>
      </c>
      <c r="H3376" t="s">
        <v>105</v>
      </c>
      <c r="I3376" t="s">
        <v>144</v>
      </c>
      <c r="J3376" t="s">
        <v>105</v>
      </c>
      <c r="K3376" t="s">
        <v>125</v>
      </c>
      <c r="L3376" t="s">
        <v>105</v>
      </c>
      <c r="M3376" t="s">
        <v>176</v>
      </c>
      <c r="N3376">
        <v>0</v>
      </c>
      <c r="Q3376">
        <v>56723.28</v>
      </c>
      <c r="R3376">
        <v>0</v>
      </c>
      <c r="S3376">
        <v>0</v>
      </c>
      <c r="T3376">
        <v>56723.28</v>
      </c>
      <c r="U3376">
        <v>56723.28</v>
      </c>
      <c r="V3376">
        <v>33284.860999999997</v>
      </c>
    </row>
    <row r="3377" spans="1:22" x14ac:dyDescent="0.35">
      <c r="A3377" s="26">
        <v>3600</v>
      </c>
      <c r="B3377" t="s">
        <v>50</v>
      </c>
      <c r="C3377" t="s">
        <v>99</v>
      </c>
      <c r="D3377" t="s">
        <v>100</v>
      </c>
      <c r="E3377" t="s">
        <v>197</v>
      </c>
      <c r="F3377" t="s">
        <v>47</v>
      </c>
      <c r="G3377" t="s">
        <v>103</v>
      </c>
      <c r="H3377" t="s">
        <v>105</v>
      </c>
      <c r="I3377" t="s">
        <v>103</v>
      </c>
      <c r="J3377" t="s">
        <v>105</v>
      </c>
      <c r="K3377" t="s">
        <v>125</v>
      </c>
      <c r="L3377" t="s">
        <v>105</v>
      </c>
      <c r="M3377" t="s">
        <v>176</v>
      </c>
      <c r="N3377">
        <v>0</v>
      </c>
      <c r="Q3377">
        <v>62274.46</v>
      </c>
      <c r="R3377">
        <v>0</v>
      </c>
      <c r="S3377">
        <v>0</v>
      </c>
      <c r="T3377">
        <v>62274.46</v>
      </c>
      <c r="U3377">
        <v>62274.46</v>
      </c>
      <c r="V3377">
        <v>16757.475999999999</v>
      </c>
    </row>
    <row r="3378" spans="1:22" x14ac:dyDescent="0.35">
      <c r="A3378" s="26">
        <v>3601</v>
      </c>
      <c r="B3378" t="s">
        <v>50</v>
      </c>
      <c r="C3378" t="s">
        <v>99</v>
      </c>
      <c r="D3378" t="s">
        <v>100</v>
      </c>
      <c r="E3378" t="s">
        <v>197</v>
      </c>
      <c r="F3378" t="s">
        <v>47</v>
      </c>
      <c r="G3378" t="s">
        <v>103</v>
      </c>
      <c r="H3378" t="s">
        <v>105</v>
      </c>
      <c r="I3378" t="s">
        <v>105</v>
      </c>
      <c r="J3378" t="s">
        <v>105</v>
      </c>
      <c r="K3378" t="s">
        <v>125</v>
      </c>
      <c r="L3378" t="s">
        <v>105</v>
      </c>
      <c r="M3378" t="s">
        <v>176</v>
      </c>
      <c r="N3378">
        <v>0</v>
      </c>
      <c r="Q3378">
        <v>3530.24</v>
      </c>
      <c r="R3378">
        <v>0</v>
      </c>
      <c r="S3378">
        <v>0</v>
      </c>
      <c r="T3378">
        <v>3530.24</v>
      </c>
      <c r="U3378">
        <v>3530.24</v>
      </c>
      <c r="V3378">
        <v>867.05200000000002</v>
      </c>
    </row>
    <row r="3379" spans="1:22" x14ac:dyDescent="0.35">
      <c r="A3379" s="26">
        <v>3602</v>
      </c>
      <c r="B3379" t="s">
        <v>50</v>
      </c>
      <c r="C3379" t="s">
        <v>99</v>
      </c>
      <c r="D3379" t="s">
        <v>100</v>
      </c>
      <c r="E3379" t="s">
        <v>197</v>
      </c>
      <c r="F3379" t="s">
        <v>47</v>
      </c>
      <c r="G3379" t="s">
        <v>103</v>
      </c>
      <c r="H3379" t="s">
        <v>105</v>
      </c>
      <c r="I3379" t="s">
        <v>104</v>
      </c>
      <c r="J3379" t="s">
        <v>105</v>
      </c>
      <c r="K3379" t="s">
        <v>125</v>
      </c>
      <c r="L3379" t="s">
        <v>105</v>
      </c>
      <c r="M3379" t="s">
        <v>176</v>
      </c>
      <c r="N3379">
        <v>0</v>
      </c>
      <c r="Q3379">
        <v>12770.71</v>
      </c>
      <c r="R3379">
        <v>0</v>
      </c>
      <c r="S3379">
        <v>0</v>
      </c>
      <c r="T3379">
        <v>12770.71</v>
      </c>
      <c r="U3379">
        <v>12770.71</v>
      </c>
      <c r="V3379">
        <v>3298.9169999999999</v>
      </c>
    </row>
    <row r="3380" spans="1:22" x14ac:dyDescent="0.35">
      <c r="A3380" s="26">
        <v>3603</v>
      </c>
      <c r="B3380" t="s">
        <v>50</v>
      </c>
      <c r="C3380" t="s">
        <v>99</v>
      </c>
      <c r="D3380" t="s">
        <v>100</v>
      </c>
      <c r="E3380" t="s">
        <v>197</v>
      </c>
      <c r="F3380" t="s">
        <v>47</v>
      </c>
      <c r="G3380" t="s">
        <v>103</v>
      </c>
      <c r="H3380" t="s">
        <v>105</v>
      </c>
      <c r="I3380" t="s">
        <v>127</v>
      </c>
      <c r="J3380" t="s">
        <v>105</v>
      </c>
      <c r="K3380" t="s">
        <v>125</v>
      </c>
      <c r="L3380" t="s">
        <v>105</v>
      </c>
      <c r="M3380" t="s">
        <v>176</v>
      </c>
      <c r="N3380">
        <v>0</v>
      </c>
      <c r="Q3380">
        <v>816.18</v>
      </c>
      <c r="R3380">
        <v>0</v>
      </c>
      <c r="S3380">
        <v>0</v>
      </c>
      <c r="T3380">
        <v>816.18</v>
      </c>
      <c r="U3380">
        <v>816.18</v>
      </c>
      <c r="V3380">
        <v>198.5</v>
      </c>
    </row>
    <row r="3381" spans="1:22" x14ac:dyDescent="0.35">
      <c r="A3381" s="26">
        <v>3604</v>
      </c>
      <c r="B3381" t="s">
        <v>50</v>
      </c>
      <c r="C3381" t="s">
        <v>99</v>
      </c>
      <c r="D3381" t="s">
        <v>100</v>
      </c>
      <c r="E3381" t="s">
        <v>197</v>
      </c>
      <c r="F3381" t="s">
        <v>47</v>
      </c>
      <c r="G3381" t="s">
        <v>103</v>
      </c>
      <c r="H3381" t="s">
        <v>105</v>
      </c>
      <c r="I3381" t="s">
        <v>188</v>
      </c>
      <c r="J3381" t="s">
        <v>105</v>
      </c>
      <c r="K3381" t="s">
        <v>125</v>
      </c>
      <c r="L3381" t="s">
        <v>105</v>
      </c>
      <c r="M3381" t="s">
        <v>176</v>
      </c>
      <c r="N3381">
        <v>0</v>
      </c>
      <c r="Q3381">
        <v>819.02</v>
      </c>
      <c r="R3381">
        <v>0</v>
      </c>
      <c r="S3381">
        <v>0</v>
      </c>
      <c r="T3381">
        <v>819.02</v>
      </c>
      <c r="U3381">
        <v>819.02</v>
      </c>
      <c r="V3381">
        <v>204.15</v>
      </c>
    </row>
    <row r="3382" spans="1:22" x14ac:dyDescent="0.35">
      <c r="A3382" s="26">
        <v>3605</v>
      </c>
      <c r="B3382" t="s">
        <v>51</v>
      </c>
      <c r="C3382" t="s">
        <v>141</v>
      </c>
      <c r="D3382" t="s">
        <v>142</v>
      </c>
      <c r="E3382" t="s">
        <v>201</v>
      </c>
      <c r="F3382" t="s">
        <v>47</v>
      </c>
      <c r="G3382" t="s">
        <v>103</v>
      </c>
      <c r="H3382" t="s">
        <v>105</v>
      </c>
      <c r="I3382" t="s">
        <v>144</v>
      </c>
      <c r="J3382" t="s">
        <v>105</v>
      </c>
      <c r="K3382" t="s">
        <v>125</v>
      </c>
      <c r="L3382" t="s">
        <v>105</v>
      </c>
      <c r="M3382" t="s">
        <v>176</v>
      </c>
      <c r="N3382">
        <v>0</v>
      </c>
      <c r="Q3382">
        <v>55956.76</v>
      </c>
      <c r="R3382">
        <v>0</v>
      </c>
      <c r="S3382">
        <v>0</v>
      </c>
      <c r="T3382">
        <v>55956.76</v>
      </c>
      <c r="U3382">
        <v>55956.76</v>
      </c>
      <c r="V3382">
        <v>28091.91</v>
      </c>
    </row>
    <row r="3383" spans="1:22" x14ac:dyDescent="0.35">
      <c r="A3383" s="26">
        <v>3606</v>
      </c>
      <c r="B3383" t="s">
        <v>51</v>
      </c>
      <c r="C3383" t="s">
        <v>141</v>
      </c>
      <c r="D3383" t="s">
        <v>142</v>
      </c>
      <c r="E3383" t="s">
        <v>201</v>
      </c>
      <c r="F3383" t="s">
        <v>47</v>
      </c>
      <c r="G3383" t="s">
        <v>103</v>
      </c>
      <c r="H3383" t="s">
        <v>105</v>
      </c>
      <c r="I3383" t="s">
        <v>103</v>
      </c>
      <c r="J3383" t="s">
        <v>105</v>
      </c>
      <c r="K3383" t="s">
        <v>125</v>
      </c>
      <c r="L3383" t="s">
        <v>105</v>
      </c>
      <c r="M3383" t="s">
        <v>176</v>
      </c>
      <c r="N3383">
        <v>0</v>
      </c>
      <c r="Q3383">
        <v>64727.199999999997</v>
      </c>
      <c r="R3383">
        <v>0</v>
      </c>
      <c r="S3383">
        <v>0</v>
      </c>
      <c r="T3383">
        <v>64727.199999999997</v>
      </c>
      <c r="U3383">
        <v>64727.199999999997</v>
      </c>
      <c r="V3383">
        <v>17033.317999999999</v>
      </c>
    </row>
    <row r="3384" spans="1:22" x14ac:dyDescent="0.35">
      <c r="A3384" s="26">
        <v>3607</v>
      </c>
      <c r="B3384" t="s">
        <v>51</v>
      </c>
      <c r="C3384" t="s">
        <v>141</v>
      </c>
      <c r="D3384" t="s">
        <v>142</v>
      </c>
      <c r="E3384" t="s">
        <v>201</v>
      </c>
      <c r="F3384" t="s">
        <v>47</v>
      </c>
      <c r="G3384" t="s">
        <v>103</v>
      </c>
      <c r="H3384" t="s">
        <v>105</v>
      </c>
      <c r="I3384" t="s">
        <v>105</v>
      </c>
      <c r="J3384" t="s">
        <v>105</v>
      </c>
      <c r="K3384" t="s">
        <v>125</v>
      </c>
      <c r="L3384" t="s">
        <v>105</v>
      </c>
      <c r="M3384" t="s">
        <v>176</v>
      </c>
      <c r="N3384">
        <v>0</v>
      </c>
      <c r="Q3384">
        <v>3978.57</v>
      </c>
      <c r="R3384">
        <v>0</v>
      </c>
      <c r="S3384">
        <v>0</v>
      </c>
      <c r="T3384">
        <v>3978.57</v>
      </c>
      <c r="U3384">
        <v>3978.57</v>
      </c>
      <c r="V3384">
        <v>943.5</v>
      </c>
    </row>
    <row r="3385" spans="1:22" x14ac:dyDescent="0.35">
      <c r="A3385" s="26">
        <v>3608</v>
      </c>
      <c r="B3385" t="s">
        <v>51</v>
      </c>
      <c r="C3385" t="s">
        <v>141</v>
      </c>
      <c r="D3385" t="s">
        <v>142</v>
      </c>
      <c r="E3385" t="s">
        <v>201</v>
      </c>
      <c r="F3385" t="s">
        <v>47</v>
      </c>
      <c r="G3385" t="s">
        <v>103</v>
      </c>
      <c r="H3385" t="s">
        <v>105</v>
      </c>
      <c r="I3385" t="s">
        <v>104</v>
      </c>
      <c r="J3385" t="s">
        <v>105</v>
      </c>
      <c r="K3385" t="s">
        <v>125</v>
      </c>
      <c r="L3385" t="s">
        <v>105</v>
      </c>
      <c r="M3385" t="s">
        <v>176</v>
      </c>
      <c r="N3385">
        <v>0</v>
      </c>
      <c r="Q3385">
        <v>7944.07</v>
      </c>
      <c r="R3385">
        <v>0</v>
      </c>
      <c r="S3385">
        <v>0</v>
      </c>
      <c r="T3385">
        <v>7944.07</v>
      </c>
      <c r="U3385">
        <v>7944.07</v>
      </c>
      <c r="V3385">
        <v>1952.05</v>
      </c>
    </row>
    <row r="3386" spans="1:22" x14ac:dyDescent="0.35">
      <c r="A3386" s="26">
        <v>3609</v>
      </c>
      <c r="B3386" t="s">
        <v>51</v>
      </c>
      <c r="C3386" t="s">
        <v>141</v>
      </c>
      <c r="D3386" t="s">
        <v>142</v>
      </c>
      <c r="E3386" t="s">
        <v>201</v>
      </c>
      <c r="F3386" t="s">
        <v>47</v>
      </c>
      <c r="G3386" t="s">
        <v>103</v>
      </c>
      <c r="H3386" t="s">
        <v>105</v>
      </c>
      <c r="I3386" t="s">
        <v>127</v>
      </c>
      <c r="J3386" t="s">
        <v>105</v>
      </c>
      <c r="K3386" t="s">
        <v>125</v>
      </c>
      <c r="L3386" t="s">
        <v>105</v>
      </c>
      <c r="M3386" t="s">
        <v>176</v>
      </c>
      <c r="N3386">
        <v>0</v>
      </c>
      <c r="Q3386">
        <v>896.44</v>
      </c>
      <c r="R3386">
        <v>0</v>
      </c>
      <c r="S3386">
        <v>0</v>
      </c>
      <c r="T3386">
        <v>896.44</v>
      </c>
      <c r="U3386">
        <v>896.44</v>
      </c>
      <c r="V3386">
        <v>210.476</v>
      </c>
    </row>
    <row r="3387" spans="1:22" x14ac:dyDescent="0.35">
      <c r="A3387" s="26">
        <v>3610</v>
      </c>
      <c r="B3387" t="s">
        <v>51</v>
      </c>
      <c r="C3387" t="s">
        <v>141</v>
      </c>
      <c r="D3387" t="s">
        <v>142</v>
      </c>
      <c r="E3387" t="s">
        <v>201</v>
      </c>
      <c r="F3387" t="s">
        <v>47</v>
      </c>
      <c r="G3387" t="s">
        <v>103</v>
      </c>
      <c r="H3387" t="s">
        <v>105</v>
      </c>
      <c r="I3387" t="s">
        <v>188</v>
      </c>
      <c r="J3387" t="s">
        <v>105</v>
      </c>
      <c r="K3387" t="s">
        <v>125</v>
      </c>
      <c r="L3387" t="s">
        <v>105</v>
      </c>
      <c r="M3387" t="s">
        <v>176</v>
      </c>
      <c r="N3387">
        <v>0</v>
      </c>
      <c r="Q3387">
        <v>975.66</v>
      </c>
      <c r="R3387">
        <v>0</v>
      </c>
      <c r="S3387">
        <v>0</v>
      </c>
      <c r="T3387">
        <v>975.66</v>
      </c>
      <c r="U3387">
        <v>975.66</v>
      </c>
      <c r="V3387">
        <v>233.54</v>
      </c>
    </row>
    <row r="3388" spans="1:22" x14ac:dyDescent="0.35">
      <c r="A3388" s="26">
        <v>3611</v>
      </c>
      <c r="B3388" t="s">
        <v>52</v>
      </c>
      <c r="C3388" t="s">
        <v>147</v>
      </c>
      <c r="D3388" t="s">
        <v>142</v>
      </c>
      <c r="E3388" t="s">
        <v>201</v>
      </c>
      <c r="F3388" t="s">
        <v>47</v>
      </c>
      <c r="G3388" t="s">
        <v>103</v>
      </c>
      <c r="H3388" t="s">
        <v>105</v>
      </c>
      <c r="I3388" t="s">
        <v>144</v>
      </c>
      <c r="J3388" t="s">
        <v>105</v>
      </c>
      <c r="K3388" t="s">
        <v>125</v>
      </c>
      <c r="L3388" t="s">
        <v>105</v>
      </c>
      <c r="M3388" t="s">
        <v>176</v>
      </c>
      <c r="N3388">
        <v>0</v>
      </c>
      <c r="Q3388">
        <v>47584.34</v>
      </c>
      <c r="R3388">
        <v>0</v>
      </c>
      <c r="S3388">
        <v>0</v>
      </c>
      <c r="T3388">
        <v>47584.34</v>
      </c>
      <c r="U3388">
        <v>47584.34</v>
      </c>
      <c r="V3388">
        <v>22479.489000000001</v>
      </c>
    </row>
    <row r="3389" spans="1:22" x14ac:dyDescent="0.35">
      <c r="A3389" s="26">
        <v>3612</v>
      </c>
      <c r="B3389" t="s">
        <v>52</v>
      </c>
      <c r="C3389" t="s">
        <v>147</v>
      </c>
      <c r="D3389" t="s">
        <v>142</v>
      </c>
      <c r="E3389" t="s">
        <v>201</v>
      </c>
      <c r="F3389" t="s">
        <v>47</v>
      </c>
      <c r="G3389" t="s">
        <v>103</v>
      </c>
      <c r="H3389" t="s">
        <v>105</v>
      </c>
      <c r="I3389" t="s">
        <v>103</v>
      </c>
      <c r="J3389" t="s">
        <v>105</v>
      </c>
      <c r="K3389" t="s">
        <v>125</v>
      </c>
      <c r="L3389" t="s">
        <v>105</v>
      </c>
      <c r="M3389" t="s">
        <v>176</v>
      </c>
      <c r="N3389">
        <v>0</v>
      </c>
      <c r="Q3389">
        <v>61962.44</v>
      </c>
      <c r="R3389">
        <v>0</v>
      </c>
      <c r="S3389">
        <v>0</v>
      </c>
      <c r="T3389">
        <v>61962.44</v>
      </c>
      <c r="U3389">
        <v>61962.44</v>
      </c>
      <c r="V3389">
        <v>16324.481</v>
      </c>
    </row>
    <row r="3390" spans="1:22" x14ac:dyDescent="0.35">
      <c r="A3390" s="26">
        <v>3613</v>
      </c>
      <c r="B3390" t="s">
        <v>52</v>
      </c>
      <c r="C3390" t="s">
        <v>147</v>
      </c>
      <c r="D3390" t="s">
        <v>142</v>
      </c>
      <c r="E3390" t="s">
        <v>201</v>
      </c>
      <c r="F3390" t="s">
        <v>47</v>
      </c>
      <c r="G3390" t="s">
        <v>103</v>
      </c>
      <c r="H3390" t="s">
        <v>105</v>
      </c>
      <c r="I3390" t="s">
        <v>105</v>
      </c>
      <c r="J3390" t="s">
        <v>105</v>
      </c>
      <c r="K3390" t="s">
        <v>125</v>
      </c>
      <c r="L3390" t="s">
        <v>105</v>
      </c>
      <c r="M3390" t="s">
        <v>176</v>
      </c>
      <c r="N3390">
        <v>0</v>
      </c>
      <c r="Q3390">
        <v>3340.82</v>
      </c>
      <c r="R3390">
        <v>0</v>
      </c>
      <c r="S3390">
        <v>0</v>
      </c>
      <c r="T3390">
        <v>3340.82</v>
      </c>
      <c r="U3390">
        <v>3340.82</v>
      </c>
      <c r="V3390">
        <v>771.65599999999995</v>
      </c>
    </row>
    <row r="3391" spans="1:22" x14ac:dyDescent="0.35">
      <c r="A3391" s="26">
        <v>3614</v>
      </c>
      <c r="B3391" t="s">
        <v>52</v>
      </c>
      <c r="C3391" t="s">
        <v>147</v>
      </c>
      <c r="D3391" t="s">
        <v>142</v>
      </c>
      <c r="E3391" t="s">
        <v>201</v>
      </c>
      <c r="F3391" t="s">
        <v>47</v>
      </c>
      <c r="G3391" t="s">
        <v>103</v>
      </c>
      <c r="H3391" t="s">
        <v>105</v>
      </c>
      <c r="I3391" t="s">
        <v>104</v>
      </c>
      <c r="J3391" t="s">
        <v>105</v>
      </c>
      <c r="K3391" t="s">
        <v>125</v>
      </c>
      <c r="L3391" t="s">
        <v>105</v>
      </c>
      <c r="M3391" t="s">
        <v>176</v>
      </c>
      <c r="N3391">
        <v>0</v>
      </c>
      <c r="Q3391">
        <v>8863.0300000000007</v>
      </c>
      <c r="R3391">
        <v>0</v>
      </c>
      <c r="S3391">
        <v>0</v>
      </c>
      <c r="T3391">
        <v>8863.0300000000007</v>
      </c>
      <c r="U3391">
        <v>8863.0300000000007</v>
      </c>
      <c r="V3391">
        <v>2142.9839999999999</v>
      </c>
    </row>
    <row r="3392" spans="1:22" x14ac:dyDescent="0.35">
      <c r="A3392" s="26">
        <v>3615</v>
      </c>
      <c r="B3392" t="s">
        <v>52</v>
      </c>
      <c r="C3392" t="s">
        <v>147</v>
      </c>
      <c r="D3392" t="s">
        <v>142</v>
      </c>
      <c r="E3392" t="s">
        <v>201</v>
      </c>
      <c r="F3392" t="s">
        <v>47</v>
      </c>
      <c r="G3392" t="s">
        <v>103</v>
      </c>
      <c r="H3392" t="s">
        <v>105</v>
      </c>
      <c r="I3392" t="s">
        <v>127</v>
      </c>
      <c r="J3392" t="s">
        <v>105</v>
      </c>
      <c r="K3392" t="s">
        <v>125</v>
      </c>
      <c r="L3392" t="s">
        <v>105</v>
      </c>
      <c r="M3392" t="s">
        <v>176</v>
      </c>
      <c r="N3392">
        <v>0</v>
      </c>
      <c r="Q3392">
        <v>711.69</v>
      </c>
      <c r="R3392">
        <v>0</v>
      </c>
      <c r="S3392">
        <v>0</v>
      </c>
      <c r="T3392">
        <v>711.69</v>
      </c>
      <c r="U3392">
        <v>711.69</v>
      </c>
      <c r="V3392">
        <v>164.06</v>
      </c>
    </row>
    <row r="3393" spans="1:22" x14ac:dyDescent="0.35">
      <c r="A3393" s="26">
        <v>3616</v>
      </c>
      <c r="B3393" t="s">
        <v>52</v>
      </c>
      <c r="C3393" t="s">
        <v>147</v>
      </c>
      <c r="D3393" t="s">
        <v>142</v>
      </c>
      <c r="E3393" t="s">
        <v>201</v>
      </c>
      <c r="F3393" t="s">
        <v>47</v>
      </c>
      <c r="G3393" t="s">
        <v>103</v>
      </c>
      <c r="H3393" t="s">
        <v>105</v>
      </c>
      <c r="I3393" t="s">
        <v>188</v>
      </c>
      <c r="J3393" t="s">
        <v>105</v>
      </c>
      <c r="K3393" t="s">
        <v>125</v>
      </c>
      <c r="L3393" t="s">
        <v>105</v>
      </c>
      <c r="M3393" t="s">
        <v>176</v>
      </c>
      <c r="N3393">
        <v>0</v>
      </c>
      <c r="Q3393">
        <v>855.06</v>
      </c>
      <c r="R3393">
        <v>0</v>
      </c>
      <c r="S3393">
        <v>0</v>
      </c>
      <c r="T3393">
        <v>855.06</v>
      </c>
      <c r="U3393">
        <v>855.06</v>
      </c>
      <c r="V3393">
        <v>202.51</v>
      </c>
    </row>
    <row r="3394" spans="1:22" x14ac:dyDescent="0.35">
      <c r="A3394" s="26">
        <v>3617</v>
      </c>
      <c r="B3394" t="s">
        <v>53</v>
      </c>
      <c r="C3394" t="s">
        <v>149</v>
      </c>
      <c r="D3394" t="s">
        <v>142</v>
      </c>
      <c r="E3394" t="s">
        <v>201</v>
      </c>
      <c r="F3394" t="s">
        <v>47</v>
      </c>
      <c r="G3394" t="s">
        <v>103</v>
      </c>
      <c r="H3394" t="s">
        <v>105</v>
      </c>
      <c r="I3394" t="s">
        <v>144</v>
      </c>
      <c r="J3394" t="s">
        <v>105</v>
      </c>
      <c r="K3394" t="s">
        <v>125</v>
      </c>
      <c r="L3394" t="s">
        <v>105</v>
      </c>
      <c r="M3394" t="s">
        <v>176</v>
      </c>
      <c r="N3394">
        <v>0</v>
      </c>
      <c r="Q3394">
        <v>68834.679999999993</v>
      </c>
      <c r="R3394">
        <v>0</v>
      </c>
      <c r="S3394">
        <v>0</v>
      </c>
      <c r="T3394">
        <v>68834.679999999993</v>
      </c>
      <c r="U3394">
        <v>68834.679999999993</v>
      </c>
      <c r="V3394">
        <v>32258.625</v>
      </c>
    </row>
    <row r="3395" spans="1:22" x14ac:dyDescent="0.35">
      <c r="A3395" s="26">
        <v>3618</v>
      </c>
      <c r="B3395" t="s">
        <v>53</v>
      </c>
      <c r="C3395" t="s">
        <v>149</v>
      </c>
      <c r="D3395" t="s">
        <v>142</v>
      </c>
      <c r="E3395" t="s">
        <v>201</v>
      </c>
      <c r="F3395" t="s">
        <v>47</v>
      </c>
      <c r="G3395" t="s">
        <v>103</v>
      </c>
      <c r="H3395" t="s">
        <v>105</v>
      </c>
      <c r="I3395" t="s">
        <v>103</v>
      </c>
      <c r="J3395" t="s">
        <v>105</v>
      </c>
      <c r="K3395" t="s">
        <v>125</v>
      </c>
      <c r="L3395" t="s">
        <v>105</v>
      </c>
      <c r="M3395" t="s">
        <v>176</v>
      </c>
      <c r="N3395">
        <v>0</v>
      </c>
      <c r="Q3395">
        <v>72803.67</v>
      </c>
      <c r="R3395">
        <v>0</v>
      </c>
      <c r="S3395">
        <v>0</v>
      </c>
      <c r="T3395">
        <v>72803.67</v>
      </c>
      <c r="U3395">
        <v>72803.67</v>
      </c>
      <c r="V3395">
        <v>19217.916000000001</v>
      </c>
    </row>
    <row r="3396" spans="1:22" x14ac:dyDescent="0.35">
      <c r="A3396" s="26">
        <v>3619</v>
      </c>
      <c r="B3396" t="s">
        <v>53</v>
      </c>
      <c r="C3396" t="s">
        <v>149</v>
      </c>
      <c r="D3396" t="s">
        <v>142</v>
      </c>
      <c r="E3396" t="s">
        <v>201</v>
      </c>
      <c r="F3396" t="s">
        <v>47</v>
      </c>
      <c r="G3396" t="s">
        <v>103</v>
      </c>
      <c r="H3396" t="s">
        <v>105</v>
      </c>
      <c r="I3396" t="s">
        <v>105</v>
      </c>
      <c r="J3396" t="s">
        <v>105</v>
      </c>
      <c r="K3396" t="s">
        <v>125</v>
      </c>
      <c r="L3396" t="s">
        <v>105</v>
      </c>
      <c r="M3396" t="s">
        <v>176</v>
      </c>
      <c r="N3396">
        <v>0</v>
      </c>
      <c r="Q3396">
        <v>3860.97</v>
      </c>
      <c r="R3396">
        <v>0</v>
      </c>
      <c r="S3396">
        <v>0</v>
      </c>
      <c r="T3396">
        <v>3860.97</v>
      </c>
      <c r="U3396">
        <v>3860.97</v>
      </c>
      <c r="V3396">
        <v>903.76400000000001</v>
      </c>
    </row>
    <row r="3397" spans="1:22" x14ac:dyDescent="0.35">
      <c r="A3397" s="26">
        <v>3620</v>
      </c>
      <c r="B3397" t="s">
        <v>53</v>
      </c>
      <c r="C3397" t="s">
        <v>149</v>
      </c>
      <c r="D3397" t="s">
        <v>142</v>
      </c>
      <c r="E3397" t="s">
        <v>201</v>
      </c>
      <c r="F3397" t="s">
        <v>47</v>
      </c>
      <c r="G3397" t="s">
        <v>103</v>
      </c>
      <c r="H3397" t="s">
        <v>105</v>
      </c>
      <c r="I3397" t="s">
        <v>104</v>
      </c>
      <c r="J3397" t="s">
        <v>105</v>
      </c>
      <c r="K3397" t="s">
        <v>125</v>
      </c>
      <c r="L3397" t="s">
        <v>105</v>
      </c>
      <c r="M3397" t="s">
        <v>176</v>
      </c>
      <c r="N3397">
        <v>0</v>
      </c>
      <c r="Q3397">
        <v>7751.03</v>
      </c>
      <c r="R3397">
        <v>0</v>
      </c>
      <c r="S3397">
        <v>0</v>
      </c>
      <c r="T3397">
        <v>7751.03</v>
      </c>
      <c r="U3397">
        <v>7751.03</v>
      </c>
      <c r="V3397">
        <v>1885.771</v>
      </c>
    </row>
    <row r="3398" spans="1:22" x14ac:dyDescent="0.35">
      <c r="A3398" s="26">
        <v>3621</v>
      </c>
      <c r="B3398" t="s">
        <v>53</v>
      </c>
      <c r="C3398" t="s">
        <v>149</v>
      </c>
      <c r="D3398" t="s">
        <v>142</v>
      </c>
      <c r="E3398" t="s">
        <v>201</v>
      </c>
      <c r="F3398" t="s">
        <v>47</v>
      </c>
      <c r="G3398" t="s">
        <v>103</v>
      </c>
      <c r="H3398" t="s">
        <v>105</v>
      </c>
      <c r="I3398" t="s">
        <v>127</v>
      </c>
      <c r="J3398" t="s">
        <v>105</v>
      </c>
      <c r="K3398" t="s">
        <v>125</v>
      </c>
      <c r="L3398" t="s">
        <v>105</v>
      </c>
      <c r="M3398" t="s">
        <v>176</v>
      </c>
      <c r="N3398">
        <v>0</v>
      </c>
      <c r="Q3398">
        <v>768.74</v>
      </c>
      <c r="R3398">
        <v>0</v>
      </c>
      <c r="S3398">
        <v>0</v>
      </c>
      <c r="T3398">
        <v>768.74</v>
      </c>
      <c r="U3398">
        <v>768.74</v>
      </c>
      <c r="V3398">
        <v>177.53200000000001</v>
      </c>
    </row>
    <row r="3399" spans="1:22" x14ac:dyDescent="0.35">
      <c r="A3399" s="26">
        <v>3622</v>
      </c>
      <c r="B3399" t="s">
        <v>53</v>
      </c>
      <c r="C3399" t="s">
        <v>149</v>
      </c>
      <c r="D3399" t="s">
        <v>142</v>
      </c>
      <c r="E3399" t="s">
        <v>201</v>
      </c>
      <c r="F3399" t="s">
        <v>47</v>
      </c>
      <c r="G3399" t="s">
        <v>103</v>
      </c>
      <c r="H3399" t="s">
        <v>105</v>
      </c>
      <c r="I3399" t="s">
        <v>188</v>
      </c>
      <c r="J3399" t="s">
        <v>105</v>
      </c>
      <c r="K3399" t="s">
        <v>125</v>
      </c>
      <c r="L3399" t="s">
        <v>105</v>
      </c>
      <c r="M3399" t="s">
        <v>176</v>
      </c>
      <c r="N3399">
        <v>0</v>
      </c>
      <c r="Q3399">
        <v>784.6</v>
      </c>
      <c r="R3399">
        <v>0</v>
      </c>
      <c r="S3399">
        <v>0</v>
      </c>
      <c r="T3399">
        <v>784.6</v>
      </c>
      <c r="U3399">
        <v>784.6</v>
      </c>
      <c r="V3399">
        <v>185.12</v>
      </c>
    </row>
    <row r="3400" spans="1:22" x14ac:dyDescent="0.35">
      <c r="A3400" s="26">
        <v>3623</v>
      </c>
      <c r="B3400" t="s">
        <v>54</v>
      </c>
      <c r="C3400" t="s">
        <v>193</v>
      </c>
      <c r="D3400" t="s">
        <v>194</v>
      </c>
      <c r="E3400" t="s">
        <v>203</v>
      </c>
      <c r="F3400" t="s">
        <v>47</v>
      </c>
      <c r="G3400" t="s">
        <v>103</v>
      </c>
      <c r="H3400" t="s">
        <v>105</v>
      </c>
      <c r="I3400" t="s">
        <v>144</v>
      </c>
      <c r="J3400" t="s">
        <v>105</v>
      </c>
      <c r="K3400" t="s">
        <v>125</v>
      </c>
      <c r="L3400" t="s">
        <v>105</v>
      </c>
      <c r="M3400" t="s">
        <v>176</v>
      </c>
      <c r="N3400">
        <v>0</v>
      </c>
      <c r="Q3400">
        <v>70500.66</v>
      </c>
      <c r="R3400">
        <v>0</v>
      </c>
      <c r="S3400">
        <v>0</v>
      </c>
      <c r="T3400">
        <v>70500.66</v>
      </c>
      <c r="U3400">
        <v>70500.66</v>
      </c>
      <c r="V3400">
        <v>31899.384999999998</v>
      </c>
    </row>
    <row r="3401" spans="1:22" x14ac:dyDescent="0.35">
      <c r="A3401" s="26">
        <v>3624</v>
      </c>
      <c r="B3401" t="s">
        <v>54</v>
      </c>
      <c r="C3401" t="s">
        <v>193</v>
      </c>
      <c r="D3401" t="s">
        <v>194</v>
      </c>
      <c r="E3401" t="s">
        <v>203</v>
      </c>
      <c r="F3401" t="s">
        <v>47</v>
      </c>
      <c r="G3401" t="s">
        <v>103</v>
      </c>
      <c r="H3401" t="s">
        <v>105</v>
      </c>
      <c r="I3401" t="s">
        <v>103</v>
      </c>
      <c r="J3401" t="s">
        <v>105</v>
      </c>
      <c r="K3401" t="s">
        <v>125</v>
      </c>
      <c r="L3401" t="s">
        <v>105</v>
      </c>
      <c r="M3401" t="s">
        <v>176</v>
      </c>
      <c r="N3401">
        <v>0</v>
      </c>
      <c r="Q3401">
        <v>68065.899999999994</v>
      </c>
      <c r="R3401">
        <v>0</v>
      </c>
      <c r="S3401">
        <v>0</v>
      </c>
      <c r="T3401">
        <v>68065.899999999994</v>
      </c>
      <c r="U3401">
        <v>68065.899999999994</v>
      </c>
      <c r="V3401">
        <v>17701.477999999999</v>
      </c>
    </row>
    <row r="3402" spans="1:22" x14ac:dyDescent="0.35">
      <c r="A3402" s="26">
        <v>3625</v>
      </c>
      <c r="B3402" t="s">
        <v>54</v>
      </c>
      <c r="C3402" t="s">
        <v>193</v>
      </c>
      <c r="D3402" t="s">
        <v>194</v>
      </c>
      <c r="E3402" t="s">
        <v>203</v>
      </c>
      <c r="F3402" t="s">
        <v>47</v>
      </c>
      <c r="G3402" t="s">
        <v>103</v>
      </c>
      <c r="H3402" t="s">
        <v>105</v>
      </c>
      <c r="I3402" t="s">
        <v>105</v>
      </c>
      <c r="J3402" t="s">
        <v>105</v>
      </c>
      <c r="K3402" t="s">
        <v>125</v>
      </c>
      <c r="L3402" t="s">
        <v>105</v>
      </c>
      <c r="M3402" t="s">
        <v>176</v>
      </c>
      <c r="N3402">
        <v>0</v>
      </c>
      <c r="Q3402">
        <v>3834.28</v>
      </c>
      <c r="R3402">
        <v>0</v>
      </c>
      <c r="S3402">
        <v>0</v>
      </c>
      <c r="T3402">
        <v>3834.28</v>
      </c>
      <c r="U3402">
        <v>3834.28</v>
      </c>
      <c r="V3402">
        <v>879.35699999999997</v>
      </c>
    </row>
    <row r="3403" spans="1:22" x14ac:dyDescent="0.35">
      <c r="A3403" s="26">
        <v>3626</v>
      </c>
      <c r="B3403" t="s">
        <v>54</v>
      </c>
      <c r="C3403" t="s">
        <v>193</v>
      </c>
      <c r="D3403" t="s">
        <v>194</v>
      </c>
      <c r="E3403" t="s">
        <v>203</v>
      </c>
      <c r="F3403" t="s">
        <v>47</v>
      </c>
      <c r="G3403" t="s">
        <v>103</v>
      </c>
      <c r="H3403" t="s">
        <v>105</v>
      </c>
      <c r="I3403" t="s">
        <v>104</v>
      </c>
      <c r="J3403" t="s">
        <v>105</v>
      </c>
      <c r="K3403" t="s">
        <v>125</v>
      </c>
      <c r="L3403" t="s">
        <v>105</v>
      </c>
      <c r="M3403" t="s">
        <v>176</v>
      </c>
      <c r="N3403">
        <v>0</v>
      </c>
      <c r="Q3403">
        <v>10327.040000000001</v>
      </c>
      <c r="R3403">
        <v>0</v>
      </c>
      <c r="S3403">
        <v>0</v>
      </c>
      <c r="T3403">
        <v>10327.040000000001</v>
      </c>
      <c r="U3403">
        <v>10327.040000000001</v>
      </c>
      <c r="V3403">
        <v>2475.9569999999999</v>
      </c>
    </row>
    <row r="3404" spans="1:22" x14ac:dyDescent="0.35">
      <c r="A3404" s="26">
        <v>3627</v>
      </c>
      <c r="B3404" t="s">
        <v>54</v>
      </c>
      <c r="C3404" t="s">
        <v>193</v>
      </c>
      <c r="D3404" t="s">
        <v>194</v>
      </c>
      <c r="E3404" t="s">
        <v>203</v>
      </c>
      <c r="F3404" t="s">
        <v>47</v>
      </c>
      <c r="G3404" t="s">
        <v>103</v>
      </c>
      <c r="H3404" t="s">
        <v>105</v>
      </c>
      <c r="I3404" t="s">
        <v>127</v>
      </c>
      <c r="J3404" t="s">
        <v>105</v>
      </c>
      <c r="K3404" t="s">
        <v>125</v>
      </c>
      <c r="L3404" t="s">
        <v>105</v>
      </c>
      <c r="M3404" t="s">
        <v>176</v>
      </c>
      <c r="N3404">
        <v>0</v>
      </c>
      <c r="Q3404">
        <v>818.33</v>
      </c>
      <c r="R3404">
        <v>0</v>
      </c>
      <c r="S3404">
        <v>0</v>
      </c>
      <c r="T3404">
        <v>818.33</v>
      </c>
      <c r="U3404">
        <v>818.33</v>
      </c>
      <c r="V3404">
        <v>184.65700000000001</v>
      </c>
    </row>
    <row r="3405" spans="1:22" x14ac:dyDescent="0.35">
      <c r="A3405" s="26">
        <v>3628</v>
      </c>
      <c r="B3405" t="s">
        <v>54</v>
      </c>
      <c r="C3405" t="s">
        <v>193</v>
      </c>
      <c r="D3405" t="s">
        <v>194</v>
      </c>
      <c r="E3405" t="s">
        <v>203</v>
      </c>
      <c r="F3405" t="s">
        <v>47</v>
      </c>
      <c r="G3405" t="s">
        <v>103</v>
      </c>
      <c r="H3405" t="s">
        <v>105</v>
      </c>
      <c r="I3405" t="s">
        <v>188</v>
      </c>
      <c r="J3405" t="s">
        <v>105</v>
      </c>
      <c r="K3405" t="s">
        <v>125</v>
      </c>
      <c r="L3405" t="s">
        <v>105</v>
      </c>
      <c r="M3405" t="s">
        <v>176</v>
      </c>
      <c r="N3405">
        <v>0</v>
      </c>
      <c r="Q3405">
        <v>1157.31</v>
      </c>
      <c r="R3405">
        <v>0</v>
      </c>
      <c r="S3405">
        <v>0</v>
      </c>
      <c r="T3405">
        <v>1157.31</v>
      </c>
      <c r="U3405">
        <v>1157.31</v>
      </c>
      <c r="V3405">
        <v>279.89999999999998</v>
      </c>
    </row>
    <row r="3406" spans="1:22" x14ac:dyDescent="0.35">
      <c r="A3406" s="26">
        <v>3629</v>
      </c>
      <c r="B3406" t="s">
        <v>55</v>
      </c>
      <c r="C3406" t="s">
        <v>204</v>
      </c>
      <c r="D3406" t="s">
        <v>194</v>
      </c>
      <c r="E3406" t="s">
        <v>203</v>
      </c>
      <c r="F3406" t="s">
        <v>47</v>
      </c>
      <c r="G3406" t="s">
        <v>103</v>
      </c>
      <c r="H3406" t="s">
        <v>105</v>
      </c>
      <c r="I3406" t="s">
        <v>144</v>
      </c>
      <c r="J3406" t="s">
        <v>105</v>
      </c>
      <c r="K3406" t="s">
        <v>125</v>
      </c>
      <c r="L3406" t="s">
        <v>105</v>
      </c>
      <c r="M3406" t="s">
        <v>176</v>
      </c>
      <c r="N3406">
        <v>0</v>
      </c>
      <c r="Q3406">
        <v>256.97000000000003</v>
      </c>
      <c r="R3406">
        <v>0</v>
      </c>
      <c r="S3406">
        <v>0</v>
      </c>
      <c r="T3406">
        <v>256.97000000000003</v>
      </c>
      <c r="U3406">
        <v>256.97000000000003</v>
      </c>
      <c r="V3406">
        <v>72.5</v>
      </c>
    </row>
    <row r="3407" spans="1:22" x14ac:dyDescent="0.35">
      <c r="A3407" s="26">
        <v>3630</v>
      </c>
      <c r="B3407" t="s">
        <v>55</v>
      </c>
      <c r="C3407" t="s">
        <v>204</v>
      </c>
      <c r="D3407" t="s">
        <v>194</v>
      </c>
      <c r="E3407" t="s">
        <v>203</v>
      </c>
      <c r="F3407" t="s">
        <v>47</v>
      </c>
      <c r="G3407" t="s">
        <v>103</v>
      </c>
      <c r="H3407" t="s">
        <v>105</v>
      </c>
      <c r="I3407" t="s">
        <v>103</v>
      </c>
      <c r="J3407" t="s">
        <v>105</v>
      </c>
      <c r="K3407" t="s">
        <v>125</v>
      </c>
      <c r="L3407" t="s">
        <v>105</v>
      </c>
      <c r="M3407" t="s">
        <v>176</v>
      </c>
      <c r="N3407">
        <v>0</v>
      </c>
      <c r="Q3407">
        <v>-30.12</v>
      </c>
      <c r="R3407">
        <v>0</v>
      </c>
      <c r="S3407">
        <v>0</v>
      </c>
      <c r="T3407">
        <v>-30.12</v>
      </c>
      <c r="U3407">
        <v>-30.12</v>
      </c>
      <c r="V3407">
        <v>-2.9</v>
      </c>
    </row>
    <row r="3408" spans="1:22" x14ac:dyDescent="0.35">
      <c r="A3408" s="26">
        <v>3631</v>
      </c>
      <c r="B3408" t="s">
        <v>55</v>
      </c>
      <c r="C3408" t="s">
        <v>204</v>
      </c>
      <c r="D3408" t="s">
        <v>194</v>
      </c>
      <c r="E3408" t="s">
        <v>203</v>
      </c>
      <c r="F3408" t="s">
        <v>47</v>
      </c>
      <c r="G3408" t="s">
        <v>103</v>
      </c>
      <c r="H3408" t="s">
        <v>105</v>
      </c>
      <c r="I3408" t="s">
        <v>105</v>
      </c>
      <c r="J3408" t="s">
        <v>105</v>
      </c>
      <c r="K3408" t="s">
        <v>125</v>
      </c>
      <c r="L3408" t="s">
        <v>105</v>
      </c>
      <c r="M3408" t="s">
        <v>176</v>
      </c>
      <c r="N3408">
        <v>0</v>
      </c>
      <c r="Q3408">
        <v>-13.76</v>
      </c>
      <c r="R3408">
        <v>0</v>
      </c>
      <c r="S3408">
        <v>0</v>
      </c>
      <c r="T3408">
        <v>-13.76</v>
      </c>
      <c r="U3408">
        <v>-13.76</v>
      </c>
      <c r="V3408">
        <v>-2.9</v>
      </c>
    </row>
    <row r="3409" spans="1:22" x14ac:dyDescent="0.35">
      <c r="A3409" s="26">
        <v>3632</v>
      </c>
      <c r="B3409" t="s">
        <v>55</v>
      </c>
      <c r="C3409" t="s">
        <v>204</v>
      </c>
      <c r="D3409" t="s">
        <v>194</v>
      </c>
      <c r="E3409" t="s">
        <v>203</v>
      </c>
      <c r="F3409" t="s">
        <v>47</v>
      </c>
      <c r="G3409" t="s">
        <v>103</v>
      </c>
      <c r="H3409" t="s">
        <v>105</v>
      </c>
      <c r="I3409" t="s">
        <v>104</v>
      </c>
      <c r="J3409" t="s">
        <v>105</v>
      </c>
      <c r="K3409" t="s">
        <v>125</v>
      </c>
      <c r="L3409" t="s">
        <v>105</v>
      </c>
      <c r="M3409" t="s">
        <v>176</v>
      </c>
      <c r="N3409">
        <v>0</v>
      </c>
      <c r="Q3409">
        <v>-2.3199999999999998</v>
      </c>
      <c r="R3409">
        <v>0</v>
      </c>
      <c r="S3409">
        <v>0</v>
      </c>
      <c r="T3409">
        <v>-2.3199999999999998</v>
      </c>
      <c r="U3409">
        <v>-2.3199999999999998</v>
      </c>
      <c r="V3409">
        <v>0</v>
      </c>
    </row>
    <row r="3410" spans="1:22" x14ac:dyDescent="0.35">
      <c r="A3410" s="26">
        <v>3633</v>
      </c>
      <c r="B3410" t="s">
        <v>55</v>
      </c>
      <c r="C3410" t="s">
        <v>204</v>
      </c>
      <c r="D3410" t="s">
        <v>194</v>
      </c>
      <c r="E3410" t="s">
        <v>203</v>
      </c>
      <c r="F3410" t="s">
        <v>47</v>
      </c>
      <c r="G3410" t="s">
        <v>103</v>
      </c>
      <c r="H3410" t="s">
        <v>105</v>
      </c>
      <c r="I3410" t="s">
        <v>188</v>
      </c>
      <c r="J3410" t="s">
        <v>105</v>
      </c>
      <c r="K3410" t="s">
        <v>125</v>
      </c>
      <c r="L3410" t="s">
        <v>105</v>
      </c>
      <c r="M3410" t="s">
        <v>176</v>
      </c>
      <c r="N3410">
        <v>0</v>
      </c>
      <c r="Q3410">
        <v>-0.46</v>
      </c>
      <c r="R3410">
        <v>0</v>
      </c>
      <c r="S3410">
        <v>0</v>
      </c>
      <c r="T3410">
        <v>-0.46</v>
      </c>
      <c r="U3410">
        <v>-0.46</v>
      </c>
      <c r="V3410">
        <v>0</v>
      </c>
    </row>
    <row r="3411" spans="1:22" x14ac:dyDescent="0.35">
      <c r="A3411" s="26">
        <v>3634</v>
      </c>
      <c r="B3411" t="s">
        <v>58</v>
      </c>
      <c r="C3411" t="s">
        <v>152</v>
      </c>
      <c r="D3411" t="s">
        <v>110</v>
      </c>
      <c r="E3411" t="s">
        <v>206</v>
      </c>
      <c r="F3411" t="s">
        <v>47</v>
      </c>
      <c r="G3411" t="s">
        <v>103</v>
      </c>
      <c r="H3411" t="s">
        <v>105</v>
      </c>
      <c r="I3411" t="s">
        <v>144</v>
      </c>
      <c r="J3411" t="s">
        <v>105</v>
      </c>
      <c r="K3411" t="s">
        <v>125</v>
      </c>
      <c r="L3411" t="s">
        <v>105</v>
      </c>
      <c r="M3411" t="s">
        <v>176</v>
      </c>
      <c r="N3411">
        <v>0</v>
      </c>
      <c r="Q3411">
        <v>66275.92</v>
      </c>
      <c r="R3411">
        <v>0</v>
      </c>
      <c r="S3411">
        <v>0</v>
      </c>
      <c r="T3411">
        <v>66275.92</v>
      </c>
      <c r="U3411">
        <v>66275.92</v>
      </c>
      <c r="V3411">
        <v>31339.528999999999</v>
      </c>
    </row>
    <row r="3412" spans="1:22" x14ac:dyDescent="0.35">
      <c r="A3412" s="26">
        <v>3635</v>
      </c>
      <c r="B3412" t="s">
        <v>58</v>
      </c>
      <c r="C3412" t="s">
        <v>152</v>
      </c>
      <c r="D3412" t="s">
        <v>110</v>
      </c>
      <c r="E3412" t="s">
        <v>206</v>
      </c>
      <c r="F3412" t="s">
        <v>47</v>
      </c>
      <c r="G3412" t="s">
        <v>103</v>
      </c>
      <c r="H3412" t="s">
        <v>105</v>
      </c>
      <c r="I3412" t="s">
        <v>103</v>
      </c>
      <c r="J3412" t="s">
        <v>105</v>
      </c>
      <c r="K3412" t="s">
        <v>125</v>
      </c>
      <c r="L3412" t="s">
        <v>105</v>
      </c>
      <c r="M3412" t="s">
        <v>176</v>
      </c>
      <c r="N3412">
        <v>0</v>
      </c>
      <c r="Q3412">
        <v>64858.41</v>
      </c>
      <c r="R3412">
        <v>0</v>
      </c>
      <c r="S3412">
        <v>0</v>
      </c>
      <c r="T3412">
        <v>64858.41</v>
      </c>
      <c r="U3412">
        <v>64858.41</v>
      </c>
      <c r="V3412">
        <v>17207.919999999998</v>
      </c>
    </row>
    <row r="3413" spans="1:22" x14ac:dyDescent="0.35">
      <c r="A3413" s="26">
        <v>3636</v>
      </c>
      <c r="B3413" t="s">
        <v>58</v>
      </c>
      <c r="C3413" t="s">
        <v>152</v>
      </c>
      <c r="D3413" t="s">
        <v>110</v>
      </c>
      <c r="E3413" t="s">
        <v>206</v>
      </c>
      <c r="F3413" t="s">
        <v>47</v>
      </c>
      <c r="G3413" t="s">
        <v>103</v>
      </c>
      <c r="H3413" t="s">
        <v>105</v>
      </c>
      <c r="I3413" t="s">
        <v>105</v>
      </c>
      <c r="J3413" t="s">
        <v>105</v>
      </c>
      <c r="K3413" t="s">
        <v>125</v>
      </c>
      <c r="L3413" t="s">
        <v>105</v>
      </c>
      <c r="M3413" t="s">
        <v>176</v>
      </c>
      <c r="N3413">
        <v>0</v>
      </c>
      <c r="Q3413">
        <v>3181.17</v>
      </c>
      <c r="R3413">
        <v>0</v>
      </c>
      <c r="S3413">
        <v>0</v>
      </c>
      <c r="T3413">
        <v>3181.17</v>
      </c>
      <c r="U3413">
        <v>3181.17</v>
      </c>
      <c r="V3413">
        <v>726.31799999999998</v>
      </c>
    </row>
    <row r="3414" spans="1:22" x14ac:dyDescent="0.35">
      <c r="A3414" s="26">
        <v>3637</v>
      </c>
      <c r="B3414" t="s">
        <v>58</v>
      </c>
      <c r="C3414" t="s">
        <v>152</v>
      </c>
      <c r="D3414" t="s">
        <v>110</v>
      </c>
      <c r="E3414" t="s">
        <v>206</v>
      </c>
      <c r="F3414" t="s">
        <v>47</v>
      </c>
      <c r="G3414" t="s">
        <v>103</v>
      </c>
      <c r="H3414" t="s">
        <v>105</v>
      </c>
      <c r="I3414" t="s">
        <v>104</v>
      </c>
      <c r="J3414" t="s">
        <v>105</v>
      </c>
      <c r="K3414" t="s">
        <v>125</v>
      </c>
      <c r="L3414" t="s">
        <v>105</v>
      </c>
      <c r="M3414" t="s">
        <v>176</v>
      </c>
      <c r="N3414">
        <v>0</v>
      </c>
      <c r="Q3414">
        <v>5767.98</v>
      </c>
      <c r="R3414">
        <v>0</v>
      </c>
      <c r="S3414">
        <v>0</v>
      </c>
      <c r="T3414">
        <v>5767.98</v>
      </c>
      <c r="U3414">
        <v>5767.98</v>
      </c>
      <c r="V3414">
        <v>1329.8019999999999</v>
      </c>
    </row>
    <row r="3415" spans="1:22" x14ac:dyDescent="0.35">
      <c r="A3415" s="26">
        <v>3638</v>
      </c>
      <c r="B3415" t="s">
        <v>58</v>
      </c>
      <c r="C3415" t="s">
        <v>152</v>
      </c>
      <c r="D3415" t="s">
        <v>110</v>
      </c>
      <c r="E3415" t="s">
        <v>206</v>
      </c>
      <c r="F3415" t="s">
        <v>47</v>
      </c>
      <c r="G3415" t="s">
        <v>103</v>
      </c>
      <c r="H3415" t="s">
        <v>105</v>
      </c>
      <c r="I3415" t="s">
        <v>127</v>
      </c>
      <c r="J3415" t="s">
        <v>105</v>
      </c>
      <c r="K3415" t="s">
        <v>125</v>
      </c>
      <c r="L3415" t="s">
        <v>105</v>
      </c>
      <c r="M3415" t="s">
        <v>176</v>
      </c>
      <c r="N3415">
        <v>0</v>
      </c>
      <c r="Q3415">
        <v>867.7</v>
      </c>
      <c r="R3415">
        <v>0</v>
      </c>
      <c r="S3415">
        <v>0</v>
      </c>
      <c r="T3415">
        <v>867.7</v>
      </c>
      <c r="U3415">
        <v>867.7</v>
      </c>
      <c r="V3415">
        <v>193.46199999999999</v>
      </c>
    </row>
    <row r="3416" spans="1:22" x14ac:dyDescent="0.35">
      <c r="A3416" s="26">
        <v>3639</v>
      </c>
      <c r="B3416" t="s">
        <v>58</v>
      </c>
      <c r="C3416" t="s">
        <v>152</v>
      </c>
      <c r="D3416" t="s">
        <v>110</v>
      </c>
      <c r="E3416" t="s">
        <v>206</v>
      </c>
      <c r="F3416" t="s">
        <v>47</v>
      </c>
      <c r="G3416" t="s">
        <v>103</v>
      </c>
      <c r="H3416" t="s">
        <v>105</v>
      </c>
      <c r="I3416" t="s">
        <v>188</v>
      </c>
      <c r="J3416" t="s">
        <v>105</v>
      </c>
      <c r="K3416" t="s">
        <v>125</v>
      </c>
      <c r="L3416" t="s">
        <v>105</v>
      </c>
      <c r="M3416" t="s">
        <v>176</v>
      </c>
      <c r="N3416">
        <v>0</v>
      </c>
      <c r="Q3416">
        <v>1333.45</v>
      </c>
      <c r="R3416">
        <v>0</v>
      </c>
      <c r="S3416">
        <v>0</v>
      </c>
      <c r="T3416">
        <v>1333.45</v>
      </c>
      <c r="U3416">
        <v>1333.45</v>
      </c>
      <c r="V3416">
        <v>306.245</v>
      </c>
    </row>
    <row r="3417" spans="1:22" x14ac:dyDescent="0.35">
      <c r="A3417" s="26">
        <v>3640</v>
      </c>
      <c r="B3417" t="s">
        <v>59</v>
      </c>
      <c r="C3417" t="s">
        <v>109</v>
      </c>
      <c r="D3417" t="s">
        <v>110</v>
      </c>
      <c r="E3417" t="s">
        <v>206</v>
      </c>
      <c r="F3417" t="s">
        <v>47</v>
      </c>
      <c r="G3417" t="s">
        <v>103</v>
      </c>
      <c r="H3417" t="s">
        <v>105</v>
      </c>
      <c r="I3417" t="s">
        <v>144</v>
      </c>
      <c r="J3417" t="s">
        <v>105</v>
      </c>
      <c r="K3417" t="s">
        <v>125</v>
      </c>
      <c r="L3417" t="s">
        <v>105</v>
      </c>
      <c r="M3417" t="s">
        <v>176</v>
      </c>
      <c r="N3417">
        <v>0</v>
      </c>
      <c r="Q3417">
        <v>55526.14</v>
      </c>
      <c r="R3417">
        <v>0</v>
      </c>
      <c r="S3417">
        <v>0</v>
      </c>
      <c r="T3417">
        <v>55526.14</v>
      </c>
      <c r="U3417">
        <v>55526.14</v>
      </c>
      <c r="V3417">
        <v>25194.911</v>
      </c>
    </row>
    <row r="3418" spans="1:22" x14ac:dyDescent="0.35">
      <c r="A3418" s="26">
        <v>3641</v>
      </c>
      <c r="B3418" t="s">
        <v>59</v>
      </c>
      <c r="C3418" t="s">
        <v>109</v>
      </c>
      <c r="D3418" t="s">
        <v>110</v>
      </c>
      <c r="E3418" t="s">
        <v>206</v>
      </c>
      <c r="F3418" t="s">
        <v>47</v>
      </c>
      <c r="G3418" t="s">
        <v>103</v>
      </c>
      <c r="H3418" t="s">
        <v>105</v>
      </c>
      <c r="I3418" t="s">
        <v>103</v>
      </c>
      <c r="J3418" t="s">
        <v>105</v>
      </c>
      <c r="K3418" t="s">
        <v>125</v>
      </c>
      <c r="L3418" t="s">
        <v>105</v>
      </c>
      <c r="M3418" t="s">
        <v>176</v>
      </c>
      <c r="N3418">
        <v>0</v>
      </c>
      <c r="Q3418">
        <v>73094.740000000005</v>
      </c>
      <c r="R3418">
        <v>0</v>
      </c>
      <c r="S3418">
        <v>0</v>
      </c>
      <c r="T3418">
        <v>73094.740000000005</v>
      </c>
      <c r="U3418">
        <v>73094.740000000005</v>
      </c>
      <c r="V3418">
        <v>19222.786</v>
      </c>
    </row>
    <row r="3419" spans="1:22" x14ac:dyDescent="0.35">
      <c r="A3419" s="26">
        <v>3642</v>
      </c>
      <c r="B3419" t="s">
        <v>59</v>
      </c>
      <c r="C3419" t="s">
        <v>109</v>
      </c>
      <c r="D3419" t="s">
        <v>110</v>
      </c>
      <c r="E3419" t="s">
        <v>206</v>
      </c>
      <c r="F3419" t="s">
        <v>47</v>
      </c>
      <c r="G3419" t="s">
        <v>103</v>
      </c>
      <c r="H3419" t="s">
        <v>105</v>
      </c>
      <c r="I3419" t="s">
        <v>105</v>
      </c>
      <c r="J3419" t="s">
        <v>105</v>
      </c>
      <c r="K3419" t="s">
        <v>125</v>
      </c>
      <c r="L3419" t="s">
        <v>105</v>
      </c>
      <c r="M3419" t="s">
        <v>176</v>
      </c>
      <c r="N3419">
        <v>0</v>
      </c>
      <c r="Q3419">
        <v>2998.53</v>
      </c>
      <c r="R3419">
        <v>0</v>
      </c>
      <c r="S3419">
        <v>0</v>
      </c>
      <c r="T3419">
        <v>2998.53</v>
      </c>
      <c r="U3419">
        <v>2998.53</v>
      </c>
      <c r="V3419">
        <v>690.82799999999997</v>
      </c>
    </row>
    <row r="3420" spans="1:22" x14ac:dyDescent="0.35">
      <c r="A3420" s="26">
        <v>3643</v>
      </c>
      <c r="B3420" t="s">
        <v>59</v>
      </c>
      <c r="C3420" t="s">
        <v>109</v>
      </c>
      <c r="D3420" t="s">
        <v>110</v>
      </c>
      <c r="E3420" t="s">
        <v>206</v>
      </c>
      <c r="F3420" t="s">
        <v>47</v>
      </c>
      <c r="G3420" t="s">
        <v>103</v>
      </c>
      <c r="H3420" t="s">
        <v>105</v>
      </c>
      <c r="I3420" t="s">
        <v>104</v>
      </c>
      <c r="J3420" t="s">
        <v>105</v>
      </c>
      <c r="K3420" t="s">
        <v>125</v>
      </c>
      <c r="L3420" t="s">
        <v>105</v>
      </c>
      <c r="M3420" t="s">
        <v>176</v>
      </c>
      <c r="N3420">
        <v>0</v>
      </c>
      <c r="Q3420">
        <v>5218.0200000000004</v>
      </c>
      <c r="R3420">
        <v>0</v>
      </c>
      <c r="S3420">
        <v>0</v>
      </c>
      <c r="T3420">
        <v>5218.0200000000004</v>
      </c>
      <c r="U3420">
        <v>5218.0200000000004</v>
      </c>
      <c r="V3420">
        <v>1199.2840000000001</v>
      </c>
    </row>
    <row r="3421" spans="1:22" x14ac:dyDescent="0.35">
      <c r="A3421" s="26">
        <v>3644</v>
      </c>
      <c r="B3421" t="s">
        <v>59</v>
      </c>
      <c r="C3421" t="s">
        <v>109</v>
      </c>
      <c r="D3421" t="s">
        <v>110</v>
      </c>
      <c r="E3421" t="s">
        <v>206</v>
      </c>
      <c r="F3421" t="s">
        <v>47</v>
      </c>
      <c r="G3421" t="s">
        <v>103</v>
      </c>
      <c r="H3421" t="s">
        <v>105</v>
      </c>
      <c r="I3421" t="s">
        <v>127</v>
      </c>
      <c r="J3421" t="s">
        <v>105</v>
      </c>
      <c r="K3421" t="s">
        <v>125</v>
      </c>
      <c r="L3421" t="s">
        <v>105</v>
      </c>
      <c r="M3421" t="s">
        <v>176</v>
      </c>
      <c r="N3421">
        <v>0</v>
      </c>
      <c r="Q3421">
        <v>605.51</v>
      </c>
      <c r="R3421">
        <v>0</v>
      </c>
      <c r="S3421">
        <v>0</v>
      </c>
      <c r="T3421">
        <v>605.51</v>
      </c>
      <c r="U3421">
        <v>605.51</v>
      </c>
      <c r="V3421">
        <v>135.25200000000001</v>
      </c>
    </row>
    <row r="3422" spans="1:22" x14ac:dyDescent="0.35">
      <c r="A3422" s="26">
        <v>3645</v>
      </c>
      <c r="B3422" t="s">
        <v>59</v>
      </c>
      <c r="C3422" t="s">
        <v>109</v>
      </c>
      <c r="D3422" t="s">
        <v>110</v>
      </c>
      <c r="E3422" t="s">
        <v>206</v>
      </c>
      <c r="F3422" t="s">
        <v>47</v>
      </c>
      <c r="G3422" t="s">
        <v>103</v>
      </c>
      <c r="H3422" t="s">
        <v>105</v>
      </c>
      <c r="I3422" t="s">
        <v>188</v>
      </c>
      <c r="J3422" t="s">
        <v>105</v>
      </c>
      <c r="K3422" t="s">
        <v>125</v>
      </c>
      <c r="L3422" t="s">
        <v>105</v>
      </c>
      <c r="M3422" t="s">
        <v>176</v>
      </c>
      <c r="N3422">
        <v>0</v>
      </c>
      <c r="Q3422">
        <v>1343.06</v>
      </c>
      <c r="R3422">
        <v>0</v>
      </c>
      <c r="S3422">
        <v>0</v>
      </c>
      <c r="T3422">
        <v>1343.06</v>
      </c>
      <c r="U3422">
        <v>1343.06</v>
      </c>
      <c r="V3422">
        <v>311.62</v>
      </c>
    </row>
    <row r="3423" spans="1:22" x14ac:dyDescent="0.35">
      <c r="A3423" s="26">
        <v>3648</v>
      </c>
      <c r="B3423" t="s">
        <v>48</v>
      </c>
      <c r="C3423" t="s">
        <v>136</v>
      </c>
      <c r="D3423" t="s">
        <v>100</v>
      </c>
      <c r="E3423" t="s">
        <v>197</v>
      </c>
      <c r="F3423" t="s">
        <v>47</v>
      </c>
      <c r="H3423" t="s">
        <v>105</v>
      </c>
      <c r="I3423" t="s">
        <v>103</v>
      </c>
      <c r="O3423">
        <v>154</v>
      </c>
      <c r="P3423">
        <v>7.0000000000000007E-2</v>
      </c>
    </row>
    <row r="3424" spans="1:22" x14ac:dyDescent="0.35">
      <c r="A3424" s="26">
        <v>3649</v>
      </c>
      <c r="B3424" t="s">
        <v>48</v>
      </c>
      <c r="C3424" t="s">
        <v>136</v>
      </c>
      <c r="D3424" t="s">
        <v>100</v>
      </c>
      <c r="E3424" t="s">
        <v>197</v>
      </c>
      <c r="F3424" t="s">
        <v>47</v>
      </c>
      <c r="H3424" t="s">
        <v>105</v>
      </c>
      <c r="I3424" t="s">
        <v>105</v>
      </c>
      <c r="O3424">
        <v>66</v>
      </c>
      <c r="P3424">
        <v>5.5E-2</v>
      </c>
    </row>
    <row r="3425" spans="1:16" x14ac:dyDescent="0.35">
      <c r="A3425" s="26">
        <v>3650</v>
      </c>
      <c r="B3425" t="s">
        <v>48</v>
      </c>
      <c r="C3425" t="s">
        <v>136</v>
      </c>
      <c r="D3425" t="s">
        <v>100</v>
      </c>
      <c r="E3425" t="s">
        <v>197</v>
      </c>
      <c r="F3425" t="s">
        <v>47</v>
      </c>
      <c r="H3425" t="s">
        <v>105</v>
      </c>
      <c r="I3425" t="s">
        <v>104</v>
      </c>
      <c r="O3425">
        <v>49</v>
      </c>
      <c r="P3425">
        <v>0.105</v>
      </c>
    </row>
    <row r="3426" spans="1:16" x14ac:dyDescent="0.35">
      <c r="A3426" s="26">
        <v>3651</v>
      </c>
      <c r="B3426" t="s">
        <v>48</v>
      </c>
      <c r="C3426" t="s">
        <v>136</v>
      </c>
      <c r="D3426" t="s">
        <v>100</v>
      </c>
      <c r="E3426" t="s">
        <v>197</v>
      </c>
      <c r="F3426" t="s">
        <v>47</v>
      </c>
      <c r="H3426" t="s">
        <v>105</v>
      </c>
      <c r="I3426" t="s">
        <v>127</v>
      </c>
      <c r="O3426">
        <v>270</v>
      </c>
      <c r="P3426">
        <v>0.14399999999999999</v>
      </c>
    </row>
    <row r="3427" spans="1:16" x14ac:dyDescent="0.35">
      <c r="A3427" s="26">
        <v>3652</v>
      </c>
      <c r="B3427" t="s">
        <v>48</v>
      </c>
      <c r="C3427" t="s">
        <v>136</v>
      </c>
      <c r="D3427" t="s">
        <v>100</v>
      </c>
      <c r="E3427" t="s">
        <v>197</v>
      </c>
      <c r="F3427" t="s">
        <v>47</v>
      </c>
      <c r="H3427" t="s">
        <v>105</v>
      </c>
      <c r="I3427" t="s">
        <v>188</v>
      </c>
      <c r="O3427">
        <v>539</v>
      </c>
      <c r="P3427">
        <v>9.5000000000000001E-2</v>
      </c>
    </row>
    <row r="3428" spans="1:16" x14ac:dyDescent="0.35">
      <c r="A3428" s="26">
        <v>3653</v>
      </c>
      <c r="B3428" t="s">
        <v>49</v>
      </c>
      <c r="C3428" t="s">
        <v>140</v>
      </c>
      <c r="D3428" t="s">
        <v>100</v>
      </c>
      <c r="E3428" t="s">
        <v>197</v>
      </c>
      <c r="F3428" t="s">
        <v>47</v>
      </c>
      <c r="H3428" t="s">
        <v>105</v>
      </c>
      <c r="I3428" t="s">
        <v>103</v>
      </c>
      <c r="O3428">
        <v>154</v>
      </c>
      <c r="P3428">
        <v>7.0000000000000007E-2</v>
      </c>
    </row>
    <row r="3429" spans="1:16" x14ac:dyDescent="0.35">
      <c r="A3429" s="26">
        <v>3654</v>
      </c>
      <c r="B3429" t="s">
        <v>49</v>
      </c>
      <c r="C3429" t="s">
        <v>140</v>
      </c>
      <c r="D3429" t="s">
        <v>100</v>
      </c>
      <c r="E3429" t="s">
        <v>197</v>
      </c>
      <c r="F3429" t="s">
        <v>47</v>
      </c>
      <c r="H3429" t="s">
        <v>105</v>
      </c>
      <c r="I3429" t="s">
        <v>105</v>
      </c>
      <c r="O3429">
        <v>66</v>
      </c>
      <c r="P3429">
        <v>5.5E-2</v>
      </c>
    </row>
    <row r="3430" spans="1:16" x14ac:dyDescent="0.35">
      <c r="A3430" s="26">
        <v>3655</v>
      </c>
      <c r="B3430" t="s">
        <v>49</v>
      </c>
      <c r="C3430" t="s">
        <v>140</v>
      </c>
      <c r="D3430" t="s">
        <v>100</v>
      </c>
      <c r="E3430" t="s">
        <v>197</v>
      </c>
      <c r="F3430" t="s">
        <v>47</v>
      </c>
      <c r="H3430" t="s">
        <v>105</v>
      </c>
      <c r="I3430" t="s">
        <v>104</v>
      </c>
      <c r="O3430">
        <v>49</v>
      </c>
      <c r="P3430">
        <v>0.105</v>
      </c>
    </row>
    <row r="3431" spans="1:16" x14ac:dyDescent="0.35">
      <c r="A3431" s="26">
        <v>3656</v>
      </c>
      <c r="B3431" t="s">
        <v>49</v>
      </c>
      <c r="C3431" t="s">
        <v>140</v>
      </c>
      <c r="D3431" t="s">
        <v>100</v>
      </c>
      <c r="E3431" t="s">
        <v>197</v>
      </c>
      <c r="F3431" t="s">
        <v>47</v>
      </c>
      <c r="H3431" t="s">
        <v>105</v>
      </c>
      <c r="I3431" t="s">
        <v>127</v>
      </c>
      <c r="O3431">
        <v>270</v>
      </c>
      <c r="P3431">
        <v>0.14399999999999999</v>
      </c>
    </row>
    <row r="3432" spans="1:16" x14ac:dyDescent="0.35">
      <c r="A3432" s="26">
        <v>3657</v>
      </c>
      <c r="B3432" t="s">
        <v>49</v>
      </c>
      <c r="C3432" t="s">
        <v>140</v>
      </c>
      <c r="D3432" t="s">
        <v>100</v>
      </c>
      <c r="E3432" t="s">
        <v>197</v>
      </c>
      <c r="F3432" t="s">
        <v>47</v>
      </c>
      <c r="H3432" t="s">
        <v>105</v>
      </c>
      <c r="I3432" t="s">
        <v>188</v>
      </c>
      <c r="O3432">
        <v>539</v>
      </c>
      <c r="P3432">
        <v>9.5000000000000001E-2</v>
      </c>
    </row>
    <row r="3433" spans="1:16" x14ac:dyDescent="0.35">
      <c r="A3433" s="26">
        <v>3658</v>
      </c>
      <c r="B3433" t="s">
        <v>50</v>
      </c>
      <c r="C3433" t="s">
        <v>99</v>
      </c>
      <c r="D3433" t="s">
        <v>100</v>
      </c>
      <c r="E3433" t="s">
        <v>197</v>
      </c>
      <c r="F3433" t="s">
        <v>47</v>
      </c>
      <c r="H3433" t="s">
        <v>105</v>
      </c>
      <c r="I3433" t="s">
        <v>103</v>
      </c>
      <c r="O3433">
        <v>154</v>
      </c>
      <c r="P3433">
        <v>7.0000000000000007E-2</v>
      </c>
    </row>
    <row r="3434" spans="1:16" x14ac:dyDescent="0.35">
      <c r="A3434" s="26">
        <v>3659</v>
      </c>
      <c r="B3434" t="s">
        <v>50</v>
      </c>
      <c r="C3434" t="s">
        <v>99</v>
      </c>
      <c r="D3434" t="s">
        <v>100</v>
      </c>
      <c r="E3434" t="s">
        <v>197</v>
      </c>
      <c r="F3434" t="s">
        <v>47</v>
      </c>
      <c r="H3434" t="s">
        <v>105</v>
      </c>
      <c r="I3434" t="s">
        <v>105</v>
      </c>
      <c r="O3434">
        <v>66</v>
      </c>
      <c r="P3434">
        <v>5.5E-2</v>
      </c>
    </row>
    <row r="3435" spans="1:16" x14ac:dyDescent="0.35">
      <c r="A3435" s="26">
        <v>3660</v>
      </c>
      <c r="B3435" t="s">
        <v>50</v>
      </c>
      <c r="C3435" t="s">
        <v>99</v>
      </c>
      <c r="D3435" t="s">
        <v>100</v>
      </c>
      <c r="E3435" t="s">
        <v>197</v>
      </c>
      <c r="F3435" t="s">
        <v>47</v>
      </c>
      <c r="H3435" t="s">
        <v>105</v>
      </c>
      <c r="I3435" t="s">
        <v>104</v>
      </c>
      <c r="O3435">
        <v>49</v>
      </c>
      <c r="P3435">
        <v>0.105</v>
      </c>
    </row>
    <row r="3436" spans="1:16" x14ac:dyDescent="0.35">
      <c r="A3436" s="26">
        <v>3661</v>
      </c>
      <c r="B3436" t="s">
        <v>50</v>
      </c>
      <c r="C3436" t="s">
        <v>99</v>
      </c>
      <c r="D3436" t="s">
        <v>100</v>
      </c>
      <c r="E3436" t="s">
        <v>197</v>
      </c>
      <c r="F3436" t="s">
        <v>47</v>
      </c>
      <c r="H3436" t="s">
        <v>105</v>
      </c>
      <c r="I3436" t="s">
        <v>127</v>
      </c>
      <c r="O3436">
        <v>270</v>
      </c>
      <c r="P3436">
        <v>0.14399999999999999</v>
      </c>
    </row>
    <row r="3437" spans="1:16" x14ac:dyDescent="0.35">
      <c r="A3437" s="26">
        <v>3662</v>
      </c>
      <c r="B3437" t="s">
        <v>50</v>
      </c>
      <c r="C3437" t="s">
        <v>99</v>
      </c>
      <c r="D3437" t="s">
        <v>100</v>
      </c>
      <c r="E3437" t="s">
        <v>197</v>
      </c>
      <c r="F3437" t="s">
        <v>47</v>
      </c>
      <c r="H3437" t="s">
        <v>105</v>
      </c>
      <c r="I3437" t="s">
        <v>188</v>
      </c>
      <c r="O3437">
        <v>539</v>
      </c>
      <c r="P3437">
        <v>9.5000000000000001E-2</v>
      </c>
    </row>
    <row r="3438" spans="1:16" x14ac:dyDescent="0.35">
      <c r="A3438" s="26">
        <v>3678</v>
      </c>
      <c r="B3438" t="s">
        <v>51</v>
      </c>
      <c r="C3438" t="s">
        <v>141</v>
      </c>
      <c r="D3438" t="s">
        <v>142</v>
      </c>
      <c r="E3438" t="s">
        <v>201</v>
      </c>
      <c r="F3438" t="s">
        <v>47</v>
      </c>
      <c r="H3438" t="s">
        <v>105</v>
      </c>
      <c r="I3438" t="s">
        <v>103</v>
      </c>
      <c r="O3438">
        <v>154</v>
      </c>
      <c r="P3438">
        <v>7.0000000000000007E-2</v>
      </c>
    </row>
    <row r="3439" spans="1:16" x14ac:dyDescent="0.35">
      <c r="A3439" s="26">
        <v>3679</v>
      </c>
      <c r="B3439" t="s">
        <v>51</v>
      </c>
      <c r="C3439" t="s">
        <v>141</v>
      </c>
      <c r="D3439" t="s">
        <v>142</v>
      </c>
      <c r="E3439" t="s">
        <v>201</v>
      </c>
      <c r="F3439" t="s">
        <v>47</v>
      </c>
      <c r="H3439" t="s">
        <v>105</v>
      </c>
      <c r="I3439" t="s">
        <v>105</v>
      </c>
      <c r="O3439">
        <v>66</v>
      </c>
      <c r="P3439">
        <v>5.5E-2</v>
      </c>
    </row>
    <row r="3440" spans="1:16" x14ac:dyDescent="0.35">
      <c r="A3440" s="26">
        <v>3680</v>
      </c>
      <c r="B3440" t="s">
        <v>51</v>
      </c>
      <c r="C3440" t="s">
        <v>141</v>
      </c>
      <c r="D3440" t="s">
        <v>142</v>
      </c>
      <c r="E3440" t="s">
        <v>201</v>
      </c>
      <c r="F3440" t="s">
        <v>47</v>
      </c>
      <c r="H3440" t="s">
        <v>105</v>
      </c>
      <c r="I3440" t="s">
        <v>104</v>
      </c>
      <c r="O3440">
        <v>49</v>
      </c>
      <c r="P3440">
        <v>0.105</v>
      </c>
    </row>
    <row r="3441" spans="1:16" x14ac:dyDescent="0.35">
      <c r="A3441" s="26">
        <v>3681</v>
      </c>
      <c r="B3441" t="s">
        <v>51</v>
      </c>
      <c r="C3441" t="s">
        <v>141</v>
      </c>
      <c r="D3441" t="s">
        <v>142</v>
      </c>
      <c r="E3441" t="s">
        <v>201</v>
      </c>
      <c r="F3441" t="s">
        <v>47</v>
      </c>
      <c r="H3441" t="s">
        <v>105</v>
      </c>
      <c r="I3441" t="s">
        <v>127</v>
      </c>
      <c r="O3441">
        <v>270</v>
      </c>
      <c r="P3441">
        <v>0.14399999999999999</v>
      </c>
    </row>
    <row r="3442" spans="1:16" x14ac:dyDescent="0.35">
      <c r="A3442" s="26">
        <v>3682</v>
      </c>
      <c r="B3442" t="s">
        <v>51</v>
      </c>
      <c r="C3442" t="s">
        <v>141</v>
      </c>
      <c r="D3442" t="s">
        <v>142</v>
      </c>
      <c r="E3442" t="s">
        <v>201</v>
      </c>
      <c r="F3442" t="s">
        <v>47</v>
      </c>
      <c r="H3442" t="s">
        <v>105</v>
      </c>
      <c r="I3442" t="s">
        <v>188</v>
      </c>
      <c r="O3442">
        <v>539</v>
      </c>
      <c r="P3442">
        <v>9.5000000000000001E-2</v>
      </c>
    </row>
    <row r="3443" spans="1:16" x14ac:dyDescent="0.35">
      <c r="A3443" s="26">
        <v>3683</v>
      </c>
      <c r="B3443" t="s">
        <v>52</v>
      </c>
      <c r="C3443" t="s">
        <v>147</v>
      </c>
      <c r="D3443" t="s">
        <v>142</v>
      </c>
      <c r="E3443" t="s">
        <v>201</v>
      </c>
      <c r="F3443" t="s">
        <v>47</v>
      </c>
      <c r="H3443" t="s">
        <v>105</v>
      </c>
      <c r="I3443" t="s">
        <v>103</v>
      </c>
      <c r="O3443">
        <v>154</v>
      </c>
      <c r="P3443">
        <v>7.0000000000000007E-2</v>
      </c>
    </row>
    <row r="3444" spans="1:16" x14ac:dyDescent="0.35">
      <c r="A3444" s="26">
        <v>3684</v>
      </c>
      <c r="B3444" t="s">
        <v>52</v>
      </c>
      <c r="C3444" t="s">
        <v>147</v>
      </c>
      <c r="D3444" t="s">
        <v>142</v>
      </c>
      <c r="E3444" t="s">
        <v>201</v>
      </c>
      <c r="F3444" t="s">
        <v>47</v>
      </c>
      <c r="H3444" t="s">
        <v>105</v>
      </c>
      <c r="I3444" t="s">
        <v>105</v>
      </c>
      <c r="O3444">
        <v>66</v>
      </c>
      <c r="P3444">
        <v>5.5E-2</v>
      </c>
    </row>
    <row r="3445" spans="1:16" x14ac:dyDescent="0.35">
      <c r="A3445" s="26">
        <v>3685</v>
      </c>
      <c r="B3445" t="s">
        <v>52</v>
      </c>
      <c r="C3445" t="s">
        <v>147</v>
      </c>
      <c r="D3445" t="s">
        <v>142</v>
      </c>
      <c r="E3445" t="s">
        <v>201</v>
      </c>
      <c r="F3445" t="s">
        <v>47</v>
      </c>
      <c r="H3445" t="s">
        <v>105</v>
      </c>
      <c r="I3445" t="s">
        <v>104</v>
      </c>
      <c r="O3445">
        <v>49</v>
      </c>
      <c r="P3445">
        <v>0.105</v>
      </c>
    </row>
    <row r="3446" spans="1:16" x14ac:dyDescent="0.35">
      <c r="A3446" s="26">
        <v>3686</v>
      </c>
      <c r="B3446" t="s">
        <v>52</v>
      </c>
      <c r="C3446" t="s">
        <v>147</v>
      </c>
      <c r="D3446" t="s">
        <v>142</v>
      </c>
      <c r="E3446" t="s">
        <v>201</v>
      </c>
      <c r="F3446" t="s">
        <v>47</v>
      </c>
      <c r="H3446" t="s">
        <v>105</v>
      </c>
      <c r="I3446" t="s">
        <v>127</v>
      </c>
      <c r="O3446">
        <v>270</v>
      </c>
      <c r="P3446">
        <v>0.14399999999999999</v>
      </c>
    </row>
    <row r="3447" spans="1:16" x14ac:dyDescent="0.35">
      <c r="A3447" s="26">
        <v>3687</v>
      </c>
      <c r="B3447" t="s">
        <v>52</v>
      </c>
      <c r="C3447" t="s">
        <v>147</v>
      </c>
      <c r="D3447" t="s">
        <v>142</v>
      </c>
      <c r="E3447" t="s">
        <v>201</v>
      </c>
      <c r="F3447" t="s">
        <v>47</v>
      </c>
      <c r="H3447" t="s">
        <v>105</v>
      </c>
      <c r="I3447" t="s">
        <v>188</v>
      </c>
      <c r="O3447">
        <v>539</v>
      </c>
      <c r="P3447">
        <v>9.5000000000000001E-2</v>
      </c>
    </row>
    <row r="3448" spans="1:16" x14ac:dyDescent="0.35">
      <c r="A3448" s="26">
        <v>3688</v>
      </c>
      <c r="B3448" t="s">
        <v>53</v>
      </c>
      <c r="C3448" t="s">
        <v>149</v>
      </c>
      <c r="D3448" t="s">
        <v>142</v>
      </c>
      <c r="E3448" t="s">
        <v>201</v>
      </c>
      <c r="F3448" t="s">
        <v>47</v>
      </c>
      <c r="H3448" t="s">
        <v>105</v>
      </c>
      <c r="I3448" t="s">
        <v>103</v>
      </c>
      <c r="O3448">
        <v>154</v>
      </c>
      <c r="P3448">
        <v>7.0000000000000007E-2</v>
      </c>
    </row>
    <row r="3449" spans="1:16" x14ac:dyDescent="0.35">
      <c r="A3449" s="26">
        <v>3689</v>
      </c>
      <c r="B3449" t="s">
        <v>53</v>
      </c>
      <c r="C3449" t="s">
        <v>149</v>
      </c>
      <c r="D3449" t="s">
        <v>142</v>
      </c>
      <c r="E3449" t="s">
        <v>201</v>
      </c>
      <c r="F3449" t="s">
        <v>47</v>
      </c>
      <c r="H3449" t="s">
        <v>105</v>
      </c>
      <c r="I3449" t="s">
        <v>105</v>
      </c>
      <c r="O3449">
        <v>66</v>
      </c>
      <c r="P3449">
        <v>5.5E-2</v>
      </c>
    </row>
    <row r="3450" spans="1:16" x14ac:dyDescent="0.35">
      <c r="A3450" s="26">
        <v>3690</v>
      </c>
      <c r="B3450" t="s">
        <v>53</v>
      </c>
      <c r="C3450" t="s">
        <v>149</v>
      </c>
      <c r="D3450" t="s">
        <v>142</v>
      </c>
      <c r="E3450" t="s">
        <v>201</v>
      </c>
      <c r="F3450" t="s">
        <v>47</v>
      </c>
      <c r="H3450" t="s">
        <v>105</v>
      </c>
      <c r="I3450" t="s">
        <v>104</v>
      </c>
      <c r="O3450">
        <v>49</v>
      </c>
      <c r="P3450">
        <v>0.105</v>
      </c>
    </row>
    <row r="3451" spans="1:16" x14ac:dyDescent="0.35">
      <c r="A3451" s="26">
        <v>3691</v>
      </c>
      <c r="B3451" t="s">
        <v>53</v>
      </c>
      <c r="C3451" t="s">
        <v>149</v>
      </c>
      <c r="D3451" t="s">
        <v>142</v>
      </c>
      <c r="E3451" t="s">
        <v>201</v>
      </c>
      <c r="F3451" t="s">
        <v>47</v>
      </c>
      <c r="H3451" t="s">
        <v>105</v>
      </c>
      <c r="I3451" t="s">
        <v>127</v>
      </c>
      <c r="O3451">
        <v>270</v>
      </c>
      <c r="P3451">
        <v>0.14399999999999999</v>
      </c>
    </row>
    <row r="3452" spans="1:16" x14ac:dyDescent="0.35">
      <c r="A3452" s="26">
        <v>3692</v>
      </c>
      <c r="B3452" t="s">
        <v>53</v>
      </c>
      <c r="C3452" t="s">
        <v>149</v>
      </c>
      <c r="D3452" t="s">
        <v>142</v>
      </c>
      <c r="E3452" t="s">
        <v>201</v>
      </c>
      <c r="F3452" t="s">
        <v>47</v>
      </c>
      <c r="H3452" t="s">
        <v>105</v>
      </c>
      <c r="I3452" t="s">
        <v>188</v>
      </c>
      <c r="O3452">
        <v>539</v>
      </c>
      <c r="P3452">
        <v>9.5000000000000001E-2</v>
      </c>
    </row>
    <row r="3453" spans="1:16" x14ac:dyDescent="0.35">
      <c r="A3453" s="26">
        <v>3708</v>
      </c>
      <c r="B3453" t="s">
        <v>54</v>
      </c>
      <c r="C3453" t="s">
        <v>193</v>
      </c>
      <c r="D3453" t="s">
        <v>194</v>
      </c>
      <c r="E3453" t="s">
        <v>203</v>
      </c>
      <c r="F3453" t="s">
        <v>47</v>
      </c>
      <c r="H3453" t="s">
        <v>105</v>
      </c>
      <c r="I3453" t="s">
        <v>103</v>
      </c>
      <c r="O3453">
        <v>154</v>
      </c>
      <c r="P3453">
        <v>7.0000000000000007E-2</v>
      </c>
    </row>
    <row r="3454" spans="1:16" x14ac:dyDescent="0.35">
      <c r="A3454" s="26">
        <v>3709</v>
      </c>
      <c r="B3454" t="s">
        <v>54</v>
      </c>
      <c r="C3454" t="s">
        <v>193</v>
      </c>
      <c r="D3454" t="s">
        <v>194</v>
      </c>
      <c r="E3454" t="s">
        <v>203</v>
      </c>
      <c r="F3454" t="s">
        <v>47</v>
      </c>
      <c r="H3454" t="s">
        <v>105</v>
      </c>
      <c r="I3454" t="s">
        <v>105</v>
      </c>
      <c r="O3454">
        <v>66</v>
      </c>
      <c r="P3454">
        <v>5.5E-2</v>
      </c>
    </row>
    <row r="3455" spans="1:16" x14ac:dyDescent="0.35">
      <c r="A3455" s="26">
        <v>3710</v>
      </c>
      <c r="B3455" t="s">
        <v>54</v>
      </c>
      <c r="C3455" t="s">
        <v>193</v>
      </c>
      <c r="D3455" t="s">
        <v>194</v>
      </c>
      <c r="E3455" t="s">
        <v>203</v>
      </c>
      <c r="F3455" t="s">
        <v>47</v>
      </c>
      <c r="H3455" t="s">
        <v>105</v>
      </c>
      <c r="I3455" t="s">
        <v>104</v>
      </c>
      <c r="O3455">
        <v>49</v>
      </c>
      <c r="P3455">
        <v>0.105</v>
      </c>
    </row>
    <row r="3456" spans="1:16" x14ac:dyDescent="0.35">
      <c r="A3456" s="26">
        <v>3711</v>
      </c>
      <c r="B3456" t="s">
        <v>54</v>
      </c>
      <c r="C3456" t="s">
        <v>193</v>
      </c>
      <c r="D3456" t="s">
        <v>194</v>
      </c>
      <c r="E3456" t="s">
        <v>203</v>
      </c>
      <c r="F3456" t="s">
        <v>47</v>
      </c>
      <c r="H3456" t="s">
        <v>105</v>
      </c>
      <c r="I3456" t="s">
        <v>127</v>
      </c>
      <c r="O3456">
        <v>270</v>
      </c>
      <c r="P3456">
        <v>0.14399999999999999</v>
      </c>
    </row>
    <row r="3457" spans="1:16" x14ac:dyDescent="0.35">
      <c r="A3457" s="26">
        <v>3712</v>
      </c>
      <c r="B3457" t="s">
        <v>54</v>
      </c>
      <c r="C3457" t="s">
        <v>193</v>
      </c>
      <c r="D3457" t="s">
        <v>194</v>
      </c>
      <c r="E3457" t="s">
        <v>203</v>
      </c>
      <c r="F3457" t="s">
        <v>47</v>
      </c>
      <c r="H3457" t="s">
        <v>105</v>
      </c>
      <c r="I3457" t="s">
        <v>188</v>
      </c>
      <c r="O3457">
        <v>539</v>
      </c>
      <c r="P3457">
        <v>9.5000000000000001E-2</v>
      </c>
    </row>
    <row r="3458" spans="1:16" x14ac:dyDescent="0.35">
      <c r="A3458" s="26">
        <v>3713</v>
      </c>
      <c r="B3458" t="s">
        <v>55</v>
      </c>
      <c r="C3458" t="s">
        <v>204</v>
      </c>
      <c r="D3458" t="s">
        <v>194</v>
      </c>
      <c r="E3458" t="s">
        <v>203</v>
      </c>
      <c r="F3458" t="s">
        <v>47</v>
      </c>
      <c r="H3458" t="s">
        <v>105</v>
      </c>
      <c r="I3458" t="s">
        <v>103</v>
      </c>
      <c r="O3458">
        <v>154</v>
      </c>
      <c r="P3458">
        <v>7.0000000000000007E-2</v>
      </c>
    </row>
    <row r="3459" spans="1:16" x14ac:dyDescent="0.35">
      <c r="A3459" s="26">
        <v>3714</v>
      </c>
      <c r="B3459" t="s">
        <v>55</v>
      </c>
      <c r="C3459" t="s">
        <v>204</v>
      </c>
      <c r="D3459" t="s">
        <v>194</v>
      </c>
      <c r="E3459" t="s">
        <v>203</v>
      </c>
      <c r="F3459" t="s">
        <v>47</v>
      </c>
      <c r="H3459" t="s">
        <v>105</v>
      </c>
      <c r="I3459" t="s">
        <v>105</v>
      </c>
      <c r="O3459">
        <v>66</v>
      </c>
      <c r="P3459">
        <v>5.5E-2</v>
      </c>
    </row>
    <row r="3460" spans="1:16" x14ac:dyDescent="0.35">
      <c r="A3460" s="26">
        <v>3715</v>
      </c>
      <c r="B3460" t="s">
        <v>55</v>
      </c>
      <c r="C3460" t="s">
        <v>204</v>
      </c>
      <c r="D3460" t="s">
        <v>194</v>
      </c>
      <c r="E3460" t="s">
        <v>203</v>
      </c>
      <c r="F3460" t="s">
        <v>47</v>
      </c>
      <c r="H3460" t="s">
        <v>105</v>
      </c>
      <c r="I3460" t="s">
        <v>104</v>
      </c>
      <c r="O3460">
        <v>49</v>
      </c>
      <c r="P3460">
        <v>0.105</v>
      </c>
    </row>
    <row r="3461" spans="1:16" x14ac:dyDescent="0.35">
      <c r="A3461" s="26">
        <v>3716</v>
      </c>
      <c r="B3461" t="s">
        <v>55</v>
      </c>
      <c r="C3461" t="s">
        <v>204</v>
      </c>
      <c r="D3461" t="s">
        <v>194</v>
      </c>
      <c r="E3461" t="s">
        <v>203</v>
      </c>
      <c r="F3461" t="s">
        <v>47</v>
      </c>
      <c r="H3461" t="s">
        <v>105</v>
      </c>
      <c r="I3461" t="s">
        <v>127</v>
      </c>
      <c r="O3461">
        <v>270</v>
      </c>
      <c r="P3461">
        <v>0.14399999999999999</v>
      </c>
    </row>
    <row r="3462" spans="1:16" x14ac:dyDescent="0.35">
      <c r="A3462" s="26">
        <v>3717</v>
      </c>
      <c r="B3462" t="s">
        <v>55</v>
      </c>
      <c r="C3462" t="s">
        <v>204</v>
      </c>
      <c r="D3462" t="s">
        <v>194</v>
      </c>
      <c r="E3462" t="s">
        <v>203</v>
      </c>
      <c r="F3462" t="s">
        <v>47</v>
      </c>
      <c r="H3462" t="s">
        <v>105</v>
      </c>
      <c r="I3462" t="s">
        <v>188</v>
      </c>
      <c r="O3462">
        <v>539</v>
      </c>
      <c r="P3462">
        <v>9.5000000000000001E-2</v>
      </c>
    </row>
    <row r="3463" spans="1:16" x14ac:dyDescent="0.35">
      <c r="A3463" s="26">
        <v>3718</v>
      </c>
      <c r="B3463" t="s">
        <v>56</v>
      </c>
      <c r="C3463" t="s">
        <v>205</v>
      </c>
      <c r="D3463" t="s">
        <v>194</v>
      </c>
      <c r="E3463" t="s">
        <v>203</v>
      </c>
      <c r="F3463" t="s">
        <v>47</v>
      </c>
      <c r="H3463" t="s">
        <v>105</v>
      </c>
      <c r="I3463" t="s">
        <v>103</v>
      </c>
      <c r="O3463">
        <v>154</v>
      </c>
      <c r="P3463">
        <v>7.0000000000000007E-2</v>
      </c>
    </row>
    <row r="3464" spans="1:16" x14ac:dyDescent="0.35">
      <c r="A3464" s="26">
        <v>3719</v>
      </c>
      <c r="B3464" t="s">
        <v>56</v>
      </c>
      <c r="C3464" t="s">
        <v>205</v>
      </c>
      <c r="D3464" t="s">
        <v>194</v>
      </c>
      <c r="E3464" t="s">
        <v>203</v>
      </c>
      <c r="F3464" t="s">
        <v>47</v>
      </c>
      <c r="H3464" t="s">
        <v>105</v>
      </c>
      <c r="I3464" t="s">
        <v>105</v>
      </c>
      <c r="O3464">
        <v>66</v>
      </c>
      <c r="P3464">
        <v>5.5E-2</v>
      </c>
    </row>
    <row r="3465" spans="1:16" x14ac:dyDescent="0.35">
      <c r="A3465" s="26">
        <v>3720</v>
      </c>
      <c r="B3465" t="s">
        <v>56</v>
      </c>
      <c r="C3465" t="s">
        <v>205</v>
      </c>
      <c r="D3465" t="s">
        <v>194</v>
      </c>
      <c r="E3465" t="s">
        <v>203</v>
      </c>
      <c r="F3465" t="s">
        <v>47</v>
      </c>
      <c r="H3465" t="s">
        <v>105</v>
      </c>
      <c r="I3465" t="s">
        <v>104</v>
      </c>
      <c r="O3465">
        <v>49</v>
      </c>
      <c r="P3465">
        <v>0.105</v>
      </c>
    </row>
    <row r="3466" spans="1:16" x14ac:dyDescent="0.35">
      <c r="A3466" s="26">
        <v>3721</v>
      </c>
      <c r="B3466" t="s">
        <v>56</v>
      </c>
      <c r="C3466" t="s">
        <v>205</v>
      </c>
      <c r="D3466" t="s">
        <v>194</v>
      </c>
      <c r="E3466" t="s">
        <v>203</v>
      </c>
      <c r="F3466" t="s">
        <v>47</v>
      </c>
      <c r="H3466" t="s">
        <v>105</v>
      </c>
      <c r="I3466" t="s">
        <v>127</v>
      </c>
      <c r="O3466">
        <v>270</v>
      </c>
      <c r="P3466">
        <v>0.14399999999999999</v>
      </c>
    </row>
    <row r="3467" spans="1:16" x14ac:dyDescent="0.35">
      <c r="A3467" s="26">
        <v>3722</v>
      </c>
      <c r="B3467" t="s">
        <v>56</v>
      </c>
      <c r="C3467" t="s">
        <v>205</v>
      </c>
      <c r="D3467" t="s">
        <v>194</v>
      </c>
      <c r="E3467" t="s">
        <v>203</v>
      </c>
      <c r="F3467" t="s">
        <v>47</v>
      </c>
      <c r="H3467" t="s">
        <v>105</v>
      </c>
      <c r="I3467" t="s">
        <v>188</v>
      </c>
      <c r="O3467">
        <v>539</v>
      </c>
      <c r="P3467">
        <v>9.5000000000000001E-2</v>
      </c>
    </row>
    <row r="3468" spans="1:16" x14ac:dyDescent="0.35">
      <c r="A3468" s="26">
        <v>3738</v>
      </c>
      <c r="B3468" t="s">
        <v>57</v>
      </c>
      <c r="C3468" t="s">
        <v>150</v>
      </c>
      <c r="D3468" t="s">
        <v>110</v>
      </c>
      <c r="E3468" t="s">
        <v>206</v>
      </c>
      <c r="F3468" t="s">
        <v>47</v>
      </c>
      <c r="H3468" t="s">
        <v>105</v>
      </c>
      <c r="I3468" t="s">
        <v>103</v>
      </c>
      <c r="O3468">
        <v>154</v>
      </c>
      <c r="P3468">
        <v>7.0000000000000007E-2</v>
      </c>
    </row>
    <row r="3469" spans="1:16" x14ac:dyDescent="0.35">
      <c r="A3469" s="26">
        <v>3739</v>
      </c>
      <c r="B3469" t="s">
        <v>57</v>
      </c>
      <c r="C3469" t="s">
        <v>150</v>
      </c>
      <c r="D3469" t="s">
        <v>110</v>
      </c>
      <c r="E3469" t="s">
        <v>206</v>
      </c>
      <c r="F3469" t="s">
        <v>47</v>
      </c>
      <c r="H3469" t="s">
        <v>105</v>
      </c>
      <c r="I3469" t="s">
        <v>105</v>
      </c>
      <c r="O3469">
        <v>66</v>
      </c>
      <c r="P3469">
        <v>5.5E-2</v>
      </c>
    </row>
    <row r="3470" spans="1:16" x14ac:dyDescent="0.35">
      <c r="A3470" s="26">
        <v>3740</v>
      </c>
      <c r="B3470" t="s">
        <v>57</v>
      </c>
      <c r="C3470" t="s">
        <v>150</v>
      </c>
      <c r="D3470" t="s">
        <v>110</v>
      </c>
      <c r="E3470" t="s">
        <v>206</v>
      </c>
      <c r="F3470" t="s">
        <v>47</v>
      </c>
      <c r="H3470" t="s">
        <v>105</v>
      </c>
      <c r="I3470" t="s">
        <v>104</v>
      </c>
      <c r="O3470">
        <v>49</v>
      </c>
      <c r="P3470">
        <v>0.105</v>
      </c>
    </row>
    <row r="3471" spans="1:16" x14ac:dyDescent="0.35">
      <c r="A3471" s="26">
        <v>3741</v>
      </c>
      <c r="B3471" t="s">
        <v>57</v>
      </c>
      <c r="C3471" t="s">
        <v>150</v>
      </c>
      <c r="D3471" t="s">
        <v>110</v>
      </c>
      <c r="E3471" t="s">
        <v>206</v>
      </c>
      <c r="F3471" t="s">
        <v>47</v>
      </c>
      <c r="H3471" t="s">
        <v>105</v>
      </c>
      <c r="I3471" t="s">
        <v>127</v>
      </c>
      <c r="O3471">
        <v>270</v>
      </c>
      <c r="P3471">
        <v>0.14399999999999999</v>
      </c>
    </row>
    <row r="3472" spans="1:16" x14ac:dyDescent="0.35">
      <c r="A3472" s="26">
        <v>3742</v>
      </c>
      <c r="B3472" t="s">
        <v>57</v>
      </c>
      <c r="C3472" t="s">
        <v>150</v>
      </c>
      <c r="D3472" t="s">
        <v>110</v>
      </c>
      <c r="E3472" t="s">
        <v>206</v>
      </c>
      <c r="F3472" t="s">
        <v>47</v>
      </c>
      <c r="H3472" t="s">
        <v>105</v>
      </c>
      <c r="I3472" t="s">
        <v>188</v>
      </c>
      <c r="O3472">
        <v>539</v>
      </c>
      <c r="P3472">
        <v>9.5000000000000001E-2</v>
      </c>
    </row>
    <row r="3473" spans="1:22" x14ac:dyDescent="0.35">
      <c r="A3473" s="26">
        <v>3743</v>
      </c>
      <c r="B3473" t="s">
        <v>58</v>
      </c>
      <c r="C3473" t="s">
        <v>152</v>
      </c>
      <c r="D3473" t="s">
        <v>110</v>
      </c>
      <c r="E3473" t="s">
        <v>206</v>
      </c>
      <c r="F3473" t="s">
        <v>47</v>
      </c>
      <c r="H3473" t="s">
        <v>105</v>
      </c>
      <c r="I3473" t="s">
        <v>103</v>
      </c>
      <c r="O3473">
        <v>154</v>
      </c>
      <c r="P3473">
        <v>7.0000000000000007E-2</v>
      </c>
    </row>
    <row r="3474" spans="1:22" x14ac:dyDescent="0.35">
      <c r="A3474" s="26">
        <v>3744</v>
      </c>
      <c r="B3474" t="s">
        <v>58</v>
      </c>
      <c r="C3474" t="s">
        <v>152</v>
      </c>
      <c r="D3474" t="s">
        <v>110</v>
      </c>
      <c r="E3474" t="s">
        <v>206</v>
      </c>
      <c r="F3474" t="s">
        <v>47</v>
      </c>
      <c r="H3474" t="s">
        <v>105</v>
      </c>
      <c r="I3474" t="s">
        <v>105</v>
      </c>
      <c r="O3474">
        <v>66</v>
      </c>
      <c r="P3474">
        <v>5.5E-2</v>
      </c>
    </row>
    <row r="3475" spans="1:22" x14ac:dyDescent="0.35">
      <c r="A3475" s="26">
        <v>3745</v>
      </c>
      <c r="B3475" t="s">
        <v>58</v>
      </c>
      <c r="C3475" t="s">
        <v>152</v>
      </c>
      <c r="D3475" t="s">
        <v>110</v>
      </c>
      <c r="E3475" t="s">
        <v>206</v>
      </c>
      <c r="F3475" t="s">
        <v>47</v>
      </c>
      <c r="H3475" t="s">
        <v>105</v>
      </c>
      <c r="I3475" t="s">
        <v>104</v>
      </c>
      <c r="O3475">
        <v>49</v>
      </c>
      <c r="P3475">
        <v>0.105</v>
      </c>
    </row>
    <row r="3476" spans="1:22" x14ac:dyDescent="0.35">
      <c r="A3476" s="26">
        <v>3746</v>
      </c>
      <c r="B3476" t="s">
        <v>58</v>
      </c>
      <c r="C3476" t="s">
        <v>152</v>
      </c>
      <c r="D3476" t="s">
        <v>110</v>
      </c>
      <c r="E3476" t="s">
        <v>206</v>
      </c>
      <c r="F3476" t="s">
        <v>47</v>
      </c>
      <c r="H3476" t="s">
        <v>105</v>
      </c>
      <c r="I3476" t="s">
        <v>127</v>
      </c>
      <c r="O3476">
        <v>270</v>
      </c>
      <c r="P3476">
        <v>0.14399999999999999</v>
      </c>
    </row>
    <row r="3477" spans="1:22" x14ac:dyDescent="0.35">
      <c r="A3477" s="26">
        <v>3747</v>
      </c>
      <c r="B3477" t="s">
        <v>58</v>
      </c>
      <c r="C3477" t="s">
        <v>152</v>
      </c>
      <c r="D3477" t="s">
        <v>110</v>
      </c>
      <c r="E3477" t="s">
        <v>206</v>
      </c>
      <c r="F3477" t="s">
        <v>47</v>
      </c>
      <c r="H3477" t="s">
        <v>105</v>
      </c>
      <c r="I3477" t="s">
        <v>188</v>
      </c>
      <c r="O3477">
        <v>539</v>
      </c>
      <c r="P3477">
        <v>9.5000000000000001E-2</v>
      </c>
    </row>
    <row r="3478" spans="1:22" x14ac:dyDescent="0.35">
      <c r="A3478" s="26">
        <v>3748</v>
      </c>
      <c r="B3478" t="s">
        <v>59</v>
      </c>
      <c r="C3478" t="s">
        <v>109</v>
      </c>
      <c r="D3478" t="s">
        <v>110</v>
      </c>
      <c r="E3478" t="s">
        <v>206</v>
      </c>
      <c r="F3478" t="s">
        <v>47</v>
      </c>
      <c r="H3478" t="s">
        <v>105</v>
      </c>
      <c r="I3478" t="s">
        <v>103</v>
      </c>
      <c r="O3478">
        <v>154</v>
      </c>
      <c r="P3478">
        <v>7.0000000000000007E-2</v>
      </c>
    </row>
    <row r="3479" spans="1:22" x14ac:dyDescent="0.35">
      <c r="A3479" s="26">
        <v>3749</v>
      </c>
      <c r="B3479" t="s">
        <v>59</v>
      </c>
      <c r="C3479" t="s">
        <v>109</v>
      </c>
      <c r="D3479" t="s">
        <v>110</v>
      </c>
      <c r="E3479" t="s">
        <v>206</v>
      </c>
      <c r="F3479" t="s">
        <v>47</v>
      </c>
      <c r="H3479" t="s">
        <v>105</v>
      </c>
      <c r="I3479" t="s">
        <v>105</v>
      </c>
      <c r="O3479">
        <v>66</v>
      </c>
      <c r="P3479">
        <v>5.5E-2</v>
      </c>
    </row>
    <row r="3480" spans="1:22" x14ac:dyDescent="0.35">
      <c r="A3480" s="26">
        <v>3750</v>
      </c>
      <c r="B3480" t="s">
        <v>59</v>
      </c>
      <c r="C3480" t="s">
        <v>109</v>
      </c>
      <c r="D3480" t="s">
        <v>110</v>
      </c>
      <c r="E3480" t="s">
        <v>206</v>
      </c>
      <c r="F3480" t="s">
        <v>47</v>
      </c>
      <c r="H3480" t="s">
        <v>105</v>
      </c>
      <c r="I3480" t="s">
        <v>104</v>
      </c>
      <c r="O3480">
        <v>49</v>
      </c>
      <c r="P3480">
        <v>0.105</v>
      </c>
    </row>
    <row r="3481" spans="1:22" x14ac:dyDescent="0.35">
      <c r="A3481" s="26">
        <v>3751</v>
      </c>
      <c r="B3481" t="s">
        <v>59</v>
      </c>
      <c r="C3481" t="s">
        <v>109</v>
      </c>
      <c r="D3481" t="s">
        <v>110</v>
      </c>
      <c r="E3481" t="s">
        <v>206</v>
      </c>
      <c r="F3481" t="s">
        <v>47</v>
      </c>
      <c r="H3481" t="s">
        <v>105</v>
      </c>
      <c r="I3481" t="s">
        <v>127</v>
      </c>
      <c r="O3481">
        <v>270</v>
      </c>
      <c r="P3481">
        <v>0.14399999999999999</v>
      </c>
    </row>
    <row r="3482" spans="1:22" x14ac:dyDescent="0.35">
      <c r="A3482" s="26">
        <v>3752</v>
      </c>
      <c r="B3482" t="s">
        <v>59</v>
      </c>
      <c r="C3482" t="s">
        <v>109</v>
      </c>
      <c r="D3482" t="s">
        <v>110</v>
      </c>
      <c r="E3482" t="s">
        <v>206</v>
      </c>
      <c r="F3482" t="s">
        <v>47</v>
      </c>
      <c r="H3482" t="s">
        <v>105</v>
      </c>
      <c r="I3482" t="s">
        <v>188</v>
      </c>
      <c r="O3482">
        <v>539</v>
      </c>
      <c r="P3482">
        <v>9.5000000000000001E-2</v>
      </c>
    </row>
    <row r="3483" spans="1:22" x14ac:dyDescent="0.35">
      <c r="A3483" s="26">
        <v>3776</v>
      </c>
      <c r="B3483" t="s">
        <v>52</v>
      </c>
      <c r="C3483" t="s">
        <v>147</v>
      </c>
      <c r="D3483" t="s">
        <v>142</v>
      </c>
      <c r="E3483" t="s">
        <v>201</v>
      </c>
      <c r="F3483" t="s">
        <v>47</v>
      </c>
      <c r="I3483" t="s">
        <v>144</v>
      </c>
      <c r="J3483" t="s">
        <v>103</v>
      </c>
      <c r="K3483" t="s">
        <v>114</v>
      </c>
      <c r="L3483" t="s">
        <v>103</v>
      </c>
      <c r="M3483" t="s">
        <v>148</v>
      </c>
      <c r="Q3483">
        <v>172446.99</v>
      </c>
      <c r="R3483">
        <v>0</v>
      </c>
      <c r="S3483">
        <v>0</v>
      </c>
      <c r="T3483">
        <v>172446.99</v>
      </c>
      <c r="U3483">
        <v>172446.99</v>
      </c>
      <c r="V3483">
        <v>72815.005999999994</v>
      </c>
    </row>
    <row r="3484" spans="1:22" x14ac:dyDescent="0.35">
      <c r="A3484" s="26">
        <v>3777</v>
      </c>
      <c r="B3484" t="s">
        <v>52</v>
      </c>
      <c r="C3484" t="s">
        <v>147</v>
      </c>
      <c r="D3484" t="s">
        <v>142</v>
      </c>
      <c r="E3484" t="s">
        <v>201</v>
      </c>
      <c r="F3484" t="s">
        <v>47</v>
      </c>
      <c r="I3484" t="s">
        <v>103</v>
      </c>
      <c r="J3484" t="s">
        <v>103</v>
      </c>
      <c r="K3484" t="s">
        <v>114</v>
      </c>
      <c r="L3484" t="s">
        <v>103</v>
      </c>
      <c r="M3484" t="s">
        <v>148</v>
      </c>
      <c r="Q3484">
        <v>138722.37</v>
      </c>
      <c r="R3484">
        <v>0</v>
      </c>
      <c r="S3484">
        <v>0</v>
      </c>
      <c r="T3484">
        <v>138722.37</v>
      </c>
      <c r="U3484">
        <v>138722.37</v>
      </c>
      <c r="V3484">
        <v>34156.836000000003</v>
      </c>
    </row>
    <row r="3485" spans="1:22" x14ac:dyDescent="0.35">
      <c r="A3485" s="26">
        <v>3778</v>
      </c>
      <c r="B3485" t="s">
        <v>52</v>
      </c>
      <c r="C3485" t="s">
        <v>147</v>
      </c>
      <c r="D3485" t="s">
        <v>142</v>
      </c>
      <c r="E3485" t="s">
        <v>201</v>
      </c>
      <c r="F3485" t="s">
        <v>47</v>
      </c>
      <c r="I3485" t="s">
        <v>105</v>
      </c>
      <c r="J3485" t="s">
        <v>103</v>
      </c>
      <c r="K3485" t="s">
        <v>114</v>
      </c>
      <c r="L3485" t="s">
        <v>103</v>
      </c>
      <c r="M3485" t="s">
        <v>148</v>
      </c>
      <c r="Q3485">
        <v>11518</v>
      </c>
      <c r="R3485">
        <v>0</v>
      </c>
      <c r="S3485">
        <v>0</v>
      </c>
      <c r="T3485">
        <v>11518</v>
      </c>
      <c r="U3485">
        <v>11518</v>
      </c>
      <c r="V3485">
        <v>2601.3339999999998</v>
      </c>
    </row>
    <row r="3486" spans="1:22" x14ac:dyDescent="0.35">
      <c r="A3486" s="26">
        <v>3779</v>
      </c>
      <c r="B3486" t="s">
        <v>52</v>
      </c>
      <c r="C3486" t="s">
        <v>147</v>
      </c>
      <c r="D3486" t="s">
        <v>142</v>
      </c>
      <c r="E3486" t="s">
        <v>201</v>
      </c>
      <c r="F3486" t="s">
        <v>47</v>
      </c>
      <c r="I3486" t="s">
        <v>104</v>
      </c>
      <c r="J3486" t="s">
        <v>103</v>
      </c>
      <c r="K3486" t="s">
        <v>114</v>
      </c>
      <c r="L3486" t="s">
        <v>103</v>
      </c>
      <c r="M3486" t="s">
        <v>148</v>
      </c>
      <c r="Q3486">
        <v>10307.41</v>
      </c>
      <c r="R3486">
        <v>0</v>
      </c>
      <c r="S3486">
        <v>0</v>
      </c>
      <c r="T3486">
        <v>10307.41</v>
      </c>
      <c r="U3486">
        <v>10307.41</v>
      </c>
      <c r="V3486">
        <v>2374.1660000000002</v>
      </c>
    </row>
    <row r="3487" spans="1:22" x14ac:dyDescent="0.35">
      <c r="A3487" s="26">
        <v>3780</v>
      </c>
      <c r="B3487" t="s">
        <v>52</v>
      </c>
      <c r="C3487" t="s">
        <v>147</v>
      </c>
      <c r="D3487" t="s">
        <v>142</v>
      </c>
      <c r="E3487" t="s">
        <v>201</v>
      </c>
      <c r="F3487" t="s">
        <v>47</v>
      </c>
      <c r="I3487" t="s">
        <v>127</v>
      </c>
      <c r="J3487" t="s">
        <v>103</v>
      </c>
      <c r="K3487" t="s">
        <v>114</v>
      </c>
      <c r="L3487" t="s">
        <v>103</v>
      </c>
      <c r="M3487" t="s">
        <v>148</v>
      </c>
      <c r="Q3487">
        <v>1650.67</v>
      </c>
      <c r="R3487">
        <v>0</v>
      </c>
      <c r="S3487">
        <v>0</v>
      </c>
      <c r="T3487">
        <v>1650.67</v>
      </c>
      <c r="U3487">
        <v>1650.67</v>
      </c>
      <c r="V3487">
        <v>389.86</v>
      </c>
    </row>
    <row r="3488" spans="1:22" x14ac:dyDescent="0.35">
      <c r="A3488" s="26">
        <v>3781</v>
      </c>
      <c r="B3488" t="s">
        <v>52</v>
      </c>
      <c r="C3488" t="s">
        <v>147</v>
      </c>
      <c r="D3488" t="s">
        <v>142</v>
      </c>
      <c r="E3488" t="s">
        <v>201</v>
      </c>
      <c r="F3488" t="s">
        <v>47</v>
      </c>
      <c r="I3488" t="s">
        <v>188</v>
      </c>
      <c r="J3488" t="s">
        <v>103</v>
      </c>
      <c r="K3488" t="s">
        <v>114</v>
      </c>
      <c r="L3488" t="s">
        <v>103</v>
      </c>
      <c r="M3488" t="s">
        <v>148</v>
      </c>
      <c r="Q3488">
        <v>6933.42</v>
      </c>
      <c r="R3488">
        <v>0</v>
      </c>
      <c r="S3488">
        <v>0</v>
      </c>
      <c r="T3488">
        <v>6933.42</v>
      </c>
      <c r="U3488">
        <v>6933.42</v>
      </c>
      <c r="V3488">
        <v>1591.29</v>
      </c>
    </row>
    <row r="3489" spans="1:22" x14ac:dyDescent="0.35">
      <c r="A3489" s="26">
        <v>3782</v>
      </c>
      <c r="B3489" t="s">
        <v>53</v>
      </c>
      <c r="C3489" t="s">
        <v>149</v>
      </c>
      <c r="D3489" t="s">
        <v>142</v>
      </c>
      <c r="E3489" t="s">
        <v>201</v>
      </c>
      <c r="F3489" t="s">
        <v>47</v>
      </c>
      <c r="I3489" t="s">
        <v>144</v>
      </c>
      <c r="J3489" t="s">
        <v>103</v>
      </c>
      <c r="K3489" t="s">
        <v>114</v>
      </c>
      <c r="L3489" t="s">
        <v>103</v>
      </c>
      <c r="M3489" t="s">
        <v>148</v>
      </c>
      <c r="Q3489">
        <v>171591.59</v>
      </c>
      <c r="R3489">
        <v>0</v>
      </c>
      <c r="S3489">
        <v>0</v>
      </c>
      <c r="T3489">
        <v>171591.59</v>
      </c>
      <c r="U3489">
        <v>171591.59</v>
      </c>
      <c r="V3489">
        <v>67781.356</v>
      </c>
    </row>
    <row r="3490" spans="1:22" x14ac:dyDescent="0.35">
      <c r="A3490" s="26">
        <v>3783</v>
      </c>
      <c r="B3490" t="s">
        <v>53</v>
      </c>
      <c r="C3490" t="s">
        <v>149</v>
      </c>
      <c r="D3490" t="s">
        <v>142</v>
      </c>
      <c r="E3490" t="s">
        <v>201</v>
      </c>
      <c r="F3490" t="s">
        <v>47</v>
      </c>
      <c r="I3490" t="s">
        <v>103</v>
      </c>
      <c r="J3490" t="s">
        <v>103</v>
      </c>
      <c r="K3490" t="s">
        <v>114</v>
      </c>
      <c r="L3490" t="s">
        <v>103</v>
      </c>
      <c r="M3490" t="s">
        <v>148</v>
      </c>
      <c r="Q3490">
        <v>157360.85999999999</v>
      </c>
      <c r="R3490">
        <v>0</v>
      </c>
      <c r="S3490">
        <v>0</v>
      </c>
      <c r="T3490">
        <v>157360.85999999999</v>
      </c>
      <c r="U3490">
        <v>157360.85999999999</v>
      </c>
      <c r="V3490">
        <v>39116.089</v>
      </c>
    </row>
    <row r="3491" spans="1:22" x14ac:dyDescent="0.35">
      <c r="A3491" s="26">
        <v>3784</v>
      </c>
      <c r="B3491" t="s">
        <v>53</v>
      </c>
      <c r="C3491" t="s">
        <v>149</v>
      </c>
      <c r="D3491" t="s">
        <v>142</v>
      </c>
      <c r="E3491" t="s">
        <v>201</v>
      </c>
      <c r="F3491" t="s">
        <v>47</v>
      </c>
      <c r="I3491" t="s">
        <v>105</v>
      </c>
      <c r="J3491" t="s">
        <v>103</v>
      </c>
      <c r="K3491" t="s">
        <v>114</v>
      </c>
      <c r="L3491" t="s">
        <v>103</v>
      </c>
      <c r="M3491" t="s">
        <v>148</v>
      </c>
      <c r="Q3491">
        <v>14732.81</v>
      </c>
      <c r="R3491">
        <v>0</v>
      </c>
      <c r="S3491">
        <v>0</v>
      </c>
      <c r="T3491">
        <v>14732.81</v>
      </c>
      <c r="U3491">
        <v>14732.81</v>
      </c>
      <c r="V3491">
        <v>3225.223</v>
      </c>
    </row>
    <row r="3492" spans="1:22" x14ac:dyDescent="0.35">
      <c r="A3492" s="26">
        <v>3785</v>
      </c>
      <c r="B3492" t="s">
        <v>53</v>
      </c>
      <c r="C3492" t="s">
        <v>149</v>
      </c>
      <c r="D3492" t="s">
        <v>142</v>
      </c>
      <c r="E3492" t="s">
        <v>201</v>
      </c>
      <c r="F3492" t="s">
        <v>47</v>
      </c>
      <c r="I3492" t="s">
        <v>104</v>
      </c>
      <c r="J3492" t="s">
        <v>103</v>
      </c>
      <c r="K3492" t="s">
        <v>114</v>
      </c>
      <c r="L3492" t="s">
        <v>103</v>
      </c>
      <c r="M3492" t="s">
        <v>148</v>
      </c>
      <c r="Q3492">
        <v>12139.09</v>
      </c>
      <c r="R3492">
        <v>0</v>
      </c>
      <c r="S3492">
        <v>0</v>
      </c>
      <c r="T3492">
        <v>12139.09</v>
      </c>
      <c r="U3492">
        <v>12139.09</v>
      </c>
      <c r="V3492">
        <v>2759.5259999999998</v>
      </c>
    </row>
    <row r="3493" spans="1:22" x14ac:dyDescent="0.35">
      <c r="A3493" s="26">
        <v>3786</v>
      </c>
      <c r="B3493" t="s">
        <v>53</v>
      </c>
      <c r="C3493" t="s">
        <v>149</v>
      </c>
      <c r="D3493" t="s">
        <v>142</v>
      </c>
      <c r="E3493" t="s">
        <v>201</v>
      </c>
      <c r="F3493" t="s">
        <v>47</v>
      </c>
      <c r="I3493" t="s">
        <v>127</v>
      </c>
      <c r="J3493" t="s">
        <v>103</v>
      </c>
      <c r="K3493" t="s">
        <v>114</v>
      </c>
      <c r="L3493" t="s">
        <v>103</v>
      </c>
      <c r="M3493" t="s">
        <v>148</v>
      </c>
      <c r="Q3493">
        <v>1255.03</v>
      </c>
      <c r="R3493">
        <v>0</v>
      </c>
      <c r="S3493">
        <v>0</v>
      </c>
      <c r="T3493">
        <v>1255.03</v>
      </c>
      <c r="U3493">
        <v>1255.03</v>
      </c>
      <c r="V3493">
        <v>294.67</v>
      </c>
    </row>
    <row r="3494" spans="1:22" x14ac:dyDescent="0.35">
      <c r="A3494" s="26">
        <v>3787</v>
      </c>
      <c r="B3494" t="s">
        <v>53</v>
      </c>
      <c r="C3494" t="s">
        <v>149</v>
      </c>
      <c r="D3494" t="s">
        <v>142</v>
      </c>
      <c r="E3494" t="s">
        <v>201</v>
      </c>
      <c r="F3494" t="s">
        <v>47</v>
      </c>
      <c r="I3494" t="s">
        <v>188</v>
      </c>
      <c r="J3494" t="s">
        <v>103</v>
      </c>
      <c r="K3494" t="s">
        <v>114</v>
      </c>
      <c r="L3494" t="s">
        <v>103</v>
      </c>
      <c r="M3494" t="s">
        <v>148</v>
      </c>
      <c r="Q3494">
        <v>9434.5300000000007</v>
      </c>
      <c r="R3494">
        <v>0</v>
      </c>
      <c r="S3494">
        <v>0</v>
      </c>
      <c r="T3494">
        <v>9434.5300000000007</v>
      </c>
      <c r="U3494">
        <v>9434.5300000000007</v>
      </c>
      <c r="V3494">
        <v>2140.6129999999998</v>
      </c>
    </row>
    <row r="3495" spans="1:22" x14ac:dyDescent="0.35">
      <c r="A3495" s="26">
        <v>3788</v>
      </c>
      <c r="B3495" t="s">
        <v>54</v>
      </c>
      <c r="C3495" t="s">
        <v>193</v>
      </c>
      <c r="D3495" t="s">
        <v>194</v>
      </c>
      <c r="E3495" t="s">
        <v>203</v>
      </c>
      <c r="F3495" t="s">
        <v>47</v>
      </c>
      <c r="I3495" t="s">
        <v>144</v>
      </c>
      <c r="J3495" t="s">
        <v>103</v>
      </c>
      <c r="K3495" t="s">
        <v>114</v>
      </c>
      <c r="L3495" t="s">
        <v>103</v>
      </c>
      <c r="M3495" t="s">
        <v>148</v>
      </c>
      <c r="Q3495">
        <v>185554.73</v>
      </c>
      <c r="R3495">
        <v>0</v>
      </c>
      <c r="S3495">
        <v>0</v>
      </c>
      <c r="T3495">
        <v>185554.73</v>
      </c>
      <c r="U3495">
        <v>185554.73</v>
      </c>
      <c r="V3495">
        <v>70016.729000000007</v>
      </c>
    </row>
    <row r="3496" spans="1:22" x14ac:dyDescent="0.35">
      <c r="A3496" s="26">
        <v>3789</v>
      </c>
      <c r="B3496" t="s">
        <v>54</v>
      </c>
      <c r="C3496" t="s">
        <v>193</v>
      </c>
      <c r="D3496" t="s">
        <v>194</v>
      </c>
      <c r="E3496" t="s">
        <v>203</v>
      </c>
      <c r="F3496" t="s">
        <v>47</v>
      </c>
      <c r="I3496" t="s">
        <v>103</v>
      </c>
      <c r="J3496" t="s">
        <v>103</v>
      </c>
      <c r="K3496" t="s">
        <v>114</v>
      </c>
      <c r="L3496" t="s">
        <v>103</v>
      </c>
      <c r="M3496" t="s">
        <v>148</v>
      </c>
      <c r="Q3496">
        <v>149505.93</v>
      </c>
      <c r="R3496">
        <v>0</v>
      </c>
      <c r="S3496">
        <v>0</v>
      </c>
      <c r="T3496">
        <v>149505.93</v>
      </c>
      <c r="U3496">
        <v>149505.93</v>
      </c>
      <c r="V3496">
        <v>36456.788999999997</v>
      </c>
    </row>
    <row r="3497" spans="1:22" x14ac:dyDescent="0.35">
      <c r="A3497" s="26">
        <v>3790</v>
      </c>
      <c r="B3497" t="s">
        <v>54</v>
      </c>
      <c r="C3497" t="s">
        <v>193</v>
      </c>
      <c r="D3497" t="s">
        <v>194</v>
      </c>
      <c r="E3497" t="s">
        <v>203</v>
      </c>
      <c r="F3497" t="s">
        <v>47</v>
      </c>
      <c r="I3497" t="s">
        <v>105</v>
      </c>
      <c r="J3497" t="s">
        <v>103</v>
      </c>
      <c r="K3497" t="s">
        <v>114</v>
      </c>
      <c r="L3497" t="s">
        <v>103</v>
      </c>
      <c r="M3497" t="s">
        <v>148</v>
      </c>
      <c r="Q3497">
        <v>12650.88</v>
      </c>
      <c r="R3497">
        <v>0</v>
      </c>
      <c r="S3497">
        <v>0</v>
      </c>
      <c r="T3497">
        <v>12650.88</v>
      </c>
      <c r="U3497">
        <v>12650.88</v>
      </c>
      <c r="V3497">
        <v>2857.9560000000001</v>
      </c>
    </row>
    <row r="3498" spans="1:22" x14ac:dyDescent="0.35">
      <c r="A3498" s="26">
        <v>3791</v>
      </c>
      <c r="B3498" t="s">
        <v>54</v>
      </c>
      <c r="C3498" t="s">
        <v>193</v>
      </c>
      <c r="D3498" t="s">
        <v>194</v>
      </c>
      <c r="E3498" t="s">
        <v>203</v>
      </c>
      <c r="F3498" t="s">
        <v>47</v>
      </c>
      <c r="I3498" t="s">
        <v>104</v>
      </c>
      <c r="J3498" t="s">
        <v>103</v>
      </c>
      <c r="K3498" t="s">
        <v>114</v>
      </c>
      <c r="L3498" t="s">
        <v>103</v>
      </c>
      <c r="M3498" t="s">
        <v>148</v>
      </c>
      <c r="Q3498">
        <v>11592.68</v>
      </c>
      <c r="R3498">
        <v>0</v>
      </c>
      <c r="S3498">
        <v>0</v>
      </c>
      <c r="T3498">
        <v>11592.68</v>
      </c>
      <c r="U3498">
        <v>11592.68</v>
      </c>
      <c r="V3498">
        <v>2679.4949999999999</v>
      </c>
    </row>
    <row r="3499" spans="1:22" x14ac:dyDescent="0.35">
      <c r="A3499" s="26">
        <v>3792</v>
      </c>
      <c r="B3499" t="s">
        <v>54</v>
      </c>
      <c r="C3499" t="s">
        <v>193</v>
      </c>
      <c r="D3499" t="s">
        <v>194</v>
      </c>
      <c r="E3499" t="s">
        <v>203</v>
      </c>
      <c r="F3499" t="s">
        <v>47</v>
      </c>
      <c r="I3499" t="s">
        <v>127</v>
      </c>
      <c r="J3499" t="s">
        <v>103</v>
      </c>
      <c r="K3499" t="s">
        <v>114</v>
      </c>
      <c r="L3499" t="s">
        <v>103</v>
      </c>
      <c r="M3499" t="s">
        <v>148</v>
      </c>
      <c r="Q3499">
        <v>1933.3</v>
      </c>
      <c r="R3499">
        <v>0</v>
      </c>
      <c r="S3499">
        <v>0</v>
      </c>
      <c r="T3499">
        <v>1933.3</v>
      </c>
      <c r="U3499">
        <v>1933.3</v>
      </c>
      <c r="V3499">
        <v>439.66</v>
      </c>
    </row>
    <row r="3500" spans="1:22" x14ac:dyDescent="0.35">
      <c r="A3500" s="26">
        <v>3793</v>
      </c>
      <c r="B3500" t="s">
        <v>54</v>
      </c>
      <c r="C3500" t="s">
        <v>193</v>
      </c>
      <c r="D3500" t="s">
        <v>194</v>
      </c>
      <c r="E3500" t="s">
        <v>203</v>
      </c>
      <c r="F3500" t="s">
        <v>47</v>
      </c>
      <c r="I3500" t="s">
        <v>188</v>
      </c>
      <c r="J3500" t="s">
        <v>103</v>
      </c>
      <c r="K3500" t="s">
        <v>114</v>
      </c>
      <c r="L3500" t="s">
        <v>103</v>
      </c>
      <c r="M3500" t="s">
        <v>148</v>
      </c>
      <c r="Q3500">
        <v>7847.99</v>
      </c>
      <c r="R3500">
        <v>0</v>
      </c>
      <c r="S3500">
        <v>0</v>
      </c>
      <c r="T3500">
        <v>7847.99</v>
      </c>
      <c r="U3500">
        <v>7847.99</v>
      </c>
      <c r="V3500">
        <v>1831.577</v>
      </c>
    </row>
    <row r="3501" spans="1:22" x14ac:dyDescent="0.35">
      <c r="A3501" s="26">
        <v>3794</v>
      </c>
      <c r="B3501" t="s">
        <v>55</v>
      </c>
      <c r="C3501" t="s">
        <v>204</v>
      </c>
      <c r="D3501" t="s">
        <v>194</v>
      </c>
      <c r="E3501" t="s">
        <v>203</v>
      </c>
      <c r="F3501" t="s">
        <v>47</v>
      </c>
      <c r="I3501" t="s">
        <v>144</v>
      </c>
      <c r="J3501" t="s">
        <v>103</v>
      </c>
      <c r="K3501" t="s">
        <v>114</v>
      </c>
      <c r="L3501" t="s">
        <v>103</v>
      </c>
      <c r="M3501" t="s">
        <v>148</v>
      </c>
      <c r="Q3501">
        <v>487.35</v>
      </c>
      <c r="R3501">
        <v>0</v>
      </c>
      <c r="S3501">
        <v>0</v>
      </c>
      <c r="T3501">
        <v>487.35</v>
      </c>
      <c r="U3501">
        <v>487.35</v>
      </c>
      <c r="V3501">
        <v>125</v>
      </c>
    </row>
    <row r="3502" spans="1:22" x14ac:dyDescent="0.35">
      <c r="A3502" s="26">
        <v>3795</v>
      </c>
      <c r="B3502" t="s">
        <v>55</v>
      </c>
      <c r="C3502" t="s">
        <v>204</v>
      </c>
      <c r="D3502" t="s">
        <v>194</v>
      </c>
      <c r="E3502" t="s">
        <v>203</v>
      </c>
      <c r="F3502" t="s">
        <v>47</v>
      </c>
      <c r="I3502" t="s">
        <v>103</v>
      </c>
      <c r="J3502" t="s">
        <v>103</v>
      </c>
      <c r="K3502" t="s">
        <v>114</v>
      </c>
      <c r="L3502" t="s">
        <v>103</v>
      </c>
      <c r="M3502" t="s">
        <v>148</v>
      </c>
      <c r="Q3502">
        <v>185.53</v>
      </c>
      <c r="R3502">
        <v>0</v>
      </c>
      <c r="S3502">
        <v>0</v>
      </c>
      <c r="T3502">
        <v>185.53</v>
      </c>
      <c r="U3502">
        <v>185.53</v>
      </c>
      <c r="V3502">
        <v>120</v>
      </c>
    </row>
    <row r="3503" spans="1:22" x14ac:dyDescent="0.35">
      <c r="A3503" s="26">
        <v>3796</v>
      </c>
      <c r="B3503" t="s">
        <v>55</v>
      </c>
      <c r="C3503" t="s">
        <v>204</v>
      </c>
      <c r="D3503" t="s">
        <v>194</v>
      </c>
      <c r="E3503" t="s">
        <v>203</v>
      </c>
      <c r="F3503" t="s">
        <v>47</v>
      </c>
      <c r="I3503" t="s">
        <v>105</v>
      </c>
      <c r="J3503" t="s">
        <v>103</v>
      </c>
      <c r="K3503" t="s">
        <v>114</v>
      </c>
      <c r="L3503" t="s">
        <v>103</v>
      </c>
      <c r="M3503" t="s">
        <v>148</v>
      </c>
      <c r="Q3503">
        <v>-2.79</v>
      </c>
      <c r="R3503">
        <v>0</v>
      </c>
      <c r="S3503">
        <v>0</v>
      </c>
      <c r="T3503">
        <v>-2.79</v>
      </c>
      <c r="U3503">
        <v>-2.79</v>
      </c>
      <c r="V3503">
        <v>0</v>
      </c>
    </row>
    <row r="3504" spans="1:22" x14ac:dyDescent="0.35">
      <c r="A3504" s="26">
        <v>3797</v>
      </c>
      <c r="B3504" t="s">
        <v>55</v>
      </c>
      <c r="C3504" t="s">
        <v>204</v>
      </c>
      <c r="D3504" t="s">
        <v>194</v>
      </c>
      <c r="E3504" t="s">
        <v>203</v>
      </c>
      <c r="F3504" t="s">
        <v>47</v>
      </c>
      <c r="I3504" t="s">
        <v>104</v>
      </c>
      <c r="J3504" t="s">
        <v>103</v>
      </c>
      <c r="K3504" t="s">
        <v>114</v>
      </c>
      <c r="L3504" t="s">
        <v>103</v>
      </c>
      <c r="M3504" t="s">
        <v>148</v>
      </c>
      <c r="Q3504">
        <v>-20.8</v>
      </c>
      <c r="R3504">
        <v>0</v>
      </c>
      <c r="S3504">
        <v>0</v>
      </c>
      <c r="T3504">
        <v>-20.8</v>
      </c>
      <c r="U3504">
        <v>-20.8</v>
      </c>
      <c r="V3504">
        <v>0</v>
      </c>
    </row>
    <row r="3505" spans="1:22" x14ac:dyDescent="0.35">
      <c r="A3505" s="26">
        <v>3798</v>
      </c>
      <c r="B3505" t="s">
        <v>55</v>
      </c>
      <c r="C3505" t="s">
        <v>204</v>
      </c>
      <c r="D3505" t="s">
        <v>194</v>
      </c>
      <c r="E3505" t="s">
        <v>203</v>
      </c>
      <c r="F3505" t="s">
        <v>47</v>
      </c>
      <c r="I3505" t="s">
        <v>127</v>
      </c>
      <c r="J3505" t="s">
        <v>103</v>
      </c>
      <c r="K3505" t="s">
        <v>114</v>
      </c>
      <c r="L3505" t="s">
        <v>103</v>
      </c>
      <c r="M3505" t="s">
        <v>148</v>
      </c>
      <c r="Q3505">
        <v>-0.91</v>
      </c>
      <c r="R3505">
        <v>0</v>
      </c>
      <c r="S3505">
        <v>0</v>
      </c>
      <c r="T3505">
        <v>-0.91</v>
      </c>
      <c r="U3505">
        <v>-0.91</v>
      </c>
      <c r="V3505">
        <v>0</v>
      </c>
    </row>
    <row r="3506" spans="1:22" x14ac:dyDescent="0.35">
      <c r="A3506" s="26">
        <v>3799</v>
      </c>
      <c r="B3506" t="s">
        <v>58</v>
      </c>
      <c r="C3506" t="s">
        <v>152</v>
      </c>
      <c r="D3506" t="s">
        <v>110</v>
      </c>
      <c r="E3506" t="s">
        <v>206</v>
      </c>
      <c r="F3506" t="s">
        <v>47</v>
      </c>
      <c r="I3506" t="s">
        <v>144</v>
      </c>
      <c r="J3506" t="s">
        <v>103</v>
      </c>
      <c r="K3506" t="s">
        <v>114</v>
      </c>
      <c r="L3506" t="s">
        <v>103</v>
      </c>
      <c r="M3506" t="s">
        <v>148</v>
      </c>
      <c r="Q3506">
        <v>150628.95000000001</v>
      </c>
      <c r="R3506">
        <v>0</v>
      </c>
      <c r="S3506">
        <v>0</v>
      </c>
      <c r="T3506">
        <v>150628.95000000001</v>
      </c>
      <c r="U3506">
        <v>150628.95000000001</v>
      </c>
      <c r="V3506">
        <v>64362.866999999998</v>
      </c>
    </row>
    <row r="3507" spans="1:22" x14ac:dyDescent="0.35">
      <c r="A3507" s="26">
        <v>3800</v>
      </c>
      <c r="B3507" t="s">
        <v>58</v>
      </c>
      <c r="C3507" t="s">
        <v>152</v>
      </c>
      <c r="D3507" t="s">
        <v>110</v>
      </c>
      <c r="E3507" t="s">
        <v>206</v>
      </c>
      <c r="F3507" t="s">
        <v>47</v>
      </c>
      <c r="I3507" t="s">
        <v>103</v>
      </c>
      <c r="J3507" t="s">
        <v>103</v>
      </c>
      <c r="K3507" t="s">
        <v>114</v>
      </c>
      <c r="L3507" t="s">
        <v>103</v>
      </c>
      <c r="M3507" t="s">
        <v>148</v>
      </c>
      <c r="Q3507">
        <v>136293.75</v>
      </c>
      <c r="R3507">
        <v>0</v>
      </c>
      <c r="S3507">
        <v>0</v>
      </c>
      <c r="T3507">
        <v>136293.75</v>
      </c>
      <c r="U3507">
        <v>136293.75</v>
      </c>
      <c r="V3507">
        <v>34637.934999999998</v>
      </c>
    </row>
    <row r="3508" spans="1:22" x14ac:dyDescent="0.35">
      <c r="A3508" s="26">
        <v>3801</v>
      </c>
      <c r="B3508" t="s">
        <v>58</v>
      </c>
      <c r="C3508" t="s">
        <v>152</v>
      </c>
      <c r="D3508" t="s">
        <v>110</v>
      </c>
      <c r="E3508" t="s">
        <v>206</v>
      </c>
      <c r="F3508" t="s">
        <v>47</v>
      </c>
      <c r="I3508" t="s">
        <v>105</v>
      </c>
      <c r="J3508" t="s">
        <v>103</v>
      </c>
      <c r="K3508" t="s">
        <v>114</v>
      </c>
      <c r="L3508" t="s">
        <v>103</v>
      </c>
      <c r="M3508" t="s">
        <v>148</v>
      </c>
      <c r="Q3508">
        <v>13114.36</v>
      </c>
      <c r="R3508">
        <v>0</v>
      </c>
      <c r="S3508">
        <v>0</v>
      </c>
      <c r="T3508">
        <v>13114.36</v>
      </c>
      <c r="U3508">
        <v>13114.36</v>
      </c>
      <c r="V3508">
        <v>2936.03</v>
      </c>
    </row>
    <row r="3509" spans="1:22" x14ac:dyDescent="0.35">
      <c r="A3509" s="26">
        <v>3802</v>
      </c>
      <c r="B3509" t="s">
        <v>58</v>
      </c>
      <c r="C3509" t="s">
        <v>152</v>
      </c>
      <c r="D3509" t="s">
        <v>110</v>
      </c>
      <c r="E3509" t="s">
        <v>206</v>
      </c>
      <c r="F3509" t="s">
        <v>47</v>
      </c>
      <c r="I3509" t="s">
        <v>104</v>
      </c>
      <c r="J3509" t="s">
        <v>103</v>
      </c>
      <c r="K3509" t="s">
        <v>114</v>
      </c>
      <c r="L3509" t="s">
        <v>103</v>
      </c>
      <c r="M3509" t="s">
        <v>148</v>
      </c>
      <c r="Q3509">
        <v>10508.54</v>
      </c>
      <c r="R3509">
        <v>0</v>
      </c>
      <c r="S3509">
        <v>0</v>
      </c>
      <c r="T3509">
        <v>10508.54</v>
      </c>
      <c r="U3509">
        <v>10508.54</v>
      </c>
      <c r="V3509">
        <v>2406.9989999999998</v>
      </c>
    </row>
    <row r="3510" spans="1:22" x14ac:dyDescent="0.35">
      <c r="A3510" s="26">
        <v>3803</v>
      </c>
      <c r="B3510" t="s">
        <v>58</v>
      </c>
      <c r="C3510" t="s">
        <v>152</v>
      </c>
      <c r="D3510" t="s">
        <v>110</v>
      </c>
      <c r="E3510" t="s">
        <v>206</v>
      </c>
      <c r="F3510" t="s">
        <v>47</v>
      </c>
      <c r="I3510" t="s">
        <v>127</v>
      </c>
      <c r="J3510" t="s">
        <v>103</v>
      </c>
      <c r="K3510" t="s">
        <v>114</v>
      </c>
      <c r="L3510" t="s">
        <v>103</v>
      </c>
      <c r="M3510" t="s">
        <v>148</v>
      </c>
      <c r="Q3510">
        <v>1149.75</v>
      </c>
      <c r="R3510">
        <v>0</v>
      </c>
      <c r="S3510">
        <v>0</v>
      </c>
      <c r="T3510">
        <v>1149.75</v>
      </c>
      <c r="U3510">
        <v>1149.75</v>
      </c>
      <c r="V3510">
        <v>263.64999999999998</v>
      </c>
    </row>
    <row r="3511" spans="1:22" x14ac:dyDescent="0.35">
      <c r="A3511" s="26">
        <v>3804</v>
      </c>
      <c r="B3511" t="s">
        <v>58</v>
      </c>
      <c r="C3511" t="s">
        <v>152</v>
      </c>
      <c r="D3511" t="s">
        <v>110</v>
      </c>
      <c r="E3511" t="s">
        <v>206</v>
      </c>
      <c r="F3511" t="s">
        <v>47</v>
      </c>
      <c r="I3511" t="s">
        <v>188</v>
      </c>
      <c r="J3511" t="s">
        <v>103</v>
      </c>
      <c r="K3511" t="s">
        <v>114</v>
      </c>
      <c r="L3511" t="s">
        <v>103</v>
      </c>
      <c r="M3511" t="s">
        <v>148</v>
      </c>
      <c r="Q3511">
        <v>7667.21</v>
      </c>
      <c r="R3511">
        <v>0</v>
      </c>
      <c r="S3511">
        <v>0</v>
      </c>
      <c r="T3511">
        <v>7667.21</v>
      </c>
      <c r="U3511">
        <v>7667.21</v>
      </c>
      <c r="V3511">
        <v>1756.84</v>
      </c>
    </row>
    <row r="3512" spans="1:22" x14ac:dyDescent="0.35">
      <c r="A3512" s="26">
        <v>3805</v>
      </c>
      <c r="B3512" t="s">
        <v>59</v>
      </c>
      <c r="C3512" t="s">
        <v>109</v>
      </c>
      <c r="D3512" t="s">
        <v>110</v>
      </c>
      <c r="E3512" t="s">
        <v>206</v>
      </c>
      <c r="F3512" t="s">
        <v>47</v>
      </c>
      <c r="I3512" t="s">
        <v>144</v>
      </c>
      <c r="J3512" t="s">
        <v>103</v>
      </c>
      <c r="K3512" t="s">
        <v>114</v>
      </c>
      <c r="L3512" t="s">
        <v>103</v>
      </c>
      <c r="M3512" t="s">
        <v>148</v>
      </c>
      <c r="Q3512">
        <v>193968.98</v>
      </c>
      <c r="R3512">
        <v>0</v>
      </c>
      <c r="S3512">
        <v>0</v>
      </c>
      <c r="T3512">
        <v>193968.98</v>
      </c>
      <c r="U3512">
        <v>193968.98</v>
      </c>
      <c r="V3512">
        <v>85721.290999999997</v>
      </c>
    </row>
    <row r="3513" spans="1:22" x14ac:dyDescent="0.35">
      <c r="A3513" s="26">
        <v>3806</v>
      </c>
      <c r="B3513" t="s">
        <v>59</v>
      </c>
      <c r="C3513" t="s">
        <v>109</v>
      </c>
      <c r="D3513" t="s">
        <v>110</v>
      </c>
      <c r="E3513" t="s">
        <v>206</v>
      </c>
      <c r="F3513" t="s">
        <v>47</v>
      </c>
      <c r="I3513" t="s">
        <v>103</v>
      </c>
      <c r="J3513" t="s">
        <v>103</v>
      </c>
      <c r="K3513" t="s">
        <v>114</v>
      </c>
      <c r="L3513" t="s">
        <v>103</v>
      </c>
      <c r="M3513" t="s">
        <v>148</v>
      </c>
      <c r="Q3513">
        <v>156119.20000000001</v>
      </c>
      <c r="R3513">
        <v>0</v>
      </c>
      <c r="S3513">
        <v>0</v>
      </c>
      <c r="T3513">
        <v>156119.20000000001</v>
      </c>
      <c r="U3513">
        <v>156119.20000000001</v>
      </c>
      <c r="V3513">
        <v>40142.010999999999</v>
      </c>
    </row>
    <row r="3514" spans="1:22" x14ac:dyDescent="0.35">
      <c r="A3514" s="26">
        <v>3807</v>
      </c>
      <c r="B3514" t="s">
        <v>59</v>
      </c>
      <c r="C3514" t="s">
        <v>109</v>
      </c>
      <c r="D3514" t="s">
        <v>110</v>
      </c>
      <c r="E3514" t="s">
        <v>206</v>
      </c>
      <c r="F3514" t="s">
        <v>47</v>
      </c>
      <c r="I3514" t="s">
        <v>105</v>
      </c>
      <c r="J3514" t="s">
        <v>103</v>
      </c>
      <c r="K3514" t="s">
        <v>114</v>
      </c>
      <c r="L3514" t="s">
        <v>103</v>
      </c>
      <c r="M3514" t="s">
        <v>148</v>
      </c>
      <c r="Q3514">
        <v>14377.44</v>
      </c>
      <c r="R3514">
        <v>0</v>
      </c>
      <c r="S3514">
        <v>0</v>
      </c>
      <c r="T3514">
        <v>14377.44</v>
      </c>
      <c r="U3514">
        <v>14377.44</v>
      </c>
      <c r="V3514">
        <v>3283.9720000000002</v>
      </c>
    </row>
    <row r="3515" spans="1:22" x14ac:dyDescent="0.35">
      <c r="A3515" s="26">
        <v>3808</v>
      </c>
      <c r="B3515" t="s">
        <v>59</v>
      </c>
      <c r="C3515" t="s">
        <v>109</v>
      </c>
      <c r="D3515" t="s">
        <v>110</v>
      </c>
      <c r="E3515" t="s">
        <v>206</v>
      </c>
      <c r="F3515" t="s">
        <v>47</v>
      </c>
      <c r="I3515" t="s">
        <v>104</v>
      </c>
      <c r="J3515" t="s">
        <v>103</v>
      </c>
      <c r="K3515" t="s">
        <v>114</v>
      </c>
      <c r="L3515" t="s">
        <v>103</v>
      </c>
      <c r="M3515" t="s">
        <v>148</v>
      </c>
      <c r="Q3515">
        <v>15066.77</v>
      </c>
      <c r="R3515">
        <v>0</v>
      </c>
      <c r="S3515">
        <v>0</v>
      </c>
      <c r="T3515">
        <v>15066.77</v>
      </c>
      <c r="U3515">
        <v>15066.77</v>
      </c>
      <c r="V3515">
        <v>3502.8890000000001</v>
      </c>
    </row>
    <row r="3516" spans="1:22" x14ac:dyDescent="0.35">
      <c r="A3516" s="26">
        <v>3809</v>
      </c>
      <c r="B3516" t="s">
        <v>59</v>
      </c>
      <c r="C3516" t="s">
        <v>109</v>
      </c>
      <c r="D3516" t="s">
        <v>110</v>
      </c>
      <c r="E3516" t="s">
        <v>206</v>
      </c>
      <c r="F3516" t="s">
        <v>47</v>
      </c>
      <c r="I3516" t="s">
        <v>127</v>
      </c>
      <c r="J3516" t="s">
        <v>103</v>
      </c>
      <c r="K3516" t="s">
        <v>114</v>
      </c>
      <c r="L3516" t="s">
        <v>103</v>
      </c>
      <c r="M3516" t="s">
        <v>148</v>
      </c>
      <c r="Q3516">
        <v>2172.09</v>
      </c>
      <c r="R3516">
        <v>0</v>
      </c>
      <c r="S3516">
        <v>0</v>
      </c>
      <c r="T3516">
        <v>2172.09</v>
      </c>
      <c r="U3516">
        <v>2172.09</v>
      </c>
      <c r="V3516">
        <v>499.72</v>
      </c>
    </row>
    <row r="3517" spans="1:22" x14ac:dyDescent="0.35">
      <c r="A3517" s="26">
        <v>3810</v>
      </c>
      <c r="B3517" t="s">
        <v>59</v>
      </c>
      <c r="C3517" t="s">
        <v>109</v>
      </c>
      <c r="D3517" t="s">
        <v>110</v>
      </c>
      <c r="E3517" t="s">
        <v>206</v>
      </c>
      <c r="F3517" t="s">
        <v>47</v>
      </c>
      <c r="I3517" t="s">
        <v>188</v>
      </c>
      <c r="J3517" t="s">
        <v>103</v>
      </c>
      <c r="K3517" t="s">
        <v>114</v>
      </c>
      <c r="L3517" t="s">
        <v>103</v>
      </c>
      <c r="M3517" t="s">
        <v>148</v>
      </c>
      <c r="Q3517">
        <v>9606.0300000000007</v>
      </c>
      <c r="R3517">
        <v>0</v>
      </c>
      <c r="S3517">
        <v>0</v>
      </c>
      <c r="T3517">
        <v>9606.0300000000007</v>
      </c>
      <c r="U3517">
        <v>9606.0300000000007</v>
      </c>
      <c r="V3517">
        <v>2180.241</v>
      </c>
    </row>
    <row r="3518" spans="1:22" x14ac:dyDescent="0.35">
      <c r="A3518" s="26">
        <v>3817</v>
      </c>
      <c r="B3518" t="s">
        <v>50</v>
      </c>
      <c r="C3518" t="s">
        <v>99</v>
      </c>
      <c r="D3518" t="s">
        <v>100</v>
      </c>
      <c r="E3518" t="s">
        <v>197</v>
      </c>
      <c r="F3518" t="s">
        <v>47</v>
      </c>
      <c r="I3518" t="s">
        <v>144</v>
      </c>
      <c r="J3518" t="s">
        <v>103</v>
      </c>
      <c r="K3518" t="s">
        <v>106</v>
      </c>
      <c r="L3518" t="s">
        <v>104</v>
      </c>
      <c r="M3518" t="s">
        <v>113</v>
      </c>
      <c r="Q3518">
        <v>214189.15</v>
      </c>
      <c r="R3518">
        <v>0</v>
      </c>
      <c r="S3518">
        <v>0</v>
      </c>
      <c r="T3518">
        <v>214189.15</v>
      </c>
      <c r="U3518">
        <v>214189.15</v>
      </c>
      <c r="V3518">
        <v>41858.1</v>
      </c>
    </row>
    <row r="3519" spans="1:22" x14ac:dyDescent="0.35">
      <c r="A3519" s="26">
        <v>3818</v>
      </c>
      <c r="B3519" t="s">
        <v>50</v>
      </c>
      <c r="C3519" t="s">
        <v>99</v>
      </c>
      <c r="D3519" t="s">
        <v>100</v>
      </c>
      <c r="E3519" t="s">
        <v>197</v>
      </c>
      <c r="F3519" t="s">
        <v>47</v>
      </c>
      <c r="I3519" t="s">
        <v>103</v>
      </c>
      <c r="J3519" t="s">
        <v>103</v>
      </c>
      <c r="K3519" t="s">
        <v>106</v>
      </c>
      <c r="L3519" t="s">
        <v>104</v>
      </c>
      <c r="M3519" t="s">
        <v>113</v>
      </c>
      <c r="Q3519">
        <v>119819.66</v>
      </c>
      <c r="R3519">
        <v>0</v>
      </c>
      <c r="S3519">
        <v>0</v>
      </c>
      <c r="T3519">
        <v>119819.66</v>
      </c>
      <c r="U3519">
        <v>119819.66</v>
      </c>
      <c r="V3519">
        <v>12444.692999999999</v>
      </c>
    </row>
    <row r="3520" spans="1:22" x14ac:dyDescent="0.35">
      <c r="A3520" s="26">
        <v>3819</v>
      </c>
      <c r="B3520" t="s">
        <v>50</v>
      </c>
      <c r="C3520" t="s">
        <v>99</v>
      </c>
      <c r="D3520" t="s">
        <v>100</v>
      </c>
      <c r="E3520" t="s">
        <v>197</v>
      </c>
      <c r="F3520" t="s">
        <v>47</v>
      </c>
      <c r="I3520" t="s">
        <v>105</v>
      </c>
      <c r="J3520" t="s">
        <v>103</v>
      </c>
      <c r="K3520" t="s">
        <v>106</v>
      </c>
      <c r="L3520" t="s">
        <v>104</v>
      </c>
      <c r="M3520" t="s">
        <v>113</v>
      </c>
      <c r="Q3520">
        <v>5019.1000000000004</v>
      </c>
      <c r="R3520">
        <v>0</v>
      </c>
      <c r="S3520">
        <v>0</v>
      </c>
      <c r="T3520">
        <v>5019.1000000000004</v>
      </c>
      <c r="U3520">
        <v>5019.1000000000004</v>
      </c>
      <c r="V3520">
        <v>504.3</v>
      </c>
    </row>
    <row r="3521" spans="1:22" x14ac:dyDescent="0.35">
      <c r="A3521" s="26">
        <v>3820</v>
      </c>
      <c r="B3521" t="s">
        <v>50</v>
      </c>
      <c r="C3521" t="s">
        <v>99</v>
      </c>
      <c r="D3521" t="s">
        <v>100</v>
      </c>
      <c r="E3521" t="s">
        <v>197</v>
      </c>
      <c r="F3521" t="s">
        <v>47</v>
      </c>
      <c r="I3521" t="s">
        <v>104</v>
      </c>
      <c r="J3521" t="s">
        <v>103</v>
      </c>
      <c r="K3521" t="s">
        <v>106</v>
      </c>
      <c r="L3521" t="s">
        <v>104</v>
      </c>
      <c r="M3521" t="s">
        <v>113</v>
      </c>
      <c r="Q3521">
        <v>7284.41</v>
      </c>
      <c r="R3521">
        <v>0</v>
      </c>
      <c r="S3521">
        <v>0</v>
      </c>
      <c r="T3521">
        <v>7284.41</v>
      </c>
      <c r="U3521">
        <v>7284.41</v>
      </c>
      <c r="V3521">
        <v>732.7</v>
      </c>
    </row>
    <row r="3522" spans="1:22" x14ac:dyDescent="0.35">
      <c r="A3522" s="26">
        <v>3821</v>
      </c>
      <c r="B3522" t="s">
        <v>50</v>
      </c>
      <c r="C3522" t="s">
        <v>99</v>
      </c>
      <c r="D3522" t="s">
        <v>100</v>
      </c>
      <c r="E3522" t="s">
        <v>197</v>
      </c>
      <c r="F3522" t="s">
        <v>47</v>
      </c>
      <c r="I3522" t="s">
        <v>127</v>
      </c>
      <c r="J3522" t="s">
        <v>103</v>
      </c>
      <c r="K3522" t="s">
        <v>106</v>
      </c>
      <c r="L3522" t="s">
        <v>104</v>
      </c>
      <c r="M3522" t="s">
        <v>113</v>
      </c>
      <c r="Q3522">
        <v>2946.44</v>
      </c>
      <c r="R3522">
        <v>0</v>
      </c>
      <c r="S3522">
        <v>0</v>
      </c>
      <c r="T3522">
        <v>2946.44</v>
      </c>
      <c r="U3522">
        <v>2946.44</v>
      </c>
      <c r="V3522">
        <v>296.10000000000002</v>
      </c>
    </row>
    <row r="3523" spans="1:22" x14ac:dyDescent="0.35">
      <c r="A3523" s="26">
        <v>3822</v>
      </c>
      <c r="B3523" t="s">
        <v>50</v>
      </c>
      <c r="C3523" t="s">
        <v>99</v>
      </c>
      <c r="D3523" t="s">
        <v>100</v>
      </c>
      <c r="E3523" t="s">
        <v>197</v>
      </c>
      <c r="F3523" t="s">
        <v>47</v>
      </c>
      <c r="I3523" t="s">
        <v>188</v>
      </c>
      <c r="J3523" t="s">
        <v>103</v>
      </c>
      <c r="K3523" t="s">
        <v>106</v>
      </c>
      <c r="L3523" t="s">
        <v>104</v>
      </c>
      <c r="M3523" t="s">
        <v>113</v>
      </c>
      <c r="Q3523">
        <v>3799.54</v>
      </c>
      <c r="R3523">
        <v>0</v>
      </c>
      <c r="S3523">
        <v>0</v>
      </c>
      <c r="T3523">
        <v>3799.54</v>
      </c>
      <c r="U3523">
        <v>3799.54</v>
      </c>
      <c r="V3523">
        <v>389.1</v>
      </c>
    </row>
    <row r="3524" spans="1:22" x14ac:dyDescent="0.35">
      <c r="A3524" s="26">
        <v>3831</v>
      </c>
      <c r="B3524" t="s">
        <v>51</v>
      </c>
      <c r="C3524" t="s">
        <v>141</v>
      </c>
      <c r="D3524" t="s">
        <v>142</v>
      </c>
      <c r="E3524" t="s">
        <v>201</v>
      </c>
      <c r="F3524" t="s">
        <v>47</v>
      </c>
      <c r="I3524" t="s">
        <v>144</v>
      </c>
      <c r="J3524" t="s">
        <v>103</v>
      </c>
      <c r="K3524" t="s">
        <v>106</v>
      </c>
      <c r="L3524" t="s">
        <v>104</v>
      </c>
      <c r="M3524" t="s">
        <v>113</v>
      </c>
      <c r="Q3524">
        <v>112636.33</v>
      </c>
      <c r="R3524">
        <v>0</v>
      </c>
      <c r="S3524">
        <v>0</v>
      </c>
      <c r="T3524">
        <v>112636.33</v>
      </c>
      <c r="U3524">
        <v>112636.33</v>
      </c>
      <c r="V3524">
        <v>18892.532999999999</v>
      </c>
    </row>
    <row r="3525" spans="1:22" x14ac:dyDescent="0.35">
      <c r="A3525" s="26">
        <v>3832</v>
      </c>
      <c r="B3525" t="s">
        <v>51</v>
      </c>
      <c r="C3525" t="s">
        <v>141</v>
      </c>
      <c r="D3525" t="s">
        <v>142</v>
      </c>
      <c r="E3525" t="s">
        <v>201</v>
      </c>
      <c r="F3525" t="s">
        <v>47</v>
      </c>
      <c r="I3525" t="s">
        <v>103</v>
      </c>
      <c r="J3525" t="s">
        <v>103</v>
      </c>
      <c r="K3525" t="s">
        <v>106</v>
      </c>
      <c r="L3525" t="s">
        <v>104</v>
      </c>
      <c r="M3525" t="s">
        <v>113</v>
      </c>
      <c r="Q3525">
        <v>105227.83</v>
      </c>
      <c r="R3525">
        <v>0</v>
      </c>
      <c r="S3525">
        <v>0</v>
      </c>
      <c r="T3525">
        <v>105227.83</v>
      </c>
      <c r="U3525">
        <v>105227.83</v>
      </c>
      <c r="V3525">
        <v>11666.316000000001</v>
      </c>
    </row>
    <row r="3526" spans="1:22" x14ac:dyDescent="0.35">
      <c r="A3526" s="26">
        <v>3833</v>
      </c>
      <c r="B3526" t="s">
        <v>51</v>
      </c>
      <c r="C3526" t="s">
        <v>141</v>
      </c>
      <c r="D3526" t="s">
        <v>142</v>
      </c>
      <c r="E3526" t="s">
        <v>201</v>
      </c>
      <c r="F3526" t="s">
        <v>47</v>
      </c>
      <c r="I3526" t="s">
        <v>105</v>
      </c>
      <c r="J3526" t="s">
        <v>103</v>
      </c>
      <c r="K3526" t="s">
        <v>106</v>
      </c>
      <c r="L3526" t="s">
        <v>104</v>
      </c>
      <c r="M3526" t="s">
        <v>113</v>
      </c>
      <c r="Q3526">
        <v>5584.76</v>
      </c>
      <c r="R3526">
        <v>0</v>
      </c>
      <c r="S3526">
        <v>0</v>
      </c>
      <c r="T3526">
        <v>5584.76</v>
      </c>
      <c r="U3526">
        <v>5584.76</v>
      </c>
      <c r="V3526">
        <v>591</v>
      </c>
    </row>
    <row r="3527" spans="1:22" x14ac:dyDescent="0.35">
      <c r="A3527" s="26">
        <v>3834</v>
      </c>
      <c r="B3527" t="s">
        <v>51</v>
      </c>
      <c r="C3527" t="s">
        <v>141</v>
      </c>
      <c r="D3527" t="s">
        <v>142</v>
      </c>
      <c r="E3527" t="s">
        <v>201</v>
      </c>
      <c r="F3527" t="s">
        <v>47</v>
      </c>
      <c r="I3527" t="s">
        <v>104</v>
      </c>
      <c r="J3527" t="s">
        <v>103</v>
      </c>
      <c r="K3527" t="s">
        <v>106</v>
      </c>
      <c r="L3527" t="s">
        <v>104</v>
      </c>
      <c r="M3527" t="s">
        <v>113</v>
      </c>
      <c r="Q3527">
        <v>7311.47</v>
      </c>
      <c r="R3527">
        <v>0</v>
      </c>
      <c r="S3527">
        <v>0</v>
      </c>
      <c r="T3527">
        <v>7311.47</v>
      </c>
      <c r="U3527">
        <v>7311.47</v>
      </c>
      <c r="V3527">
        <v>779.4</v>
      </c>
    </row>
    <row r="3528" spans="1:22" x14ac:dyDescent="0.35">
      <c r="A3528" s="26">
        <v>3835</v>
      </c>
      <c r="B3528" t="s">
        <v>51</v>
      </c>
      <c r="C3528" t="s">
        <v>141</v>
      </c>
      <c r="D3528" t="s">
        <v>142</v>
      </c>
      <c r="E3528" t="s">
        <v>201</v>
      </c>
      <c r="F3528" t="s">
        <v>47</v>
      </c>
      <c r="I3528" t="s">
        <v>127</v>
      </c>
      <c r="J3528" t="s">
        <v>103</v>
      </c>
      <c r="K3528" t="s">
        <v>106</v>
      </c>
      <c r="L3528" t="s">
        <v>104</v>
      </c>
      <c r="M3528" t="s">
        <v>113</v>
      </c>
      <c r="Q3528">
        <v>2278.1</v>
      </c>
      <c r="R3528">
        <v>0</v>
      </c>
      <c r="S3528">
        <v>0</v>
      </c>
      <c r="T3528">
        <v>2278.1</v>
      </c>
      <c r="U3528">
        <v>2278.1</v>
      </c>
      <c r="V3528">
        <v>243.6</v>
      </c>
    </row>
    <row r="3529" spans="1:22" x14ac:dyDescent="0.35">
      <c r="A3529" s="26">
        <v>3836</v>
      </c>
      <c r="B3529" t="s">
        <v>51</v>
      </c>
      <c r="C3529" t="s">
        <v>141</v>
      </c>
      <c r="D3529" t="s">
        <v>142</v>
      </c>
      <c r="E3529" t="s">
        <v>201</v>
      </c>
      <c r="F3529" t="s">
        <v>47</v>
      </c>
      <c r="I3529" t="s">
        <v>188</v>
      </c>
      <c r="J3529" t="s">
        <v>103</v>
      </c>
      <c r="K3529" t="s">
        <v>106</v>
      </c>
      <c r="L3529" t="s">
        <v>104</v>
      </c>
      <c r="M3529" t="s">
        <v>113</v>
      </c>
      <c r="Q3529">
        <v>3612.05</v>
      </c>
      <c r="R3529">
        <v>0</v>
      </c>
      <c r="S3529">
        <v>0</v>
      </c>
      <c r="T3529">
        <v>3612.05</v>
      </c>
      <c r="U3529">
        <v>3612.05</v>
      </c>
      <c r="V3529">
        <v>386.4</v>
      </c>
    </row>
    <row r="3530" spans="1:22" x14ac:dyDescent="0.35">
      <c r="A3530" s="26">
        <v>3837</v>
      </c>
      <c r="B3530" t="s">
        <v>52</v>
      </c>
      <c r="C3530" t="s">
        <v>147</v>
      </c>
      <c r="D3530" t="s">
        <v>142</v>
      </c>
      <c r="E3530" t="s">
        <v>201</v>
      </c>
      <c r="F3530" t="s">
        <v>47</v>
      </c>
      <c r="I3530" t="s">
        <v>144</v>
      </c>
      <c r="J3530" t="s">
        <v>103</v>
      </c>
      <c r="K3530" t="s">
        <v>106</v>
      </c>
      <c r="L3530" t="s">
        <v>104</v>
      </c>
      <c r="M3530" t="s">
        <v>113</v>
      </c>
      <c r="Q3530">
        <v>219296.74</v>
      </c>
      <c r="R3530">
        <v>0</v>
      </c>
      <c r="S3530">
        <v>0</v>
      </c>
      <c r="T3530">
        <v>219296.74</v>
      </c>
      <c r="U3530">
        <v>219296.74</v>
      </c>
      <c r="V3530">
        <v>38872.553999999996</v>
      </c>
    </row>
    <row r="3531" spans="1:22" x14ac:dyDescent="0.35">
      <c r="A3531" s="26">
        <v>3838</v>
      </c>
      <c r="B3531" t="s">
        <v>52</v>
      </c>
      <c r="C3531" t="s">
        <v>147</v>
      </c>
      <c r="D3531" t="s">
        <v>142</v>
      </c>
      <c r="E3531" t="s">
        <v>201</v>
      </c>
      <c r="F3531" t="s">
        <v>47</v>
      </c>
      <c r="I3531" t="s">
        <v>103</v>
      </c>
      <c r="J3531" t="s">
        <v>103</v>
      </c>
      <c r="K3531" t="s">
        <v>106</v>
      </c>
      <c r="L3531" t="s">
        <v>104</v>
      </c>
      <c r="M3531" t="s">
        <v>113</v>
      </c>
      <c r="Q3531">
        <v>144226.06</v>
      </c>
      <c r="R3531">
        <v>0</v>
      </c>
      <c r="S3531">
        <v>0</v>
      </c>
      <c r="T3531">
        <v>144226.06</v>
      </c>
      <c r="U3531">
        <v>144226.06</v>
      </c>
      <c r="V3531">
        <v>15253.017</v>
      </c>
    </row>
    <row r="3532" spans="1:22" x14ac:dyDescent="0.35">
      <c r="A3532" s="26">
        <v>3839</v>
      </c>
      <c r="B3532" t="s">
        <v>52</v>
      </c>
      <c r="C3532" t="s">
        <v>147</v>
      </c>
      <c r="D3532" t="s">
        <v>142</v>
      </c>
      <c r="E3532" t="s">
        <v>201</v>
      </c>
      <c r="F3532" t="s">
        <v>47</v>
      </c>
      <c r="I3532" t="s">
        <v>105</v>
      </c>
      <c r="J3532" t="s">
        <v>103</v>
      </c>
      <c r="K3532" t="s">
        <v>106</v>
      </c>
      <c r="L3532" t="s">
        <v>104</v>
      </c>
      <c r="M3532" t="s">
        <v>113</v>
      </c>
      <c r="Q3532">
        <v>6757.17</v>
      </c>
      <c r="R3532">
        <v>0</v>
      </c>
      <c r="S3532">
        <v>0</v>
      </c>
      <c r="T3532">
        <v>6757.17</v>
      </c>
      <c r="U3532">
        <v>6757.17</v>
      </c>
      <c r="V3532">
        <v>684.3</v>
      </c>
    </row>
    <row r="3533" spans="1:22" x14ac:dyDescent="0.35">
      <c r="A3533" s="26">
        <v>3840</v>
      </c>
      <c r="B3533" t="s">
        <v>52</v>
      </c>
      <c r="C3533" t="s">
        <v>147</v>
      </c>
      <c r="D3533" t="s">
        <v>142</v>
      </c>
      <c r="E3533" t="s">
        <v>201</v>
      </c>
      <c r="F3533" t="s">
        <v>47</v>
      </c>
      <c r="I3533" t="s">
        <v>104</v>
      </c>
      <c r="J3533" t="s">
        <v>103</v>
      </c>
      <c r="K3533" t="s">
        <v>106</v>
      </c>
      <c r="L3533" t="s">
        <v>104</v>
      </c>
      <c r="M3533" t="s">
        <v>113</v>
      </c>
      <c r="Q3533">
        <v>9879.2900000000009</v>
      </c>
      <c r="R3533">
        <v>0</v>
      </c>
      <c r="S3533">
        <v>0</v>
      </c>
      <c r="T3533">
        <v>9879.2900000000009</v>
      </c>
      <c r="U3533">
        <v>9879.2900000000009</v>
      </c>
      <c r="V3533">
        <v>1005.46</v>
      </c>
    </row>
    <row r="3534" spans="1:22" x14ac:dyDescent="0.35">
      <c r="A3534" s="26">
        <v>3841</v>
      </c>
      <c r="B3534" t="s">
        <v>52</v>
      </c>
      <c r="C3534" t="s">
        <v>147</v>
      </c>
      <c r="D3534" t="s">
        <v>142</v>
      </c>
      <c r="E3534" t="s">
        <v>201</v>
      </c>
      <c r="F3534" t="s">
        <v>47</v>
      </c>
      <c r="I3534" t="s">
        <v>127</v>
      </c>
      <c r="J3534" t="s">
        <v>103</v>
      </c>
      <c r="K3534" t="s">
        <v>106</v>
      </c>
      <c r="L3534" t="s">
        <v>104</v>
      </c>
      <c r="M3534" t="s">
        <v>113</v>
      </c>
      <c r="Q3534">
        <v>4122.8</v>
      </c>
      <c r="R3534">
        <v>0</v>
      </c>
      <c r="S3534">
        <v>0</v>
      </c>
      <c r="T3534">
        <v>4122.8</v>
      </c>
      <c r="U3534">
        <v>4122.8</v>
      </c>
      <c r="V3534">
        <v>408.6</v>
      </c>
    </row>
    <row r="3535" spans="1:22" x14ac:dyDescent="0.35">
      <c r="A3535" s="26">
        <v>3842</v>
      </c>
      <c r="B3535" t="s">
        <v>52</v>
      </c>
      <c r="C3535" t="s">
        <v>147</v>
      </c>
      <c r="D3535" t="s">
        <v>142</v>
      </c>
      <c r="E3535" t="s">
        <v>201</v>
      </c>
      <c r="F3535" t="s">
        <v>47</v>
      </c>
      <c r="I3535" t="s">
        <v>188</v>
      </c>
      <c r="J3535" t="s">
        <v>103</v>
      </c>
      <c r="K3535" t="s">
        <v>106</v>
      </c>
      <c r="L3535" t="s">
        <v>104</v>
      </c>
      <c r="M3535" t="s">
        <v>113</v>
      </c>
      <c r="Q3535">
        <v>4599.7299999999996</v>
      </c>
      <c r="R3535">
        <v>0</v>
      </c>
      <c r="S3535">
        <v>0</v>
      </c>
      <c r="T3535">
        <v>4599.7299999999996</v>
      </c>
      <c r="U3535">
        <v>4599.7299999999996</v>
      </c>
      <c r="V3535">
        <v>472.8</v>
      </c>
    </row>
    <row r="3536" spans="1:22" x14ac:dyDescent="0.35">
      <c r="A3536" s="26">
        <v>3843</v>
      </c>
      <c r="B3536" t="s">
        <v>53</v>
      </c>
      <c r="C3536" t="s">
        <v>149</v>
      </c>
      <c r="D3536" t="s">
        <v>142</v>
      </c>
      <c r="E3536" t="s">
        <v>201</v>
      </c>
      <c r="F3536" t="s">
        <v>47</v>
      </c>
      <c r="I3536" t="s">
        <v>144</v>
      </c>
      <c r="J3536" t="s">
        <v>103</v>
      </c>
      <c r="K3536" t="s">
        <v>106</v>
      </c>
      <c r="L3536" t="s">
        <v>104</v>
      </c>
      <c r="M3536" t="s">
        <v>113</v>
      </c>
      <c r="Q3536">
        <v>185617.6</v>
      </c>
      <c r="R3536">
        <v>0</v>
      </c>
      <c r="S3536">
        <v>0</v>
      </c>
      <c r="T3536">
        <v>185617.6</v>
      </c>
      <c r="U3536">
        <v>185617.6</v>
      </c>
      <c r="V3536">
        <v>30187.133999999998</v>
      </c>
    </row>
    <row r="3537" spans="1:22" x14ac:dyDescent="0.35">
      <c r="A3537" s="26">
        <v>3844</v>
      </c>
      <c r="B3537" t="s">
        <v>53</v>
      </c>
      <c r="C3537" t="s">
        <v>149</v>
      </c>
      <c r="D3537" t="s">
        <v>142</v>
      </c>
      <c r="E3537" t="s">
        <v>201</v>
      </c>
      <c r="F3537" t="s">
        <v>47</v>
      </c>
      <c r="I3537" t="s">
        <v>103</v>
      </c>
      <c r="J3537" t="s">
        <v>103</v>
      </c>
      <c r="K3537" t="s">
        <v>106</v>
      </c>
      <c r="L3537" t="s">
        <v>104</v>
      </c>
      <c r="M3537" t="s">
        <v>113</v>
      </c>
      <c r="Q3537">
        <v>127314.47</v>
      </c>
      <c r="R3537">
        <v>0</v>
      </c>
      <c r="S3537">
        <v>0</v>
      </c>
      <c r="T3537">
        <v>127314.47</v>
      </c>
      <c r="U3537">
        <v>127314.47</v>
      </c>
      <c r="V3537">
        <v>12200.853999999999</v>
      </c>
    </row>
    <row r="3538" spans="1:22" x14ac:dyDescent="0.35">
      <c r="A3538" s="26">
        <v>3845</v>
      </c>
      <c r="B3538" t="s">
        <v>53</v>
      </c>
      <c r="C3538" t="s">
        <v>149</v>
      </c>
      <c r="D3538" t="s">
        <v>142</v>
      </c>
      <c r="E3538" t="s">
        <v>201</v>
      </c>
      <c r="F3538" t="s">
        <v>47</v>
      </c>
      <c r="I3538" t="s">
        <v>105</v>
      </c>
      <c r="J3538" t="s">
        <v>103</v>
      </c>
      <c r="K3538" t="s">
        <v>106</v>
      </c>
      <c r="L3538" t="s">
        <v>104</v>
      </c>
      <c r="M3538" t="s">
        <v>113</v>
      </c>
      <c r="Q3538">
        <v>5953.01</v>
      </c>
      <c r="R3538">
        <v>0</v>
      </c>
      <c r="S3538">
        <v>0</v>
      </c>
      <c r="T3538">
        <v>5953.01</v>
      </c>
      <c r="U3538">
        <v>5953.01</v>
      </c>
      <c r="V3538">
        <v>550.79999999999995</v>
      </c>
    </row>
    <row r="3539" spans="1:22" x14ac:dyDescent="0.35">
      <c r="A3539" s="26">
        <v>3846</v>
      </c>
      <c r="B3539" t="s">
        <v>53</v>
      </c>
      <c r="C3539" t="s">
        <v>149</v>
      </c>
      <c r="D3539" t="s">
        <v>142</v>
      </c>
      <c r="E3539" t="s">
        <v>201</v>
      </c>
      <c r="F3539" t="s">
        <v>47</v>
      </c>
      <c r="I3539" t="s">
        <v>104</v>
      </c>
      <c r="J3539" t="s">
        <v>103</v>
      </c>
      <c r="K3539" t="s">
        <v>106</v>
      </c>
      <c r="L3539" t="s">
        <v>104</v>
      </c>
      <c r="M3539" t="s">
        <v>113</v>
      </c>
      <c r="Q3539">
        <v>9134.16</v>
      </c>
      <c r="R3539">
        <v>0</v>
      </c>
      <c r="S3539">
        <v>0</v>
      </c>
      <c r="T3539">
        <v>9134.16</v>
      </c>
      <c r="U3539">
        <v>9134.16</v>
      </c>
      <c r="V3539">
        <v>846.3</v>
      </c>
    </row>
    <row r="3540" spans="1:22" x14ac:dyDescent="0.35">
      <c r="A3540" s="26">
        <v>3847</v>
      </c>
      <c r="B3540" t="s">
        <v>53</v>
      </c>
      <c r="C3540" t="s">
        <v>149</v>
      </c>
      <c r="D3540" t="s">
        <v>142</v>
      </c>
      <c r="E3540" t="s">
        <v>201</v>
      </c>
      <c r="F3540" t="s">
        <v>47</v>
      </c>
      <c r="I3540" t="s">
        <v>127</v>
      </c>
      <c r="J3540" t="s">
        <v>103</v>
      </c>
      <c r="K3540" t="s">
        <v>106</v>
      </c>
      <c r="L3540" t="s">
        <v>104</v>
      </c>
      <c r="M3540" t="s">
        <v>113</v>
      </c>
      <c r="Q3540">
        <v>3151.66</v>
      </c>
      <c r="R3540">
        <v>0</v>
      </c>
      <c r="S3540">
        <v>0</v>
      </c>
      <c r="T3540">
        <v>3151.66</v>
      </c>
      <c r="U3540">
        <v>3151.66</v>
      </c>
      <c r="V3540">
        <v>287.39999999999998</v>
      </c>
    </row>
    <row r="3541" spans="1:22" x14ac:dyDescent="0.35">
      <c r="A3541" s="26">
        <v>3848</v>
      </c>
      <c r="B3541" t="s">
        <v>53</v>
      </c>
      <c r="C3541" t="s">
        <v>149</v>
      </c>
      <c r="D3541" t="s">
        <v>142</v>
      </c>
      <c r="E3541" t="s">
        <v>201</v>
      </c>
      <c r="F3541" t="s">
        <v>47</v>
      </c>
      <c r="I3541" t="s">
        <v>188</v>
      </c>
      <c r="J3541" t="s">
        <v>103</v>
      </c>
      <c r="K3541" t="s">
        <v>106</v>
      </c>
      <c r="L3541" t="s">
        <v>104</v>
      </c>
      <c r="M3541" t="s">
        <v>113</v>
      </c>
      <c r="Q3541">
        <v>4347.74</v>
      </c>
      <c r="R3541">
        <v>0</v>
      </c>
      <c r="S3541">
        <v>0</v>
      </c>
      <c r="T3541">
        <v>4347.74</v>
      </c>
      <c r="U3541">
        <v>4347.74</v>
      </c>
      <c r="V3541">
        <v>411</v>
      </c>
    </row>
    <row r="3542" spans="1:22" x14ac:dyDescent="0.35">
      <c r="A3542" s="26">
        <v>3850</v>
      </c>
      <c r="B3542" t="s">
        <v>54</v>
      </c>
      <c r="C3542" t="s">
        <v>193</v>
      </c>
      <c r="D3542" t="s">
        <v>194</v>
      </c>
      <c r="E3542" t="s">
        <v>203</v>
      </c>
      <c r="F3542" t="s">
        <v>47</v>
      </c>
      <c r="I3542" t="s">
        <v>144</v>
      </c>
      <c r="J3542" t="s">
        <v>103</v>
      </c>
      <c r="K3542" t="s">
        <v>106</v>
      </c>
      <c r="L3542" t="s">
        <v>104</v>
      </c>
      <c r="M3542" t="s">
        <v>113</v>
      </c>
      <c r="Q3542">
        <v>194279.61</v>
      </c>
      <c r="R3542">
        <v>0</v>
      </c>
      <c r="S3542">
        <v>0</v>
      </c>
      <c r="T3542">
        <v>194279.61</v>
      </c>
      <c r="U3542">
        <v>194279.61</v>
      </c>
      <c r="V3542">
        <v>28577.4</v>
      </c>
    </row>
    <row r="3543" spans="1:22" x14ac:dyDescent="0.35">
      <c r="A3543" s="26">
        <v>3851</v>
      </c>
      <c r="B3543" t="s">
        <v>54</v>
      </c>
      <c r="C3543" t="s">
        <v>193</v>
      </c>
      <c r="D3543" t="s">
        <v>194</v>
      </c>
      <c r="E3543" t="s">
        <v>203</v>
      </c>
      <c r="F3543" t="s">
        <v>47</v>
      </c>
      <c r="I3543" t="s">
        <v>103</v>
      </c>
      <c r="J3543" t="s">
        <v>103</v>
      </c>
      <c r="K3543" t="s">
        <v>106</v>
      </c>
      <c r="L3543" t="s">
        <v>104</v>
      </c>
      <c r="M3543" t="s">
        <v>113</v>
      </c>
      <c r="Q3543">
        <v>129258.33</v>
      </c>
      <c r="R3543">
        <v>0</v>
      </c>
      <c r="S3543">
        <v>0</v>
      </c>
      <c r="T3543">
        <v>129258.33</v>
      </c>
      <c r="U3543">
        <v>129258.33</v>
      </c>
      <c r="V3543">
        <v>12348.284</v>
      </c>
    </row>
    <row r="3544" spans="1:22" x14ac:dyDescent="0.35">
      <c r="A3544" s="26">
        <v>3852</v>
      </c>
      <c r="B3544" t="s">
        <v>54</v>
      </c>
      <c r="C3544" t="s">
        <v>193</v>
      </c>
      <c r="D3544" t="s">
        <v>194</v>
      </c>
      <c r="E3544" t="s">
        <v>203</v>
      </c>
      <c r="F3544" t="s">
        <v>47</v>
      </c>
      <c r="I3544" t="s">
        <v>105</v>
      </c>
      <c r="J3544" t="s">
        <v>103</v>
      </c>
      <c r="K3544" t="s">
        <v>106</v>
      </c>
      <c r="L3544" t="s">
        <v>104</v>
      </c>
      <c r="M3544" t="s">
        <v>113</v>
      </c>
      <c r="Q3544">
        <v>5081.09</v>
      </c>
      <c r="R3544">
        <v>0</v>
      </c>
      <c r="S3544">
        <v>0</v>
      </c>
      <c r="T3544">
        <v>5081.09</v>
      </c>
      <c r="U3544">
        <v>5081.09</v>
      </c>
      <c r="V3544">
        <v>466.61900000000003</v>
      </c>
    </row>
    <row r="3545" spans="1:22" x14ac:dyDescent="0.35">
      <c r="A3545" s="26">
        <v>3853</v>
      </c>
      <c r="B3545" t="s">
        <v>54</v>
      </c>
      <c r="C3545" t="s">
        <v>193</v>
      </c>
      <c r="D3545" t="s">
        <v>194</v>
      </c>
      <c r="E3545" t="s">
        <v>203</v>
      </c>
      <c r="F3545" t="s">
        <v>47</v>
      </c>
      <c r="I3545" t="s">
        <v>104</v>
      </c>
      <c r="J3545" t="s">
        <v>103</v>
      </c>
      <c r="K3545" t="s">
        <v>106</v>
      </c>
      <c r="L3545" t="s">
        <v>104</v>
      </c>
      <c r="M3545" t="s">
        <v>113</v>
      </c>
      <c r="Q3545">
        <v>7633.32</v>
      </c>
      <c r="R3545">
        <v>0</v>
      </c>
      <c r="S3545">
        <v>0</v>
      </c>
      <c r="T3545">
        <v>7633.32</v>
      </c>
      <c r="U3545">
        <v>7633.32</v>
      </c>
      <c r="V3545">
        <v>709.1</v>
      </c>
    </row>
    <row r="3546" spans="1:22" x14ac:dyDescent="0.35">
      <c r="A3546" s="26">
        <v>3854</v>
      </c>
      <c r="B3546" t="s">
        <v>54</v>
      </c>
      <c r="C3546" t="s">
        <v>193</v>
      </c>
      <c r="D3546" t="s">
        <v>194</v>
      </c>
      <c r="E3546" t="s">
        <v>203</v>
      </c>
      <c r="F3546" t="s">
        <v>47</v>
      </c>
      <c r="I3546" t="s">
        <v>127</v>
      </c>
      <c r="J3546" t="s">
        <v>103</v>
      </c>
      <c r="K3546" t="s">
        <v>106</v>
      </c>
      <c r="L3546" t="s">
        <v>104</v>
      </c>
      <c r="M3546" t="s">
        <v>113</v>
      </c>
      <c r="Q3546">
        <v>2662.55</v>
      </c>
      <c r="R3546">
        <v>0</v>
      </c>
      <c r="S3546">
        <v>0</v>
      </c>
      <c r="T3546">
        <v>2662.55</v>
      </c>
      <c r="U3546">
        <v>2662.55</v>
      </c>
      <c r="V3546">
        <v>244.2</v>
      </c>
    </row>
    <row r="3547" spans="1:22" x14ac:dyDescent="0.35">
      <c r="A3547" s="26">
        <v>3855</v>
      </c>
      <c r="B3547" t="s">
        <v>54</v>
      </c>
      <c r="C3547" t="s">
        <v>193</v>
      </c>
      <c r="D3547" t="s">
        <v>194</v>
      </c>
      <c r="E3547" t="s">
        <v>203</v>
      </c>
      <c r="F3547" t="s">
        <v>47</v>
      </c>
      <c r="I3547" t="s">
        <v>188</v>
      </c>
      <c r="J3547" t="s">
        <v>103</v>
      </c>
      <c r="K3547" t="s">
        <v>106</v>
      </c>
      <c r="L3547" t="s">
        <v>104</v>
      </c>
      <c r="M3547" t="s">
        <v>113</v>
      </c>
      <c r="Q3547">
        <v>4802.26</v>
      </c>
      <c r="R3547">
        <v>0</v>
      </c>
      <c r="S3547">
        <v>0</v>
      </c>
      <c r="T3547">
        <v>4802.26</v>
      </c>
      <c r="U3547">
        <v>4802.26</v>
      </c>
      <c r="V3547">
        <v>448.77</v>
      </c>
    </row>
    <row r="3548" spans="1:22" x14ac:dyDescent="0.35">
      <c r="A3548" s="26">
        <v>3856</v>
      </c>
      <c r="B3548" t="s">
        <v>55</v>
      </c>
      <c r="C3548" t="s">
        <v>204</v>
      </c>
      <c r="D3548" t="s">
        <v>194</v>
      </c>
      <c r="E3548" t="s">
        <v>203</v>
      </c>
      <c r="F3548" t="s">
        <v>47</v>
      </c>
      <c r="I3548" t="s">
        <v>144</v>
      </c>
      <c r="J3548" t="s">
        <v>103</v>
      </c>
      <c r="K3548" t="s">
        <v>106</v>
      </c>
      <c r="L3548" t="s">
        <v>104</v>
      </c>
      <c r="M3548" t="s">
        <v>113</v>
      </c>
      <c r="Q3548">
        <v>-61.81</v>
      </c>
      <c r="R3548">
        <v>0</v>
      </c>
      <c r="S3548">
        <v>0</v>
      </c>
      <c r="T3548">
        <v>-61.81</v>
      </c>
      <c r="U3548">
        <v>-61.81</v>
      </c>
      <c r="V3548">
        <v>-0.9</v>
      </c>
    </row>
    <row r="3549" spans="1:22" x14ac:dyDescent="0.35">
      <c r="A3549" s="26">
        <v>3857</v>
      </c>
      <c r="B3549" t="s">
        <v>55</v>
      </c>
      <c r="C3549" t="s">
        <v>204</v>
      </c>
      <c r="D3549" t="s">
        <v>194</v>
      </c>
      <c r="E3549" t="s">
        <v>203</v>
      </c>
      <c r="F3549" t="s">
        <v>47</v>
      </c>
      <c r="I3549" t="s">
        <v>103</v>
      </c>
      <c r="J3549" t="s">
        <v>103</v>
      </c>
      <c r="K3549" t="s">
        <v>106</v>
      </c>
      <c r="L3549" t="s">
        <v>104</v>
      </c>
      <c r="M3549" t="s">
        <v>113</v>
      </c>
      <c r="Q3549">
        <v>-376.88</v>
      </c>
      <c r="R3549">
        <v>0</v>
      </c>
      <c r="S3549">
        <v>0</v>
      </c>
      <c r="T3549">
        <v>-376.88</v>
      </c>
      <c r="U3549">
        <v>-376.88</v>
      </c>
      <c r="V3549">
        <v>-21.6</v>
      </c>
    </row>
    <row r="3550" spans="1:22" x14ac:dyDescent="0.35">
      <c r="A3550" s="26">
        <v>3858</v>
      </c>
      <c r="B3550" t="s">
        <v>55</v>
      </c>
      <c r="C3550" t="s">
        <v>204</v>
      </c>
      <c r="D3550" t="s">
        <v>194</v>
      </c>
      <c r="E3550" t="s">
        <v>203</v>
      </c>
      <c r="F3550" t="s">
        <v>47</v>
      </c>
      <c r="I3550" t="s">
        <v>105</v>
      </c>
      <c r="J3550" t="s">
        <v>103</v>
      </c>
      <c r="K3550" t="s">
        <v>106</v>
      </c>
      <c r="L3550" t="s">
        <v>104</v>
      </c>
      <c r="M3550" t="s">
        <v>113</v>
      </c>
      <c r="Q3550">
        <v>-10.81</v>
      </c>
      <c r="R3550">
        <v>0</v>
      </c>
      <c r="S3550">
        <v>0</v>
      </c>
      <c r="T3550">
        <v>-10.81</v>
      </c>
      <c r="U3550">
        <v>-10.81</v>
      </c>
      <c r="V3550">
        <v>0</v>
      </c>
    </row>
    <row r="3551" spans="1:22" x14ac:dyDescent="0.35">
      <c r="A3551" s="26">
        <v>3859</v>
      </c>
      <c r="B3551" t="s">
        <v>55</v>
      </c>
      <c r="C3551" t="s">
        <v>204</v>
      </c>
      <c r="D3551" t="s">
        <v>194</v>
      </c>
      <c r="E3551" t="s">
        <v>203</v>
      </c>
      <c r="F3551" t="s">
        <v>47</v>
      </c>
      <c r="I3551" t="s">
        <v>104</v>
      </c>
      <c r="J3551" t="s">
        <v>103</v>
      </c>
      <c r="K3551" t="s">
        <v>106</v>
      </c>
      <c r="L3551" t="s">
        <v>104</v>
      </c>
      <c r="M3551" t="s">
        <v>113</v>
      </c>
      <c r="Q3551">
        <v>-61.23</v>
      </c>
      <c r="R3551">
        <v>0</v>
      </c>
      <c r="S3551">
        <v>0</v>
      </c>
      <c r="T3551">
        <v>-61.23</v>
      </c>
      <c r="U3551">
        <v>-61.23</v>
      </c>
      <c r="V3551">
        <v>-5.0999999999999996</v>
      </c>
    </row>
    <row r="3552" spans="1:22" x14ac:dyDescent="0.35">
      <c r="A3552" s="26">
        <v>3860</v>
      </c>
      <c r="B3552" t="s">
        <v>55</v>
      </c>
      <c r="C3552" t="s">
        <v>204</v>
      </c>
      <c r="D3552" t="s">
        <v>194</v>
      </c>
      <c r="E3552" t="s">
        <v>203</v>
      </c>
      <c r="F3552" t="s">
        <v>47</v>
      </c>
      <c r="I3552" t="s">
        <v>127</v>
      </c>
      <c r="J3552" t="s">
        <v>103</v>
      </c>
      <c r="K3552" t="s">
        <v>106</v>
      </c>
      <c r="L3552" t="s">
        <v>104</v>
      </c>
      <c r="M3552" t="s">
        <v>113</v>
      </c>
      <c r="Q3552">
        <v>-0.37</v>
      </c>
      <c r="R3552">
        <v>0</v>
      </c>
      <c r="S3552">
        <v>0</v>
      </c>
      <c r="T3552">
        <v>-0.37</v>
      </c>
      <c r="U3552">
        <v>-0.37</v>
      </c>
      <c r="V3552">
        <v>0</v>
      </c>
    </row>
    <row r="3553" spans="1:22" x14ac:dyDescent="0.35">
      <c r="A3553" s="26">
        <v>3861</v>
      </c>
      <c r="B3553" t="s">
        <v>55</v>
      </c>
      <c r="C3553" t="s">
        <v>204</v>
      </c>
      <c r="D3553" t="s">
        <v>194</v>
      </c>
      <c r="E3553" t="s">
        <v>203</v>
      </c>
      <c r="F3553" t="s">
        <v>47</v>
      </c>
      <c r="I3553" t="s">
        <v>188</v>
      </c>
      <c r="J3553" t="s">
        <v>103</v>
      </c>
      <c r="K3553" t="s">
        <v>106</v>
      </c>
      <c r="L3553" t="s">
        <v>104</v>
      </c>
      <c r="M3553" t="s">
        <v>113</v>
      </c>
      <c r="Q3553">
        <v>-3.15</v>
      </c>
      <c r="R3553">
        <v>0</v>
      </c>
      <c r="S3553">
        <v>0</v>
      </c>
      <c r="T3553">
        <v>-3.15</v>
      </c>
      <c r="U3553">
        <v>-3.15</v>
      </c>
      <c r="V3553">
        <v>0</v>
      </c>
    </row>
    <row r="3554" spans="1:22" x14ac:dyDescent="0.35">
      <c r="A3554" s="26">
        <v>3862</v>
      </c>
      <c r="B3554" t="s">
        <v>58</v>
      </c>
      <c r="C3554" t="s">
        <v>152</v>
      </c>
      <c r="D3554" t="s">
        <v>110</v>
      </c>
      <c r="E3554" t="s">
        <v>206</v>
      </c>
      <c r="F3554" t="s">
        <v>47</v>
      </c>
      <c r="I3554" t="s">
        <v>144</v>
      </c>
      <c r="J3554" t="s">
        <v>103</v>
      </c>
      <c r="K3554" t="s">
        <v>106</v>
      </c>
      <c r="L3554" t="s">
        <v>104</v>
      </c>
      <c r="M3554" t="s">
        <v>113</v>
      </c>
      <c r="Q3554">
        <v>202547.59</v>
      </c>
      <c r="R3554">
        <v>0</v>
      </c>
      <c r="S3554">
        <v>0</v>
      </c>
      <c r="T3554">
        <v>202547.59</v>
      </c>
      <c r="U3554">
        <v>202547.59</v>
      </c>
      <c r="V3554">
        <v>30956.1</v>
      </c>
    </row>
    <row r="3555" spans="1:22" x14ac:dyDescent="0.35">
      <c r="A3555" s="26">
        <v>3863</v>
      </c>
      <c r="B3555" t="s">
        <v>58</v>
      </c>
      <c r="C3555" t="s">
        <v>152</v>
      </c>
      <c r="D3555" t="s">
        <v>110</v>
      </c>
      <c r="E3555" t="s">
        <v>206</v>
      </c>
      <c r="F3555" t="s">
        <v>47</v>
      </c>
      <c r="I3555" t="s">
        <v>103</v>
      </c>
      <c r="J3555" t="s">
        <v>103</v>
      </c>
      <c r="K3555" t="s">
        <v>106</v>
      </c>
      <c r="L3555" t="s">
        <v>104</v>
      </c>
      <c r="M3555" t="s">
        <v>113</v>
      </c>
      <c r="Q3555">
        <v>102159.73</v>
      </c>
      <c r="R3555">
        <v>0</v>
      </c>
      <c r="S3555">
        <v>0</v>
      </c>
      <c r="T3555">
        <v>102159.73</v>
      </c>
      <c r="U3555">
        <v>102159.73</v>
      </c>
      <c r="V3555">
        <v>11492.528</v>
      </c>
    </row>
    <row r="3556" spans="1:22" x14ac:dyDescent="0.35">
      <c r="A3556" s="26">
        <v>3864</v>
      </c>
      <c r="B3556" t="s">
        <v>58</v>
      </c>
      <c r="C3556" t="s">
        <v>152</v>
      </c>
      <c r="D3556" t="s">
        <v>110</v>
      </c>
      <c r="E3556" t="s">
        <v>206</v>
      </c>
      <c r="F3556" t="s">
        <v>47</v>
      </c>
      <c r="I3556" t="s">
        <v>105</v>
      </c>
      <c r="J3556" t="s">
        <v>103</v>
      </c>
      <c r="K3556" t="s">
        <v>106</v>
      </c>
      <c r="L3556" t="s">
        <v>104</v>
      </c>
      <c r="M3556" t="s">
        <v>113</v>
      </c>
      <c r="Q3556">
        <v>4731.62</v>
      </c>
      <c r="R3556">
        <v>0</v>
      </c>
      <c r="S3556">
        <v>0</v>
      </c>
      <c r="T3556">
        <v>4731.62</v>
      </c>
      <c r="U3556">
        <v>4731.62</v>
      </c>
      <c r="V3556">
        <v>525</v>
      </c>
    </row>
    <row r="3557" spans="1:22" x14ac:dyDescent="0.35">
      <c r="A3557" s="26">
        <v>3865</v>
      </c>
      <c r="B3557" t="s">
        <v>58</v>
      </c>
      <c r="C3557" t="s">
        <v>152</v>
      </c>
      <c r="D3557" t="s">
        <v>110</v>
      </c>
      <c r="E3557" t="s">
        <v>206</v>
      </c>
      <c r="F3557" t="s">
        <v>47</v>
      </c>
      <c r="I3557" t="s">
        <v>104</v>
      </c>
      <c r="J3557" t="s">
        <v>103</v>
      </c>
      <c r="K3557" t="s">
        <v>106</v>
      </c>
      <c r="L3557" t="s">
        <v>104</v>
      </c>
      <c r="M3557" t="s">
        <v>113</v>
      </c>
      <c r="Q3557">
        <v>6563.75</v>
      </c>
      <c r="R3557">
        <v>0</v>
      </c>
      <c r="S3557">
        <v>0</v>
      </c>
      <c r="T3557">
        <v>6563.75</v>
      </c>
      <c r="U3557">
        <v>6563.75</v>
      </c>
      <c r="V3557">
        <v>724.7</v>
      </c>
    </row>
    <row r="3558" spans="1:22" x14ac:dyDescent="0.35">
      <c r="A3558" s="26">
        <v>3866</v>
      </c>
      <c r="B3558" t="s">
        <v>58</v>
      </c>
      <c r="C3558" t="s">
        <v>152</v>
      </c>
      <c r="D3558" t="s">
        <v>110</v>
      </c>
      <c r="E3558" t="s">
        <v>206</v>
      </c>
      <c r="F3558" t="s">
        <v>47</v>
      </c>
      <c r="I3558" t="s">
        <v>127</v>
      </c>
      <c r="J3558" t="s">
        <v>103</v>
      </c>
      <c r="K3558" t="s">
        <v>106</v>
      </c>
      <c r="L3558" t="s">
        <v>104</v>
      </c>
      <c r="M3558" t="s">
        <v>113</v>
      </c>
      <c r="Q3558">
        <v>2696.22</v>
      </c>
      <c r="R3558">
        <v>0</v>
      </c>
      <c r="S3558">
        <v>0</v>
      </c>
      <c r="T3558">
        <v>2696.22</v>
      </c>
      <c r="U3558">
        <v>2696.22</v>
      </c>
      <c r="V3558">
        <v>287.10000000000002</v>
      </c>
    </row>
    <row r="3559" spans="1:22" x14ac:dyDescent="0.35">
      <c r="A3559" s="26">
        <v>3867</v>
      </c>
      <c r="B3559" t="s">
        <v>58</v>
      </c>
      <c r="C3559" t="s">
        <v>152</v>
      </c>
      <c r="D3559" t="s">
        <v>110</v>
      </c>
      <c r="E3559" t="s">
        <v>206</v>
      </c>
      <c r="F3559" t="s">
        <v>47</v>
      </c>
      <c r="I3559" t="s">
        <v>188</v>
      </c>
      <c r="J3559" t="s">
        <v>103</v>
      </c>
      <c r="K3559" t="s">
        <v>106</v>
      </c>
      <c r="L3559" t="s">
        <v>104</v>
      </c>
      <c r="M3559" t="s">
        <v>113</v>
      </c>
      <c r="Q3559">
        <v>3639.55</v>
      </c>
      <c r="R3559">
        <v>0</v>
      </c>
      <c r="S3559">
        <v>0</v>
      </c>
      <c r="T3559">
        <v>3639.55</v>
      </c>
      <c r="U3559">
        <v>3639.55</v>
      </c>
      <c r="V3559">
        <v>396.3</v>
      </c>
    </row>
    <row r="3560" spans="1:22" x14ac:dyDescent="0.35">
      <c r="A3560" s="26">
        <v>3868</v>
      </c>
      <c r="B3560" t="s">
        <v>59</v>
      </c>
      <c r="C3560" t="s">
        <v>109</v>
      </c>
      <c r="D3560" t="s">
        <v>110</v>
      </c>
      <c r="E3560" t="s">
        <v>206</v>
      </c>
      <c r="F3560" t="s">
        <v>47</v>
      </c>
      <c r="I3560" t="s">
        <v>144</v>
      </c>
      <c r="J3560" t="s">
        <v>103</v>
      </c>
      <c r="K3560" t="s">
        <v>106</v>
      </c>
      <c r="L3560" t="s">
        <v>104</v>
      </c>
      <c r="M3560" t="s">
        <v>113</v>
      </c>
      <c r="Q3560">
        <v>176711.78</v>
      </c>
      <c r="R3560">
        <v>0</v>
      </c>
      <c r="S3560">
        <v>0</v>
      </c>
      <c r="T3560">
        <v>176711.78</v>
      </c>
      <c r="U3560">
        <v>176711.78</v>
      </c>
      <c r="V3560">
        <v>27261.599999999999</v>
      </c>
    </row>
    <row r="3561" spans="1:22" x14ac:dyDescent="0.35">
      <c r="A3561" s="26">
        <v>3869</v>
      </c>
      <c r="B3561" t="s">
        <v>59</v>
      </c>
      <c r="C3561" t="s">
        <v>109</v>
      </c>
      <c r="D3561" t="s">
        <v>110</v>
      </c>
      <c r="E3561" t="s">
        <v>206</v>
      </c>
      <c r="F3561" t="s">
        <v>47</v>
      </c>
      <c r="I3561" t="s">
        <v>103</v>
      </c>
      <c r="J3561" t="s">
        <v>103</v>
      </c>
      <c r="K3561" t="s">
        <v>106</v>
      </c>
      <c r="L3561" t="s">
        <v>104</v>
      </c>
      <c r="M3561" t="s">
        <v>113</v>
      </c>
      <c r="Q3561">
        <v>94448.34</v>
      </c>
      <c r="R3561">
        <v>0</v>
      </c>
      <c r="S3561">
        <v>0</v>
      </c>
      <c r="T3561">
        <v>94448.34</v>
      </c>
      <c r="U3561">
        <v>94448.34</v>
      </c>
      <c r="V3561">
        <v>10857.083000000001</v>
      </c>
    </row>
    <row r="3562" spans="1:22" x14ac:dyDescent="0.35">
      <c r="A3562" s="26">
        <v>3870</v>
      </c>
      <c r="B3562" t="s">
        <v>59</v>
      </c>
      <c r="C3562" t="s">
        <v>109</v>
      </c>
      <c r="D3562" t="s">
        <v>110</v>
      </c>
      <c r="E3562" t="s">
        <v>206</v>
      </c>
      <c r="F3562" t="s">
        <v>47</v>
      </c>
      <c r="I3562" t="s">
        <v>105</v>
      </c>
      <c r="J3562" t="s">
        <v>103</v>
      </c>
      <c r="K3562" t="s">
        <v>106</v>
      </c>
      <c r="L3562" t="s">
        <v>104</v>
      </c>
      <c r="M3562" t="s">
        <v>113</v>
      </c>
      <c r="Q3562">
        <v>4108.6400000000003</v>
      </c>
      <c r="R3562">
        <v>0</v>
      </c>
      <c r="S3562">
        <v>0</v>
      </c>
      <c r="T3562">
        <v>4108.6400000000003</v>
      </c>
      <c r="U3562">
        <v>4108.6400000000003</v>
      </c>
      <c r="V3562">
        <v>455.4</v>
      </c>
    </row>
    <row r="3563" spans="1:22" x14ac:dyDescent="0.35">
      <c r="A3563" s="26">
        <v>3871</v>
      </c>
      <c r="B3563" t="s">
        <v>59</v>
      </c>
      <c r="C3563" t="s">
        <v>109</v>
      </c>
      <c r="D3563" t="s">
        <v>110</v>
      </c>
      <c r="E3563" t="s">
        <v>206</v>
      </c>
      <c r="F3563" t="s">
        <v>47</v>
      </c>
      <c r="I3563" t="s">
        <v>104</v>
      </c>
      <c r="J3563" t="s">
        <v>103</v>
      </c>
      <c r="K3563" t="s">
        <v>106</v>
      </c>
      <c r="L3563" t="s">
        <v>104</v>
      </c>
      <c r="M3563" t="s">
        <v>113</v>
      </c>
      <c r="Q3563">
        <v>6410.66</v>
      </c>
      <c r="R3563">
        <v>0</v>
      </c>
      <c r="S3563">
        <v>0</v>
      </c>
      <c r="T3563">
        <v>6410.66</v>
      </c>
      <c r="U3563">
        <v>6410.66</v>
      </c>
      <c r="V3563">
        <v>723</v>
      </c>
    </row>
    <row r="3564" spans="1:22" x14ac:dyDescent="0.35">
      <c r="A3564" s="26">
        <v>3872</v>
      </c>
      <c r="B3564" t="s">
        <v>59</v>
      </c>
      <c r="C3564" t="s">
        <v>109</v>
      </c>
      <c r="D3564" t="s">
        <v>110</v>
      </c>
      <c r="E3564" t="s">
        <v>206</v>
      </c>
      <c r="F3564" t="s">
        <v>47</v>
      </c>
      <c r="I3564" t="s">
        <v>127</v>
      </c>
      <c r="J3564" t="s">
        <v>103</v>
      </c>
      <c r="K3564" t="s">
        <v>106</v>
      </c>
      <c r="L3564" t="s">
        <v>104</v>
      </c>
      <c r="M3564" t="s">
        <v>113</v>
      </c>
      <c r="Q3564">
        <v>2026.32</v>
      </c>
      <c r="R3564">
        <v>0</v>
      </c>
      <c r="S3564">
        <v>0</v>
      </c>
      <c r="T3564">
        <v>2026.32</v>
      </c>
      <c r="U3564">
        <v>2026.32</v>
      </c>
      <c r="V3564">
        <v>216.3</v>
      </c>
    </row>
    <row r="3565" spans="1:22" x14ac:dyDescent="0.35">
      <c r="A3565" s="26">
        <v>3873</v>
      </c>
      <c r="B3565" t="s">
        <v>59</v>
      </c>
      <c r="C3565" t="s">
        <v>109</v>
      </c>
      <c r="D3565" t="s">
        <v>110</v>
      </c>
      <c r="E3565" t="s">
        <v>206</v>
      </c>
      <c r="F3565" t="s">
        <v>47</v>
      </c>
      <c r="I3565" t="s">
        <v>188</v>
      </c>
      <c r="J3565" t="s">
        <v>103</v>
      </c>
      <c r="K3565" t="s">
        <v>106</v>
      </c>
      <c r="L3565" t="s">
        <v>104</v>
      </c>
      <c r="M3565" t="s">
        <v>113</v>
      </c>
      <c r="Q3565">
        <v>3048.59</v>
      </c>
      <c r="R3565">
        <v>0</v>
      </c>
      <c r="S3565">
        <v>0</v>
      </c>
      <c r="T3565">
        <v>3048.59</v>
      </c>
      <c r="U3565">
        <v>3048.59</v>
      </c>
      <c r="V3565">
        <v>336.3</v>
      </c>
    </row>
    <row r="3566" spans="1:22" x14ac:dyDescent="0.35">
      <c r="A3566" s="26">
        <v>3901</v>
      </c>
      <c r="B3566" t="s">
        <v>51</v>
      </c>
      <c r="C3566" t="s">
        <v>141</v>
      </c>
      <c r="D3566" t="s">
        <v>142</v>
      </c>
      <c r="E3566" t="s">
        <v>201</v>
      </c>
      <c r="F3566" t="s">
        <v>47</v>
      </c>
      <c r="I3566" t="s">
        <v>144</v>
      </c>
      <c r="J3566" t="s">
        <v>103</v>
      </c>
      <c r="K3566" t="s">
        <v>125</v>
      </c>
      <c r="L3566" t="s">
        <v>105</v>
      </c>
      <c r="M3566" t="s">
        <v>145</v>
      </c>
      <c r="Q3566">
        <v>19009.46</v>
      </c>
      <c r="R3566">
        <v>0</v>
      </c>
      <c r="S3566">
        <v>0</v>
      </c>
      <c r="T3566">
        <v>19009.46</v>
      </c>
      <c r="U3566">
        <v>19009.46</v>
      </c>
      <c r="V3566">
        <v>10155.696</v>
      </c>
    </row>
    <row r="3567" spans="1:22" x14ac:dyDescent="0.35">
      <c r="A3567" s="26">
        <v>3902</v>
      </c>
      <c r="B3567" t="s">
        <v>51</v>
      </c>
      <c r="C3567" t="s">
        <v>141</v>
      </c>
      <c r="D3567" t="s">
        <v>142</v>
      </c>
      <c r="E3567" t="s">
        <v>201</v>
      </c>
      <c r="F3567" t="s">
        <v>47</v>
      </c>
      <c r="I3567" t="s">
        <v>103</v>
      </c>
      <c r="J3567" t="s">
        <v>103</v>
      </c>
      <c r="K3567" t="s">
        <v>125</v>
      </c>
      <c r="L3567" t="s">
        <v>105</v>
      </c>
      <c r="M3567" t="s">
        <v>145</v>
      </c>
      <c r="Q3567">
        <v>12311.17</v>
      </c>
      <c r="R3567">
        <v>0</v>
      </c>
      <c r="S3567">
        <v>0</v>
      </c>
      <c r="T3567">
        <v>12311.17</v>
      </c>
      <c r="U3567">
        <v>12311.17</v>
      </c>
      <c r="V3567">
        <v>3498.576</v>
      </c>
    </row>
    <row r="3568" spans="1:22" x14ac:dyDescent="0.35">
      <c r="A3568" s="26">
        <v>3903</v>
      </c>
      <c r="B3568" t="s">
        <v>51</v>
      </c>
      <c r="C3568" t="s">
        <v>141</v>
      </c>
      <c r="D3568" t="s">
        <v>142</v>
      </c>
      <c r="E3568" t="s">
        <v>201</v>
      </c>
      <c r="F3568" t="s">
        <v>47</v>
      </c>
      <c r="I3568" t="s">
        <v>105</v>
      </c>
      <c r="J3568" t="s">
        <v>103</v>
      </c>
      <c r="K3568" t="s">
        <v>125</v>
      </c>
      <c r="L3568" t="s">
        <v>105</v>
      </c>
      <c r="M3568" t="s">
        <v>145</v>
      </c>
      <c r="Q3568">
        <v>1565.43</v>
      </c>
      <c r="R3568">
        <v>0</v>
      </c>
      <c r="S3568">
        <v>0</v>
      </c>
      <c r="T3568">
        <v>1565.43</v>
      </c>
      <c r="U3568">
        <v>1565.43</v>
      </c>
      <c r="V3568">
        <v>447.81</v>
      </c>
    </row>
    <row r="3569" spans="1:22" x14ac:dyDescent="0.35">
      <c r="A3569" s="26">
        <v>3904</v>
      </c>
      <c r="B3569" t="s">
        <v>51</v>
      </c>
      <c r="C3569" t="s">
        <v>141</v>
      </c>
      <c r="D3569" t="s">
        <v>142</v>
      </c>
      <c r="E3569" t="s">
        <v>201</v>
      </c>
      <c r="F3569" t="s">
        <v>47</v>
      </c>
      <c r="I3569" t="s">
        <v>104</v>
      </c>
      <c r="J3569" t="s">
        <v>103</v>
      </c>
      <c r="K3569" t="s">
        <v>125</v>
      </c>
      <c r="L3569" t="s">
        <v>105</v>
      </c>
      <c r="M3569" t="s">
        <v>145</v>
      </c>
      <c r="Q3569">
        <v>2035.4</v>
      </c>
      <c r="R3569">
        <v>0</v>
      </c>
      <c r="S3569">
        <v>0</v>
      </c>
      <c r="T3569">
        <v>2035.4</v>
      </c>
      <c r="U3569">
        <v>2035.4</v>
      </c>
      <c r="V3569">
        <v>582.774</v>
      </c>
    </row>
    <row r="3570" spans="1:22" x14ac:dyDescent="0.35">
      <c r="A3570" s="26">
        <v>3905</v>
      </c>
      <c r="B3570" t="s">
        <v>51</v>
      </c>
      <c r="C3570" t="s">
        <v>141</v>
      </c>
      <c r="D3570" t="s">
        <v>142</v>
      </c>
      <c r="E3570" t="s">
        <v>201</v>
      </c>
      <c r="F3570" t="s">
        <v>47</v>
      </c>
      <c r="I3570" t="s">
        <v>127</v>
      </c>
      <c r="J3570" t="s">
        <v>103</v>
      </c>
      <c r="K3570" t="s">
        <v>125</v>
      </c>
      <c r="L3570" t="s">
        <v>105</v>
      </c>
      <c r="M3570" t="s">
        <v>145</v>
      </c>
      <c r="Q3570">
        <v>95.16</v>
      </c>
      <c r="R3570">
        <v>0</v>
      </c>
      <c r="S3570">
        <v>0</v>
      </c>
      <c r="T3570">
        <v>95.16</v>
      </c>
      <c r="U3570">
        <v>95.16</v>
      </c>
      <c r="V3570">
        <v>27.738</v>
      </c>
    </row>
    <row r="3571" spans="1:22" x14ac:dyDescent="0.35">
      <c r="A3571" s="26">
        <v>3906</v>
      </c>
      <c r="B3571" t="s">
        <v>51</v>
      </c>
      <c r="C3571" t="s">
        <v>141</v>
      </c>
      <c r="D3571" t="s">
        <v>142</v>
      </c>
      <c r="E3571" t="s">
        <v>201</v>
      </c>
      <c r="F3571" t="s">
        <v>47</v>
      </c>
      <c r="I3571" t="s">
        <v>188</v>
      </c>
      <c r="J3571" t="s">
        <v>103</v>
      </c>
      <c r="K3571" t="s">
        <v>125</v>
      </c>
      <c r="L3571" t="s">
        <v>105</v>
      </c>
      <c r="M3571" t="s">
        <v>145</v>
      </c>
      <c r="Q3571">
        <v>467.07</v>
      </c>
      <c r="R3571">
        <v>0</v>
      </c>
      <c r="S3571">
        <v>0</v>
      </c>
      <c r="T3571">
        <v>467.07</v>
      </c>
      <c r="U3571">
        <v>467.07</v>
      </c>
      <c r="V3571">
        <v>131.928</v>
      </c>
    </row>
    <row r="3572" spans="1:22" x14ac:dyDescent="0.35">
      <c r="A3572" s="26">
        <v>3907</v>
      </c>
      <c r="B3572" t="s">
        <v>52</v>
      </c>
      <c r="C3572" t="s">
        <v>147</v>
      </c>
      <c r="D3572" t="s">
        <v>142</v>
      </c>
      <c r="E3572" t="s">
        <v>201</v>
      </c>
      <c r="F3572" t="s">
        <v>47</v>
      </c>
      <c r="I3572" t="s">
        <v>144</v>
      </c>
      <c r="J3572" t="s">
        <v>103</v>
      </c>
      <c r="K3572" t="s">
        <v>125</v>
      </c>
      <c r="L3572" t="s">
        <v>105</v>
      </c>
      <c r="M3572" t="s">
        <v>145</v>
      </c>
      <c r="Q3572">
        <v>18557.080000000002</v>
      </c>
      <c r="R3572">
        <v>0</v>
      </c>
      <c r="S3572">
        <v>0</v>
      </c>
      <c r="T3572">
        <v>18557.080000000002</v>
      </c>
      <c r="U3572">
        <v>18557.080000000002</v>
      </c>
      <c r="V3572">
        <v>9571.48</v>
      </c>
    </row>
    <row r="3573" spans="1:22" x14ac:dyDescent="0.35">
      <c r="A3573" s="26">
        <v>3908</v>
      </c>
      <c r="B3573" t="s">
        <v>52</v>
      </c>
      <c r="C3573" t="s">
        <v>147</v>
      </c>
      <c r="D3573" t="s">
        <v>142</v>
      </c>
      <c r="E3573" t="s">
        <v>201</v>
      </c>
      <c r="F3573" t="s">
        <v>47</v>
      </c>
      <c r="I3573" t="s">
        <v>103</v>
      </c>
      <c r="J3573" t="s">
        <v>103</v>
      </c>
      <c r="K3573" t="s">
        <v>125</v>
      </c>
      <c r="L3573" t="s">
        <v>105</v>
      </c>
      <c r="M3573" t="s">
        <v>145</v>
      </c>
      <c r="Q3573">
        <v>11833.81</v>
      </c>
      <c r="R3573">
        <v>0</v>
      </c>
      <c r="S3573">
        <v>0</v>
      </c>
      <c r="T3573">
        <v>11833.81</v>
      </c>
      <c r="U3573">
        <v>11833.81</v>
      </c>
      <c r="V3573">
        <v>3270.1860000000001</v>
      </c>
    </row>
    <row r="3574" spans="1:22" x14ac:dyDescent="0.35">
      <c r="A3574" s="26">
        <v>3909</v>
      </c>
      <c r="B3574" t="s">
        <v>52</v>
      </c>
      <c r="C3574" t="s">
        <v>147</v>
      </c>
      <c r="D3574" t="s">
        <v>142</v>
      </c>
      <c r="E3574" t="s">
        <v>201</v>
      </c>
      <c r="F3574" t="s">
        <v>47</v>
      </c>
      <c r="I3574" t="s">
        <v>105</v>
      </c>
      <c r="J3574" t="s">
        <v>103</v>
      </c>
      <c r="K3574" t="s">
        <v>125</v>
      </c>
      <c r="L3574" t="s">
        <v>105</v>
      </c>
      <c r="M3574" t="s">
        <v>145</v>
      </c>
      <c r="Q3574">
        <v>1407.07</v>
      </c>
      <c r="R3574">
        <v>0</v>
      </c>
      <c r="S3574">
        <v>0</v>
      </c>
      <c r="T3574">
        <v>1407.07</v>
      </c>
      <c r="U3574">
        <v>1407.07</v>
      </c>
      <c r="V3574">
        <v>388.47</v>
      </c>
    </row>
    <row r="3575" spans="1:22" x14ac:dyDescent="0.35">
      <c r="A3575" s="26">
        <v>3910</v>
      </c>
      <c r="B3575" t="s">
        <v>52</v>
      </c>
      <c r="C3575" t="s">
        <v>147</v>
      </c>
      <c r="D3575" t="s">
        <v>142</v>
      </c>
      <c r="E3575" t="s">
        <v>201</v>
      </c>
      <c r="F3575" t="s">
        <v>47</v>
      </c>
      <c r="I3575" t="s">
        <v>104</v>
      </c>
      <c r="J3575" t="s">
        <v>103</v>
      </c>
      <c r="K3575" t="s">
        <v>125</v>
      </c>
      <c r="L3575" t="s">
        <v>105</v>
      </c>
      <c r="M3575" t="s">
        <v>145</v>
      </c>
      <c r="Q3575">
        <v>2441.85</v>
      </c>
      <c r="R3575">
        <v>0</v>
      </c>
      <c r="S3575">
        <v>0</v>
      </c>
      <c r="T3575">
        <v>2441.85</v>
      </c>
      <c r="U3575">
        <v>2441.85</v>
      </c>
      <c r="V3575">
        <v>670.68</v>
      </c>
    </row>
    <row r="3576" spans="1:22" x14ac:dyDescent="0.35">
      <c r="A3576" s="26">
        <v>3911</v>
      </c>
      <c r="B3576" t="s">
        <v>52</v>
      </c>
      <c r="C3576" t="s">
        <v>147</v>
      </c>
      <c r="D3576" t="s">
        <v>142</v>
      </c>
      <c r="E3576" t="s">
        <v>201</v>
      </c>
      <c r="F3576" t="s">
        <v>47</v>
      </c>
      <c r="I3576" t="s">
        <v>127</v>
      </c>
      <c r="J3576" t="s">
        <v>103</v>
      </c>
      <c r="K3576" t="s">
        <v>125</v>
      </c>
      <c r="L3576" t="s">
        <v>105</v>
      </c>
      <c r="M3576" t="s">
        <v>145</v>
      </c>
      <c r="Q3576">
        <v>64.48</v>
      </c>
      <c r="R3576">
        <v>0</v>
      </c>
      <c r="S3576">
        <v>0</v>
      </c>
      <c r="T3576">
        <v>64.48</v>
      </c>
      <c r="U3576">
        <v>64.48</v>
      </c>
      <c r="V3576">
        <v>18.353999999999999</v>
      </c>
    </row>
    <row r="3577" spans="1:22" x14ac:dyDescent="0.35">
      <c r="A3577" s="26">
        <v>3912</v>
      </c>
      <c r="B3577" t="s">
        <v>52</v>
      </c>
      <c r="C3577" t="s">
        <v>147</v>
      </c>
      <c r="D3577" t="s">
        <v>142</v>
      </c>
      <c r="E3577" t="s">
        <v>201</v>
      </c>
      <c r="F3577" t="s">
        <v>47</v>
      </c>
      <c r="I3577" t="s">
        <v>188</v>
      </c>
      <c r="J3577" t="s">
        <v>103</v>
      </c>
      <c r="K3577" t="s">
        <v>125</v>
      </c>
      <c r="L3577" t="s">
        <v>105</v>
      </c>
      <c r="M3577" t="s">
        <v>145</v>
      </c>
      <c r="Q3577">
        <v>403.44</v>
      </c>
      <c r="R3577">
        <v>0</v>
      </c>
      <c r="S3577">
        <v>0</v>
      </c>
      <c r="T3577">
        <v>403.44</v>
      </c>
      <c r="U3577">
        <v>403.44</v>
      </c>
      <c r="V3577">
        <v>109.71</v>
      </c>
    </row>
    <row r="3578" spans="1:22" x14ac:dyDescent="0.35">
      <c r="A3578" s="26">
        <v>3913</v>
      </c>
      <c r="B3578" t="s">
        <v>53</v>
      </c>
      <c r="C3578" t="s">
        <v>149</v>
      </c>
      <c r="D3578" t="s">
        <v>142</v>
      </c>
      <c r="E3578" t="s">
        <v>201</v>
      </c>
      <c r="F3578" t="s">
        <v>47</v>
      </c>
      <c r="I3578" t="s">
        <v>144</v>
      </c>
      <c r="J3578" t="s">
        <v>103</v>
      </c>
      <c r="K3578" t="s">
        <v>125</v>
      </c>
      <c r="L3578" t="s">
        <v>105</v>
      </c>
      <c r="M3578" t="s">
        <v>145</v>
      </c>
      <c r="Q3578">
        <v>18171.79</v>
      </c>
      <c r="R3578">
        <v>0</v>
      </c>
      <c r="S3578">
        <v>0</v>
      </c>
      <c r="T3578">
        <v>18171.79</v>
      </c>
      <c r="U3578">
        <v>18171.79</v>
      </c>
      <c r="V3578">
        <v>9299.9580000000005</v>
      </c>
    </row>
    <row r="3579" spans="1:22" x14ac:dyDescent="0.35">
      <c r="A3579" s="26">
        <v>3914</v>
      </c>
      <c r="B3579" t="s">
        <v>53</v>
      </c>
      <c r="C3579" t="s">
        <v>149</v>
      </c>
      <c r="D3579" t="s">
        <v>142</v>
      </c>
      <c r="E3579" t="s">
        <v>201</v>
      </c>
      <c r="F3579" t="s">
        <v>47</v>
      </c>
      <c r="I3579" t="s">
        <v>103</v>
      </c>
      <c r="J3579" t="s">
        <v>103</v>
      </c>
      <c r="K3579" t="s">
        <v>125</v>
      </c>
      <c r="L3579" t="s">
        <v>105</v>
      </c>
      <c r="M3579" t="s">
        <v>145</v>
      </c>
      <c r="Q3579">
        <v>12033.73</v>
      </c>
      <c r="R3579">
        <v>0</v>
      </c>
      <c r="S3579">
        <v>0</v>
      </c>
      <c r="T3579">
        <v>12033.73</v>
      </c>
      <c r="U3579">
        <v>12033.73</v>
      </c>
      <c r="V3579">
        <v>3293.201</v>
      </c>
    </row>
    <row r="3580" spans="1:22" x14ac:dyDescent="0.35">
      <c r="A3580" s="26">
        <v>3915</v>
      </c>
      <c r="B3580" t="s">
        <v>53</v>
      </c>
      <c r="C3580" t="s">
        <v>149</v>
      </c>
      <c r="D3580" t="s">
        <v>142</v>
      </c>
      <c r="E3580" t="s">
        <v>201</v>
      </c>
      <c r="F3580" t="s">
        <v>47</v>
      </c>
      <c r="I3580" t="s">
        <v>105</v>
      </c>
      <c r="J3580" t="s">
        <v>103</v>
      </c>
      <c r="K3580" t="s">
        <v>125</v>
      </c>
      <c r="L3580" t="s">
        <v>105</v>
      </c>
      <c r="M3580" t="s">
        <v>145</v>
      </c>
      <c r="Q3580">
        <v>1594.52</v>
      </c>
      <c r="R3580">
        <v>0</v>
      </c>
      <c r="S3580">
        <v>0</v>
      </c>
      <c r="T3580">
        <v>1594.52</v>
      </c>
      <c r="U3580">
        <v>1594.52</v>
      </c>
      <c r="V3580">
        <v>438.56400000000002</v>
      </c>
    </row>
    <row r="3581" spans="1:22" x14ac:dyDescent="0.35">
      <c r="A3581" s="26">
        <v>3916</v>
      </c>
      <c r="B3581" t="s">
        <v>53</v>
      </c>
      <c r="C3581" t="s">
        <v>149</v>
      </c>
      <c r="D3581" t="s">
        <v>142</v>
      </c>
      <c r="E3581" t="s">
        <v>201</v>
      </c>
      <c r="F3581" t="s">
        <v>47</v>
      </c>
      <c r="I3581" t="s">
        <v>104</v>
      </c>
      <c r="J3581" t="s">
        <v>103</v>
      </c>
      <c r="K3581" t="s">
        <v>125</v>
      </c>
      <c r="L3581" t="s">
        <v>105</v>
      </c>
      <c r="M3581" t="s">
        <v>145</v>
      </c>
      <c r="Q3581">
        <v>2071.4</v>
      </c>
      <c r="R3581">
        <v>0</v>
      </c>
      <c r="S3581">
        <v>0</v>
      </c>
      <c r="T3581">
        <v>2071.4</v>
      </c>
      <c r="U3581">
        <v>2071.4</v>
      </c>
      <c r="V3581">
        <v>567.31799999999998</v>
      </c>
    </row>
    <row r="3582" spans="1:22" x14ac:dyDescent="0.35">
      <c r="A3582" s="26">
        <v>3917</v>
      </c>
      <c r="B3582" t="s">
        <v>53</v>
      </c>
      <c r="C3582" t="s">
        <v>149</v>
      </c>
      <c r="D3582" t="s">
        <v>142</v>
      </c>
      <c r="E3582" t="s">
        <v>201</v>
      </c>
      <c r="F3582" t="s">
        <v>47</v>
      </c>
      <c r="I3582" t="s">
        <v>127</v>
      </c>
      <c r="J3582" t="s">
        <v>103</v>
      </c>
      <c r="K3582" t="s">
        <v>125</v>
      </c>
      <c r="L3582" t="s">
        <v>105</v>
      </c>
      <c r="M3582" t="s">
        <v>145</v>
      </c>
      <c r="Q3582">
        <v>73.37</v>
      </c>
      <c r="R3582">
        <v>0</v>
      </c>
      <c r="S3582">
        <v>0</v>
      </c>
      <c r="T3582">
        <v>73.37</v>
      </c>
      <c r="U3582">
        <v>73.37</v>
      </c>
      <c r="V3582">
        <v>20.838000000000001</v>
      </c>
    </row>
    <row r="3583" spans="1:22" x14ac:dyDescent="0.35">
      <c r="A3583" s="26">
        <v>3918</v>
      </c>
      <c r="B3583" t="s">
        <v>53</v>
      </c>
      <c r="C3583" t="s">
        <v>149</v>
      </c>
      <c r="D3583" t="s">
        <v>142</v>
      </c>
      <c r="E3583" t="s">
        <v>201</v>
      </c>
      <c r="F3583" t="s">
        <v>47</v>
      </c>
      <c r="I3583" t="s">
        <v>188</v>
      </c>
      <c r="J3583" t="s">
        <v>103</v>
      </c>
      <c r="K3583" t="s">
        <v>125</v>
      </c>
      <c r="L3583" t="s">
        <v>105</v>
      </c>
      <c r="M3583" t="s">
        <v>145</v>
      </c>
      <c r="Q3583">
        <v>303.87</v>
      </c>
      <c r="R3583">
        <v>0</v>
      </c>
      <c r="S3583">
        <v>0</v>
      </c>
      <c r="T3583">
        <v>303.87</v>
      </c>
      <c r="U3583">
        <v>303.87</v>
      </c>
      <c r="V3583">
        <v>82.8</v>
      </c>
    </row>
    <row r="3584" spans="1:22" x14ac:dyDescent="0.35">
      <c r="A3584" s="26">
        <v>3919</v>
      </c>
      <c r="B3584" t="s">
        <v>54</v>
      </c>
      <c r="C3584" t="s">
        <v>193</v>
      </c>
      <c r="D3584" t="s">
        <v>194</v>
      </c>
      <c r="E3584" t="s">
        <v>203</v>
      </c>
      <c r="F3584" t="s">
        <v>47</v>
      </c>
      <c r="I3584" t="s">
        <v>144</v>
      </c>
      <c r="J3584" t="s">
        <v>103</v>
      </c>
      <c r="K3584" t="s">
        <v>125</v>
      </c>
      <c r="L3584" t="s">
        <v>105</v>
      </c>
      <c r="M3584" t="s">
        <v>145</v>
      </c>
      <c r="Q3584">
        <v>16136.99</v>
      </c>
      <c r="R3584">
        <v>0</v>
      </c>
      <c r="S3584">
        <v>0</v>
      </c>
      <c r="T3584">
        <v>16136.99</v>
      </c>
      <c r="U3584">
        <v>16136.99</v>
      </c>
      <c r="V3584">
        <v>8026.3559999999998</v>
      </c>
    </row>
    <row r="3585" spans="1:22" x14ac:dyDescent="0.35">
      <c r="A3585" s="26">
        <v>3920</v>
      </c>
      <c r="B3585" t="s">
        <v>54</v>
      </c>
      <c r="C3585" t="s">
        <v>193</v>
      </c>
      <c r="D3585" t="s">
        <v>194</v>
      </c>
      <c r="E3585" t="s">
        <v>203</v>
      </c>
      <c r="F3585" t="s">
        <v>47</v>
      </c>
      <c r="I3585" t="s">
        <v>103</v>
      </c>
      <c r="J3585" t="s">
        <v>103</v>
      </c>
      <c r="K3585" t="s">
        <v>125</v>
      </c>
      <c r="L3585" t="s">
        <v>105</v>
      </c>
      <c r="M3585" t="s">
        <v>145</v>
      </c>
      <c r="Q3585">
        <v>12959.9</v>
      </c>
      <c r="R3585">
        <v>0</v>
      </c>
      <c r="S3585">
        <v>0</v>
      </c>
      <c r="T3585">
        <v>12959.9</v>
      </c>
      <c r="U3585">
        <v>12959.9</v>
      </c>
      <c r="V3585">
        <v>3525.348</v>
      </c>
    </row>
    <row r="3586" spans="1:22" x14ac:dyDescent="0.35">
      <c r="A3586" s="26">
        <v>3921</v>
      </c>
      <c r="B3586" t="s">
        <v>54</v>
      </c>
      <c r="C3586" t="s">
        <v>193</v>
      </c>
      <c r="D3586" t="s">
        <v>194</v>
      </c>
      <c r="E3586" t="s">
        <v>203</v>
      </c>
      <c r="F3586" t="s">
        <v>47</v>
      </c>
      <c r="I3586" t="s">
        <v>105</v>
      </c>
      <c r="J3586" t="s">
        <v>103</v>
      </c>
      <c r="K3586" t="s">
        <v>125</v>
      </c>
      <c r="L3586" t="s">
        <v>105</v>
      </c>
      <c r="M3586" t="s">
        <v>145</v>
      </c>
      <c r="Q3586">
        <v>1291.3399999999999</v>
      </c>
      <c r="R3586">
        <v>0</v>
      </c>
      <c r="S3586">
        <v>0</v>
      </c>
      <c r="T3586">
        <v>1291.3399999999999</v>
      </c>
      <c r="U3586">
        <v>1291.3399999999999</v>
      </c>
      <c r="V3586">
        <v>352.72800000000001</v>
      </c>
    </row>
    <row r="3587" spans="1:22" x14ac:dyDescent="0.35">
      <c r="A3587" s="26">
        <v>3922</v>
      </c>
      <c r="B3587" t="s">
        <v>54</v>
      </c>
      <c r="C3587" t="s">
        <v>193</v>
      </c>
      <c r="D3587" t="s">
        <v>194</v>
      </c>
      <c r="E3587" t="s">
        <v>203</v>
      </c>
      <c r="F3587" t="s">
        <v>47</v>
      </c>
      <c r="I3587" t="s">
        <v>104</v>
      </c>
      <c r="J3587" t="s">
        <v>103</v>
      </c>
      <c r="K3587" t="s">
        <v>125</v>
      </c>
      <c r="L3587" t="s">
        <v>105</v>
      </c>
      <c r="M3587" t="s">
        <v>145</v>
      </c>
      <c r="Q3587">
        <v>2612.23</v>
      </c>
      <c r="R3587">
        <v>0</v>
      </c>
      <c r="S3587">
        <v>0</v>
      </c>
      <c r="T3587">
        <v>2612.23</v>
      </c>
      <c r="U3587">
        <v>2612.23</v>
      </c>
      <c r="V3587">
        <v>710.56200000000001</v>
      </c>
    </row>
    <row r="3588" spans="1:22" x14ac:dyDescent="0.35">
      <c r="A3588" s="26">
        <v>3923</v>
      </c>
      <c r="B3588" t="s">
        <v>54</v>
      </c>
      <c r="C3588" t="s">
        <v>193</v>
      </c>
      <c r="D3588" t="s">
        <v>194</v>
      </c>
      <c r="E3588" t="s">
        <v>203</v>
      </c>
      <c r="F3588" t="s">
        <v>47</v>
      </c>
      <c r="I3588" t="s">
        <v>127</v>
      </c>
      <c r="J3588" t="s">
        <v>103</v>
      </c>
      <c r="K3588" t="s">
        <v>125</v>
      </c>
      <c r="L3588" t="s">
        <v>105</v>
      </c>
      <c r="M3588" t="s">
        <v>145</v>
      </c>
      <c r="Q3588">
        <v>48.02</v>
      </c>
      <c r="R3588">
        <v>0</v>
      </c>
      <c r="S3588">
        <v>0</v>
      </c>
      <c r="T3588">
        <v>48.02</v>
      </c>
      <c r="U3588">
        <v>48.02</v>
      </c>
      <c r="V3588">
        <v>13.385999999999999</v>
      </c>
    </row>
    <row r="3589" spans="1:22" x14ac:dyDescent="0.35">
      <c r="A3589" s="26">
        <v>3924</v>
      </c>
      <c r="B3589" t="s">
        <v>54</v>
      </c>
      <c r="C3589" t="s">
        <v>193</v>
      </c>
      <c r="D3589" t="s">
        <v>194</v>
      </c>
      <c r="E3589" t="s">
        <v>203</v>
      </c>
      <c r="F3589" t="s">
        <v>47</v>
      </c>
      <c r="I3589" t="s">
        <v>188</v>
      </c>
      <c r="J3589" t="s">
        <v>103</v>
      </c>
      <c r="K3589" t="s">
        <v>125</v>
      </c>
      <c r="L3589" t="s">
        <v>105</v>
      </c>
      <c r="M3589" t="s">
        <v>145</v>
      </c>
      <c r="Q3589">
        <v>549.35</v>
      </c>
      <c r="R3589">
        <v>0</v>
      </c>
      <c r="S3589">
        <v>0</v>
      </c>
      <c r="T3589">
        <v>549.35</v>
      </c>
      <c r="U3589">
        <v>549.35</v>
      </c>
      <c r="V3589">
        <v>148.90199999999999</v>
      </c>
    </row>
    <row r="3590" spans="1:22" x14ac:dyDescent="0.35">
      <c r="A3590" s="26">
        <v>3925</v>
      </c>
      <c r="B3590" t="s">
        <v>58</v>
      </c>
      <c r="C3590" t="s">
        <v>152</v>
      </c>
      <c r="D3590" t="s">
        <v>110</v>
      </c>
      <c r="E3590" t="s">
        <v>206</v>
      </c>
      <c r="F3590" t="s">
        <v>47</v>
      </c>
      <c r="I3590" t="s">
        <v>144</v>
      </c>
      <c r="J3590" t="s">
        <v>103</v>
      </c>
      <c r="K3590" t="s">
        <v>125</v>
      </c>
      <c r="L3590" t="s">
        <v>105</v>
      </c>
      <c r="M3590" t="s">
        <v>145</v>
      </c>
      <c r="Q3590">
        <v>18273.79</v>
      </c>
      <c r="R3590">
        <v>0</v>
      </c>
      <c r="S3590">
        <v>0</v>
      </c>
      <c r="T3590">
        <v>18273.79</v>
      </c>
      <c r="U3590">
        <v>18273.79</v>
      </c>
      <c r="V3590">
        <v>10016.097</v>
      </c>
    </row>
    <row r="3591" spans="1:22" x14ac:dyDescent="0.35">
      <c r="A3591" s="26">
        <v>3926</v>
      </c>
      <c r="B3591" t="s">
        <v>58</v>
      </c>
      <c r="C3591" t="s">
        <v>152</v>
      </c>
      <c r="D3591" t="s">
        <v>110</v>
      </c>
      <c r="E3591" t="s">
        <v>206</v>
      </c>
      <c r="F3591" t="s">
        <v>47</v>
      </c>
      <c r="I3591" t="s">
        <v>103</v>
      </c>
      <c r="J3591" t="s">
        <v>103</v>
      </c>
      <c r="K3591" t="s">
        <v>125</v>
      </c>
      <c r="L3591" t="s">
        <v>105</v>
      </c>
      <c r="M3591" t="s">
        <v>145</v>
      </c>
      <c r="Q3591">
        <v>10522.21</v>
      </c>
      <c r="R3591">
        <v>0</v>
      </c>
      <c r="S3591">
        <v>0</v>
      </c>
      <c r="T3591">
        <v>10522.21</v>
      </c>
      <c r="U3591">
        <v>10522.21</v>
      </c>
      <c r="V3591">
        <v>2909.8679999999999</v>
      </c>
    </row>
    <row r="3592" spans="1:22" x14ac:dyDescent="0.35">
      <c r="A3592" s="26">
        <v>3927</v>
      </c>
      <c r="B3592" t="s">
        <v>58</v>
      </c>
      <c r="C3592" t="s">
        <v>152</v>
      </c>
      <c r="D3592" t="s">
        <v>110</v>
      </c>
      <c r="E3592" t="s">
        <v>206</v>
      </c>
      <c r="F3592" t="s">
        <v>47</v>
      </c>
      <c r="I3592" t="s">
        <v>105</v>
      </c>
      <c r="J3592" t="s">
        <v>103</v>
      </c>
      <c r="K3592" t="s">
        <v>125</v>
      </c>
      <c r="L3592" t="s">
        <v>105</v>
      </c>
      <c r="M3592" t="s">
        <v>145</v>
      </c>
      <c r="Q3592">
        <v>1316.64</v>
      </c>
      <c r="R3592">
        <v>0</v>
      </c>
      <c r="S3592">
        <v>0</v>
      </c>
      <c r="T3592">
        <v>1316.64</v>
      </c>
      <c r="U3592">
        <v>1316.64</v>
      </c>
      <c r="V3592">
        <v>365.14800000000002</v>
      </c>
    </row>
    <row r="3593" spans="1:22" x14ac:dyDescent="0.35">
      <c r="A3593" s="26">
        <v>3928</v>
      </c>
      <c r="B3593" t="s">
        <v>58</v>
      </c>
      <c r="C3593" t="s">
        <v>152</v>
      </c>
      <c r="D3593" t="s">
        <v>110</v>
      </c>
      <c r="E3593" t="s">
        <v>206</v>
      </c>
      <c r="F3593" t="s">
        <v>47</v>
      </c>
      <c r="I3593" t="s">
        <v>104</v>
      </c>
      <c r="J3593" t="s">
        <v>103</v>
      </c>
      <c r="K3593" t="s">
        <v>125</v>
      </c>
      <c r="L3593" t="s">
        <v>105</v>
      </c>
      <c r="M3593" t="s">
        <v>145</v>
      </c>
      <c r="Q3593">
        <v>2065.91</v>
      </c>
      <c r="R3593">
        <v>0</v>
      </c>
      <c r="S3593">
        <v>0</v>
      </c>
      <c r="T3593">
        <v>2065.91</v>
      </c>
      <c r="U3593">
        <v>2065.91</v>
      </c>
      <c r="V3593">
        <v>572.01</v>
      </c>
    </row>
    <row r="3594" spans="1:22" x14ac:dyDescent="0.35">
      <c r="A3594" s="26">
        <v>3929</v>
      </c>
      <c r="B3594" t="s">
        <v>58</v>
      </c>
      <c r="C3594" t="s">
        <v>152</v>
      </c>
      <c r="D3594" t="s">
        <v>110</v>
      </c>
      <c r="E3594" t="s">
        <v>206</v>
      </c>
      <c r="F3594" t="s">
        <v>47</v>
      </c>
      <c r="I3594" t="s">
        <v>127</v>
      </c>
      <c r="J3594" t="s">
        <v>103</v>
      </c>
      <c r="K3594" t="s">
        <v>125</v>
      </c>
      <c r="L3594" t="s">
        <v>105</v>
      </c>
      <c r="M3594" t="s">
        <v>145</v>
      </c>
      <c r="Q3594">
        <v>33.78</v>
      </c>
      <c r="R3594">
        <v>0</v>
      </c>
      <c r="S3594">
        <v>0</v>
      </c>
      <c r="T3594">
        <v>33.78</v>
      </c>
      <c r="U3594">
        <v>33.78</v>
      </c>
      <c r="V3594">
        <v>9.798</v>
      </c>
    </row>
    <row r="3595" spans="1:22" x14ac:dyDescent="0.35">
      <c r="A3595" s="26">
        <v>3930</v>
      </c>
      <c r="B3595" t="s">
        <v>58</v>
      </c>
      <c r="C3595" t="s">
        <v>152</v>
      </c>
      <c r="D3595" t="s">
        <v>110</v>
      </c>
      <c r="E3595" t="s">
        <v>206</v>
      </c>
      <c r="F3595" t="s">
        <v>47</v>
      </c>
      <c r="I3595" t="s">
        <v>188</v>
      </c>
      <c r="J3595" t="s">
        <v>103</v>
      </c>
      <c r="K3595" t="s">
        <v>125</v>
      </c>
      <c r="L3595" t="s">
        <v>105</v>
      </c>
      <c r="M3595" t="s">
        <v>145</v>
      </c>
      <c r="Q3595">
        <v>556.54999999999995</v>
      </c>
      <c r="R3595">
        <v>0</v>
      </c>
      <c r="S3595">
        <v>0</v>
      </c>
      <c r="T3595">
        <v>556.54999999999995</v>
      </c>
      <c r="U3595">
        <v>556.54999999999995</v>
      </c>
      <c r="V3595">
        <v>152.62799999999999</v>
      </c>
    </row>
    <row r="3596" spans="1:22" x14ac:dyDescent="0.35">
      <c r="A3596" s="26">
        <v>3931</v>
      </c>
      <c r="B3596" t="s">
        <v>59</v>
      </c>
      <c r="C3596" t="s">
        <v>109</v>
      </c>
      <c r="D3596" t="s">
        <v>110</v>
      </c>
      <c r="E3596" t="s">
        <v>206</v>
      </c>
      <c r="F3596" t="s">
        <v>47</v>
      </c>
      <c r="I3596" t="s">
        <v>144</v>
      </c>
      <c r="J3596" t="s">
        <v>103</v>
      </c>
      <c r="K3596" t="s">
        <v>125</v>
      </c>
      <c r="L3596" t="s">
        <v>105</v>
      </c>
      <c r="M3596" t="s">
        <v>145</v>
      </c>
      <c r="Q3596">
        <v>16895.490000000002</v>
      </c>
      <c r="R3596">
        <v>0</v>
      </c>
      <c r="S3596">
        <v>0</v>
      </c>
      <c r="T3596">
        <v>16895.490000000002</v>
      </c>
      <c r="U3596">
        <v>16895.490000000002</v>
      </c>
      <c r="V3596">
        <v>8237.2199999999993</v>
      </c>
    </row>
    <row r="3597" spans="1:22" x14ac:dyDescent="0.35">
      <c r="A3597" s="26">
        <v>3932</v>
      </c>
      <c r="B3597" t="s">
        <v>59</v>
      </c>
      <c r="C3597" t="s">
        <v>109</v>
      </c>
      <c r="D3597" t="s">
        <v>110</v>
      </c>
      <c r="E3597" t="s">
        <v>206</v>
      </c>
      <c r="F3597" t="s">
        <v>47</v>
      </c>
      <c r="I3597" t="s">
        <v>103</v>
      </c>
      <c r="J3597" t="s">
        <v>103</v>
      </c>
      <c r="K3597" t="s">
        <v>125</v>
      </c>
      <c r="L3597" t="s">
        <v>105</v>
      </c>
      <c r="M3597" t="s">
        <v>145</v>
      </c>
      <c r="Q3597">
        <v>12573.58</v>
      </c>
      <c r="R3597">
        <v>0</v>
      </c>
      <c r="S3597">
        <v>0</v>
      </c>
      <c r="T3597">
        <v>12573.58</v>
      </c>
      <c r="U3597">
        <v>12573.58</v>
      </c>
      <c r="V3597">
        <v>3519.2759999999998</v>
      </c>
    </row>
    <row r="3598" spans="1:22" x14ac:dyDescent="0.35">
      <c r="A3598" s="26">
        <v>3933</v>
      </c>
      <c r="B3598" t="s">
        <v>59</v>
      </c>
      <c r="C3598" t="s">
        <v>109</v>
      </c>
      <c r="D3598" t="s">
        <v>110</v>
      </c>
      <c r="E3598" t="s">
        <v>206</v>
      </c>
      <c r="F3598" t="s">
        <v>47</v>
      </c>
      <c r="I3598" t="s">
        <v>105</v>
      </c>
      <c r="J3598" t="s">
        <v>103</v>
      </c>
      <c r="K3598" t="s">
        <v>125</v>
      </c>
      <c r="L3598" t="s">
        <v>105</v>
      </c>
      <c r="M3598" t="s">
        <v>145</v>
      </c>
      <c r="Q3598">
        <v>1509.66</v>
      </c>
      <c r="R3598">
        <v>0</v>
      </c>
      <c r="S3598">
        <v>0</v>
      </c>
      <c r="T3598">
        <v>1509.66</v>
      </c>
      <c r="U3598">
        <v>1509.66</v>
      </c>
      <c r="V3598">
        <v>424.488</v>
      </c>
    </row>
    <row r="3599" spans="1:22" x14ac:dyDescent="0.35">
      <c r="A3599" s="26">
        <v>3934</v>
      </c>
      <c r="B3599" t="s">
        <v>59</v>
      </c>
      <c r="C3599" t="s">
        <v>109</v>
      </c>
      <c r="D3599" t="s">
        <v>110</v>
      </c>
      <c r="E3599" t="s">
        <v>206</v>
      </c>
      <c r="F3599" t="s">
        <v>47</v>
      </c>
      <c r="I3599" t="s">
        <v>104</v>
      </c>
      <c r="J3599" t="s">
        <v>103</v>
      </c>
      <c r="K3599" t="s">
        <v>125</v>
      </c>
      <c r="L3599" t="s">
        <v>105</v>
      </c>
      <c r="M3599" t="s">
        <v>145</v>
      </c>
      <c r="Q3599">
        <v>2300.6</v>
      </c>
      <c r="R3599">
        <v>0</v>
      </c>
      <c r="S3599">
        <v>0</v>
      </c>
      <c r="T3599">
        <v>2300.6</v>
      </c>
      <c r="U3599">
        <v>2300.6</v>
      </c>
      <c r="V3599">
        <v>645.28800000000001</v>
      </c>
    </row>
    <row r="3600" spans="1:22" x14ac:dyDescent="0.35">
      <c r="A3600" s="26">
        <v>3935</v>
      </c>
      <c r="B3600" t="s">
        <v>59</v>
      </c>
      <c r="C3600" t="s">
        <v>109</v>
      </c>
      <c r="D3600" t="s">
        <v>110</v>
      </c>
      <c r="E3600" t="s">
        <v>206</v>
      </c>
      <c r="F3600" t="s">
        <v>47</v>
      </c>
      <c r="I3600" t="s">
        <v>127</v>
      </c>
      <c r="J3600" t="s">
        <v>103</v>
      </c>
      <c r="K3600" t="s">
        <v>125</v>
      </c>
      <c r="L3600" t="s">
        <v>105</v>
      </c>
      <c r="M3600" t="s">
        <v>145</v>
      </c>
      <c r="Q3600">
        <v>45.24</v>
      </c>
      <c r="R3600">
        <v>0</v>
      </c>
      <c r="S3600">
        <v>0</v>
      </c>
      <c r="T3600">
        <v>45.24</v>
      </c>
      <c r="U3600">
        <v>45.24</v>
      </c>
      <c r="V3600">
        <v>13.247999999999999</v>
      </c>
    </row>
    <row r="3601" spans="1:22" x14ac:dyDescent="0.35">
      <c r="A3601" s="26">
        <v>3936</v>
      </c>
      <c r="B3601" t="s">
        <v>59</v>
      </c>
      <c r="C3601" t="s">
        <v>109</v>
      </c>
      <c r="D3601" t="s">
        <v>110</v>
      </c>
      <c r="E3601" t="s">
        <v>206</v>
      </c>
      <c r="F3601" t="s">
        <v>47</v>
      </c>
      <c r="I3601" t="s">
        <v>188</v>
      </c>
      <c r="J3601" t="s">
        <v>103</v>
      </c>
      <c r="K3601" t="s">
        <v>125</v>
      </c>
      <c r="L3601" t="s">
        <v>105</v>
      </c>
      <c r="M3601" t="s">
        <v>145</v>
      </c>
      <c r="Q3601">
        <v>308.31</v>
      </c>
      <c r="R3601">
        <v>0</v>
      </c>
      <c r="S3601">
        <v>0</v>
      </c>
      <c r="T3601">
        <v>308.31</v>
      </c>
      <c r="U3601">
        <v>308.31</v>
      </c>
      <c r="V3601">
        <v>85.697999999999993</v>
      </c>
    </row>
    <row r="3602" spans="1:22" x14ac:dyDescent="0.35">
      <c r="A3602" s="26">
        <v>3945</v>
      </c>
      <c r="B3602" t="s">
        <v>51</v>
      </c>
      <c r="C3602" t="s">
        <v>141</v>
      </c>
      <c r="D3602" t="s">
        <v>142</v>
      </c>
      <c r="E3602" t="s">
        <v>201</v>
      </c>
      <c r="F3602" t="s">
        <v>47</v>
      </c>
      <c r="I3602" t="s">
        <v>144</v>
      </c>
      <c r="J3602" t="s">
        <v>105</v>
      </c>
      <c r="K3602" t="s">
        <v>121</v>
      </c>
      <c r="L3602" t="s">
        <v>127</v>
      </c>
      <c r="M3602" t="s">
        <v>146</v>
      </c>
      <c r="Q3602">
        <v>45057.65</v>
      </c>
      <c r="R3602">
        <v>0</v>
      </c>
      <c r="S3602">
        <v>0</v>
      </c>
      <c r="T3602">
        <v>45057.65</v>
      </c>
      <c r="U3602">
        <v>45057.65</v>
      </c>
      <c r="V3602">
        <v>10884.62</v>
      </c>
    </row>
    <row r="3603" spans="1:22" x14ac:dyDescent="0.35">
      <c r="A3603" s="26">
        <v>3946</v>
      </c>
      <c r="B3603" t="s">
        <v>51</v>
      </c>
      <c r="C3603" t="s">
        <v>141</v>
      </c>
      <c r="D3603" t="s">
        <v>142</v>
      </c>
      <c r="E3603" t="s">
        <v>201</v>
      </c>
      <c r="F3603" t="s">
        <v>47</v>
      </c>
      <c r="I3603" t="s">
        <v>103</v>
      </c>
      <c r="J3603" t="s">
        <v>105</v>
      </c>
      <c r="K3603" t="s">
        <v>121</v>
      </c>
      <c r="L3603" t="s">
        <v>127</v>
      </c>
      <c r="M3603" t="s">
        <v>146</v>
      </c>
      <c r="Q3603">
        <v>38577.31</v>
      </c>
      <c r="R3603">
        <v>0</v>
      </c>
      <c r="S3603">
        <v>0</v>
      </c>
      <c r="T3603">
        <v>38577.31</v>
      </c>
      <c r="U3603">
        <v>38577.31</v>
      </c>
      <c r="V3603">
        <v>7018.1450000000004</v>
      </c>
    </row>
    <row r="3604" spans="1:22" x14ac:dyDescent="0.35">
      <c r="A3604" s="26">
        <v>3947</v>
      </c>
      <c r="B3604" t="s">
        <v>51</v>
      </c>
      <c r="C3604" t="s">
        <v>141</v>
      </c>
      <c r="D3604" t="s">
        <v>142</v>
      </c>
      <c r="E3604" t="s">
        <v>201</v>
      </c>
      <c r="F3604" t="s">
        <v>47</v>
      </c>
      <c r="I3604" t="s">
        <v>105</v>
      </c>
      <c r="J3604" t="s">
        <v>105</v>
      </c>
      <c r="K3604" t="s">
        <v>121</v>
      </c>
      <c r="L3604" t="s">
        <v>127</v>
      </c>
      <c r="M3604" t="s">
        <v>146</v>
      </c>
      <c r="Q3604">
        <v>1358.73</v>
      </c>
      <c r="R3604">
        <v>0</v>
      </c>
      <c r="S3604">
        <v>0</v>
      </c>
      <c r="T3604">
        <v>1358.73</v>
      </c>
      <c r="U3604">
        <v>1358.73</v>
      </c>
      <c r="V3604">
        <v>223.49</v>
      </c>
    </row>
    <row r="3605" spans="1:22" x14ac:dyDescent="0.35">
      <c r="A3605" s="26">
        <v>3948</v>
      </c>
      <c r="B3605" t="s">
        <v>51</v>
      </c>
      <c r="C3605" t="s">
        <v>141</v>
      </c>
      <c r="D3605" t="s">
        <v>142</v>
      </c>
      <c r="E3605" t="s">
        <v>201</v>
      </c>
      <c r="F3605" t="s">
        <v>47</v>
      </c>
      <c r="I3605" t="s">
        <v>104</v>
      </c>
      <c r="J3605" t="s">
        <v>105</v>
      </c>
      <c r="K3605" t="s">
        <v>121</v>
      </c>
      <c r="L3605" t="s">
        <v>127</v>
      </c>
      <c r="M3605" t="s">
        <v>146</v>
      </c>
      <c r="Q3605">
        <v>1245.68</v>
      </c>
      <c r="R3605">
        <v>0</v>
      </c>
      <c r="S3605">
        <v>0</v>
      </c>
      <c r="T3605">
        <v>1245.68</v>
      </c>
      <c r="U3605">
        <v>1245.68</v>
      </c>
      <c r="V3605">
        <v>190.505</v>
      </c>
    </row>
    <row r="3606" spans="1:22" x14ac:dyDescent="0.35">
      <c r="A3606" s="26">
        <v>3949</v>
      </c>
      <c r="B3606" t="s">
        <v>51</v>
      </c>
      <c r="C3606" t="s">
        <v>141</v>
      </c>
      <c r="D3606" t="s">
        <v>142</v>
      </c>
      <c r="E3606" t="s">
        <v>201</v>
      </c>
      <c r="F3606" t="s">
        <v>47</v>
      </c>
      <c r="I3606" t="s">
        <v>127</v>
      </c>
      <c r="J3606" t="s">
        <v>105</v>
      </c>
      <c r="K3606" t="s">
        <v>121</v>
      </c>
      <c r="L3606" t="s">
        <v>127</v>
      </c>
      <c r="M3606" t="s">
        <v>146</v>
      </c>
      <c r="Q3606">
        <v>269.2</v>
      </c>
      <c r="R3606">
        <v>0</v>
      </c>
      <c r="S3606">
        <v>0</v>
      </c>
      <c r="T3606">
        <v>269.2</v>
      </c>
      <c r="U3606">
        <v>269.2</v>
      </c>
      <c r="V3606">
        <v>39.82</v>
      </c>
    </row>
    <row r="3607" spans="1:22" x14ac:dyDescent="0.35">
      <c r="A3607" s="26">
        <v>3950</v>
      </c>
      <c r="B3607" t="s">
        <v>51</v>
      </c>
      <c r="C3607" t="s">
        <v>141</v>
      </c>
      <c r="D3607" t="s">
        <v>142</v>
      </c>
      <c r="E3607" t="s">
        <v>201</v>
      </c>
      <c r="F3607" t="s">
        <v>47</v>
      </c>
      <c r="I3607" t="s">
        <v>188</v>
      </c>
      <c r="J3607" t="s">
        <v>105</v>
      </c>
      <c r="K3607" t="s">
        <v>121</v>
      </c>
      <c r="L3607" t="s">
        <v>127</v>
      </c>
      <c r="M3607" t="s">
        <v>146</v>
      </c>
      <c r="Q3607">
        <v>796.44</v>
      </c>
      <c r="R3607">
        <v>0</v>
      </c>
      <c r="S3607">
        <v>0</v>
      </c>
      <c r="T3607">
        <v>796.44</v>
      </c>
      <c r="U3607">
        <v>796.44</v>
      </c>
      <c r="V3607">
        <v>123.654</v>
      </c>
    </row>
    <row r="3608" spans="1:22" x14ac:dyDescent="0.35">
      <c r="A3608" s="26">
        <v>3951</v>
      </c>
      <c r="B3608" t="s">
        <v>52</v>
      </c>
      <c r="C3608" t="s">
        <v>147</v>
      </c>
      <c r="D3608" t="s">
        <v>142</v>
      </c>
      <c r="E3608" t="s">
        <v>201</v>
      </c>
      <c r="F3608" t="s">
        <v>47</v>
      </c>
      <c r="I3608" t="s">
        <v>144</v>
      </c>
      <c r="J3608" t="s">
        <v>105</v>
      </c>
      <c r="K3608" t="s">
        <v>121</v>
      </c>
      <c r="L3608" t="s">
        <v>127</v>
      </c>
      <c r="M3608" t="s">
        <v>146</v>
      </c>
      <c r="Q3608">
        <v>43955.360000000001</v>
      </c>
      <c r="R3608">
        <v>0</v>
      </c>
      <c r="S3608">
        <v>0</v>
      </c>
      <c r="T3608">
        <v>43955.360000000001</v>
      </c>
      <c r="U3608">
        <v>43955.360000000001</v>
      </c>
      <c r="V3608">
        <v>10203.491</v>
      </c>
    </row>
    <row r="3609" spans="1:22" x14ac:dyDescent="0.35">
      <c r="A3609" s="26">
        <v>3952</v>
      </c>
      <c r="B3609" t="s">
        <v>52</v>
      </c>
      <c r="C3609" t="s">
        <v>147</v>
      </c>
      <c r="D3609" t="s">
        <v>142</v>
      </c>
      <c r="E3609" t="s">
        <v>201</v>
      </c>
      <c r="F3609" t="s">
        <v>47</v>
      </c>
      <c r="I3609" t="s">
        <v>103</v>
      </c>
      <c r="J3609" t="s">
        <v>105</v>
      </c>
      <c r="K3609" t="s">
        <v>121</v>
      </c>
      <c r="L3609" t="s">
        <v>127</v>
      </c>
      <c r="M3609" t="s">
        <v>146</v>
      </c>
      <c r="Q3609">
        <v>39077.71</v>
      </c>
      <c r="R3609">
        <v>0</v>
      </c>
      <c r="S3609">
        <v>0</v>
      </c>
      <c r="T3609">
        <v>39077.71</v>
      </c>
      <c r="U3609">
        <v>39077.71</v>
      </c>
      <c r="V3609">
        <v>7097.5190000000002</v>
      </c>
    </row>
    <row r="3610" spans="1:22" x14ac:dyDescent="0.35">
      <c r="A3610" s="26">
        <v>3953</v>
      </c>
      <c r="B3610" t="s">
        <v>52</v>
      </c>
      <c r="C3610" t="s">
        <v>147</v>
      </c>
      <c r="D3610" t="s">
        <v>142</v>
      </c>
      <c r="E3610" t="s">
        <v>201</v>
      </c>
      <c r="F3610" t="s">
        <v>47</v>
      </c>
      <c r="I3610" t="s">
        <v>105</v>
      </c>
      <c r="J3610" t="s">
        <v>105</v>
      </c>
      <c r="K3610" t="s">
        <v>121</v>
      </c>
      <c r="L3610" t="s">
        <v>127</v>
      </c>
      <c r="M3610" t="s">
        <v>146</v>
      </c>
      <c r="Q3610">
        <v>2531.6799999999998</v>
      </c>
      <c r="R3610">
        <v>0</v>
      </c>
      <c r="S3610">
        <v>0</v>
      </c>
      <c r="T3610">
        <v>2531.6799999999998</v>
      </c>
      <c r="U3610">
        <v>2531.6799999999998</v>
      </c>
      <c r="V3610">
        <v>403.56</v>
      </c>
    </row>
    <row r="3611" spans="1:22" x14ac:dyDescent="0.35">
      <c r="A3611" s="26">
        <v>3954</v>
      </c>
      <c r="B3611" t="s">
        <v>52</v>
      </c>
      <c r="C3611" t="s">
        <v>147</v>
      </c>
      <c r="D3611" t="s">
        <v>142</v>
      </c>
      <c r="E3611" t="s">
        <v>201</v>
      </c>
      <c r="F3611" t="s">
        <v>47</v>
      </c>
      <c r="I3611" t="s">
        <v>104</v>
      </c>
      <c r="J3611" t="s">
        <v>105</v>
      </c>
      <c r="K3611" t="s">
        <v>121</v>
      </c>
      <c r="L3611" t="s">
        <v>127</v>
      </c>
      <c r="M3611" t="s">
        <v>146</v>
      </c>
      <c r="Q3611">
        <v>1022.16</v>
      </c>
      <c r="R3611">
        <v>0</v>
      </c>
      <c r="S3611">
        <v>0</v>
      </c>
      <c r="T3611">
        <v>1022.16</v>
      </c>
      <c r="U3611">
        <v>1022.16</v>
      </c>
      <c r="V3611">
        <v>152.38999999999999</v>
      </c>
    </row>
    <row r="3612" spans="1:22" x14ac:dyDescent="0.35">
      <c r="A3612" s="26">
        <v>3955</v>
      </c>
      <c r="B3612" t="s">
        <v>52</v>
      </c>
      <c r="C3612" t="s">
        <v>147</v>
      </c>
      <c r="D3612" t="s">
        <v>142</v>
      </c>
      <c r="E3612" t="s">
        <v>201</v>
      </c>
      <c r="F3612" t="s">
        <v>47</v>
      </c>
      <c r="I3612" t="s">
        <v>127</v>
      </c>
      <c r="J3612" t="s">
        <v>105</v>
      </c>
      <c r="K3612" t="s">
        <v>121</v>
      </c>
      <c r="L3612" t="s">
        <v>127</v>
      </c>
      <c r="M3612" t="s">
        <v>146</v>
      </c>
      <c r="Q3612">
        <v>272.23</v>
      </c>
      <c r="R3612">
        <v>0</v>
      </c>
      <c r="S3612">
        <v>0</v>
      </c>
      <c r="T3612">
        <v>272.23</v>
      </c>
      <c r="U3612">
        <v>272.23</v>
      </c>
      <c r="V3612">
        <v>39.590000000000003</v>
      </c>
    </row>
    <row r="3613" spans="1:22" x14ac:dyDescent="0.35">
      <c r="A3613" s="26">
        <v>3956</v>
      </c>
      <c r="B3613" t="s">
        <v>52</v>
      </c>
      <c r="C3613" t="s">
        <v>147</v>
      </c>
      <c r="D3613" t="s">
        <v>142</v>
      </c>
      <c r="E3613" t="s">
        <v>201</v>
      </c>
      <c r="F3613" t="s">
        <v>47</v>
      </c>
      <c r="I3613" t="s">
        <v>188</v>
      </c>
      <c r="J3613" t="s">
        <v>105</v>
      </c>
      <c r="K3613" t="s">
        <v>121</v>
      </c>
      <c r="L3613" t="s">
        <v>127</v>
      </c>
      <c r="M3613" t="s">
        <v>146</v>
      </c>
      <c r="Q3613">
        <v>623.95000000000005</v>
      </c>
      <c r="R3613">
        <v>0</v>
      </c>
      <c r="S3613">
        <v>0</v>
      </c>
      <c r="T3613">
        <v>623.95000000000005</v>
      </c>
      <c r="U3613">
        <v>623.95000000000005</v>
      </c>
      <c r="V3613">
        <v>95.344999999999999</v>
      </c>
    </row>
    <row r="3614" spans="1:22" x14ac:dyDescent="0.35">
      <c r="A3614" s="26">
        <v>3957</v>
      </c>
      <c r="B3614" t="s">
        <v>53</v>
      </c>
      <c r="C3614" t="s">
        <v>149</v>
      </c>
      <c r="D3614" t="s">
        <v>142</v>
      </c>
      <c r="E3614" t="s">
        <v>201</v>
      </c>
      <c r="F3614" t="s">
        <v>47</v>
      </c>
      <c r="I3614" t="s">
        <v>144</v>
      </c>
      <c r="J3614" t="s">
        <v>105</v>
      </c>
      <c r="K3614" t="s">
        <v>121</v>
      </c>
      <c r="L3614" t="s">
        <v>127</v>
      </c>
      <c r="M3614" t="s">
        <v>146</v>
      </c>
      <c r="Q3614">
        <v>52418.63</v>
      </c>
      <c r="R3614">
        <v>0</v>
      </c>
      <c r="S3614">
        <v>0</v>
      </c>
      <c r="T3614">
        <v>52418.63</v>
      </c>
      <c r="U3614">
        <v>52418.63</v>
      </c>
      <c r="V3614">
        <v>11874.87</v>
      </c>
    </row>
    <row r="3615" spans="1:22" x14ac:dyDescent="0.35">
      <c r="A3615" s="26">
        <v>3958</v>
      </c>
      <c r="B3615" t="s">
        <v>53</v>
      </c>
      <c r="C3615" t="s">
        <v>149</v>
      </c>
      <c r="D3615" t="s">
        <v>142</v>
      </c>
      <c r="E3615" t="s">
        <v>201</v>
      </c>
      <c r="F3615" t="s">
        <v>47</v>
      </c>
      <c r="I3615" t="s">
        <v>103</v>
      </c>
      <c r="J3615" t="s">
        <v>105</v>
      </c>
      <c r="K3615" t="s">
        <v>121</v>
      </c>
      <c r="L3615" t="s">
        <v>127</v>
      </c>
      <c r="M3615" t="s">
        <v>146</v>
      </c>
      <c r="Q3615">
        <v>43415.72</v>
      </c>
      <c r="R3615">
        <v>0</v>
      </c>
      <c r="S3615">
        <v>0</v>
      </c>
      <c r="T3615">
        <v>43415.72</v>
      </c>
      <c r="U3615">
        <v>43415.72</v>
      </c>
      <c r="V3615">
        <v>7754.5749999999998</v>
      </c>
    </row>
    <row r="3616" spans="1:22" x14ac:dyDescent="0.35">
      <c r="A3616" s="26">
        <v>3959</v>
      </c>
      <c r="B3616" t="s">
        <v>53</v>
      </c>
      <c r="C3616" t="s">
        <v>149</v>
      </c>
      <c r="D3616" t="s">
        <v>142</v>
      </c>
      <c r="E3616" t="s">
        <v>201</v>
      </c>
      <c r="F3616" t="s">
        <v>47</v>
      </c>
      <c r="I3616" t="s">
        <v>105</v>
      </c>
      <c r="J3616" t="s">
        <v>105</v>
      </c>
      <c r="K3616" t="s">
        <v>121</v>
      </c>
      <c r="L3616" t="s">
        <v>127</v>
      </c>
      <c r="M3616" t="s">
        <v>146</v>
      </c>
      <c r="Q3616">
        <v>3581.68</v>
      </c>
      <c r="R3616">
        <v>0</v>
      </c>
      <c r="S3616">
        <v>0</v>
      </c>
      <c r="T3616">
        <v>3581.68</v>
      </c>
      <c r="U3616">
        <v>3581.68</v>
      </c>
      <c r="V3616">
        <v>591.75</v>
      </c>
    </row>
    <row r="3617" spans="1:22" x14ac:dyDescent="0.35">
      <c r="A3617" s="26">
        <v>3960</v>
      </c>
      <c r="B3617" t="s">
        <v>53</v>
      </c>
      <c r="C3617" t="s">
        <v>149</v>
      </c>
      <c r="D3617" t="s">
        <v>142</v>
      </c>
      <c r="E3617" t="s">
        <v>201</v>
      </c>
      <c r="F3617" t="s">
        <v>47</v>
      </c>
      <c r="I3617" t="s">
        <v>104</v>
      </c>
      <c r="J3617" t="s">
        <v>105</v>
      </c>
      <c r="K3617" t="s">
        <v>121</v>
      </c>
      <c r="L3617" t="s">
        <v>127</v>
      </c>
      <c r="M3617" t="s">
        <v>146</v>
      </c>
      <c r="Q3617">
        <v>1416.46</v>
      </c>
      <c r="R3617">
        <v>0</v>
      </c>
      <c r="S3617">
        <v>0</v>
      </c>
      <c r="T3617">
        <v>1416.46</v>
      </c>
      <c r="U3617">
        <v>1416.46</v>
      </c>
      <c r="V3617">
        <v>207.68</v>
      </c>
    </row>
    <row r="3618" spans="1:22" x14ac:dyDescent="0.35">
      <c r="A3618" s="26">
        <v>3961</v>
      </c>
      <c r="B3618" t="s">
        <v>53</v>
      </c>
      <c r="C3618" t="s">
        <v>149</v>
      </c>
      <c r="D3618" t="s">
        <v>142</v>
      </c>
      <c r="E3618" t="s">
        <v>201</v>
      </c>
      <c r="F3618" t="s">
        <v>47</v>
      </c>
      <c r="I3618" t="s">
        <v>127</v>
      </c>
      <c r="J3618" t="s">
        <v>105</v>
      </c>
      <c r="K3618" t="s">
        <v>121</v>
      </c>
      <c r="L3618" t="s">
        <v>127</v>
      </c>
      <c r="M3618" t="s">
        <v>146</v>
      </c>
      <c r="Q3618">
        <v>514.22</v>
      </c>
      <c r="R3618">
        <v>0</v>
      </c>
      <c r="S3618">
        <v>0</v>
      </c>
      <c r="T3618">
        <v>514.22</v>
      </c>
      <c r="U3618">
        <v>514.22</v>
      </c>
      <c r="V3618">
        <v>75.290000000000006</v>
      </c>
    </row>
    <row r="3619" spans="1:22" x14ac:dyDescent="0.35">
      <c r="A3619" s="26">
        <v>3962</v>
      </c>
      <c r="B3619" t="s">
        <v>53</v>
      </c>
      <c r="C3619" t="s">
        <v>149</v>
      </c>
      <c r="D3619" t="s">
        <v>142</v>
      </c>
      <c r="E3619" t="s">
        <v>201</v>
      </c>
      <c r="F3619" t="s">
        <v>47</v>
      </c>
      <c r="I3619" t="s">
        <v>188</v>
      </c>
      <c r="J3619" t="s">
        <v>105</v>
      </c>
      <c r="K3619" t="s">
        <v>121</v>
      </c>
      <c r="L3619" t="s">
        <v>127</v>
      </c>
      <c r="M3619" t="s">
        <v>146</v>
      </c>
      <c r="Q3619">
        <v>1276.6099999999999</v>
      </c>
      <c r="R3619">
        <v>0</v>
      </c>
      <c r="S3619">
        <v>0</v>
      </c>
      <c r="T3619">
        <v>1276.6099999999999</v>
      </c>
      <c r="U3619">
        <v>1276.6099999999999</v>
      </c>
      <c r="V3619">
        <v>187.56</v>
      </c>
    </row>
    <row r="3620" spans="1:22" x14ac:dyDescent="0.35">
      <c r="A3620" s="26">
        <v>3963</v>
      </c>
      <c r="B3620" t="s">
        <v>54</v>
      </c>
      <c r="C3620" t="s">
        <v>193</v>
      </c>
      <c r="D3620" t="s">
        <v>194</v>
      </c>
      <c r="E3620" t="s">
        <v>203</v>
      </c>
      <c r="F3620" t="s">
        <v>47</v>
      </c>
      <c r="I3620" t="s">
        <v>144</v>
      </c>
      <c r="J3620" t="s">
        <v>105</v>
      </c>
      <c r="K3620" t="s">
        <v>121</v>
      </c>
      <c r="L3620" t="s">
        <v>127</v>
      </c>
      <c r="M3620" t="s">
        <v>146</v>
      </c>
      <c r="Q3620">
        <v>59857.26</v>
      </c>
      <c r="R3620">
        <v>0</v>
      </c>
      <c r="S3620">
        <v>0</v>
      </c>
      <c r="T3620">
        <v>59857.26</v>
      </c>
      <c r="U3620">
        <v>59857.26</v>
      </c>
      <c r="V3620">
        <v>13183.32</v>
      </c>
    </row>
    <row r="3621" spans="1:22" x14ac:dyDescent="0.35">
      <c r="A3621" s="26">
        <v>3964</v>
      </c>
      <c r="B3621" t="s">
        <v>54</v>
      </c>
      <c r="C3621" t="s">
        <v>193</v>
      </c>
      <c r="D3621" t="s">
        <v>194</v>
      </c>
      <c r="E3621" t="s">
        <v>203</v>
      </c>
      <c r="F3621" t="s">
        <v>47</v>
      </c>
      <c r="I3621" t="s">
        <v>103</v>
      </c>
      <c r="J3621" t="s">
        <v>105</v>
      </c>
      <c r="K3621" t="s">
        <v>121</v>
      </c>
      <c r="L3621" t="s">
        <v>127</v>
      </c>
      <c r="M3621" t="s">
        <v>146</v>
      </c>
      <c r="Q3621">
        <v>41707.58</v>
      </c>
      <c r="R3621">
        <v>0</v>
      </c>
      <c r="S3621">
        <v>0</v>
      </c>
      <c r="T3621">
        <v>41707.58</v>
      </c>
      <c r="U3621">
        <v>41707.58</v>
      </c>
      <c r="V3621">
        <v>7484.2669999999998</v>
      </c>
    </row>
    <row r="3622" spans="1:22" x14ac:dyDescent="0.35">
      <c r="A3622" s="26">
        <v>3965</v>
      </c>
      <c r="B3622" t="s">
        <v>54</v>
      </c>
      <c r="C3622" t="s">
        <v>193</v>
      </c>
      <c r="D3622" t="s">
        <v>194</v>
      </c>
      <c r="E3622" t="s">
        <v>203</v>
      </c>
      <c r="F3622" t="s">
        <v>47</v>
      </c>
      <c r="I3622" t="s">
        <v>105</v>
      </c>
      <c r="J3622" t="s">
        <v>105</v>
      </c>
      <c r="K3622" t="s">
        <v>121</v>
      </c>
      <c r="L3622" t="s">
        <v>127</v>
      </c>
      <c r="M3622" t="s">
        <v>146</v>
      </c>
      <c r="Q3622">
        <v>2160.94</v>
      </c>
      <c r="R3622">
        <v>0</v>
      </c>
      <c r="S3622">
        <v>0</v>
      </c>
      <c r="T3622">
        <v>2160.94</v>
      </c>
      <c r="U3622">
        <v>2160.94</v>
      </c>
      <c r="V3622">
        <v>345.96</v>
      </c>
    </row>
    <row r="3623" spans="1:22" x14ac:dyDescent="0.35">
      <c r="A3623" s="26">
        <v>3966</v>
      </c>
      <c r="B3623" t="s">
        <v>54</v>
      </c>
      <c r="C3623" t="s">
        <v>193</v>
      </c>
      <c r="D3623" t="s">
        <v>194</v>
      </c>
      <c r="E3623" t="s">
        <v>203</v>
      </c>
      <c r="F3623" t="s">
        <v>47</v>
      </c>
      <c r="I3623" t="s">
        <v>104</v>
      </c>
      <c r="J3623" t="s">
        <v>105</v>
      </c>
      <c r="K3623" t="s">
        <v>121</v>
      </c>
      <c r="L3623" t="s">
        <v>127</v>
      </c>
      <c r="M3623" t="s">
        <v>146</v>
      </c>
      <c r="Q3623">
        <v>998.06</v>
      </c>
      <c r="R3623">
        <v>0</v>
      </c>
      <c r="S3623">
        <v>0</v>
      </c>
      <c r="T3623">
        <v>998.06</v>
      </c>
      <c r="U3623">
        <v>998.06</v>
      </c>
      <c r="V3623">
        <v>144.13999999999999</v>
      </c>
    </row>
    <row r="3624" spans="1:22" x14ac:dyDescent="0.35">
      <c r="A3624" s="26">
        <v>3967</v>
      </c>
      <c r="B3624" t="s">
        <v>54</v>
      </c>
      <c r="C3624" t="s">
        <v>193</v>
      </c>
      <c r="D3624" t="s">
        <v>194</v>
      </c>
      <c r="E3624" t="s">
        <v>203</v>
      </c>
      <c r="F3624" t="s">
        <v>47</v>
      </c>
      <c r="I3624" t="s">
        <v>127</v>
      </c>
      <c r="J3624" t="s">
        <v>105</v>
      </c>
      <c r="K3624" t="s">
        <v>121</v>
      </c>
      <c r="L3624" t="s">
        <v>127</v>
      </c>
      <c r="M3624" t="s">
        <v>146</v>
      </c>
      <c r="Q3624">
        <v>67.2</v>
      </c>
      <c r="R3624">
        <v>0</v>
      </c>
      <c r="S3624">
        <v>0</v>
      </c>
      <c r="T3624">
        <v>67.2</v>
      </c>
      <c r="U3624">
        <v>67.2</v>
      </c>
      <c r="V3624">
        <v>9.7100000000000009</v>
      </c>
    </row>
    <row r="3625" spans="1:22" x14ac:dyDescent="0.35">
      <c r="A3625" s="26">
        <v>3968</v>
      </c>
      <c r="B3625" t="s">
        <v>54</v>
      </c>
      <c r="C3625" t="s">
        <v>193</v>
      </c>
      <c r="D3625" t="s">
        <v>194</v>
      </c>
      <c r="E3625" t="s">
        <v>203</v>
      </c>
      <c r="F3625" t="s">
        <v>47</v>
      </c>
      <c r="I3625" t="s">
        <v>188</v>
      </c>
      <c r="J3625" t="s">
        <v>105</v>
      </c>
      <c r="K3625" t="s">
        <v>121</v>
      </c>
      <c r="L3625" t="s">
        <v>127</v>
      </c>
      <c r="M3625" t="s">
        <v>146</v>
      </c>
      <c r="Q3625">
        <v>589.54999999999995</v>
      </c>
      <c r="R3625">
        <v>0</v>
      </c>
      <c r="S3625">
        <v>0</v>
      </c>
      <c r="T3625">
        <v>589.54999999999995</v>
      </c>
      <c r="U3625">
        <v>589.54999999999995</v>
      </c>
      <c r="V3625">
        <v>91.224999999999994</v>
      </c>
    </row>
    <row r="3626" spans="1:22" x14ac:dyDescent="0.35">
      <c r="A3626" s="26">
        <v>3969</v>
      </c>
      <c r="B3626" t="s">
        <v>55</v>
      </c>
      <c r="C3626" t="s">
        <v>204</v>
      </c>
      <c r="D3626" t="s">
        <v>194</v>
      </c>
      <c r="E3626" t="s">
        <v>203</v>
      </c>
      <c r="F3626" t="s">
        <v>47</v>
      </c>
      <c r="I3626" t="s">
        <v>144</v>
      </c>
      <c r="J3626" t="s">
        <v>105</v>
      </c>
      <c r="K3626" t="s">
        <v>121</v>
      </c>
      <c r="L3626" t="s">
        <v>127</v>
      </c>
      <c r="M3626" t="s">
        <v>146</v>
      </c>
      <c r="Q3626">
        <v>501.29</v>
      </c>
      <c r="R3626">
        <v>0</v>
      </c>
      <c r="S3626">
        <v>0</v>
      </c>
      <c r="T3626">
        <v>501.29</v>
      </c>
      <c r="U3626">
        <v>501.29</v>
      </c>
      <c r="V3626">
        <v>84</v>
      </c>
    </row>
    <row r="3627" spans="1:22" x14ac:dyDescent="0.35">
      <c r="A3627" s="26">
        <v>3970</v>
      </c>
      <c r="B3627" t="s">
        <v>55</v>
      </c>
      <c r="C3627" t="s">
        <v>204</v>
      </c>
      <c r="D3627" t="s">
        <v>194</v>
      </c>
      <c r="E3627" t="s">
        <v>203</v>
      </c>
      <c r="F3627" t="s">
        <v>47</v>
      </c>
      <c r="I3627" t="s">
        <v>103</v>
      </c>
      <c r="J3627" t="s">
        <v>105</v>
      </c>
      <c r="K3627" t="s">
        <v>121</v>
      </c>
      <c r="L3627" t="s">
        <v>127</v>
      </c>
      <c r="M3627" t="s">
        <v>146</v>
      </c>
      <c r="Q3627">
        <v>68.03</v>
      </c>
      <c r="R3627">
        <v>0</v>
      </c>
      <c r="S3627">
        <v>0</v>
      </c>
      <c r="T3627">
        <v>68.03</v>
      </c>
      <c r="U3627">
        <v>68.03</v>
      </c>
      <c r="V3627">
        <v>16</v>
      </c>
    </row>
    <row r="3628" spans="1:22" x14ac:dyDescent="0.35">
      <c r="A3628" s="26">
        <v>3971</v>
      </c>
      <c r="B3628" t="s">
        <v>58</v>
      </c>
      <c r="C3628" t="s">
        <v>152</v>
      </c>
      <c r="D3628" t="s">
        <v>110</v>
      </c>
      <c r="E3628" t="s">
        <v>206</v>
      </c>
      <c r="F3628" t="s">
        <v>47</v>
      </c>
      <c r="I3628" t="s">
        <v>144</v>
      </c>
      <c r="J3628" t="s">
        <v>105</v>
      </c>
      <c r="K3628" t="s">
        <v>121</v>
      </c>
      <c r="L3628" t="s">
        <v>127</v>
      </c>
      <c r="M3628" t="s">
        <v>146</v>
      </c>
      <c r="Q3628">
        <v>61047.8</v>
      </c>
      <c r="R3628">
        <v>0</v>
      </c>
      <c r="S3628">
        <v>0</v>
      </c>
      <c r="T3628">
        <v>61047.8</v>
      </c>
      <c r="U3628">
        <v>61047.8</v>
      </c>
      <c r="V3628">
        <v>12661.838</v>
      </c>
    </row>
    <row r="3629" spans="1:22" x14ac:dyDescent="0.35">
      <c r="A3629" s="26">
        <v>3972</v>
      </c>
      <c r="B3629" t="s">
        <v>58</v>
      </c>
      <c r="C3629" t="s">
        <v>152</v>
      </c>
      <c r="D3629" t="s">
        <v>110</v>
      </c>
      <c r="E3629" t="s">
        <v>206</v>
      </c>
      <c r="F3629" t="s">
        <v>47</v>
      </c>
      <c r="I3629" t="s">
        <v>103</v>
      </c>
      <c r="J3629" t="s">
        <v>105</v>
      </c>
      <c r="K3629" t="s">
        <v>121</v>
      </c>
      <c r="L3629" t="s">
        <v>127</v>
      </c>
      <c r="M3629" t="s">
        <v>146</v>
      </c>
      <c r="Q3629">
        <v>43348.95</v>
      </c>
      <c r="R3629">
        <v>0</v>
      </c>
      <c r="S3629">
        <v>0</v>
      </c>
      <c r="T3629">
        <v>43348.95</v>
      </c>
      <c r="U3629">
        <v>43348.95</v>
      </c>
      <c r="V3629">
        <v>7789.299</v>
      </c>
    </row>
    <row r="3630" spans="1:22" x14ac:dyDescent="0.35">
      <c r="A3630" s="26">
        <v>3973</v>
      </c>
      <c r="B3630" t="s">
        <v>58</v>
      </c>
      <c r="C3630" t="s">
        <v>152</v>
      </c>
      <c r="D3630" t="s">
        <v>110</v>
      </c>
      <c r="E3630" t="s">
        <v>206</v>
      </c>
      <c r="F3630" t="s">
        <v>47</v>
      </c>
      <c r="I3630" t="s">
        <v>105</v>
      </c>
      <c r="J3630" t="s">
        <v>105</v>
      </c>
      <c r="K3630" t="s">
        <v>121</v>
      </c>
      <c r="L3630" t="s">
        <v>127</v>
      </c>
      <c r="M3630" t="s">
        <v>146</v>
      </c>
      <c r="Q3630">
        <v>2834.08</v>
      </c>
      <c r="R3630">
        <v>0</v>
      </c>
      <c r="S3630">
        <v>0</v>
      </c>
      <c r="T3630">
        <v>2834.08</v>
      </c>
      <c r="U3630">
        <v>2834.08</v>
      </c>
      <c r="V3630">
        <v>478.85</v>
      </c>
    </row>
    <row r="3631" spans="1:22" x14ac:dyDescent="0.35">
      <c r="A3631" s="26">
        <v>3974</v>
      </c>
      <c r="B3631" t="s">
        <v>58</v>
      </c>
      <c r="C3631" t="s">
        <v>152</v>
      </c>
      <c r="D3631" t="s">
        <v>110</v>
      </c>
      <c r="E3631" t="s">
        <v>206</v>
      </c>
      <c r="F3631" t="s">
        <v>47</v>
      </c>
      <c r="I3631" t="s">
        <v>104</v>
      </c>
      <c r="J3631" t="s">
        <v>105</v>
      </c>
      <c r="K3631" t="s">
        <v>121</v>
      </c>
      <c r="L3631" t="s">
        <v>127</v>
      </c>
      <c r="M3631" t="s">
        <v>146</v>
      </c>
      <c r="Q3631">
        <v>901.02</v>
      </c>
      <c r="R3631">
        <v>0</v>
      </c>
      <c r="S3631">
        <v>0</v>
      </c>
      <c r="T3631">
        <v>901.02</v>
      </c>
      <c r="U3631">
        <v>901.02</v>
      </c>
      <c r="V3631">
        <v>135.46</v>
      </c>
    </row>
    <row r="3632" spans="1:22" x14ac:dyDescent="0.35">
      <c r="A3632" s="26">
        <v>3975</v>
      </c>
      <c r="B3632" t="s">
        <v>58</v>
      </c>
      <c r="C3632" t="s">
        <v>152</v>
      </c>
      <c r="D3632" t="s">
        <v>110</v>
      </c>
      <c r="E3632" t="s">
        <v>206</v>
      </c>
      <c r="F3632" t="s">
        <v>47</v>
      </c>
      <c r="I3632" t="s">
        <v>127</v>
      </c>
      <c r="J3632" t="s">
        <v>105</v>
      </c>
      <c r="K3632" t="s">
        <v>121</v>
      </c>
      <c r="L3632" t="s">
        <v>127</v>
      </c>
      <c r="M3632" t="s">
        <v>146</v>
      </c>
      <c r="Q3632">
        <v>286.01</v>
      </c>
      <c r="R3632">
        <v>0</v>
      </c>
      <c r="S3632">
        <v>0</v>
      </c>
      <c r="T3632">
        <v>286.01</v>
      </c>
      <c r="U3632">
        <v>286.01</v>
      </c>
      <c r="V3632">
        <v>43.92</v>
      </c>
    </row>
    <row r="3633" spans="1:22" x14ac:dyDescent="0.35">
      <c r="A3633" s="26">
        <v>3976</v>
      </c>
      <c r="B3633" t="s">
        <v>58</v>
      </c>
      <c r="C3633" t="s">
        <v>152</v>
      </c>
      <c r="D3633" t="s">
        <v>110</v>
      </c>
      <c r="E3633" t="s">
        <v>206</v>
      </c>
      <c r="F3633" t="s">
        <v>47</v>
      </c>
      <c r="I3633" t="s">
        <v>188</v>
      </c>
      <c r="J3633" t="s">
        <v>105</v>
      </c>
      <c r="K3633" t="s">
        <v>121</v>
      </c>
      <c r="L3633" t="s">
        <v>127</v>
      </c>
      <c r="M3633" t="s">
        <v>146</v>
      </c>
      <c r="Q3633">
        <v>645.76</v>
      </c>
      <c r="R3633">
        <v>0</v>
      </c>
      <c r="S3633">
        <v>0</v>
      </c>
      <c r="T3633">
        <v>645.76</v>
      </c>
      <c r="U3633">
        <v>645.76</v>
      </c>
      <c r="V3633">
        <v>101.075</v>
      </c>
    </row>
    <row r="3634" spans="1:22" x14ac:dyDescent="0.35">
      <c r="A3634" s="26">
        <v>3977</v>
      </c>
      <c r="B3634" t="s">
        <v>59</v>
      </c>
      <c r="C3634" t="s">
        <v>109</v>
      </c>
      <c r="D3634" t="s">
        <v>110</v>
      </c>
      <c r="E3634" t="s">
        <v>206</v>
      </c>
      <c r="F3634" t="s">
        <v>47</v>
      </c>
      <c r="I3634" t="s">
        <v>144</v>
      </c>
      <c r="J3634" t="s">
        <v>105</v>
      </c>
      <c r="K3634" t="s">
        <v>121</v>
      </c>
      <c r="L3634" t="s">
        <v>127</v>
      </c>
      <c r="M3634" t="s">
        <v>146</v>
      </c>
      <c r="Q3634">
        <v>63131.67</v>
      </c>
      <c r="R3634">
        <v>0</v>
      </c>
      <c r="S3634">
        <v>0</v>
      </c>
      <c r="T3634">
        <v>63131.67</v>
      </c>
      <c r="U3634">
        <v>63131.67</v>
      </c>
      <c r="V3634">
        <v>13268.370999999999</v>
      </c>
    </row>
    <row r="3635" spans="1:22" x14ac:dyDescent="0.35">
      <c r="A3635" s="26">
        <v>3978</v>
      </c>
      <c r="B3635" t="s">
        <v>59</v>
      </c>
      <c r="C3635" t="s">
        <v>109</v>
      </c>
      <c r="D3635" t="s">
        <v>110</v>
      </c>
      <c r="E3635" t="s">
        <v>206</v>
      </c>
      <c r="F3635" t="s">
        <v>47</v>
      </c>
      <c r="I3635" t="s">
        <v>103</v>
      </c>
      <c r="J3635" t="s">
        <v>105</v>
      </c>
      <c r="K3635" t="s">
        <v>121</v>
      </c>
      <c r="L3635" t="s">
        <v>127</v>
      </c>
      <c r="M3635" t="s">
        <v>146</v>
      </c>
      <c r="Q3635">
        <v>42997.07</v>
      </c>
      <c r="R3635">
        <v>0</v>
      </c>
      <c r="S3635">
        <v>0</v>
      </c>
      <c r="T3635">
        <v>42997.07</v>
      </c>
      <c r="U3635">
        <v>42997.07</v>
      </c>
      <c r="V3635">
        <v>7711.1779999999999</v>
      </c>
    </row>
    <row r="3636" spans="1:22" x14ac:dyDescent="0.35">
      <c r="A3636" s="26">
        <v>3979</v>
      </c>
      <c r="B3636" t="s">
        <v>59</v>
      </c>
      <c r="C3636" t="s">
        <v>109</v>
      </c>
      <c r="D3636" t="s">
        <v>110</v>
      </c>
      <c r="E3636" t="s">
        <v>206</v>
      </c>
      <c r="F3636" t="s">
        <v>47</v>
      </c>
      <c r="I3636" t="s">
        <v>105</v>
      </c>
      <c r="J3636" t="s">
        <v>105</v>
      </c>
      <c r="K3636" t="s">
        <v>121</v>
      </c>
      <c r="L3636" t="s">
        <v>127</v>
      </c>
      <c r="M3636" t="s">
        <v>146</v>
      </c>
      <c r="Q3636">
        <v>3420.49</v>
      </c>
      <c r="R3636">
        <v>0</v>
      </c>
      <c r="S3636">
        <v>0</v>
      </c>
      <c r="T3636">
        <v>3420.49</v>
      </c>
      <c r="U3636">
        <v>3420.49</v>
      </c>
      <c r="V3636">
        <v>586.59</v>
      </c>
    </row>
    <row r="3637" spans="1:22" x14ac:dyDescent="0.35">
      <c r="A3637" s="26">
        <v>3980</v>
      </c>
      <c r="B3637" t="s">
        <v>59</v>
      </c>
      <c r="C3637" t="s">
        <v>109</v>
      </c>
      <c r="D3637" t="s">
        <v>110</v>
      </c>
      <c r="E3637" t="s">
        <v>206</v>
      </c>
      <c r="F3637" t="s">
        <v>47</v>
      </c>
      <c r="I3637" t="s">
        <v>104</v>
      </c>
      <c r="J3637" t="s">
        <v>105</v>
      </c>
      <c r="K3637" t="s">
        <v>121</v>
      </c>
      <c r="L3637" t="s">
        <v>127</v>
      </c>
      <c r="M3637" t="s">
        <v>146</v>
      </c>
      <c r="Q3637">
        <v>1055.77</v>
      </c>
      <c r="R3637">
        <v>0</v>
      </c>
      <c r="S3637">
        <v>0</v>
      </c>
      <c r="T3637">
        <v>1055.77</v>
      </c>
      <c r="U3637">
        <v>1055.77</v>
      </c>
      <c r="V3637">
        <v>161.35499999999999</v>
      </c>
    </row>
    <row r="3638" spans="1:22" x14ac:dyDescent="0.35">
      <c r="A3638" s="26">
        <v>3981</v>
      </c>
      <c r="B3638" t="s">
        <v>59</v>
      </c>
      <c r="C3638" t="s">
        <v>109</v>
      </c>
      <c r="D3638" t="s">
        <v>110</v>
      </c>
      <c r="E3638" t="s">
        <v>206</v>
      </c>
      <c r="F3638" t="s">
        <v>47</v>
      </c>
      <c r="I3638" t="s">
        <v>127</v>
      </c>
      <c r="J3638" t="s">
        <v>105</v>
      </c>
      <c r="K3638" t="s">
        <v>121</v>
      </c>
      <c r="L3638" t="s">
        <v>127</v>
      </c>
      <c r="M3638" t="s">
        <v>146</v>
      </c>
      <c r="Q3638">
        <v>351.27</v>
      </c>
      <c r="R3638">
        <v>0</v>
      </c>
      <c r="S3638">
        <v>0</v>
      </c>
      <c r="T3638">
        <v>351.27</v>
      </c>
      <c r="U3638">
        <v>351.27</v>
      </c>
      <c r="V3638">
        <v>54.67</v>
      </c>
    </row>
    <row r="3639" spans="1:22" x14ac:dyDescent="0.35">
      <c r="A3639" s="26">
        <v>3982</v>
      </c>
      <c r="B3639" t="s">
        <v>59</v>
      </c>
      <c r="C3639" t="s">
        <v>109</v>
      </c>
      <c r="D3639" t="s">
        <v>110</v>
      </c>
      <c r="E3639" t="s">
        <v>206</v>
      </c>
      <c r="F3639" t="s">
        <v>47</v>
      </c>
      <c r="I3639" t="s">
        <v>188</v>
      </c>
      <c r="J3639" t="s">
        <v>105</v>
      </c>
      <c r="K3639" t="s">
        <v>121</v>
      </c>
      <c r="L3639" t="s">
        <v>127</v>
      </c>
      <c r="M3639" t="s">
        <v>146</v>
      </c>
      <c r="Q3639">
        <v>559.16999999999996</v>
      </c>
      <c r="R3639">
        <v>0</v>
      </c>
      <c r="S3639">
        <v>0</v>
      </c>
      <c r="T3639">
        <v>559.16999999999996</v>
      </c>
      <c r="U3639">
        <v>559.16999999999996</v>
      </c>
      <c r="V3639">
        <v>88.57</v>
      </c>
    </row>
    <row r="3640" spans="1:22" x14ac:dyDescent="0.35">
      <c r="A3640" s="26">
        <v>3983</v>
      </c>
      <c r="B3640" t="s">
        <v>50</v>
      </c>
      <c r="C3640" t="s">
        <v>99</v>
      </c>
      <c r="D3640" t="s">
        <v>100</v>
      </c>
      <c r="E3640" t="s">
        <v>197</v>
      </c>
      <c r="F3640" t="s">
        <v>47</v>
      </c>
      <c r="I3640" t="s">
        <v>144</v>
      </c>
      <c r="J3640" t="s">
        <v>103</v>
      </c>
      <c r="K3640" t="s">
        <v>114</v>
      </c>
      <c r="L3640" t="s">
        <v>103</v>
      </c>
      <c r="M3640" t="s">
        <v>115</v>
      </c>
      <c r="Q3640">
        <v>1767262.44</v>
      </c>
      <c r="R3640">
        <v>0</v>
      </c>
      <c r="S3640">
        <v>0</v>
      </c>
      <c r="T3640">
        <v>1767262.44</v>
      </c>
      <c r="U3640">
        <v>1767262.44</v>
      </c>
      <c r="V3640">
        <v>1118169</v>
      </c>
    </row>
    <row r="3641" spans="1:22" x14ac:dyDescent="0.35">
      <c r="A3641" s="26">
        <v>3984</v>
      </c>
      <c r="B3641" t="s">
        <v>50</v>
      </c>
      <c r="C3641" t="s">
        <v>99</v>
      </c>
      <c r="D3641" t="s">
        <v>100</v>
      </c>
      <c r="E3641" t="s">
        <v>197</v>
      </c>
      <c r="F3641" t="s">
        <v>47</v>
      </c>
      <c r="I3641" t="s">
        <v>103</v>
      </c>
      <c r="J3641" t="s">
        <v>103</v>
      </c>
      <c r="K3641" t="s">
        <v>114</v>
      </c>
      <c r="L3641" t="s">
        <v>103</v>
      </c>
      <c r="M3641" t="s">
        <v>115</v>
      </c>
      <c r="Q3641">
        <v>1796849.77</v>
      </c>
      <c r="R3641">
        <v>0</v>
      </c>
      <c r="S3641">
        <v>0</v>
      </c>
      <c r="T3641">
        <v>1796849.77</v>
      </c>
      <c r="U3641">
        <v>1796849.77</v>
      </c>
      <c r="V3641">
        <v>652381.36</v>
      </c>
    </row>
    <row r="3642" spans="1:22" x14ac:dyDescent="0.35">
      <c r="A3642" s="26">
        <v>3985</v>
      </c>
      <c r="B3642" t="s">
        <v>50</v>
      </c>
      <c r="C3642" t="s">
        <v>99</v>
      </c>
      <c r="D3642" t="s">
        <v>100</v>
      </c>
      <c r="E3642" t="s">
        <v>197</v>
      </c>
      <c r="F3642" t="s">
        <v>47</v>
      </c>
      <c r="I3642" t="s">
        <v>105</v>
      </c>
      <c r="J3642" t="s">
        <v>103</v>
      </c>
      <c r="K3642" t="s">
        <v>114</v>
      </c>
      <c r="L3642" t="s">
        <v>103</v>
      </c>
      <c r="M3642" t="s">
        <v>115</v>
      </c>
      <c r="Q3642">
        <v>57918.66</v>
      </c>
      <c r="R3642">
        <v>0</v>
      </c>
      <c r="S3642">
        <v>0</v>
      </c>
      <c r="T3642">
        <v>57918.66</v>
      </c>
      <c r="U3642">
        <v>57918.66</v>
      </c>
      <c r="V3642">
        <v>20988.6</v>
      </c>
    </row>
    <row r="3643" spans="1:22" x14ac:dyDescent="0.35">
      <c r="A3643" s="26">
        <v>3986</v>
      </c>
      <c r="B3643" t="s">
        <v>50</v>
      </c>
      <c r="C3643" t="s">
        <v>99</v>
      </c>
      <c r="D3643" t="s">
        <v>100</v>
      </c>
      <c r="E3643" t="s">
        <v>197</v>
      </c>
      <c r="F3643" t="s">
        <v>47</v>
      </c>
      <c r="I3643" t="s">
        <v>104</v>
      </c>
      <c r="J3643" t="s">
        <v>103</v>
      </c>
      <c r="K3643" t="s">
        <v>114</v>
      </c>
      <c r="L3643" t="s">
        <v>103</v>
      </c>
      <c r="M3643" t="s">
        <v>115</v>
      </c>
      <c r="Q3643">
        <v>90570.01</v>
      </c>
      <c r="R3643">
        <v>0</v>
      </c>
      <c r="S3643">
        <v>0</v>
      </c>
      <c r="T3643">
        <v>90570.01</v>
      </c>
      <c r="U3643">
        <v>90570.01</v>
      </c>
      <c r="V3643">
        <v>33032.800000000003</v>
      </c>
    </row>
    <row r="3644" spans="1:22" x14ac:dyDescent="0.35">
      <c r="A3644" s="26">
        <v>3987</v>
      </c>
      <c r="B3644" t="s">
        <v>50</v>
      </c>
      <c r="C3644" t="s">
        <v>99</v>
      </c>
      <c r="D3644" t="s">
        <v>100</v>
      </c>
      <c r="E3644" t="s">
        <v>197</v>
      </c>
      <c r="F3644" t="s">
        <v>47</v>
      </c>
      <c r="I3644" t="s">
        <v>127</v>
      </c>
      <c r="J3644" t="s">
        <v>103</v>
      </c>
      <c r="K3644" t="s">
        <v>114</v>
      </c>
      <c r="L3644" t="s">
        <v>103</v>
      </c>
      <c r="M3644" t="s">
        <v>115</v>
      </c>
      <c r="Q3644">
        <v>14848.34</v>
      </c>
      <c r="R3644">
        <v>0</v>
      </c>
      <c r="S3644">
        <v>0</v>
      </c>
      <c r="T3644">
        <v>14848.34</v>
      </c>
      <c r="U3644">
        <v>14848.34</v>
      </c>
      <c r="V3644">
        <v>5388.8</v>
      </c>
    </row>
    <row r="3645" spans="1:22" x14ac:dyDescent="0.35">
      <c r="A3645" s="26">
        <v>3988</v>
      </c>
      <c r="B3645" t="s">
        <v>50</v>
      </c>
      <c r="C3645" t="s">
        <v>99</v>
      </c>
      <c r="D3645" t="s">
        <v>100</v>
      </c>
      <c r="E3645" t="s">
        <v>197</v>
      </c>
      <c r="F3645" t="s">
        <v>47</v>
      </c>
      <c r="I3645" t="s">
        <v>188</v>
      </c>
      <c r="J3645" t="s">
        <v>103</v>
      </c>
      <c r="K3645" t="s">
        <v>114</v>
      </c>
      <c r="L3645" t="s">
        <v>103</v>
      </c>
      <c r="M3645" t="s">
        <v>115</v>
      </c>
      <c r="Q3645">
        <v>22302.63</v>
      </c>
      <c r="R3645">
        <v>0</v>
      </c>
      <c r="S3645">
        <v>0</v>
      </c>
      <c r="T3645">
        <v>22302.63</v>
      </c>
      <c r="U3645">
        <v>22302.63</v>
      </c>
      <c r="V3645">
        <v>8125.6</v>
      </c>
    </row>
    <row r="3646" spans="1:22" x14ac:dyDescent="0.35">
      <c r="A3646" s="26">
        <v>3997</v>
      </c>
      <c r="B3646" t="s">
        <v>51</v>
      </c>
      <c r="C3646" t="s">
        <v>141</v>
      </c>
      <c r="D3646" t="s">
        <v>142</v>
      </c>
      <c r="E3646" t="s">
        <v>201</v>
      </c>
      <c r="F3646" t="s">
        <v>47</v>
      </c>
      <c r="I3646" t="s">
        <v>144</v>
      </c>
      <c r="J3646" t="s">
        <v>103</v>
      </c>
      <c r="K3646" t="s">
        <v>114</v>
      </c>
      <c r="L3646" t="s">
        <v>103</v>
      </c>
      <c r="M3646" t="s">
        <v>115</v>
      </c>
      <c r="Q3646">
        <v>1674237.66</v>
      </c>
      <c r="R3646">
        <v>0</v>
      </c>
      <c r="S3646">
        <v>0</v>
      </c>
      <c r="T3646">
        <v>1674237.66</v>
      </c>
      <c r="U3646">
        <v>1674237.66</v>
      </c>
      <c r="V3646">
        <v>1020897.13</v>
      </c>
    </row>
    <row r="3647" spans="1:22" x14ac:dyDescent="0.35">
      <c r="A3647" s="26">
        <v>3998</v>
      </c>
      <c r="B3647" t="s">
        <v>51</v>
      </c>
      <c r="C3647" t="s">
        <v>141</v>
      </c>
      <c r="D3647" t="s">
        <v>142</v>
      </c>
      <c r="E3647" t="s">
        <v>201</v>
      </c>
      <c r="F3647" t="s">
        <v>47</v>
      </c>
      <c r="I3647" t="s">
        <v>103</v>
      </c>
      <c r="J3647" t="s">
        <v>103</v>
      </c>
      <c r="K3647" t="s">
        <v>114</v>
      </c>
      <c r="L3647" t="s">
        <v>103</v>
      </c>
      <c r="M3647" t="s">
        <v>115</v>
      </c>
      <c r="Q3647">
        <v>1661734.63</v>
      </c>
      <c r="R3647">
        <v>0</v>
      </c>
      <c r="S3647">
        <v>0</v>
      </c>
      <c r="T3647">
        <v>1661734.63</v>
      </c>
      <c r="U3647">
        <v>1661734.63</v>
      </c>
      <c r="V3647">
        <v>581372.03</v>
      </c>
    </row>
    <row r="3648" spans="1:22" x14ac:dyDescent="0.35">
      <c r="A3648" s="26">
        <v>3999</v>
      </c>
      <c r="B3648" t="s">
        <v>51</v>
      </c>
      <c r="C3648" t="s">
        <v>141</v>
      </c>
      <c r="D3648" t="s">
        <v>142</v>
      </c>
      <c r="E3648" t="s">
        <v>201</v>
      </c>
      <c r="F3648" t="s">
        <v>47</v>
      </c>
      <c r="I3648" t="s">
        <v>105</v>
      </c>
      <c r="J3648" t="s">
        <v>103</v>
      </c>
      <c r="K3648" t="s">
        <v>114</v>
      </c>
      <c r="L3648" t="s">
        <v>103</v>
      </c>
      <c r="M3648" t="s">
        <v>115</v>
      </c>
      <c r="Q3648">
        <v>55206.97</v>
      </c>
      <c r="R3648">
        <v>0</v>
      </c>
      <c r="S3648">
        <v>0</v>
      </c>
      <c r="T3648">
        <v>55206.97</v>
      </c>
      <c r="U3648">
        <v>55206.97</v>
      </c>
      <c r="V3648">
        <v>19392.8</v>
      </c>
    </row>
    <row r="3649" spans="1:22" x14ac:dyDescent="0.35">
      <c r="A3649" s="26">
        <v>4000</v>
      </c>
      <c r="B3649" t="s">
        <v>51</v>
      </c>
      <c r="C3649" t="s">
        <v>141</v>
      </c>
      <c r="D3649" t="s">
        <v>142</v>
      </c>
      <c r="E3649" t="s">
        <v>201</v>
      </c>
      <c r="F3649" t="s">
        <v>47</v>
      </c>
      <c r="I3649" t="s">
        <v>104</v>
      </c>
      <c r="J3649" t="s">
        <v>103</v>
      </c>
      <c r="K3649" t="s">
        <v>114</v>
      </c>
      <c r="L3649" t="s">
        <v>103</v>
      </c>
      <c r="M3649" t="s">
        <v>115</v>
      </c>
      <c r="Q3649">
        <v>84967.14</v>
      </c>
      <c r="R3649">
        <v>0</v>
      </c>
      <c r="S3649">
        <v>0</v>
      </c>
      <c r="T3649">
        <v>84967.14</v>
      </c>
      <c r="U3649">
        <v>84967.14</v>
      </c>
      <c r="V3649">
        <v>29919.200000000001</v>
      </c>
    </row>
    <row r="3650" spans="1:22" x14ac:dyDescent="0.35">
      <c r="A3650" s="26">
        <v>4001</v>
      </c>
      <c r="B3650" t="s">
        <v>51</v>
      </c>
      <c r="C3650" t="s">
        <v>141</v>
      </c>
      <c r="D3650" t="s">
        <v>142</v>
      </c>
      <c r="E3650" t="s">
        <v>201</v>
      </c>
      <c r="F3650" t="s">
        <v>47</v>
      </c>
      <c r="I3650" t="s">
        <v>127</v>
      </c>
      <c r="J3650" t="s">
        <v>103</v>
      </c>
      <c r="K3650" t="s">
        <v>114</v>
      </c>
      <c r="L3650" t="s">
        <v>103</v>
      </c>
      <c r="M3650" t="s">
        <v>115</v>
      </c>
      <c r="Q3650">
        <v>14721.22</v>
      </c>
      <c r="R3650">
        <v>0</v>
      </c>
      <c r="S3650">
        <v>0</v>
      </c>
      <c r="T3650">
        <v>14721.22</v>
      </c>
      <c r="U3650">
        <v>14721.22</v>
      </c>
      <c r="V3650">
        <v>5153.6000000000004</v>
      </c>
    </row>
    <row r="3651" spans="1:22" x14ac:dyDescent="0.35">
      <c r="A3651" s="26">
        <v>4002</v>
      </c>
      <c r="B3651" t="s">
        <v>51</v>
      </c>
      <c r="C3651" t="s">
        <v>141</v>
      </c>
      <c r="D3651" t="s">
        <v>142</v>
      </c>
      <c r="E3651" t="s">
        <v>201</v>
      </c>
      <c r="F3651" t="s">
        <v>47</v>
      </c>
      <c r="I3651" t="s">
        <v>188</v>
      </c>
      <c r="J3651" t="s">
        <v>103</v>
      </c>
      <c r="K3651" t="s">
        <v>114</v>
      </c>
      <c r="L3651" t="s">
        <v>103</v>
      </c>
      <c r="M3651" t="s">
        <v>115</v>
      </c>
      <c r="Q3651">
        <v>22191.33</v>
      </c>
      <c r="R3651">
        <v>0</v>
      </c>
      <c r="S3651">
        <v>0</v>
      </c>
      <c r="T3651">
        <v>22191.33</v>
      </c>
      <c r="U3651">
        <v>22191.33</v>
      </c>
      <c r="V3651">
        <v>7863.2</v>
      </c>
    </row>
    <row r="3652" spans="1:22" x14ac:dyDescent="0.35">
      <c r="A3652" s="26">
        <v>4003</v>
      </c>
      <c r="B3652" t="s">
        <v>52</v>
      </c>
      <c r="C3652" t="s">
        <v>147</v>
      </c>
      <c r="D3652" t="s">
        <v>142</v>
      </c>
      <c r="E3652" t="s">
        <v>201</v>
      </c>
      <c r="F3652" t="s">
        <v>47</v>
      </c>
      <c r="I3652" t="s">
        <v>144</v>
      </c>
      <c r="J3652" t="s">
        <v>103</v>
      </c>
      <c r="K3652" t="s">
        <v>114</v>
      </c>
      <c r="L3652" t="s">
        <v>103</v>
      </c>
      <c r="M3652" t="s">
        <v>115</v>
      </c>
      <c r="Q3652">
        <v>1880119</v>
      </c>
      <c r="R3652">
        <v>0</v>
      </c>
      <c r="S3652">
        <v>0</v>
      </c>
      <c r="T3652">
        <v>1880119</v>
      </c>
      <c r="U3652">
        <v>1880119</v>
      </c>
      <c r="V3652">
        <v>1090908.43</v>
      </c>
    </row>
    <row r="3653" spans="1:22" x14ac:dyDescent="0.35">
      <c r="A3653" s="26">
        <v>4004</v>
      </c>
      <c r="B3653" t="s">
        <v>52</v>
      </c>
      <c r="C3653" t="s">
        <v>147</v>
      </c>
      <c r="D3653" t="s">
        <v>142</v>
      </c>
      <c r="E3653" t="s">
        <v>201</v>
      </c>
      <c r="F3653" t="s">
        <v>47</v>
      </c>
      <c r="I3653" t="s">
        <v>103</v>
      </c>
      <c r="J3653" t="s">
        <v>103</v>
      </c>
      <c r="K3653" t="s">
        <v>114</v>
      </c>
      <c r="L3653" t="s">
        <v>103</v>
      </c>
      <c r="M3653" t="s">
        <v>115</v>
      </c>
      <c r="Q3653">
        <v>1876752.37</v>
      </c>
      <c r="R3653">
        <v>0</v>
      </c>
      <c r="S3653">
        <v>0</v>
      </c>
      <c r="T3653">
        <v>1876752.37</v>
      </c>
      <c r="U3653">
        <v>1876752.37</v>
      </c>
      <c r="V3653">
        <v>640545.03500000003</v>
      </c>
    </row>
    <row r="3654" spans="1:22" x14ac:dyDescent="0.35">
      <c r="A3654" s="26">
        <v>4005</v>
      </c>
      <c r="B3654" t="s">
        <v>52</v>
      </c>
      <c r="C3654" t="s">
        <v>147</v>
      </c>
      <c r="D3654" t="s">
        <v>142</v>
      </c>
      <c r="E3654" t="s">
        <v>201</v>
      </c>
      <c r="F3654" t="s">
        <v>47</v>
      </c>
      <c r="I3654" t="s">
        <v>105</v>
      </c>
      <c r="J3654" t="s">
        <v>103</v>
      </c>
      <c r="K3654" t="s">
        <v>114</v>
      </c>
      <c r="L3654" t="s">
        <v>103</v>
      </c>
      <c r="M3654" t="s">
        <v>115</v>
      </c>
      <c r="Q3654">
        <v>62711.58</v>
      </c>
      <c r="R3654">
        <v>0</v>
      </c>
      <c r="S3654">
        <v>0</v>
      </c>
      <c r="T3654">
        <v>62711.58</v>
      </c>
      <c r="U3654">
        <v>62711.58</v>
      </c>
      <c r="V3654">
        <v>21501.599999999999</v>
      </c>
    </row>
    <row r="3655" spans="1:22" x14ac:dyDescent="0.35">
      <c r="A3655" s="26">
        <v>4006</v>
      </c>
      <c r="B3655" t="s">
        <v>52</v>
      </c>
      <c r="C3655" t="s">
        <v>147</v>
      </c>
      <c r="D3655" t="s">
        <v>142</v>
      </c>
      <c r="E3655" t="s">
        <v>201</v>
      </c>
      <c r="F3655" t="s">
        <v>47</v>
      </c>
      <c r="I3655" t="s">
        <v>104</v>
      </c>
      <c r="J3655" t="s">
        <v>103</v>
      </c>
      <c r="K3655" t="s">
        <v>114</v>
      </c>
      <c r="L3655" t="s">
        <v>103</v>
      </c>
      <c r="M3655" t="s">
        <v>115</v>
      </c>
      <c r="Q3655">
        <v>98410.69</v>
      </c>
      <c r="R3655">
        <v>0</v>
      </c>
      <c r="S3655">
        <v>0</v>
      </c>
      <c r="T3655">
        <v>98410.69</v>
      </c>
      <c r="U3655">
        <v>98410.69</v>
      </c>
      <c r="V3655">
        <v>33892</v>
      </c>
    </row>
    <row r="3656" spans="1:22" x14ac:dyDescent="0.35">
      <c r="A3656" s="26">
        <v>4007</v>
      </c>
      <c r="B3656" t="s">
        <v>52</v>
      </c>
      <c r="C3656" t="s">
        <v>147</v>
      </c>
      <c r="D3656" t="s">
        <v>142</v>
      </c>
      <c r="E3656" t="s">
        <v>201</v>
      </c>
      <c r="F3656" t="s">
        <v>47</v>
      </c>
      <c r="I3656" t="s">
        <v>127</v>
      </c>
      <c r="J3656" t="s">
        <v>103</v>
      </c>
      <c r="K3656" t="s">
        <v>114</v>
      </c>
      <c r="L3656" t="s">
        <v>103</v>
      </c>
      <c r="M3656" t="s">
        <v>115</v>
      </c>
      <c r="Q3656">
        <v>21991.32</v>
      </c>
      <c r="R3656">
        <v>0</v>
      </c>
      <c r="S3656">
        <v>0</v>
      </c>
      <c r="T3656">
        <v>21991.32</v>
      </c>
      <c r="U3656">
        <v>21991.32</v>
      </c>
      <c r="V3656">
        <v>7459.2</v>
      </c>
    </row>
    <row r="3657" spans="1:22" x14ac:dyDescent="0.35">
      <c r="A3657" s="26">
        <v>4008</v>
      </c>
      <c r="B3657" t="s">
        <v>52</v>
      </c>
      <c r="C3657" t="s">
        <v>147</v>
      </c>
      <c r="D3657" t="s">
        <v>142</v>
      </c>
      <c r="E3657" t="s">
        <v>201</v>
      </c>
      <c r="F3657" t="s">
        <v>47</v>
      </c>
      <c r="I3657" t="s">
        <v>188</v>
      </c>
      <c r="J3657" t="s">
        <v>103</v>
      </c>
      <c r="K3657" t="s">
        <v>114</v>
      </c>
      <c r="L3657" t="s">
        <v>103</v>
      </c>
      <c r="M3657" t="s">
        <v>115</v>
      </c>
      <c r="Q3657">
        <v>23394.25</v>
      </c>
      <c r="R3657">
        <v>0</v>
      </c>
      <c r="S3657">
        <v>0</v>
      </c>
      <c r="T3657">
        <v>23394.25</v>
      </c>
      <c r="U3657">
        <v>23394.25</v>
      </c>
      <c r="V3657">
        <v>8112</v>
      </c>
    </row>
    <row r="3658" spans="1:22" x14ac:dyDescent="0.35">
      <c r="A3658" s="26">
        <v>4009</v>
      </c>
      <c r="B3658" t="s">
        <v>53</v>
      </c>
      <c r="C3658" t="s">
        <v>149</v>
      </c>
      <c r="D3658" t="s">
        <v>142</v>
      </c>
      <c r="E3658" t="s">
        <v>201</v>
      </c>
      <c r="F3658" t="s">
        <v>47</v>
      </c>
      <c r="I3658" t="s">
        <v>144</v>
      </c>
      <c r="J3658" t="s">
        <v>103</v>
      </c>
      <c r="K3658" t="s">
        <v>114</v>
      </c>
      <c r="L3658" t="s">
        <v>103</v>
      </c>
      <c r="M3658" t="s">
        <v>115</v>
      </c>
      <c r="Q3658">
        <v>1780870.87</v>
      </c>
      <c r="R3658">
        <v>0</v>
      </c>
      <c r="S3658">
        <v>0</v>
      </c>
      <c r="T3658">
        <v>1780870.87</v>
      </c>
      <c r="U3658">
        <v>1780870.87</v>
      </c>
      <c r="V3658">
        <v>1043814.85</v>
      </c>
    </row>
    <row r="3659" spans="1:22" x14ac:dyDescent="0.35">
      <c r="A3659" s="26">
        <v>4010</v>
      </c>
      <c r="B3659" t="s">
        <v>53</v>
      </c>
      <c r="C3659" t="s">
        <v>149</v>
      </c>
      <c r="D3659" t="s">
        <v>142</v>
      </c>
      <c r="E3659" t="s">
        <v>201</v>
      </c>
      <c r="F3659" t="s">
        <v>47</v>
      </c>
      <c r="I3659" t="s">
        <v>103</v>
      </c>
      <c r="J3659" t="s">
        <v>103</v>
      </c>
      <c r="K3659" t="s">
        <v>114</v>
      </c>
      <c r="L3659" t="s">
        <v>103</v>
      </c>
      <c r="M3659" t="s">
        <v>115</v>
      </c>
      <c r="Q3659">
        <v>1792376.71</v>
      </c>
      <c r="R3659">
        <v>0</v>
      </c>
      <c r="S3659">
        <v>0</v>
      </c>
      <c r="T3659">
        <v>1792376.71</v>
      </c>
      <c r="U3659">
        <v>1792376.71</v>
      </c>
      <c r="V3659">
        <v>621143.625</v>
      </c>
    </row>
    <row r="3660" spans="1:22" x14ac:dyDescent="0.35">
      <c r="A3660" s="26">
        <v>4011</v>
      </c>
      <c r="B3660" t="s">
        <v>53</v>
      </c>
      <c r="C3660" t="s">
        <v>149</v>
      </c>
      <c r="D3660" t="s">
        <v>142</v>
      </c>
      <c r="E3660" t="s">
        <v>201</v>
      </c>
      <c r="F3660" t="s">
        <v>47</v>
      </c>
      <c r="I3660" t="s">
        <v>105</v>
      </c>
      <c r="J3660" t="s">
        <v>103</v>
      </c>
      <c r="K3660" t="s">
        <v>114</v>
      </c>
      <c r="L3660" t="s">
        <v>103</v>
      </c>
      <c r="M3660" t="s">
        <v>115</v>
      </c>
      <c r="Q3660">
        <v>58633.54</v>
      </c>
      <c r="R3660">
        <v>0</v>
      </c>
      <c r="S3660">
        <v>0</v>
      </c>
      <c r="T3660">
        <v>58633.54</v>
      </c>
      <c r="U3660">
        <v>58633.54</v>
      </c>
      <c r="V3660">
        <v>20648.8</v>
      </c>
    </row>
    <row r="3661" spans="1:22" x14ac:dyDescent="0.35">
      <c r="A3661" s="26">
        <v>4012</v>
      </c>
      <c r="B3661" t="s">
        <v>53</v>
      </c>
      <c r="C3661" t="s">
        <v>149</v>
      </c>
      <c r="D3661" t="s">
        <v>142</v>
      </c>
      <c r="E3661" t="s">
        <v>201</v>
      </c>
      <c r="F3661" t="s">
        <v>47</v>
      </c>
      <c r="I3661" t="s">
        <v>104</v>
      </c>
      <c r="J3661" t="s">
        <v>103</v>
      </c>
      <c r="K3661" t="s">
        <v>114</v>
      </c>
      <c r="L3661" t="s">
        <v>103</v>
      </c>
      <c r="M3661" t="s">
        <v>115</v>
      </c>
      <c r="Q3661">
        <v>87651.58</v>
      </c>
      <c r="R3661">
        <v>0</v>
      </c>
      <c r="S3661">
        <v>0</v>
      </c>
      <c r="T3661">
        <v>87651.58</v>
      </c>
      <c r="U3661">
        <v>87651.58</v>
      </c>
      <c r="V3661">
        <v>31113.4</v>
      </c>
    </row>
    <row r="3662" spans="1:22" x14ac:dyDescent="0.35">
      <c r="A3662" s="26">
        <v>4013</v>
      </c>
      <c r="B3662" t="s">
        <v>53</v>
      </c>
      <c r="C3662" t="s">
        <v>149</v>
      </c>
      <c r="D3662" t="s">
        <v>142</v>
      </c>
      <c r="E3662" t="s">
        <v>201</v>
      </c>
      <c r="F3662" t="s">
        <v>47</v>
      </c>
      <c r="I3662" t="s">
        <v>127</v>
      </c>
      <c r="J3662" t="s">
        <v>103</v>
      </c>
      <c r="K3662" t="s">
        <v>114</v>
      </c>
      <c r="L3662" t="s">
        <v>103</v>
      </c>
      <c r="M3662" t="s">
        <v>115</v>
      </c>
      <c r="Q3662">
        <v>12914.58</v>
      </c>
      <c r="R3662">
        <v>0</v>
      </c>
      <c r="S3662">
        <v>0</v>
      </c>
      <c r="T3662">
        <v>12914.58</v>
      </c>
      <c r="U3662">
        <v>12914.58</v>
      </c>
      <c r="V3662">
        <v>4564.8</v>
      </c>
    </row>
    <row r="3663" spans="1:22" x14ac:dyDescent="0.35">
      <c r="A3663" s="26">
        <v>4014</v>
      </c>
      <c r="B3663" t="s">
        <v>53</v>
      </c>
      <c r="C3663" t="s">
        <v>149</v>
      </c>
      <c r="D3663" t="s">
        <v>142</v>
      </c>
      <c r="E3663" t="s">
        <v>201</v>
      </c>
      <c r="F3663" t="s">
        <v>47</v>
      </c>
      <c r="I3663" t="s">
        <v>188</v>
      </c>
      <c r="J3663" t="s">
        <v>103</v>
      </c>
      <c r="K3663" t="s">
        <v>114</v>
      </c>
      <c r="L3663" t="s">
        <v>103</v>
      </c>
      <c r="M3663" t="s">
        <v>115</v>
      </c>
      <c r="Q3663">
        <v>22362.59</v>
      </c>
      <c r="R3663">
        <v>0</v>
      </c>
      <c r="S3663">
        <v>0</v>
      </c>
      <c r="T3663">
        <v>22362.59</v>
      </c>
      <c r="U3663">
        <v>22362.59</v>
      </c>
      <c r="V3663">
        <v>7940</v>
      </c>
    </row>
    <row r="3664" spans="1:22" x14ac:dyDescent="0.35">
      <c r="A3664" s="26">
        <v>4017</v>
      </c>
      <c r="B3664" t="s">
        <v>54</v>
      </c>
      <c r="C3664" t="s">
        <v>193</v>
      </c>
      <c r="D3664" t="s">
        <v>194</v>
      </c>
      <c r="E3664" t="s">
        <v>203</v>
      </c>
      <c r="F3664" t="s">
        <v>47</v>
      </c>
      <c r="I3664" t="s">
        <v>144</v>
      </c>
      <c r="J3664" t="s">
        <v>103</v>
      </c>
      <c r="K3664" t="s">
        <v>114</v>
      </c>
      <c r="L3664" t="s">
        <v>103</v>
      </c>
      <c r="M3664" t="s">
        <v>115</v>
      </c>
      <c r="Q3664">
        <v>1689896.51</v>
      </c>
      <c r="R3664">
        <v>0</v>
      </c>
      <c r="S3664">
        <v>0</v>
      </c>
      <c r="T3664">
        <v>1689896.51</v>
      </c>
      <c r="U3664">
        <v>1689896.51</v>
      </c>
      <c r="V3664">
        <v>949246.4</v>
      </c>
    </row>
    <row r="3665" spans="1:22" x14ac:dyDescent="0.35">
      <c r="A3665" s="26">
        <v>4018</v>
      </c>
      <c r="B3665" t="s">
        <v>54</v>
      </c>
      <c r="C3665" t="s">
        <v>193</v>
      </c>
      <c r="D3665" t="s">
        <v>194</v>
      </c>
      <c r="E3665" t="s">
        <v>203</v>
      </c>
      <c r="F3665" t="s">
        <v>47</v>
      </c>
      <c r="I3665" t="s">
        <v>103</v>
      </c>
      <c r="J3665" t="s">
        <v>103</v>
      </c>
      <c r="K3665" t="s">
        <v>114</v>
      </c>
      <c r="L3665" t="s">
        <v>103</v>
      </c>
      <c r="M3665" t="s">
        <v>115</v>
      </c>
      <c r="Q3665">
        <v>1633933.28</v>
      </c>
      <c r="R3665">
        <v>0</v>
      </c>
      <c r="S3665">
        <v>0</v>
      </c>
      <c r="T3665">
        <v>1633933.28</v>
      </c>
      <c r="U3665">
        <v>1633933.28</v>
      </c>
      <c r="V3665">
        <v>556744.73600000003</v>
      </c>
    </row>
    <row r="3666" spans="1:22" x14ac:dyDescent="0.35">
      <c r="A3666" s="26">
        <v>4019</v>
      </c>
      <c r="B3666" t="s">
        <v>54</v>
      </c>
      <c r="C3666" t="s">
        <v>193</v>
      </c>
      <c r="D3666" t="s">
        <v>194</v>
      </c>
      <c r="E3666" t="s">
        <v>203</v>
      </c>
      <c r="F3666" t="s">
        <v>47</v>
      </c>
      <c r="I3666" t="s">
        <v>105</v>
      </c>
      <c r="J3666" t="s">
        <v>103</v>
      </c>
      <c r="K3666" t="s">
        <v>114</v>
      </c>
      <c r="L3666" t="s">
        <v>103</v>
      </c>
      <c r="M3666" t="s">
        <v>115</v>
      </c>
      <c r="Q3666">
        <v>52229.38</v>
      </c>
      <c r="R3666">
        <v>0</v>
      </c>
      <c r="S3666">
        <v>0</v>
      </c>
      <c r="T3666">
        <v>52229.38</v>
      </c>
      <c r="U3666">
        <v>52229.38</v>
      </c>
      <c r="V3666">
        <v>17957.599999999999</v>
      </c>
    </row>
    <row r="3667" spans="1:22" x14ac:dyDescent="0.35">
      <c r="A3667" s="26">
        <v>4020</v>
      </c>
      <c r="B3667" t="s">
        <v>54</v>
      </c>
      <c r="C3667" t="s">
        <v>193</v>
      </c>
      <c r="D3667" t="s">
        <v>194</v>
      </c>
      <c r="E3667" t="s">
        <v>203</v>
      </c>
      <c r="F3667" t="s">
        <v>47</v>
      </c>
      <c r="I3667" t="s">
        <v>104</v>
      </c>
      <c r="J3667" t="s">
        <v>103</v>
      </c>
      <c r="K3667" t="s">
        <v>114</v>
      </c>
      <c r="L3667" t="s">
        <v>103</v>
      </c>
      <c r="M3667" t="s">
        <v>115</v>
      </c>
      <c r="Q3667">
        <v>79714.740000000005</v>
      </c>
      <c r="R3667">
        <v>0</v>
      </c>
      <c r="S3667">
        <v>0</v>
      </c>
      <c r="T3667">
        <v>79714.740000000005</v>
      </c>
      <c r="U3667">
        <v>79714.740000000005</v>
      </c>
      <c r="V3667">
        <v>27622.6</v>
      </c>
    </row>
    <row r="3668" spans="1:22" x14ac:dyDescent="0.35">
      <c r="A3668" s="26">
        <v>4021</v>
      </c>
      <c r="B3668" t="s">
        <v>54</v>
      </c>
      <c r="C3668" t="s">
        <v>193</v>
      </c>
      <c r="D3668" t="s">
        <v>194</v>
      </c>
      <c r="E3668" t="s">
        <v>203</v>
      </c>
      <c r="F3668" t="s">
        <v>47</v>
      </c>
      <c r="I3668" t="s">
        <v>127</v>
      </c>
      <c r="J3668" t="s">
        <v>103</v>
      </c>
      <c r="K3668" t="s">
        <v>114</v>
      </c>
      <c r="L3668" t="s">
        <v>103</v>
      </c>
      <c r="M3668" t="s">
        <v>115</v>
      </c>
      <c r="Q3668">
        <v>15926.68</v>
      </c>
      <c r="R3668">
        <v>0</v>
      </c>
      <c r="S3668">
        <v>0</v>
      </c>
      <c r="T3668">
        <v>15926.68</v>
      </c>
      <c r="U3668">
        <v>15926.68</v>
      </c>
      <c r="V3668">
        <v>5535.2</v>
      </c>
    </row>
    <row r="3669" spans="1:22" x14ac:dyDescent="0.35">
      <c r="A3669" s="26">
        <v>4022</v>
      </c>
      <c r="B3669" t="s">
        <v>54</v>
      </c>
      <c r="C3669" t="s">
        <v>193</v>
      </c>
      <c r="D3669" t="s">
        <v>194</v>
      </c>
      <c r="E3669" t="s">
        <v>203</v>
      </c>
      <c r="F3669" t="s">
        <v>47</v>
      </c>
      <c r="I3669" t="s">
        <v>188</v>
      </c>
      <c r="J3669" t="s">
        <v>103</v>
      </c>
      <c r="K3669" t="s">
        <v>114</v>
      </c>
      <c r="L3669" t="s">
        <v>103</v>
      </c>
      <c r="M3669" t="s">
        <v>115</v>
      </c>
      <c r="Q3669">
        <v>21562.5</v>
      </c>
      <c r="R3669">
        <v>0</v>
      </c>
      <c r="S3669">
        <v>0</v>
      </c>
      <c r="T3669">
        <v>21562.5</v>
      </c>
      <c r="U3669">
        <v>21562.5</v>
      </c>
      <c r="V3669">
        <v>7487.2</v>
      </c>
    </row>
    <row r="3670" spans="1:22" x14ac:dyDescent="0.35">
      <c r="A3670" s="26">
        <v>4023</v>
      </c>
      <c r="B3670" t="s">
        <v>55</v>
      </c>
      <c r="C3670" t="s">
        <v>204</v>
      </c>
      <c r="D3670" t="s">
        <v>194</v>
      </c>
      <c r="E3670" t="s">
        <v>203</v>
      </c>
      <c r="F3670" t="s">
        <v>47</v>
      </c>
      <c r="I3670" t="s">
        <v>144</v>
      </c>
      <c r="J3670" t="s">
        <v>103</v>
      </c>
      <c r="K3670" t="s">
        <v>114</v>
      </c>
      <c r="L3670" t="s">
        <v>103</v>
      </c>
      <c r="M3670" t="s">
        <v>115</v>
      </c>
      <c r="Q3670">
        <v>-215.18</v>
      </c>
      <c r="R3670">
        <v>0</v>
      </c>
      <c r="S3670">
        <v>0</v>
      </c>
      <c r="T3670">
        <v>-215.18</v>
      </c>
      <c r="U3670">
        <v>-215.18</v>
      </c>
      <c r="V3670">
        <v>-1.6</v>
      </c>
    </row>
    <row r="3671" spans="1:22" x14ac:dyDescent="0.35">
      <c r="A3671" s="26">
        <v>4024</v>
      </c>
      <c r="B3671" t="s">
        <v>55</v>
      </c>
      <c r="C3671" t="s">
        <v>204</v>
      </c>
      <c r="D3671" t="s">
        <v>194</v>
      </c>
      <c r="E3671" t="s">
        <v>203</v>
      </c>
      <c r="F3671" t="s">
        <v>47</v>
      </c>
      <c r="I3671" t="s">
        <v>103</v>
      </c>
      <c r="J3671" t="s">
        <v>103</v>
      </c>
      <c r="K3671" t="s">
        <v>114</v>
      </c>
      <c r="L3671" t="s">
        <v>103</v>
      </c>
      <c r="M3671" t="s">
        <v>115</v>
      </c>
      <c r="Q3671">
        <v>-2011.29</v>
      </c>
      <c r="R3671">
        <v>0</v>
      </c>
      <c r="S3671">
        <v>0</v>
      </c>
      <c r="T3671">
        <v>-2011.29</v>
      </c>
      <c r="U3671">
        <v>-2011.29</v>
      </c>
      <c r="V3671">
        <v>-84.8</v>
      </c>
    </row>
    <row r="3672" spans="1:22" x14ac:dyDescent="0.35">
      <c r="A3672" s="26">
        <v>4025</v>
      </c>
      <c r="B3672" t="s">
        <v>55</v>
      </c>
      <c r="C3672" t="s">
        <v>204</v>
      </c>
      <c r="D3672" t="s">
        <v>194</v>
      </c>
      <c r="E3672" t="s">
        <v>203</v>
      </c>
      <c r="F3672" t="s">
        <v>47</v>
      </c>
      <c r="I3672" t="s">
        <v>105</v>
      </c>
      <c r="J3672" t="s">
        <v>103</v>
      </c>
      <c r="K3672" t="s">
        <v>114</v>
      </c>
      <c r="L3672" t="s">
        <v>103</v>
      </c>
      <c r="M3672" t="s">
        <v>115</v>
      </c>
      <c r="Q3672">
        <v>-214.77</v>
      </c>
      <c r="R3672">
        <v>0</v>
      </c>
      <c r="S3672">
        <v>0</v>
      </c>
      <c r="T3672">
        <v>-214.77</v>
      </c>
      <c r="U3672">
        <v>-214.77</v>
      </c>
      <c r="V3672">
        <v>-1.6</v>
      </c>
    </row>
    <row r="3673" spans="1:22" x14ac:dyDescent="0.35">
      <c r="A3673" s="26">
        <v>4026</v>
      </c>
      <c r="B3673" t="s">
        <v>55</v>
      </c>
      <c r="C3673" t="s">
        <v>204</v>
      </c>
      <c r="D3673" t="s">
        <v>194</v>
      </c>
      <c r="E3673" t="s">
        <v>203</v>
      </c>
      <c r="F3673" t="s">
        <v>47</v>
      </c>
      <c r="I3673" t="s">
        <v>104</v>
      </c>
      <c r="J3673" t="s">
        <v>103</v>
      </c>
      <c r="K3673" t="s">
        <v>114</v>
      </c>
      <c r="L3673" t="s">
        <v>103</v>
      </c>
      <c r="M3673" t="s">
        <v>115</v>
      </c>
      <c r="Q3673">
        <v>-166.82</v>
      </c>
      <c r="R3673">
        <v>0</v>
      </c>
      <c r="S3673">
        <v>0</v>
      </c>
      <c r="T3673">
        <v>-166.82</v>
      </c>
      <c r="U3673">
        <v>-166.82</v>
      </c>
      <c r="V3673">
        <v>-3.2</v>
      </c>
    </row>
    <row r="3674" spans="1:22" x14ac:dyDescent="0.35">
      <c r="A3674" s="26">
        <v>4027</v>
      </c>
      <c r="B3674" t="s">
        <v>55</v>
      </c>
      <c r="C3674" t="s">
        <v>204</v>
      </c>
      <c r="D3674" t="s">
        <v>194</v>
      </c>
      <c r="E3674" t="s">
        <v>203</v>
      </c>
      <c r="F3674" t="s">
        <v>47</v>
      </c>
      <c r="I3674" t="s">
        <v>127</v>
      </c>
      <c r="J3674" t="s">
        <v>103</v>
      </c>
      <c r="K3674" t="s">
        <v>114</v>
      </c>
      <c r="L3674" t="s">
        <v>103</v>
      </c>
      <c r="M3674" t="s">
        <v>115</v>
      </c>
      <c r="Q3674">
        <v>-21.84</v>
      </c>
      <c r="R3674">
        <v>0</v>
      </c>
      <c r="S3674">
        <v>0</v>
      </c>
      <c r="T3674">
        <v>-21.84</v>
      </c>
      <c r="U3674">
        <v>-21.84</v>
      </c>
      <c r="V3674">
        <v>-1.6</v>
      </c>
    </row>
    <row r="3675" spans="1:22" x14ac:dyDescent="0.35">
      <c r="A3675" s="26">
        <v>4028</v>
      </c>
      <c r="B3675" t="s">
        <v>55</v>
      </c>
      <c r="C3675" t="s">
        <v>204</v>
      </c>
      <c r="D3675" t="s">
        <v>194</v>
      </c>
      <c r="E3675" t="s">
        <v>203</v>
      </c>
      <c r="F3675" t="s">
        <v>47</v>
      </c>
      <c r="I3675" t="s">
        <v>188</v>
      </c>
      <c r="J3675" t="s">
        <v>103</v>
      </c>
      <c r="K3675" t="s">
        <v>114</v>
      </c>
      <c r="L3675" t="s">
        <v>103</v>
      </c>
      <c r="M3675" t="s">
        <v>115</v>
      </c>
      <c r="Q3675">
        <v>-60.62</v>
      </c>
      <c r="R3675">
        <v>0</v>
      </c>
      <c r="S3675">
        <v>0</v>
      </c>
      <c r="T3675">
        <v>-60.62</v>
      </c>
      <c r="U3675">
        <v>-60.62</v>
      </c>
      <c r="V3675">
        <v>-1.6</v>
      </c>
    </row>
    <row r="3676" spans="1:22" x14ac:dyDescent="0.35">
      <c r="A3676" s="26">
        <v>4029</v>
      </c>
      <c r="B3676" t="s">
        <v>58</v>
      </c>
      <c r="C3676" t="s">
        <v>152</v>
      </c>
      <c r="D3676" t="s">
        <v>110</v>
      </c>
      <c r="E3676" t="s">
        <v>206</v>
      </c>
      <c r="F3676" t="s">
        <v>47</v>
      </c>
      <c r="I3676" t="s">
        <v>144</v>
      </c>
      <c r="J3676" t="s">
        <v>103</v>
      </c>
      <c r="K3676" t="s">
        <v>114</v>
      </c>
      <c r="L3676" t="s">
        <v>103</v>
      </c>
      <c r="M3676" t="s">
        <v>115</v>
      </c>
      <c r="Q3676">
        <v>1913118.22</v>
      </c>
      <c r="R3676">
        <v>0</v>
      </c>
      <c r="S3676">
        <v>0</v>
      </c>
      <c r="T3676">
        <v>1913118.22</v>
      </c>
      <c r="U3676">
        <v>1913118.22</v>
      </c>
      <c r="V3676">
        <v>1063020.2</v>
      </c>
    </row>
    <row r="3677" spans="1:22" x14ac:dyDescent="0.35">
      <c r="A3677" s="26">
        <v>4030</v>
      </c>
      <c r="B3677" t="s">
        <v>58</v>
      </c>
      <c r="C3677" t="s">
        <v>152</v>
      </c>
      <c r="D3677" t="s">
        <v>110</v>
      </c>
      <c r="E3677" t="s">
        <v>206</v>
      </c>
      <c r="F3677" t="s">
        <v>47</v>
      </c>
      <c r="I3677" t="s">
        <v>103</v>
      </c>
      <c r="J3677" t="s">
        <v>103</v>
      </c>
      <c r="K3677" t="s">
        <v>114</v>
      </c>
      <c r="L3677" t="s">
        <v>103</v>
      </c>
      <c r="M3677" t="s">
        <v>115</v>
      </c>
      <c r="Q3677">
        <v>1656032.21</v>
      </c>
      <c r="R3677">
        <v>0</v>
      </c>
      <c r="S3677">
        <v>0</v>
      </c>
      <c r="T3677">
        <v>1656032.21</v>
      </c>
      <c r="U3677">
        <v>1656032.21</v>
      </c>
      <c r="V3677">
        <v>564519.04</v>
      </c>
    </row>
    <row r="3678" spans="1:22" x14ac:dyDescent="0.35">
      <c r="A3678" s="26">
        <v>4031</v>
      </c>
      <c r="B3678" t="s">
        <v>58</v>
      </c>
      <c r="C3678" t="s">
        <v>152</v>
      </c>
      <c r="D3678" t="s">
        <v>110</v>
      </c>
      <c r="E3678" t="s">
        <v>206</v>
      </c>
      <c r="F3678" t="s">
        <v>47</v>
      </c>
      <c r="I3678" t="s">
        <v>105</v>
      </c>
      <c r="J3678" t="s">
        <v>103</v>
      </c>
      <c r="K3678" t="s">
        <v>114</v>
      </c>
      <c r="L3678" t="s">
        <v>103</v>
      </c>
      <c r="M3678" t="s">
        <v>115</v>
      </c>
      <c r="Q3678">
        <v>62987.96</v>
      </c>
      <c r="R3678">
        <v>0</v>
      </c>
      <c r="S3678">
        <v>0</v>
      </c>
      <c r="T3678">
        <v>62987.96</v>
      </c>
      <c r="U3678">
        <v>62987.96</v>
      </c>
      <c r="V3678">
        <v>21486.2</v>
      </c>
    </row>
    <row r="3679" spans="1:22" x14ac:dyDescent="0.35">
      <c r="A3679" s="26">
        <v>4032</v>
      </c>
      <c r="B3679" t="s">
        <v>58</v>
      </c>
      <c r="C3679" t="s">
        <v>152</v>
      </c>
      <c r="D3679" t="s">
        <v>110</v>
      </c>
      <c r="E3679" t="s">
        <v>206</v>
      </c>
      <c r="F3679" t="s">
        <v>47</v>
      </c>
      <c r="I3679" t="s">
        <v>104</v>
      </c>
      <c r="J3679" t="s">
        <v>103</v>
      </c>
      <c r="K3679" t="s">
        <v>114</v>
      </c>
      <c r="L3679" t="s">
        <v>103</v>
      </c>
      <c r="M3679" t="s">
        <v>115</v>
      </c>
      <c r="Q3679">
        <v>91141.32</v>
      </c>
      <c r="R3679">
        <v>0</v>
      </c>
      <c r="S3679">
        <v>0</v>
      </c>
      <c r="T3679">
        <v>91141.32</v>
      </c>
      <c r="U3679">
        <v>91141.32</v>
      </c>
      <c r="V3679">
        <v>31443.8</v>
      </c>
    </row>
    <row r="3680" spans="1:22" x14ac:dyDescent="0.35">
      <c r="A3680" s="26">
        <v>4033</v>
      </c>
      <c r="B3680" t="s">
        <v>58</v>
      </c>
      <c r="C3680" t="s">
        <v>152</v>
      </c>
      <c r="D3680" t="s">
        <v>110</v>
      </c>
      <c r="E3680" t="s">
        <v>206</v>
      </c>
      <c r="F3680" t="s">
        <v>47</v>
      </c>
      <c r="I3680" t="s">
        <v>127</v>
      </c>
      <c r="J3680" t="s">
        <v>103</v>
      </c>
      <c r="K3680" t="s">
        <v>114</v>
      </c>
      <c r="L3680" t="s">
        <v>103</v>
      </c>
      <c r="M3680" t="s">
        <v>115</v>
      </c>
      <c r="Q3680">
        <v>14991.37</v>
      </c>
      <c r="R3680">
        <v>0</v>
      </c>
      <c r="S3680">
        <v>0</v>
      </c>
      <c r="T3680">
        <v>14991.37</v>
      </c>
      <c r="U3680">
        <v>14991.37</v>
      </c>
      <c r="V3680">
        <v>5200</v>
      </c>
    </row>
    <row r="3681" spans="1:22" x14ac:dyDescent="0.35">
      <c r="A3681" s="26">
        <v>4034</v>
      </c>
      <c r="B3681" t="s">
        <v>58</v>
      </c>
      <c r="C3681" t="s">
        <v>152</v>
      </c>
      <c r="D3681" t="s">
        <v>110</v>
      </c>
      <c r="E3681" t="s">
        <v>206</v>
      </c>
      <c r="F3681" t="s">
        <v>47</v>
      </c>
      <c r="I3681" t="s">
        <v>188</v>
      </c>
      <c r="J3681" t="s">
        <v>103</v>
      </c>
      <c r="K3681" t="s">
        <v>114</v>
      </c>
      <c r="L3681" t="s">
        <v>103</v>
      </c>
      <c r="M3681" t="s">
        <v>115</v>
      </c>
      <c r="Q3681">
        <v>28079.57</v>
      </c>
      <c r="R3681">
        <v>0</v>
      </c>
      <c r="S3681">
        <v>0</v>
      </c>
      <c r="T3681">
        <v>28079.57</v>
      </c>
      <c r="U3681">
        <v>28079.57</v>
      </c>
      <c r="V3681">
        <v>9636.7999999999993</v>
      </c>
    </row>
    <row r="3682" spans="1:22" x14ac:dyDescent="0.35">
      <c r="A3682" s="26">
        <v>4035</v>
      </c>
      <c r="B3682" t="s">
        <v>59</v>
      </c>
      <c r="C3682" t="s">
        <v>109</v>
      </c>
      <c r="D3682" t="s">
        <v>110</v>
      </c>
      <c r="E3682" t="s">
        <v>206</v>
      </c>
      <c r="F3682" t="s">
        <v>47</v>
      </c>
      <c r="I3682" t="s">
        <v>144</v>
      </c>
      <c r="J3682" t="s">
        <v>103</v>
      </c>
      <c r="K3682" t="s">
        <v>114</v>
      </c>
      <c r="L3682" t="s">
        <v>103</v>
      </c>
      <c r="M3682" t="s">
        <v>115</v>
      </c>
      <c r="Q3682">
        <v>2800118.47</v>
      </c>
      <c r="R3682">
        <v>0</v>
      </c>
      <c r="S3682">
        <v>0</v>
      </c>
      <c r="T3682">
        <v>2800118.47</v>
      </c>
      <c r="U3682">
        <v>2800118.47</v>
      </c>
      <c r="V3682">
        <v>1576199.1</v>
      </c>
    </row>
    <row r="3683" spans="1:22" x14ac:dyDescent="0.35">
      <c r="A3683" s="26">
        <v>4036</v>
      </c>
      <c r="B3683" t="s">
        <v>59</v>
      </c>
      <c r="C3683" t="s">
        <v>109</v>
      </c>
      <c r="D3683" t="s">
        <v>110</v>
      </c>
      <c r="E3683" t="s">
        <v>206</v>
      </c>
      <c r="F3683" t="s">
        <v>47</v>
      </c>
      <c r="I3683" t="s">
        <v>103</v>
      </c>
      <c r="J3683" t="s">
        <v>103</v>
      </c>
      <c r="K3683" t="s">
        <v>114</v>
      </c>
      <c r="L3683" t="s">
        <v>103</v>
      </c>
      <c r="M3683" t="s">
        <v>115</v>
      </c>
      <c r="Q3683">
        <v>2597864.79</v>
      </c>
      <c r="R3683">
        <v>0</v>
      </c>
      <c r="S3683">
        <v>0</v>
      </c>
      <c r="T3683">
        <v>2597864.79</v>
      </c>
      <c r="U3683">
        <v>2597864.79</v>
      </c>
      <c r="V3683">
        <v>911093.13</v>
      </c>
    </row>
    <row r="3684" spans="1:22" x14ac:dyDescent="0.35">
      <c r="A3684" s="26">
        <v>4037</v>
      </c>
      <c r="B3684" t="s">
        <v>59</v>
      </c>
      <c r="C3684" t="s">
        <v>109</v>
      </c>
      <c r="D3684" t="s">
        <v>110</v>
      </c>
      <c r="E3684" t="s">
        <v>206</v>
      </c>
      <c r="F3684" t="s">
        <v>47</v>
      </c>
      <c r="I3684" t="s">
        <v>105</v>
      </c>
      <c r="J3684" t="s">
        <v>103</v>
      </c>
      <c r="K3684" t="s">
        <v>114</v>
      </c>
      <c r="L3684" t="s">
        <v>103</v>
      </c>
      <c r="M3684" t="s">
        <v>115</v>
      </c>
      <c r="Q3684">
        <v>92423.32</v>
      </c>
      <c r="R3684">
        <v>0</v>
      </c>
      <c r="S3684">
        <v>0</v>
      </c>
      <c r="T3684">
        <v>92423.32</v>
      </c>
      <c r="U3684">
        <v>92423.32</v>
      </c>
      <c r="V3684">
        <v>32677.97</v>
      </c>
    </row>
    <row r="3685" spans="1:22" x14ac:dyDescent="0.35">
      <c r="A3685" s="26">
        <v>4038</v>
      </c>
      <c r="B3685" t="s">
        <v>59</v>
      </c>
      <c r="C3685" t="s">
        <v>109</v>
      </c>
      <c r="D3685" t="s">
        <v>110</v>
      </c>
      <c r="E3685" t="s">
        <v>206</v>
      </c>
      <c r="F3685" t="s">
        <v>47</v>
      </c>
      <c r="I3685" t="s">
        <v>104</v>
      </c>
      <c r="J3685" t="s">
        <v>103</v>
      </c>
      <c r="K3685" t="s">
        <v>114</v>
      </c>
      <c r="L3685" t="s">
        <v>103</v>
      </c>
      <c r="M3685" t="s">
        <v>115</v>
      </c>
      <c r="Q3685">
        <v>150187.71</v>
      </c>
      <c r="R3685">
        <v>0</v>
      </c>
      <c r="S3685">
        <v>0</v>
      </c>
      <c r="T3685">
        <v>150187.71</v>
      </c>
      <c r="U3685">
        <v>150187.71</v>
      </c>
      <c r="V3685">
        <v>53336.800000000003</v>
      </c>
    </row>
    <row r="3686" spans="1:22" x14ac:dyDescent="0.35">
      <c r="A3686" s="26">
        <v>4039</v>
      </c>
      <c r="B3686" t="s">
        <v>59</v>
      </c>
      <c r="C3686" t="s">
        <v>109</v>
      </c>
      <c r="D3686" t="s">
        <v>110</v>
      </c>
      <c r="E3686" t="s">
        <v>206</v>
      </c>
      <c r="F3686" t="s">
        <v>47</v>
      </c>
      <c r="I3686" t="s">
        <v>127</v>
      </c>
      <c r="J3686" t="s">
        <v>103</v>
      </c>
      <c r="K3686" t="s">
        <v>114</v>
      </c>
      <c r="L3686" t="s">
        <v>103</v>
      </c>
      <c r="M3686" t="s">
        <v>115</v>
      </c>
      <c r="Q3686">
        <v>23651.07</v>
      </c>
      <c r="R3686">
        <v>0</v>
      </c>
      <c r="S3686">
        <v>0</v>
      </c>
      <c r="T3686">
        <v>23651.07</v>
      </c>
      <c r="U3686">
        <v>23651.07</v>
      </c>
      <c r="V3686">
        <v>8384.7999999999993</v>
      </c>
    </row>
    <row r="3687" spans="1:22" x14ac:dyDescent="0.35">
      <c r="A3687" s="26">
        <v>4040</v>
      </c>
      <c r="B3687" t="s">
        <v>59</v>
      </c>
      <c r="C3687" t="s">
        <v>109</v>
      </c>
      <c r="D3687" t="s">
        <v>110</v>
      </c>
      <c r="E3687" t="s">
        <v>206</v>
      </c>
      <c r="F3687" t="s">
        <v>47</v>
      </c>
      <c r="I3687" t="s">
        <v>188</v>
      </c>
      <c r="J3687" t="s">
        <v>103</v>
      </c>
      <c r="K3687" t="s">
        <v>114</v>
      </c>
      <c r="L3687" t="s">
        <v>103</v>
      </c>
      <c r="M3687" t="s">
        <v>115</v>
      </c>
      <c r="Q3687">
        <v>36264.879999999997</v>
      </c>
      <c r="R3687">
        <v>0</v>
      </c>
      <c r="S3687">
        <v>0</v>
      </c>
      <c r="T3687">
        <v>36264.879999999997</v>
      </c>
      <c r="U3687">
        <v>36264.879999999997</v>
      </c>
      <c r="V3687">
        <v>12744</v>
      </c>
    </row>
    <row r="3688" spans="1:22" x14ac:dyDescent="0.35">
      <c r="A3688" s="26">
        <v>4041</v>
      </c>
      <c r="B3688" t="s">
        <v>50</v>
      </c>
      <c r="C3688" t="s">
        <v>99</v>
      </c>
      <c r="D3688" t="s">
        <v>100</v>
      </c>
      <c r="E3688" t="s">
        <v>197</v>
      </c>
      <c r="F3688" t="s">
        <v>47</v>
      </c>
      <c r="I3688" t="s">
        <v>144</v>
      </c>
      <c r="J3688" t="s">
        <v>116</v>
      </c>
      <c r="K3688" t="s">
        <v>117</v>
      </c>
      <c r="L3688" t="s">
        <v>116</v>
      </c>
      <c r="M3688" t="s">
        <v>118</v>
      </c>
      <c r="Q3688">
        <v>28696.78</v>
      </c>
      <c r="R3688">
        <v>0</v>
      </c>
      <c r="S3688">
        <v>0</v>
      </c>
      <c r="T3688">
        <v>28696.78</v>
      </c>
      <c r="U3688">
        <v>28696.78</v>
      </c>
      <c r="V3688">
        <v>6327.3980000000001</v>
      </c>
    </row>
    <row r="3689" spans="1:22" x14ac:dyDescent="0.35">
      <c r="A3689" s="26">
        <v>4042</v>
      </c>
      <c r="B3689" t="s">
        <v>50</v>
      </c>
      <c r="C3689" t="s">
        <v>99</v>
      </c>
      <c r="D3689" t="s">
        <v>100</v>
      </c>
      <c r="E3689" t="s">
        <v>197</v>
      </c>
      <c r="F3689" t="s">
        <v>47</v>
      </c>
      <c r="I3689" t="s">
        <v>103</v>
      </c>
      <c r="J3689" t="s">
        <v>116</v>
      </c>
      <c r="K3689" t="s">
        <v>117</v>
      </c>
      <c r="L3689" t="s">
        <v>116</v>
      </c>
      <c r="M3689" t="s">
        <v>118</v>
      </c>
      <c r="Q3689">
        <v>2480.59</v>
      </c>
      <c r="R3689">
        <v>0</v>
      </c>
      <c r="S3689">
        <v>0</v>
      </c>
      <c r="T3689">
        <v>2480.59</v>
      </c>
      <c r="U3689">
        <v>2480.59</v>
      </c>
      <c r="V3689">
        <v>343.678</v>
      </c>
    </row>
    <row r="3690" spans="1:22" x14ac:dyDescent="0.35">
      <c r="A3690" s="26">
        <v>4043</v>
      </c>
      <c r="B3690" t="s">
        <v>50</v>
      </c>
      <c r="C3690" t="s">
        <v>99</v>
      </c>
      <c r="D3690" t="s">
        <v>100</v>
      </c>
      <c r="E3690" t="s">
        <v>197</v>
      </c>
      <c r="F3690" t="s">
        <v>47</v>
      </c>
      <c r="I3690" t="s">
        <v>105</v>
      </c>
      <c r="J3690" t="s">
        <v>116</v>
      </c>
      <c r="K3690" t="s">
        <v>117</v>
      </c>
      <c r="L3690" t="s">
        <v>116</v>
      </c>
      <c r="M3690" t="s">
        <v>118</v>
      </c>
      <c r="Q3690">
        <v>178.12</v>
      </c>
      <c r="R3690">
        <v>0</v>
      </c>
      <c r="S3690">
        <v>0</v>
      </c>
      <c r="T3690">
        <v>178.12</v>
      </c>
      <c r="U3690">
        <v>178.12</v>
      </c>
      <c r="V3690">
        <v>22.7</v>
      </c>
    </row>
    <row r="3691" spans="1:22" x14ac:dyDescent="0.35">
      <c r="A3691" s="26">
        <v>4044</v>
      </c>
      <c r="B3691" t="s">
        <v>50</v>
      </c>
      <c r="C3691" t="s">
        <v>99</v>
      </c>
      <c r="D3691" t="s">
        <v>100</v>
      </c>
      <c r="E3691" t="s">
        <v>197</v>
      </c>
      <c r="F3691" t="s">
        <v>47</v>
      </c>
      <c r="I3691" t="s">
        <v>104</v>
      </c>
      <c r="J3691" t="s">
        <v>116</v>
      </c>
      <c r="K3691" t="s">
        <v>117</v>
      </c>
      <c r="L3691" t="s">
        <v>116</v>
      </c>
      <c r="M3691" t="s">
        <v>118</v>
      </c>
      <c r="Q3691">
        <v>221.04</v>
      </c>
      <c r="R3691">
        <v>0</v>
      </c>
      <c r="S3691">
        <v>0</v>
      </c>
      <c r="T3691">
        <v>221.04</v>
      </c>
      <c r="U3691">
        <v>221.04</v>
      </c>
      <c r="V3691">
        <v>28.602</v>
      </c>
    </row>
    <row r="3692" spans="1:22" x14ac:dyDescent="0.35">
      <c r="A3692" s="26">
        <v>4045</v>
      </c>
      <c r="B3692" t="s">
        <v>50</v>
      </c>
      <c r="C3692" t="s">
        <v>99</v>
      </c>
      <c r="D3692" t="s">
        <v>100</v>
      </c>
      <c r="E3692" t="s">
        <v>197</v>
      </c>
      <c r="F3692" t="s">
        <v>47</v>
      </c>
      <c r="I3692" t="s">
        <v>127</v>
      </c>
      <c r="J3692" t="s">
        <v>116</v>
      </c>
      <c r="K3692" t="s">
        <v>117</v>
      </c>
      <c r="L3692" t="s">
        <v>116</v>
      </c>
      <c r="M3692" t="s">
        <v>118</v>
      </c>
      <c r="Q3692">
        <v>-62.03</v>
      </c>
      <c r="R3692">
        <v>0</v>
      </c>
      <c r="S3692">
        <v>0</v>
      </c>
      <c r="T3692">
        <v>-62.03</v>
      </c>
      <c r="U3692">
        <v>-62.03</v>
      </c>
      <c r="V3692">
        <v>-7.2640000000000002</v>
      </c>
    </row>
    <row r="3693" spans="1:22" x14ac:dyDescent="0.35">
      <c r="A3693" s="26">
        <v>4046</v>
      </c>
      <c r="B3693" t="s">
        <v>50</v>
      </c>
      <c r="C3693" t="s">
        <v>99</v>
      </c>
      <c r="D3693" t="s">
        <v>100</v>
      </c>
      <c r="E3693" t="s">
        <v>197</v>
      </c>
      <c r="F3693" t="s">
        <v>47</v>
      </c>
      <c r="I3693" t="s">
        <v>188</v>
      </c>
      <c r="J3693" t="s">
        <v>116</v>
      </c>
      <c r="K3693" t="s">
        <v>117</v>
      </c>
      <c r="L3693" t="s">
        <v>116</v>
      </c>
      <c r="M3693" t="s">
        <v>118</v>
      </c>
      <c r="Q3693">
        <v>225.47</v>
      </c>
      <c r="R3693">
        <v>0</v>
      </c>
      <c r="S3693">
        <v>0</v>
      </c>
      <c r="T3693">
        <v>225.47</v>
      </c>
      <c r="U3693">
        <v>225.47</v>
      </c>
      <c r="V3693">
        <v>28.148</v>
      </c>
    </row>
    <row r="3694" spans="1:22" x14ac:dyDescent="0.35">
      <c r="A3694" s="26">
        <v>4055</v>
      </c>
      <c r="B3694" t="s">
        <v>51</v>
      </c>
      <c r="C3694" t="s">
        <v>141</v>
      </c>
      <c r="D3694" t="s">
        <v>142</v>
      </c>
      <c r="E3694" t="s">
        <v>201</v>
      </c>
      <c r="F3694" t="s">
        <v>47</v>
      </c>
      <c r="I3694" t="s">
        <v>144</v>
      </c>
      <c r="J3694" t="s">
        <v>116</v>
      </c>
      <c r="K3694" t="s">
        <v>117</v>
      </c>
      <c r="L3694" t="s">
        <v>116</v>
      </c>
      <c r="M3694" t="s">
        <v>118</v>
      </c>
      <c r="Q3694">
        <v>107630.36</v>
      </c>
      <c r="R3694">
        <v>0</v>
      </c>
      <c r="S3694">
        <v>0</v>
      </c>
      <c r="T3694">
        <v>107630.36</v>
      </c>
      <c r="U3694">
        <v>107630.36</v>
      </c>
      <c r="V3694">
        <v>19165.155999999999</v>
      </c>
    </row>
    <row r="3695" spans="1:22" x14ac:dyDescent="0.35">
      <c r="A3695" s="26">
        <v>4056</v>
      </c>
      <c r="B3695" t="s">
        <v>51</v>
      </c>
      <c r="C3695" t="s">
        <v>141</v>
      </c>
      <c r="D3695" t="s">
        <v>142</v>
      </c>
      <c r="E3695" t="s">
        <v>201</v>
      </c>
      <c r="F3695" t="s">
        <v>47</v>
      </c>
      <c r="I3695" t="s">
        <v>103</v>
      </c>
      <c r="J3695" t="s">
        <v>116</v>
      </c>
      <c r="K3695" t="s">
        <v>117</v>
      </c>
      <c r="L3695" t="s">
        <v>116</v>
      </c>
      <c r="M3695" t="s">
        <v>118</v>
      </c>
      <c r="Q3695">
        <v>84379.13</v>
      </c>
      <c r="R3695">
        <v>0</v>
      </c>
      <c r="S3695">
        <v>0</v>
      </c>
      <c r="T3695">
        <v>84379.13</v>
      </c>
      <c r="U3695">
        <v>84379.13</v>
      </c>
      <c r="V3695">
        <v>10552.683999999999</v>
      </c>
    </row>
    <row r="3696" spans="1:22" x14ac:dyDescent="0.35">
      <c r="A3696" s="26">
        <v>4057</v>
      </c>
      <c r="B3696" t="s">
        <v>51</v>
      </c>
      <c r="C3696" t="s">
        <v>141</v>
      </c>
      <c r="D3696" t="s">
        <v>142</v>
      </c>
      <c r="E3696" t="s">
        <v>201</v>
      </c>
      <c r="F3696" t="s">
        <v>47</v>
      </c>
      <c r="I3696" t="s">
        <v>105</v>
      </c>
      <c r="J3696" t="s">
        <v>116</v>
      </c>
      <c r="K3696" t="s">
        <v>117</v>
      </c>
      <c r="L3696" t="s">
        <v>116</v>
      </c>
      <c r="M3696" t="s">
        <v>118</v>
      </c>
      <c r="Q3696">
        <v>1964.09</v>
      </c>
      <c r="R3696">
        <v>0</v>
      </c>
      <c r="S3696">
        <v>0</v>
      </c>
      <c r="T3696">
        <v>1964.09</v>
      </c>
      <c r="U3696">
        <v>1964.09</v>
      </c>
      <c r="V3696">
        <v>235.626</v>
      </c>
    </row>
    <row r="3697" spans="1:22" x14ac:dyDescent="0.35">
      <c r="A3697" s="26">
        <v>4058</v>
      </c>
      <c r="B3697" t="s">
        <v>51</v>
      </c>
      <c r="C3697" t="s">
        <v>141</v>
      </c>
      <c r="D3697" t="s">
        <v>142</v>
      </c>
      <c r="E3697" t="s">
        <v>201</v>
      </c>
      <c r="F3697" t="s">
        <v>47</v>
      </c>
      <c r="I3697" t="s">
        <v>104</v>
      </c>
      <c r="J3697" t="s">
        <v>116</v>
      </c>
      <c r="K3697" t="s">
        <v>117</v>
      </c>
      <c r="L3697" t="s">
        <v>116</v>
      </c>
      <c r="M3697" t="s">
        <v>118</v>
      </c>
      <c r="Q3697">
        <v>3767.3</v>
      </c>
      <c r="R3697">
        <v>0</v>
      </c>
      <c r="S3697">
        <v>0</v>
      </c>
      <c r="T3697">
        <v>3767.3</v>
      </c>
      <c r="U3697">
        <v>3767.3</v>
      </c>
      <c r="V3697">
        <v>454.90800000000002</v>
      </c>
    </row>
    <row r="3698" spans="1:22" x14ac:dyDescent="0.35">
      <c r="A3698" s="26">
        <v>4059</v>
      </c>
      <c r="B3698" t="s">
        <v>51</v>
      </c>
      <c r="C3698" t="s">
        <v>141</v>
      </c>
      <c r="D3698" t="s">
        <v>142</v>
      </c>
      <c r="E3698" t="s">
        <v>201</v>
      </c>
      <c r="F3698" t="s">
        <v>47</v>
      </c>
      <c r="I3698" t="s">
        <v>127</v>
      </c>
      <c r="J3698" t="s">
        <v>116</v>
      </c>
      <c r="K3698" t="s">
        <v>117</v>
      </c>
      <c r="L3698" t="s">
        <v>116</v>
      </c>
      <c r="M3698" t="s">
        <v>118</v>
      </c>
      <c r="Q3698">
        <v>3677.49</v>
      </c>
      <c r="R3698">
        <v>0</v>
      </c>
      <c r="S3698">
        <v>0</v>
      </c>
      <c r="T3698">
        <v>3677.49</v>
      </c>
      <c r="U3698">
        <v>3677.49</v>
      </c>
      <c r="V3698">
        <v>443.10399999999998</v>
      </c>
    </row>
    <row r="3699" spans="1:22" x14ac:dyDescent="0.35">
      <c r="A3699" s="26">
        <v>4060</v>
      </c>
      <c r="B3699" t="s">
        <v>51</v>
      </c>
      <c r="C3699" t="s">
        <v>141</v>
      </c>
      <c r="D3699" t="s">
        <v>142</v>
      </c>
      <c r="E3699" t="s">
        <v>201</v>
      </c>
      <c r="F3699" t="s">
        <v>47</v>
      </c>
      <c r="I3699" t="s">
        <v>188</v>
      </c>
      <c r="J3699" t="s">
        <v>116</v>
      </c>
      <c r="K3699" t="s">
        <v>117</v>
      </c>
      <c r="L3699" t="s">
        <v>116</v>
      </c>
      <c r="M3699" t="s">
        <v>118</v>
      </c>
      <c r="Q3699">
        <v>1362.53</v>
      </c>
      <c r="R3699">
        <v>0</v>
      </c>
      <c r="S3699">
        <v>0</v>
      </c>
      <c r="T3699">
        <v>1362.53</v>
      </c>
      <c r="U3699">
        <v>1362.53</v>
      </c>
      <c r="V3699">
        <v>166.16399999999999</v>
      </c>
    </row>
    <row r="3700" spans="1:22" x14ac:dyDescent="0.35">
      <c r="A3700" s="26">
        <v>4061</v>
      </c>
      <c r="B3700" t="s">
        <v>52</v>
      </c>
      <c r="C3700" t="s">
        <v>147</v>
      </c>
      <c r="D3700" t="s">
        <v>142</v>
      </c>
      <c r="E3700" t="s">
        <v>201</v>
      </c>
      <c r="F3700" t="s">
        <v>47</v>
      </c>
      <c r="I3700" t="s">
        <v>144</v>
      </c>
      <c r="J3700" t="s">
        <v>116</v>
      </c>
      <c r="K3700" t="s">
        <v>117</v>
      </c>
      <c r="L3700" t="s">
        <v>116</v>
      </c>
      <c r="M3700" t="s">
        <v>118</v>
      </c>
      <c r="Q3700">
        <v>61668.69</v>
      </c>
      <c r="R3700">
        <v>0</v>
      </c>
      <c r="S3700">
        <v>0</v>
      </c>
      <c r="T3700">
        <v>61668.69</v>
      </c>
      <c r="U3700">
        <v>61668.69</v>
      </c>
      <c r="V3700">
        <v>11369.522000000001</v>
      </c>
    </row>
    <row r="3701" spans="1:22" x14ac:dyDescent="0.35">
      <c r="A3701" s="26">
        <v>4062</v>
      </c>
      <c r="B3701" t="s">
        <v>52</v>
      </c>
      <c r="C3701" t="s">
        <v>147</v>
      </c>
      <c r="D3701" t="s">
        <v>142</v>
      </c>
      <c r="E3701" t="s">
        <v>201</v>
      </c>
      <c r="F3701" t="s">
        <v>47</v>
      </c>
      <c r="I3701" t="s">
        <v>103</v>
      </c>
      <c r="J3701" t="s">
        <v>116</v>
      </c>
      <c r="K3701" t="s">
        <v>117</v>
      </c>
      <c r="L3701" t="s">
        <v>116</v>
      </c>
      <c r="M3701" t="s">
        <v>118</v>
      </c>
      <c r="Q3701">
        <v>48134.35</v>
      </c>
      <c r="R3701">
        <v>0</v>
      </c>
      <c r="S3701">
        <v>0</v>
      </c>
      <c r="T3701">
        <v>48134.35</v>
      </c>
      <c r="U3701">
        <v>48134.35</v>
      </c>
      <c r="V3701">
        <v>6020.04</v>
      </c>
    </row>
    <row r="3702" spans="1:22" x14ac:dyDescent="0.35">
      <c r="A3702" s="26">
        <v>4063</v>
      </c>
      <c r="B3702" t="s">
        <v>52</v>
      </c>
      <c r="C3702" t="s">
        <v>147</v>
      </c>
      <c r="D3702" t="s">
        <v>142</v>
      </c>
      <c r="E3702" t="s">
        <v>201</v>
      </c>
      <c r="F3702" t="s">
        <v>47</v>
      </c>
      <c r="I3702" t="s">
        <v>105</v>
      </c>
      <c r="J3702" t="s">
        <v>116</v>
      </c>
      <c r="K3702" t="s">
        <v>117</v>
      </c>
      <c r="L3702" t="s">
        <v>116</v>
      </c>
      <c r="M3702" t="s">
        <v>118</v>
      </c>
      <c r="Q3702">
        <v>1562.28</v>
      </c>
      <c r="R3702">
        <v>0</v>
      </c>
      <c r="S3702">
        <v>0</v>
      </c>
      <c r="T3702">
        <v>1562.28</v>
      </c>
      <c r="U3702">
        <v>1562.28</v>
      </c>
      <c r="V3702">
        <v>187.95599999999999</v>
      </c>
    </row>
    <row r="3703" spans="1:22" x14ac:dyDescent="0.35">
      <c r="A3703" s="26">
        <v>4064</v>
      </c>
      <c r="B3703" t="s">
        <v>52</v>
      </c>
      <c r="C3703" t="s">
        <v>147</v>
      </c>
      <c r="D3703" t="s">
        <v>142</v>
      </c>
      <c r="E3703" t="s">
        <v>201</v>
      </c>
      <c r="F3703" t="s">
        <v>47</v>
      </c>
      <c r="I3703" t="s">
        <v>104</v>
      </c>
      <c r="J3703" t="s">
        <v>116</v>
      </c>
      <c r="K3703" t="s">
        <v>117</v>
      </c>
      <c r="L3703" t="s">
        <v>116</v>
      </c>
      <c r="M3703" t="s">
        <v>118</v>
      </c>
      <c r="Q3703">
        <v>3037.79</v>
      </c>
      <c r="R3703">
        <v>0</v>
      </c>
      <c r="S3703">
        <v>0</v>
      </c>
      <c r="T3703">
        <v>3037.79</v>
      </c>
      <c r="U3703">
        <v>3037.79</v>
      </c>
      <c r="V3703">
        <v>373.642</v>
      </c>
    </row>
    <row r="3704" spans="1:22" x14ac:dyDescent="0.35">
      <c r="A3704" s="26">
        <v>4065</v>
      </c>
      <c r="B3704" t="s">
        <v>52</v>
      </c>
      <c r="C3704" t="s">
        <v>147</v>
      </c>
      <c r="D3704" t="s">
        <v>142</v>
      </c>
      <c r="E3704" t="s">
        <v>201</v>
      </c>
      <c r="F3704" t="s">
        <v>47</v>
      </c>
      <c r="I3704" t="s">
        <v>127</v>
      </c>
      <c r="J3704" t="s">
        <v>116</v>
      </c>
      <c r="K3704" t="s">
        <v>117</v>
      </c>
      <c r="L3704" t="s">
        <v>116</v>
      </c>
      <c r="M3704" t="s">
        <v>118</v>
      </c>
      <c r="Q3704">
        <v>1871.38</v>
      </c>
      <c r="R3704">
        <v>0</v>
      </c>
      <c r="S3704">
        <v>0</v>
      </c>
      <c r="T3704">
        <v>1871.38</v>
      </c>
      <c r="U3704">
        <v>1871.38</v>
      </c>
      <c r="V3704">
        <v>228.36199999999999</v>
      </c>
    </row>
    <row r="3705" spans="1:22" x14ac:dyDescent="0.35">
      <c r="A3705" s="26">
        <v>4066</v>
      </c>
      <c r="B3705" t="s">
        <v>52</v>
      </c>
      <c r="C3705" t="s">
        <v>147</v>
      </c>
      <c r="D3705" t="s">
        <v>142</v>
      </c>
      <c r="E3705" t="s">
        <v>201</v>
      </c>
      <c r="F3705" t="s">
        <v>47</v>
      </c>
      <c r="I3705" t="s">
        <v>188</v>
      </c>
      <c r="J3705" t="s">
        <v>116</v>
      </c>
      <c r="K3705" t="s">
        <v>117</v>
      </c>
      <c r="L3705" t="s">
        <v>116</v>
      </c>
      <c r="M3705" t="s">
        <v>118</v>
      </c>
      <c r="Q3705">
        <v>1207.3599999999999</v>
      </c>
      <c r="R3705">
        <v>0</v>
      </c>
      <c r="S3705">
        <v>0</v>
      </c>
      <c r="T3705">
        <v>1207.3599999999999</v>
      </c>
      <c r="U3705">
        <v>1207.3599999999999</v>
      </c>
      <c r="V3705">
        <v>146.642</v>
      </c>
    </row>
    <row r="3706" spans="1:22" x14ac:dyDescent="0.35">
      <c r="A3706" s="26">
        <v>4067</v>
      </c>
      <c r="B3706" t="s">
        <v>53</v>
      </c>
      <c r="C3706" t="s">
        <v>149</v>
      </c>
      <c r="D3706" t="s">
        <v>142</v>
      </c>
      <c r="E3706" t="s">
        <v>201</v>
      </c>
      <c r="F3706" t="s">
        <v>47</v>
      </c>
      <c r="I3706" t="s">
        <v>144</v>
      </c>
      <c r="J3706" t="s">
        <v>116</v>
      </c>
      <c r="K3706" t="s">
        <v>117</v>
      </c>
      <c r="L3706" t="s">
        <v>116</v>
      </c>
      <c r="M3706" t="s">
        <v>118</v>
      </c>
      <c r="Q3706">
        <v>66897.490000000005</v>
      </c>
      <c r="R3706">
        <v>0</v>
      </c>
      <c r="S3706">
        <v>0</v>
      </c>
      <c r="T3706">
        <v>66897.490000000005</v>
      </c>
      <c r="U3706">
        <v>66897.490000000005</v>
      </c>
      <c r="V3706">
        <v>13844.73</v>
      </c>
    </row>
    <row r="3707" spans="1:22" x14ac:dyDescent="0.35">
      <c r="A3707" s="26">
        <v>4068</v>
      </c>
      <c r="B3707" t="s">
        <v>53</v>
      </c>
      <c r="C3707" t="s">
        <v>149</v>
      </c>
      <c r="D3707" t="s">
        <v>142</v>
      </c>
      <c r="E3707" t="s">
        <v>201</v>
      </c>
      <c r="F3707" t="s">
        <v>47</v>
      </c>
      <c r="I3707" t="s">
        <v>103</v>
      </c>
      <c r="J3707" t="s">
        <v>116</v>
      </c>
      <c r="K3707" t="s">
        <v>117</v>
      </c>
      <c r="L3707" t="s">
        <v>116</v>
      </c>
      <c r="M3707" t="s">
        <v>118</v>
      </c>
      <c r="Q3707">
        <v>40750.26</v>
      </c>
      <c r="R3707">
        <v>0</v>
      </c>
      <c r="S3707">
        <v>0</v>
      </c>
      <c r="T3707">
        <v>40750.26</v>
      </c>
      <c r="U3707">
        <v>40750.26</v>
      </c>
      <c r="V3707">
        <v>4896.7979999999998</v>
      </c>
    </row>
    <row r="3708" spans="1:22" x14ac:dyDescent="0.35">
      <c r="A3708" s="26">
        <v>4069</v>
      </c>
      <c r="B3708" t="s">
        <v>53</v>
      </c>
      <c r="C3708" t="s">
        <v>149</v>
      </c>
      <c r="D3708" t="s">
        <v>142</v>
      </c>
      <c r="E3708" t="s">
        <v>201</v>
      </c>
      <c r="F3708" t="s">
        <v>47</v>
      </c>
      <c r="I3708" t="s">
        <v>105</v>
      </c>
      <c r="J3708" t="s">
        <v>116</v>
      </c>
      <c r="K3708" t="s">
        <v>117</v>
      </c>
      <c r="L3708" t="s">
        <v>116</v>
      </c>
      <c r="M3708" t="s">
        <v>118</v>
      </c>
      <c r="Q3708">
        <v>747.79</v>
      </c>
      <c r="R3708">
        <v>0</v>
      </c>
      <c r="S3708">
        <v>0</v>
      </c>
      <c r="T3708">
        <v>747.79</v>
      </c>
      <c r="U3708">
        <v>747.79</v>
      </c>
      <c r="V3708">
        <v>87.622</v>
      </c>
    </row>
    <row r="3709" spans="1:22" x14ac:dyDescent="0.35">
      <c r="A3709" s="26">
        <v>4070</v>
      </c>
      <c r="B3709" t="s">
        <v>53</v>
      </c>
      <c r="C3709" t="s">
        <v>149</v>
      </c>
      <c r="D3709" t="s">
        <v>142</v>
      </c>
      <c r="E3709" t="s">
        <v>201</v>
      </c>
      <c r="F3709" t="s">
        <v>47</v>
      </c>
      <c r="I3709" t="s">
        <v>104</v>
      </c>
      <c r="J3709" t="s">
        <v>116</v>
      </c>
      <c r="K3709" t="s">
        <v>117</v>
      </c>
      <c r="L3709" t="s">
        <v>116</v>
      </c>
      <c r="M3709" t="s">
        <v>118</v>
      </c>
      <c r="Q3709">
        <v>1981.79</v>
      </c>
      <c r="R3709">
        <v>0</v>
      </c>
      <c r="S3709">
        <v>0</v>
      </c>
      <c r="T3709">
        <v>1981.79</v>
      </c>
      <c r="U3709">
        <v>1981.79</v>
      </c>
      <c r="V3709">
        <v>228.72399999999999</v>
      </c>
    </row>
    <row r="3710" spans="1:22" x14ac:dyDescent="0.35">
      <c r="A3710" s="26">
        <v>4071</v>
      </c>
      <c r="B3710" t="s">
        <v>53</v>
      </c>
      <c r="C3710" t="s">
        <v>149</v>
      </c>
      <c r="D3710" t="s">
        <v>142</v>
      </c>
      <c r="E3710" t="s">
        <v>201</v>
      </c>
      <c r="F3710" t="s">
        <v>47</v>
      </c>
      <c r="I3710" t="s">
        <v>127</v>
      </c>
      <c r="J3710" t="s">
        <v>116</v>
      </c>
      <c r="K3710" t="s">
        <v>117</v>
      </c>
      <c r="L3710" t="s">
        <v>116</v>
      </c>
      <c r="M3710" t="s">
        <v>118</v>
      </c>
      <c r="Q3710">
        <v>2575.85</v>
      </c>
      <c r="R3710">
        <v>0</v>
      </c>
      <c r="S3710">
        <v>0</v>
      </c>
      <c r="T3710">
        <v>2575.85</v>
      </c>
      <c r="U3710">
        <v>2575.85</v>
      </c>
      <c r="V3710">
        <v>296.46199999999999</v>
      </c>
    </row>
    <row r="3711" spans="1:22" x14ac:dyDescent="0.35">
      <c r="A3711" s="26">
        <v>4072</v>
      </c>
      <c r="B3711" t="s">
        <v>53</v>
      </c>
      <c r="C3711" t="s">
        <v>149</v>
      </c>
      <c r="D3711" t="s">
        <v>142</v>
      </c>
      <c r="E3711" t="s">
        <v>201</v>
      </c>
      <c r="F3711" t="s">
        <v>47</v>
      </c>
      <c r="I3711" t="s">
        <v>188</v>
      </c>
      <c r="J3711" t="s">
        <v>116</v>
      </c>
      <c r="K3711" t="s">
        <v>117</v>
      </c>
      <c r="L3711" t="s">
        <v>116</v>
      </c>
      <c r="M3711" t="s">
        <v>118</v>
      </c>
      <c r="Q3711">
        <v>836.82</v>
      </c>
      <c r="R3711">
        <v>0</v>
      </c>
      <c r="S3711">
        <v>0</v>
      </c>
      <c r="T3711">
        <v>836.82</v>
      </c>
      <c r="U3711">
        <v>836.82</v>
      </c>
      <c r="V3711">
        <v>98.518000000000001</v>
      </c>
    </row>
    <row r="3712" spans="1:22" x14ac:dyDescent="0.35">
      <c r="A3712" s="26">
        <v>4074</v>
      </c>
      <c r="B3712" t="s">
        <v>54</v>
      </c>
      <c r="C3712" t="s">
        <v>193</v>
      </c>
      <c r="D3712" t="s">
        <v>194</v>
      </c>
      <c r="E3712" t="s">
        <v>203</v>
      </c>
      <c r="F3712" t="s">
        <v>47</v>
      </c>
      <c r="I3712" t="s">
        <v>144</v>
      </c>
      <c r="J3712" t="s">
        <v>116</v>
      </c>
      <c r="K3712" t="s">
        <v>117</v>
      </c>
      <c r="L3712" t="s">
        <v>116</v>
      </c>
      <c r="M3712" t="s">
        <v>118</v>
      </c>
      <c r="Q3712">
        <v>67074.36</v>
      </c>
      <c r="R3712">
        <v>0</v>
      </c>
      <c r="S3712">
        <v>0</v>
      </c>
      <c r="T3712">
        <v>67074.36</v>
      </c>
      <c r="U3712">
        <v>67074.36</v>
      </c>
      <c r="V3712">
        <v>13822.03</v>
      </c>
    </row>
    <row r="3713" spans="1:22" x14ac:dyDescent="0.35">
      <c r="A3713" s="26">
        <v>4075</v>
      </c>
      <c r="B3713" t="s">
        <v>54</v>
      </c>
      <c r="C3713" t="s">
        <v>193</v>
      </c>
      <c r="D3713" t="s">
        <v>194</v>
      </c>
      <c r="E3713" t="s">
        <v>203</v>
      </c>
      <c r="F3713" t="s">
        <v>47</v>
      </c>
      <c r="I3713" t="s">
        <v>103</v>
      </c>
      <c r="J3713" t="s">
        <v>116</v>
      </c>
      <c r="K3713" t="s">
        <v>117</v>
      </c>
      <c r="L3713" t="s">
        <v>116</v>
      </c>
      <c r="M3713" t="s">
        <v>118</v>
      </c>
      <c r="Q3713">
        <v>41728.239999999998</v>
      </c>
      <c r="R3713">
        <v>0</v>
      </c>
      <c r="S3713">
        <v>0</v>
      </c>
      <c r="T3713">
        <v>41728.239999999998</v>
      </c>
      <c r="U3713">
        <v>41728.239999999998</v>
      </c>
      <c r="V3713">
        <v>5028.9579999999996</v>
      </c>
    </row>
    <row r="3714" spans="1:22" x14ac:dyDescent="0.35">
      <c r="A3714" s="26">
        <v>4076</v>
      </c>
      <c r="B3714" t="s">
        <v>54</v>
      </c>
      <c r="C3714" t="s">
        <v>193</v>
      </c>
      <c r="D3714" t="s">
        <v>194</v>
      </c>
      <c r="E3714" t="s">
        <v>203</v>
      </c>
      <c r="F3714" t="s">
        <v>47</v>
      </c>
      <c r="I3714" t="s">
        <v>105</v>
      </c>
      <c r="J3714" t="s">
        <v>116</v>
      </c>
      <c r="K3714" t="s">
        <v>117</v>
      </c>
      <c r="L3714" t="s">
        <v>116</v>
      </c>
      <c r="M3714" t="s">
        <v>118</v>
      </c>
      <c r="Q3714">
        <v>907.19</v>
      </c>
      <c r="R3714">
        <v>0</v>
      </c>
      <c r="S3714">
        <v>0</v>
      </c>
      <c r="T3714">
        <v>907.19</v>
      </c>
      <c r="U3714">
        <v>907.19</v>
      </c>
      <c r="V3714">
        <v>106.69</v>
      </c>
    </row>
    <row r="3715" spans="1:22" x14ac:dyDescent="0.35">
      <c r="A3715" s="26">
        <v>4077</v>
      </c>
      <c r="B3715" t="s">
        <v>54</v>
      </c>
      <c r="C3715" t="s">
        <v>193</v>
      </c>
      <c r="D3715" t="s">
        <v>194</v>
      </c>
      <c r="E3715" t="s">
        <v>203</v>
      </c>
      <c r="F3715" t="s">
        <v>47</v>
      </c>
      <c r="I3715" t="s">
        <v>104</v>
      </c>
      <c r="J3715" t="s">
        <v>116</v>
      </c>
      <c r="K3715" t="s">
        <v>117</v>
      </c>
      <c r="L3715" t="s">
        <v>116</v>
      </c>
      <c r="M3715" t="s">
        <v>118</v>
      </c>
      <c r="Q3715">
        <v>3103.32</v>
      </c>
      <c r="R3715">
        <v>0</v>
      </c>
      <c r="S3715">
        <v>0</v>
      </c>
      <c r="T3715">
        <v>3103.32</v>
      </c>
      <c r="U3715">
        <v>3103.32</v>
      </c>
      <c r="V3715">
        <v>368.19400000000002</v>
      </c>
    </row>
    <row r="3716" spans="1:22" x14ac:dyDescent="0.35">
      <c r="A3716" s="26">
        <v>4078</v>
      </c>
      <c r="B3716" t="s">
        <v>54</v>
      </c>
      <c r="C3716" t="s">
        <v>193</v>
      </c>
      <c r="D3716" t="s">
        <v>194</v>
      </c>
      <c r="E3716" t="s">
        <v>203</v>
      </c>
      <c r="F3716" t="s">
        <v>47</v>
      </c>
      <c r="I3716" t="s">
        <v>127</v>
      </c>
      <c r="J3716" t="s">
        <v>116</v>
      </c>
      <c r="K3716" t="s">
        <v>117</v>
      </c>
      <c r="L3716" t="s">
        <v>116</v>
      </c>
      <c r="M3716" t="s">
        <v>118</v>
      </c>
      <c r="Q3716">
        <v>1005.14</v>
      </c>
      <c r="R3716">
        <v>0</v>
      </c>
      <c r="S3716">
        <v>0</v>
      </c>
      <c r="T3716">
        <v>1005.14</v>
      </c>
      <c r="U3716">
        <v>1005.14</v>
      </c>
      <c r="V3716">
        <v>116.224</v>
      </c>
    </row>
    <row r="3717" spans="1:22" x14ac:dyDescent="0.35">
      <c r="A3717" s="26">
        <v>4079</v>
      </c>
      <c r="B3717" t="s">
        <v>54</v>
      </c>
      <c r="C3717" t="s">
        <v>193</v>
      </c>
      <c r="D3717" t="s">
        <v>194</v>
      </c>
      <c r="E3717" t="s">
        <v>203</v>
      </c>
      <c r="F3717" t="s">
        <v>47</v>
      </c>
      <c r="I3717" t="s">
        <v>188</v>
      </c>
      <c r="J3717" t="s">
        <v>116</v>
      </c>
      <c r="K3717" t="s">
        <v>117</v>
      </c>
      <c r="L3717" t="s">
        <v>116</v>
      </c>
      <c r="M3717" t="s">
        <v>118</v>
      </c>
      <c r="Q3717">
        <v>1469.86</v>
      </c>
      <c r="R3717">
        <v>0</v>
      </c>
      <c r="S3717">
        <v>0</v>
      </c>
      <c r="T3717">
        <v>1469.86</v>
      </c>
      <c r="U3717">
        <v>1469.86</v>
      </c>
      <c r="V3717">
        <v>171.15799999999999</v>
      </c>
    </row>
    <row r="3718" spans="1:22" x14ac:dyDescent="0.35">
      <c r="A3718" s="26">
        <v>4080</v>
      </c>
      <c r="B3718" t="s">
        <v>55</v>
      </c>
      <c r="C3718" t="s">
        <v>204</v>
      </c>
      <c r="D3718" t="s">
        <v>194</v>
      </c>
      <c r="E3718" t="s">
        <v>203</v>
      </c>
      <c r="F3718" t="s">
        <v>47</v>
      </c>
      <c r="I3718" t="s">
        <v>144</v>
      </c>
      <c r="J3718" t="s">
        <v>116</v>
      </c>
      <c r="K3718" t="s">
        <v>117</v>
      </c>
      <c r="L3718" t="s">
        <v>116</v>
      </c>
      <c r="M3718" t="s">
        <v>118</v>
      </c>
      <c r="Q3718">
        <v>-14.85</v>
      </c>
      <c r="R3718">
        <v>0</v>
      </c>
      <c r="S3718">
        <v>0</v>
      </c>
      <c r="T3718">
        <v>-14.85</v>
      </c>
      <c r="U3718">
        <v>-14.85</v>
      </c>
      <c r="V3718">
        <v>-0.90800000000000003</v>
      </c>
    </row>
    <row r="3719" spans="1:22" x14ac:dyDescent="0.35">
      <c r="A3719" s="26">
        <v>4081</v>
      </c>
      <c r="B3719" t="s">
        <v>55</v>
      </c>
      <c r="C3719" t="s">
        <v>204</v>
      </c>
      <c r="D3719" t="s">
        <v>194</v>
      </c>
      <c r="E3719" t="s">
        <v>203</v>
      </c>
      <c r="F3719" t="s">
        <v>47</v>
      </c>
      <c r="I3719" t="s">
        <v>103</v>
      </c>
      <c r="J3719" t="s">
        <v>116</v>
      </c>
      <c r="K3719" t="s">
        <v>117</v>
      </c>
      <c r="L3719" t="s">
        <v>116</v>
      </c>
      <c r="M3719" t="s">
        <v>118</v>
      </c>
      <c r="Q3719">
        <v>-42.75</v>
      </c>
      <c r="R3719">
        <v>0</v>
      </c>
      <c r="S3719">
        <v>0</v>
      </c>
      <c r="T3719">
        <v>-42.75</v>
      </c>
      <c r="U3719">
        <v>-42.75</v>
      </c>
      <c r="V3719">
        <v>-0.45400000000000001</v>
      </c>
    </row>
    <row r="3720" spans="1:22" x14ac:dyDescent="0.35">
      <c r="A3720" s="26">
        <v>4082</v>
      </c>
      <c r="B3720" t="s">
        <v>55</v>
      </c>
      <c r="C3720" t="s">
        <v>204</v>
      </c>
      <c r="D3720" t="s">
        <v>194</v>
      </c>
      <c r="E3720" t="s">
        <v>203</v>
      </c>
      <c r="F3720" t="s">
        <v>47</v>
      </c>
      <c r="I3720" t="s">
        <v>105</v>
      </c>
      <c r="J3720" t="s">
        <v>116</v>
      </c>
      <c r="K3720" t="s">
        <v>117</v>
      </c>
      <c r="L3720" t="s">
        <v>116</v>
      </c>
      <c r="M3720" t="s">
        <v>118</v>
      </c>
      <c r="Q3720">
        <v>-0.18</v>
      </c>
      <c r="R3720">
        <v>0</v>
      </c>
      <c r="S3720">
        <v>0</v>
      </c>
      <c r="T3720">
        <v>-0.18</v>
      </c>
      <c r="U3720">
        <v>-0.18</v>
      </c>
      <c r="V3720">
        <v>0</v>
      </c>
    </row>
    <row r="3721" spans="1:22" x14ac:dyDescent="0.35">
      <c r="A3721" s="26">
        <v>4083</v>
      </c>
      <c r="B3721" t="s">
        <v>55</v>
      </c>
      <c r="C3721" t="s">
        <v>204</v>
      </c>
      <c r="D3721" t="s">
        <v>194</v>
      </c>
      <c r="E3721" t="s">
        <v>203</v>
      </c>
      <c r="F3721" t="s">
        <v>47</v>
      </c>
      <c r="I3721" t="s">
        <v>104</v>
      </c>
      <c r="J3721" t="s">
        <v>116</v>
      </c>
      <c r="K3721" t="s">
        <v>117</v>
      </c>
      <c r="L3721" t="s">
        <v>116</v>
      </c>
      <c r="M3721" t="s">
        <v>118</v>
      </c>
      <c r="Q3721">
        <v>-12.69</v>
      </c>
      <c r="R3721">
        <v>0</v>
      </c>
      <c r="S3721">
        <v>0</v>
      </c>
      <c r="T3721">
        <v>-12.69</v>
      </c>
      <c r="U3721">
        <v>-12.69</v>
      </c>
      <c r="V3721">
        <v>-1.3620000000000001</v>
      </c>
    </row>
    <row r="3722" spans="1:22" x14ac:dyDescent="0.35">
      <c r="A3722" s="26">
        <v>4084</v>
      </c>
      <c r="B3722" t="s">
        <v>58</v>
      </c>
      <c r="C3722" t="s">
        <v>152</v>
      </c>
      <c r="D3722" t="s">
        <v>110</v>
      </c>
      <c r="E3722" t="s">
        <v>206</v>
      </c>
      <c r="F3722" t="s">
        <v>47</v>
      </c>
      <c r="I3722" t="s">
        <v>144</v>
      </c>
      <c r="J3722" t="s">
        <v>116</v>
      </c>
      <c r="K3722" t="s">
        <v>117</v>
      </c>
      <c r="L3722" t="s">
        <v>116</v>
      </c>
      <c r="M3722" t="s">
        <v>118</v>
      </c>
      <c r="Q3722">
        <v>58792.54</v>
      </c>
      <c r="R3722">
        <v>0</v>
      </c>
      <c r="S3722">
        <v>0</v>
      </c>
      <c r="T3722">
        <v>58792.54</v>
      </c>
      <c r="U3722">
        <v>58792.54</v>
      </c>
      <c r="V3722">
        <v>14682.36</v>
      </c>
    </row>
    <row r="3723" spans="1:22" x14ac:dyDescent="0.35">
      <c r="A3723" s="26">
        <v>4085</v>
      </c>
      <c r="B3723" t="s">
        <v>58</v>
      </c>
      <c r="C3723" t="s">
        <v>152</v>
      </c>
      <c r="D3723" t="s">
        <v>110</v>
      </c>
      <c r="E3723" t="s">
        <v>206</v>
      </c>
      <c r="F3723" t="s">
        <v>47</v>
      </c>
      <c r="I3723" t="s">
        <v>103</v>
      </c>
      <c r="J3723" t="s">
        <v>116</v>
      </c>
      <c r="K3723" t="s">
        <v>117</v>
      </c>
      <c r="L3723" t="s">
        <v>116</v>
      </c>
      <c r="M3723" t="s">
        <v>118</v>
      </c>
      <c r="Q3723">
        <v>14018.53</v>
      </c>
      <c r="R3723">
        <v>0</v>
      </c>
      <c r="S3723">
        <v>0</v>
      </c>
      <c r="T3723">
        <v>14018.53</v>
      </c>
      <c r="U3723">
        <v>14018.53</v>
      </c>
      <c r="V3723">
        <v>1569.0239999999999</v>
      </c>
    </row>
    <row r="3724" spans="1:22" x14ac:dyDescent="0.35">
      <c r="A3724" s="26">
        <v>4086</v>
      </c>
      <c r="B3724" t="s">
        <v>58</v>
      </c>
      <c r="C3724" t="s">
        <v>152</v>
      </c>
      <c r="D3724" t="s">
        <v>110</v>
      </c>
      <c r="E3724" t="s">
        <v>206</v>
      </c>
      <c r="F3724" t="s">
        <v>47</v>
      </c>
      <c r="I3724" t="s">
        <v>105</v>
      </c>
      <c r="J3724" t="s">
        <v>116</v>
      </c>
      <c r="K3724" t="s">
        <v>117</v>
      </c>
      <c r="L3724" t="s">
        <v>116</v>
      </c>
      <c r="M3724" t="s">
        <v>118</v>
      </c>
      <c r="Q3724">
        <v>75.760000000000005</v>
      </c>
      <c r="R3724">
        <v>0</v>
      </c>
      <c r="S3724">
        <v>0</v>
      </c>
      <c r="T3724">
        <v>75.760000000000005</v>
      </c>
      <c r="U3724">
        <v>75.760000000000005</v>
      </c>
      <c r="V3724">
        <v>8.1720000000000006</v>
      </c>
    </row>
    <row r="3725" spans="1:22" x14ac:dyDescent="0.35">
      <c r="A3725" s="26">
        <v>4087</v>
      </c>
      <c r="B3725" t="s">
        <v>58</v>
      </c>
      <c r="C3725" t="s">
        <v>152</v>
      </c>
      <c r="D3725" t="s">
        <v>110</v>
      </c>
      <c r="E3725" t="s">
        <v>206</v>
      </c>
      <c r="F3725" t="s">
        <v>47</v>
      </c>
      <c r="I3725" t="s">
        <v>104</v>
      </c>
      <c r="J3725" t="s">
        <v>116</v>
      </c>
      <c r="K3725" t="s">
        <v>117</v>
      </c>
      <c r="L3725" t="s">
        <v>116</v>
      </c>
      <c r="M3725" t="s">
        <v>118</v>
      </c>
      <c r="Q3725">
        <v>134.88999999999999</v>
      </c>
      <c r="R3725">
        <v>0</v>
      </c>
      <c r="S3725">
        <v>0</v>
      </c>
      <c r="T3725">
        <v>134.88999999999999</v>
      </c>
      <c r="U3725">
        <v>134.88999999999999</v>
      </c>
      <c r="V3725">
        <v>14.074</v>
      </c>
    </row>
    <row r="3726" spans="1:22" x14ac:dyDescent="0.35">
      <c r="A3726" s="26">
        <v>4088</v>
      </c>
      <c r="B3726" t="s">
        <v>58</v>
      </c>
      <c r="C3726" t="s">
        <v>152</v>
      </c>
      <c r="D3726" t="s">
        <v>110</v>
      </c>
      <c r="E3726" t="s">
        <v>206</v>
      </c>
      <c r="F3726" t="s">
        <v>47</v>
      </c>
      <c r="I3726" t="s">
        <v>127</v>
      </c>
      <c r="J3726" t="s">
        <v>116</v>
      </c>
      <c r="K3726" t="s">
        <v>117</v>
      </c>
      <c r="L3726" t="s">
        <v>116</v>
      </c>
      <c r="M3726" t="s">
        <v>118</v>
      </c>
      <c r="Q3726">
        <v>837.41</v>
      </c>
      <c r="R3726">
        <v>0</v>
      </c>
      <c r="S3726">
        <v>0</v>
      </c>
      <c r="T3726">
        <v>837.41</v>
      </c>
      <c r="U3726">
        <v>837.41</v>
      </c>
      <c r="V3726">
        <v>91.254000000000005</v>
      </c>
    </row>
    <row r="3727" spans="1:22" x14ac:dyDescent="0.35">
      <c r="A3727" s="26">
        <v>4089</v>
      </c>
      <c r="B3727" t="s">
        <v>58</v>
      </c>
      <c r="C3727" t="s">
        <v>152</v>
      </c>
      <c r="D3727" t="s">
        <v>110</v>
      </c>
      <c r="E3727" t="s">
        <v>206</v>
      </c>
      <c r="F3727" t="s">
        <v>47</v>
      </c>
      <c r="I3727" t="s">
        <v>188</v>
      </c>
      <c r="J3727" t="s">
        <v>116</v>
      </c>
      <c r="K3727" t="s">
        <v>117</v>
      </c>
      <c r="L3727" t="s">
        <v>116</v>
      </c>
      <c r="M3727" t="s">
        <v>118</v>
      </c>
      <c r="Q3727">
        <v>579.73</v>
      </c>
      <c r="R3727">
        <v>0</v>
      </c>
      <c r="S3727">
        <v>0</v>
      </c>
      <c r="T3727">
        <v>579.73</v>
      </c>
      <c r="U3727">
        <v>579.73</v>
      </c>
      <c r="V3727">
        <v>63.56</v>
      </c>
    </row>
    <row r="3728" spans="1:22" x14ac:dyDescent="0.35">
      <c r="A3728" s="26">
        <v>4090</v>
      </c>
      <c r="B3728" t="s">
        <v>59</v>
      </c>
      <c r="C3728" t="s">
        <v>109</v>
      </c>
      <c r="D3728" t="s">
        <v>110</v>
      </c>
      <c r="E3728" t="s">
        <v>206</v>
      </c>
      <c r="F3728" t="s">
        <v>47</v>
      </c>
      <c r="I3728" t="s">
        <v>144</v>
      </c>
      <c r="J3728" t="s">
        <v>116</v>
      </c>
      <c r="K3728" t="s">
        <v>117</v>
      </c>
      <c r="L3728" t="s">
        <v>116</v>
      </c>
      <c r="M3728" t="s">
        <v>118</v>
      </c>
      <c r="Q3728">
        <v>98328.27</v>
      </c>
      <c r="R3728">
        <v>0</v>
      </c>
      <c r="S3728">
        <v>0</v>
      </c>
      <c r="T3728">
        <v>98328.27</v>
      </c>
      <c r="U3728">
        <v>98328.27</v>
      </c>
      <c r="V3728">
        <v>20375.065999999999</v>
      </c>
    </row>
    <row r="3729" spans="1:22" x14ac:dyDescent="0.35">
      <c r="A3729" s="26">
        <v>4091</v>
      </c>
      <c r="B3729" t="s">
        <v>59</v>
      </c>
      <c r="C3729" t="s">
        <v>109</v>
      </c>
      <c r="D3729" t="s">
        <v>110</v>
      </c>
      <c r="E3729" t="s">
        <v>206</v>
      </c>
      <c r="F3729" t="s">
        <v>47</v>
      </c>
      <c r="I3729" t="s">
        <v>103</v>
      </c>
      <c r="J3729" t="s">
        <v>116</v>
      </c>
      <c r="K3729" t="s">
        <v>117</v>
      </c>
      <c r="L3729" t="s">
        <v>116</v>
      </c>
      <c r="M3729" t="s">
        <v>118</v>
      </c>
      <c r="Q3729">
        <v>57534.73</v>
      </c>
      <c r="R3729">
        <v>0</v>
      </c>
      <c r="S3729">
        <v>0</v>
      </c>
      <c r="T3729">
        <v>57534.73</v>
      </c>
      <c r="U3729">
        <v>57534.73</v>
      </c>
      <c r="V3729">
        <v>6580.36</v>
      </c>
    </row>
    <row r="3730" spans="1:22" x14ac:dyDescent="0.35">
      <c r="A3730" s="26">
        <v>4092</v>
      </c>
      <c r="B3730" t="s">
        <v>59</v>
      </c>
      <c r="C3730" t="s">
        <v>109</v>
      </c>
      <c r="D3730" t="s">
        <v>110</v>
      </c>
      <c r="E3730" t="s">
        <v>206</v>
      </c>
      <c r="F3730" t="s">
        <v>47</v>
      </c>
      <c r="I3730" t="s">
        <v>105</v>
      </c>
      <c r="J3730" t="s">
        <v>116</v>
      </c>
      <c r="K3730" t="s">
        <v>117</v>
      </c>
      <c r="L3730" t="s">
        <v>116</v>
      </c>
      <c r="M3730" t="s">
        <v>118</v>
      </c>
      <c r="Q3730">
        <v>2543.3200000000002</v>
      </c>
      <c r="R3730">
        <v>0</v>
      </c>
      <c r="S3730">
        <v>0</v>
      </c>
      <c r="T3730">
        <v>2543.3200000000002</v>
      </c>
      <c r="U3730">
        <v>2543.3200000000002</v>
      </c>
      <c r="V3730">
        <v>286.02</v>
      </c>
    </row>
    <row r="3731" spans="1:22" x14ac:dyDescent="0.35">
      <c r="A3731" s="26">
        <v>4093</v>
      </c>
      <c r="B3731" t="s">
        <v>59</v>
      </c>
      <c r="C3731" t="s">
        <v>109</v>
      </c>
      <c r="D3731" t="s">
        <v>110</v>
      </c>
      <c r="E3731" t="s">
        <v>206</v>
      </c>
      <c r="F3731" t="s">
        <v>47</v>
      </c>
      <c r="I3731" t="s">
        <v>104</v>
      </c>
      <c r="J3731" t="s">
        <v>116</v>
      </c>
      <c r="K3731" t="s">
        <v>117</v>
      </c>
      <c r="L3731" t="s">
        <v>116</v>
      </c>
      <c r="M3731" t="s">
        <v>118</v>
      </c>
      <c r="Q3731">
        <v>4146.8500000000004</v>
      </c>
      <c r="R3731">
        <v>0</v>
      </c>
      <c r="S3731">
        <v>0</v>
      </c>
      <c r="T3731">
        <v>4146.8500000000004</v>
      </c>
      <c r="U3731">
        <v>4146.8500000000004</v>
      </c>
      <c r="V3731">
        <v>463.988</v>
      </c>
    </row>
    <row r="3732" spans="1:22" x14ac:dyDescent="0.35">
      <c r="A3732" s="26">
        <v>4094</v>
      </c>
      <c r="B3732" t="s">
        <v>59</v>
      </c>
      <c r="C3732" t="s">
        <v>109</v>
      </c>
      <c r="D3732" t="s">
        <v>110</v>
      </c>
      <c r="E3732" t="s">
        <v>206</v>
      </c>
      <c r="F3732" t="s">
        <v>47</v>
      </c>
      <c r="I3732" t="s">
        <v>127</v>
      </c>
      <c r="J3732" t="s">
        <v>116</v>
      </c>
      <c r="K3732" t="s">
        <v>117</v>
      </c>
      <c r="L3732" t="s">
        <v>116</v>
      </c>
      <c r="M3732" t="s">
        <v>118</v>
      </c>
      <c r="Q3732">
        <v>2263.56</v>
      </c>
      <c r="R3732">
        <v>0</v>
      </c>
      <c r="S3732">
        <v>0</v>
      </c>
      <c r="T3732">
        <v>2263.56</v>
      </c>
      <c r="U3732">
        <v>2263.56</v>
      </c>
      <c r="V3732">
        <v>247.88399999999999</v>
      </c>
    </row>
    <row r="3733" spans="1:22" x14ac:dyDescent="0.35">
      <c r="A3733" s="26">
        <v>4095</v>
      </c>
      <c r="B3733" t="s">
        <v>59</v>
      </c>
      <c r="C3733" t="s">
        <v>109</v>
      </c>
      <c r="D3733" t="s">
        <v>110</v>
      </c>
      <c r="E3733" t="s">
        <v>206</v>
      </c>
      <c r="F3733" t="s">
        <v>47</v>
      </c>
      <c r="I3733" t="s">
        <v>188</v>
      </c>
      <c r="J3733" t="s">
        <v>116</v>
      </c>
      <c r="K3733" t="s">
        <v>117</v>
      </c>
      <c r="L3733" t="s">
        <v>116</v>
      </c>
      <c r="M3733" t="s">
        <v>118</v>
      </c>
      <c r="Q3733">
        <v>998.32</v>
      </c>
      <c r="R3733">
        <v>0</v>
      </c>
      <c r="S3733">
        <v>0</v>
      </c>
      <c r="T3733">
        <v>998.32</v>
      </c>
      <c r="U3733">
        <v>998.32</v>
      </c>
      <c r="V3733">
        <v>112.592</v>
      </c>
    </row>
    <row r="3734" spans="1:22" x14ac:dyDescent="0.35">
      <c r="A3734" s="26">
        <v>4102</v>
      </c>
      <c r="B3734" t="s">
        <v>50</v>
      </c>
      <c r="C3734" t="s">
        <v>99</v>
      </c>
      <c r="D3734" t="s">
        <v>100</v>
      </c>
      <c r="E3734" t="s">
        <v>197</v>
      </c>
      <c r="F3734" t="s">
        <v>47</v>
      </c>
      <c r="I3734" t="s">
        <v>144</v>
      </c>
      <c r="J3734" t="s">
        <v>103</v>
      </c>
      <c r="K3734" t="s">
        <v>106</v>
      </c>
      <c r="L3734" t="s">
        <v>103</v>
      </c>
      <c r="M3734" t="s">
        <v>119</v>
      </c>
      <c r="Q3734">
        <v>48087.15</v>
      </c>
      <c r="R3734">
        <v>0</v>
      </c>
      <c r="S3734">
        <v>0</v>
      </c>
      <c r="T3734">
        <v>48087.15</v>
      </c>
      <c r="U3734">
        <v>48087.15</v>
      </c>
      <c r="V3734">
        <v>4262.152</v>
      </c>
    </row>
    <row r="3735" spans="1:22" x14ac:dyDescent="0.35">
      <c r="A3735" s="26">
        <v>4103</v>
      </c>
      <c r="B3735" t="s">
        <v>50</v>
      </c>
      <c r="C3735" t="s">
        <v>99</v>
      </c>
      <c r="D3735" t="s">
        <v>100</v>
      </c>
      <c r="E3735" t="s">
        <v>197</v>
      </c>
      <c r="F3735" t="s">
        <v>47</v>
      </c>
      <c r="I3735" t="s">
        <v>103</v>
      </c>
      <c r="J3735" t="s">
        <v>103</v>
      </c>
      <c r="K3735" t="s">
        <v>106</v>
      </c>
      <c r="L3735" t="s">
        <v>103</v>
      </c>
      <c r="M3735" t="s">
        <v>119</v>
      </c>
      <c r="Q3735">
        <v>16461.490000000002</v>
      </c>
      <c r="R3735">
        <v>0</v>
      </c>
      <c r="S3735">
        <v>0</v>
      </c>
      <c r="T3735">
        <v>16461.490000000002</v>
      </c>
      <c r="U3735">
        <v>16461.490000000002</v>
      </c>
      <c r="V3735">
        <v>971.10599999999999</v>
      </c>
    </row>
    <row r="3736" spans="1:22" x14ac:dyDescent="0.35">
      <c r="A3736" s="26">
        <v>4104</v>
      </c>
      <c r="B3736" t="s">
        <v>50</v>
      </c>
      <c r="C3736" t="s">
        <v>99</v>
      </c>
      <c r="D3736" t="s">
        <v>100</v>
      </c>
      <c r="E3736" t="s">
        <v>197</v>
      </c>
      <c r="F3736" t="s">
        <v>47</v>
      </c>
      <c r="I3736" t="s">
        <v>105</v>
      </c>
      <c r="J3736" t="s">
        <v>103</v>
      </c>
      <c r="K3736" t="s">
        <v>106</v>
      </c>
      <c r="L3736" t="s">
        <v>103</v>
      </c>
      <c r="M3736" t="s">
        <v>119</v>
      </c>
      <c r="Q3736">
        <v>159.88999999999999</v>
      </c>
      <c r="R3736">
        <v>0</v>
      </c>
      <c r="S3736">
        <v>0</v>
      </c>
      <c r="T3736">
        <v>159.88999999999999</v>
      </c>
      <c r="U3736">
        <v>159.88999999999999</v>
      </c>
      <c r="V3736">
        <v>8.8529999999999998</v>
      </c>
    </row>
    <row r="3737" spans="1:22" x14ac:dyDescent="0.35">
      <c r="A3737" s="26">
        <v>4105</v>
      </c>
      <c r="B3737" t="s">
        <v>50</v>
      </c>
      <c r="C3737" t="s">
        <v>99</v>
      </c>
      <c r="D3737" t="s">
        <v>100</v>
      </c>
      <c r="E3737" t="s">
        <v>197</v>
      </c>
      <c r="F3737" t="s">
        <v>47</v>
      </c>
      <c r="I3737" t="s">
        <v>104</v>
      </c>
      <c r="J3737" t="s">
        <v>103</v>
      </c>
      <c r="K3737" t="s">
        <v>106</v>
      </c>
      <c r="L3737" t="s">
        <v>103</v>
      </c>
      <c r="M3737" t="s">
        <v>119</v>
      </c>
      <c r="Q3737">
        <v>-256.93</v>
      </c>
      <c r="R3737">
        <v>0</v>
      </c>
      <c r="S3737">
        <v>0</v>
      </c>
      <c r="T3737">
        <v>-256.93</v>
      </c>
      <c r="U3737">
        <v>-256.93</v>
      </c>
      <c r="V3737">
        <v>-13.413</v>
      </c>
    </row>
    <row r="3738" spans="1:22" x14ac:dyDescent="0.35">
      <c r="A3738" s="26">
        <v>4106</v>
      </c>
      <c r="B3738" t="s">
        <v>50</v>
      </c>
      <c r="C3738" t="s">
        <v>99</v>
      </c>
      <c r="D3738" t="s">
        <v>100</v>
      </c>
      <c r="E3738" t="s">
        <v>197</v>
      </c>
      <c r="F3738" t="s">
        <v>47</v>
      </c>
      <c r="I3738" t="s">
        <v>127</v>
      </c>
      <c r="J3738" t="s">
        <v>103</v>
      </c>
      <c r="K3738" t="s">
        <v>106</v>
      </c>
      <c r="L3738" t="s">
        <v>103</v>
      </c>
      <c r="M3738" t="s">
        <v>119</v>
      </c>
      <c r="Q3738">
        <v>379.68</v>
      </c>
      <c r="R3738">
        <v>0</v>
      </c>
      <c r="S3738">
        <v>0</v>
      </c>
      <c r="T3738">
        <v>379.68</v>
      </c>
      <c r="U3738">
        <v>379.68</v>
      </c>
      <c r="V3738">
        <v>21.111000000000001</v>
      </c>
    </row>
    <row r="3739" spans="1:22" x14ac:dyDescent="0.35">
      <c r="A3739" s="26">
        <v>4107</v>
      </c>
      <c r="B3739" t="s">
        <v>50</v>
      </c>
      <c r="C3739" t="s">
        <v>99</v>
      </c>
      <c r="D3739" t="s">
        <v>100</v>
      </c>
      <c r="E3739" t="s">
        <v>197</v>
      </c>
      <c r="F3739" t="s">
        <v>47</v>
      </c>
      <c r="I3739" t="s">
        <v>188</v>
      </c>
      <c r="J3739" t="s">
        <v>103</v>
      </c>
      <c r="K3739" t="s">
        <v>106</v>
      </c>
      <c r="L3739" t="s">
        <v>103</v>
      </c>
      <c r="M3739" t="s">
        <v>119</v>
      </c>
      <c r="Q3739">
        <v>432.98</v>
      </c>
      <c r="R3739">
        <v>0</v>
      </c>
      <c r="S3739">
        <v>0</v>
      </c>
      <c r="T3739">
        <v>432.98</v>
      </c>
      <c r="U3739">
        <v>432.98</v>
      </c>
      <c r="V3739">
        <v>24.515999999999998</v>
      </c>
    </row>
    <row r="3740" spans="1:22" x14ac:dyDescent="0.35">
      <c r="A3740" s="26">
        <v>4115</v>
      </c>
      <c r="B3740" t="s">
        <v>51</v>
      </c>
      <c r="C3740" t="s">
        <v>141</v>
      </c>
      <c r="D3740" t="s">
        <v>142</v>
      </c>
      <c r="E3740" t="s">
        <v>201</v>
      </c>
      <c r="F3740" t="s">
        <v>47</v>
      </c>
      <c r="I3740" t="s">
        <v>144</v>
      </c>
      <c r="J3740" t="s">
        <v>103</v>
      </c>
      <c r="K3740" t="s">
        <v>106</v>
      </c>
      <c r="L3740" t="s">
        <v>103</v>
      </c>
      <c r="M3740" t="s">
        <v>119</v>
      </c>
      <c r="Q3740">
        <v>199240.3</v>
      </c>
      <c r="R3740">
        <v>0</v>
      </c>
      <c r="S3740">
        <v>0</v>
      </c>
      <c r="T3740">
        <v>199240.3</v>
      </c>
      <c r="U3740">
        <v>199240.3</v>
      </c>
      <c r="V3740">
        <v>16097.477999999999</v>
      </c>
    </row>
    <row r="3741" spans="1:22" x14ac:dyDescent="0.35">
      <c r="A3741" s="26">
        <v>4116</v>
      </c>
      <c r="B3741" t="s">
        <v>51</v>
      </c>
      <c r="C3741" t="s">
        <v>141</v>
      </c>
      <c r="D3741" t="s">
        <v>142</v>
      </c>
      <c r="E3741" t="s">
        <v>201</v>
      </c>
      <c r="F3741" t="s">
        <v>47</v>
      </c>
      <c r="I3741" t="s">
        <v>103</v>
      </c>
      <c r="J3741" t="s">
        <v>103</v>
      </c>
      <c r="K3741" t="s">
        <v>106</v>
      </c>
      <c r="L3741" t="s">
        <v>103</v>
      </c>
      <c r="M3741" t="s">
        <v>119</v>
      </c>
      <c r="Q3741">
        <v>129804.97</v>
      </c>
      <c r="R3741">
        <v>0</v>
      </c>
      <c r="S3741">
        <v>0</v>
      </c>
      <c r="T3741">
        <v>129804.97</v>
      </c>
      <c r="U3741">
        <v>129804.97</v>
      </c>
      <c r="V3741">
        <v>7212.4709999999995</v>
      </c>
    </row>
    <row r="3742" spans="1:22" x14ac:dyDescent="0.35">
      <c r="A3742" s="26">
        <v>4117</v>
      </c>
      <c r="B3742" t="s">
        <v>51</v>
      </c>
      <c r="C3742" t="s">
        <v>141</v>
      </c>
      <c r="D3742" t="s">
        <v>142</v>
      </c>
      <c r="E3742" t="s">
        <v>201</v>
      </c>
      <c r="F3742" t="s">
        <v>47</v>
      </c>
      <c r="I3742" t="s">
        <v>105</v>
      </c>
      <c r="J3742" t="s">
        <v>103</v>
      </c>
      <c r="K3742" t="s">
        <v>106</v>
      </c>
      <c r="L3742" t="s">
        <v>103</v>
      </c>
      <c r="M3742" t="s">
        <v>119</v>
      </c>
      <c r="Q3742">
        <v>3299.18</v>
      </c>
      <c r="R3742">
        <v>0</v>
      </c>
      <c r="S3742">
        <v>0</v>
      </c>
      <c r="T3742">
        <v>3299.18</v>
      </c>
      <c r="U3742">
        <v>3299.18</v>
      </c>
      <c r="V3742">
        <v>175.244</v>
      </c>
    </row>
    <row r="3743" spans="1:22" x14ac:dyDescent="0.35">
      <c r="A3743" s="26">
        <v>4118</v>
      </c>
      <c r="B3743" t="s">
        <v>51</v>
      </c>
      <c r="C3743" t="s">
        <v>141</v>
      </c>
      <c r="D3743" t="s">
        <v>142</v>
      </c>
      <c r="E3743" t="s">
        <v>201</v>
      </c>
      <c r="F3743" t="s">
        <v>47</v>
      </c>
      <c r="I3743" t="s">
        <v>104</v>
      </c>
      <c r="J3743" t="s">
        <v>103</v>
      </c>
      <c r="K3743" t="s">
        <v>106</v>
      </c>
      <c r="L3743" t="s">
        <v>103</v>
      </c>
      <c r="M3743" t="s">
        <v>119</v>
      </c>
      <c r="Q3743">
        <v>5490.32</v>
      </c>
      <c r="R3743">
        <v>0</v>
      </c>
      <c r="S3743">
        <v>0</v>
      </c>
      <c r="T3743">
        <v>5490.32</v>
      </c>
      <c r="U3743">
        <v>5490.32</v>
      </c>
      <c r="V3743">
        <v>294.41899999999998</v>
      </c>
    </row>
    <row r="3744" spans="1:22" x14ac:dyDescent="0.35">
      <c r="A3744" s="26">
        <v>4119</v>
      </c>
      <c r="B3744" t="s">
        <v>51</v>
      </c>
      <c r="C3744" t="s">
        <v>141</v>
      </c>
      <c r="D3744" t="s">
        <v>142</v>
      </c>
      <c r="E3744" t="s">
        <v>201</v>
      </c>
      <c r="F3744" t="s">
        <v>47</v>
      </c>
      <c r="I3744" t="s">
        <v>127</v>
      </c>
      <c r="J3744" t="s">
        <v>103</v>
      </c>
      <c r="K3744" t="s">
        <v>106</v>
      </c>
      <c r="L3744" t="s">
        <v>103</v>
      </c>
      <c r="M3744" t="s">
        <v>119</v>
      </c>
      <c r="Q3744">
        <v>3727.2</v>
      </c>
      <c r="R3744">
        <v>0</v>
      </c>
      <c r="S3744">
        <v>0</v>
      </c>
      <c r="T3744">
        <v>3727.2</v>
      </c>
      <c r="U3744">
        <v>3727.2</v>
      </c>
      <c r="V3744">
        <v>200.214</v>
      </c>
    </row>
    <row r="3745" spans="1:22" x14ac:dyDescent="0.35">
      <c r="A3745" s="26">
        <v>4120</v>
      </c>
      <c r="B3745" t="s">
        <v>51</v>
      </c>
      <c r="C3745" t="s">
        <v>141</v>
      </c>
      <c r="D3745" t="s">
        <v>142</v>
      </c>
      <c r="E3745" t="s">
        <v>201</v>
      </c>
      <c r="F3745" t="s">
        <v>47</v>
      </c>
      <c r="I3745" t="s">
        <v>188</v>
      </c>
      <c r="J3745" t="s">
        <v>103</v>
      </c>
      <c r="K3745" t="s">
        <v>106</v>
      </c>
      <c r="L3745" t="s">
        <v>103</v>
      </c>
      <c r="M3745" t="s">
        <v>119</v>
      </c>
      <c r="Q3745">
        <v>4223.68</v>
      </c>
      <c r="R3745">
        <v>0</v>
      </c>
      <c r="S3745">
        <v>0</v>
      </c>
      <c r="T3745">
        <v>4223.68</v>
      </c>
      <c r="U3745">
        <v>4223.68</v>
      </c>
      <c r="V3745">
        <v>228.589</v>
      </c>
    </row>
    <row r="3746" spans="1:22" x14ac:dyDescent="0.35">
      <c r="A3746" s="26">
        <v>4121</v>
      </c>
      <c r="B3746" t="s">
        <v>52</v>
      </c>
      <c r="C3746" t="s">
        <v>147</v>
      </c>
      <c r="D3746" t="s">
        <v>142</v>
      </c>
      <c r="E3746" t="s">
        <v>201</v>
      </c>
      <c r="F3746" t="s">
        <v>47</v>
      </c>
      <c r="I3746" t="s">
        <v>144</v>
      </c>
      <c r="J3746" t="s">
        <v>103</v>
      </c>
      <c r="K3746" t="s">
        <v>106</v>
      </c>
      <c r="L3746" t="s">
        <v>103</v>
      </c>
      <c r="M3746" t="s">
        <v>119</v>
      </c>
      <c r="Q3746">
        <v>84933.51</v>
      </c>
      <c r="R3746">
        <v>0</v>
      </c>
      <c r="S3746">
        <v>0</v>
      </c>
      <c r="T3746">
        <v>84933.51</v>
      </c>
      <c r="U3746">
        <v>84933.51</v>
      </c>
      <c r="V3746">
        <v>5918.3440000000001</v>
      </c>
    </row>
    <row r="3747" spans="1:22" x14ac:dyDescent="0.35">
      <c r="A3747" s="26">
        <v>4122</v>
      </c>
      <c r="B3747" t="s">
        <v>52</v>
      </c>
      <c r="C3747" t="s">
        <v>147</v>
      </c>
      <c r="D3747" t="s">
        <v>142</v>
      </c>
      <c r="E3747" t="s">
        <v>201</v>
      </c>
      <c r="F3747" t="s">
        <v>47</v>
      </c>
      <c r="I3747" t="s">
        <v>103</v>
      </c>
      <c r="J3747" t="s">
        <v>103</v>
      </c>
      <c r="K3747" t="s">
        <v>106</v>
      </c>
      <c r="L3747" t="s">
        <v>103</v>
      </c>
      <c r="M3747" t="s">
        <v>119</v>
      </c>
      <c r="Q3747">
        <v>101009.11</v>
      </c>
      <c r="R3747">
        <v>0</v>
      </c>
      <c r="S3747">
        <v>0</v>
      </c>
      <c r="T3747">
        <v>101009.11</v>
      </c>
      <c r="U3747">
        <v>101009.11</v>
      </c>
      <c r="V3747">
        <v>5548.6530000000002</v>
      </c>
    </row>
    <row r="3748" spans="1:22" x14ac:dyDescent="0.35">
      <c r="A3748" s="26">
        <v>4123</v>
      </c>
      <c r="B3748" t="s">
        <v>52</v>
      </c>
      <c r="C3748" t="s">
        <v>147</v>
      </c>
      <c r="D3748" t="s">
        <v>142</v>
      </c>
      <c r="E3748" t="s">
        <v>201</v>
      </c>
      <c r="F3748" t="s">
        <v>47</v>
      </c>
      <c r="I3748" t="s">
        <v>105</v>
      </c>
      <c r="J3748" t="s">
        <v>103</v>
      </c>
      <c r="K3748" t="s">
        <v>106</v>
      </c>
      <c r="L3748" t="s">
        <v>103</v>
      </c>
      <c r="M3748" t="s">
        <v>119</v>
      </c>
      <c r="Q3748">
        <v>3001.48</v>
      </c>
      <c r="R3748">
        <v>0</v>
      </c>
      <c r="S3748">
        <v>0</v>
      </c>
      <c r="T3748">
        <v>3001.48</v>
      </c>
      <c r="U3748">
        <v>3001.48</v>
      </c>
      <c r="V3748">
        <v>158.673</v>
      </c>
    </row>
    <row r="3749" spans="1:22" x14ac:dyDescent="0.35">
      <c r="A3749" s="26">
        <v>4124</v>
      </c>
      <c r="B3749" t="s">
        <v>52</v>
      </c>
      <c r="C3749" t="s">
        <v>147</v>
      </c>
      <c r="D3749" t="s">
        <v>142</v>
      </c>
      <c r="E3749" t="s">
        <v>201</v>
      </c>
      <c r="F3749" t="s">
        <v>47</v>
      </c>
      <c r="I3749" t="s">
        <v>104</v>
      </c>
      <c r="J3749" t="s">
        <v>103</v>
      </c>
      <c r="K3749" t="s">
        <v>106</v>
      </c>
      <c r="L3749" t="s">
        <v>103</v>
      </c>
      <c r="M3749" t="s">
        <v>119</v>
      </c>
      <c r="Q3749">
        <v>4142.03</v>
      </c>
      <c r="R3749">
        <v>0</v>
      </c>
      <c r="S3749">
        <v>0</v>
      </c>
      <c r="T3749">
        <v>4142.03</v>
      </c>
      <c r="U3749">
        <v>4142.03</v>
      </c>
      <c r="V3749">
        <v>221.09800000000001</v>
      </c>
    </row>
    <row r="3750" spans="1:22" x14ac:dyDescent="0.35">
      <c r="A3750" s="26">
        <v>4125</v>
      </c>
      <c r="B3750" t="s">
        <v>52</v>
      </c>
      <c r="C3750" t="s">
        <v>147</v>
      </c>
      <c r="D3750" t="s">
        <v>142</v>
      </c>
      <c r="E3750" t="s">
        <v>201</v>
      </c>
      <c r="F3750" t="s">
        <v>47</v>
      </c>
      <c r="I3750" t="s">
        <v>127</v>
      </c>
      <c r="J3750" t="s">
        <v>103</v>
      </c>
      <c r="K3750" t="s">
        <v>106</v>
      </c>
      <c r="L3750" t="s">
        <v>103</v>
      </c>
      <c r="M3750" t="s">
        <v>119</v>
      </c>
      <c r="Q3750">
        <v>2541.09</v>
      </c>
      <c r="R3750">
        <v>0</v>
      </c>
      <c r="S3750">
        <v>0</v>
      </c>
      <c r="T3750">
        <v>2541.09</v>
      </c>
      <c r="U3750">
        <v>2541.09</v>
      </c>
      <c r="V3750">
        <v>133.93</v>
      </c>
    </row>
    <row r="3751" spans="1:22" x14ac:dyDescent="0.35">
      <c r="A3751" s="26">
        <v>4126</v>
      </c>
      <c r="B3751" t="s">
        <v>52</v>
      </c>
      <c r="C3751" t="s">
        <v>147</v>
      </c>
      <c r="D3751" t="s">
        <v>142</v>
      </c>
      <c r="E3751" t="s">
        <v>201</v>
      </c>
      <c r="F3751" t="s">
        <v>47</v>
      </c>
      <c r="I3751" t="s">
        <v>188</v>
      </c>
      <c r="J3751" t="s">
        <v>103</v>
      </c>
      <c r="K3751" t="s">
        <v>106</v>
      </c>
      <c r="L3751" t="s">
        <v>103</v>
      </c>
      <c r="M3751" t="s">
        <v>119</v>
      </c>
      <c r="Q3751">
        <v>4122.6899999999996</v>
      </c>
      <c r="R3751">
        <v>0</v>
      </c>
      <c r="S3751">
        <v>0</v>
      </c>
      <c r="T3751">
        <v>4122.6899999999996</v>
      </c>
      <c r="U3751">
        <v>4122.6899999999996</v>
      </c>
      <c r="V3751">
        <v>215.423</v>
      </c>
    </row>
    <row r="3752" spans="1:22" x14ac:dyDescent="0.35">
      <c r="A3752" s="26">
        <v>4127</v>
      </c>
      <c r="B3752" t="s">
        <v>53</v>
      </c>
      <c r="C3752" t="s">
        <v>149</v>
      </c>
      <c r="D3752" t="s">
        <v>142</v>
      </c>
      <c r="E3752" t="s">
        <v>201</v>
      </c>
      <c r="F3752" t="s">
        <v>47</v>
      </c>
      <c r="I3752" t="s">
        <v>144</v>
      </c>
      <c r="J3752" t="s">
        <v>103</v>
      </c>
      <c r="K3752" t="s">
        <v>106</v>
      </c>
      <c r="L3752" t="s">
        <v>103</v>
      </c>
      <c r="M3752" t="s">
        <v>119</v>
      </c>
      <c r="Q3752">
        <v>132414.6</v>
      </c>
      <c r="R3752">
        <v>0</v>
      </c>
      <c r="S3752">
        <v>0</v>
      </c>
      <c r="T3752">
        <v>132414.6</v>
      </c>
      <c r="U3752">
        <v>132414.6</v>
      </c>
      <c r="V3752">
        <v>11941.789000000001</v>
      </c>
    </row>
    <row r="3753" spans="1:22" x14ac:dyDescent="0.35">
      <c r="A3753" s="26">
        <v>4128</v>
      </c>
      <c r="B3753" t="s">
        <v>53</v>
      </c>
      <c r="C3753" t="s">
        <v>149</v>
      </c>
      <c r="D3753" t="s">
        <v>142</v>
      </c>
      <c r="E3753" t="s">
        <v>201</v>
      </c>
      <c r="F3753" t="s">
        <v>47</v>
      </c>
      <c r="I3753" t="s">
        <v>103</v>
      </c>
      <c r="J3753" t="s">
        <v>103</v>
      </c>
      <c r="K3753" t="s">
        <v>106</v>
      </c>
      <c r="L3753" t="s">
        <v>103</v>
      </c>
      <c r="M3753" t="s">
        <v>119</v>
      </c>
      <c r="Q3753">
        <v>54074.79</v>
      </c>
      <c r="R3753">
        <v>0</v>
      </c>
      <c r="S3753">
        <v>0</v>
      </c>
      <c r="T3753">
        <v>54074.79</v>
      </c>
      <c r="U3753">
        <v>54074.79</v>
      </c>
      <c r="V3753">
        <v>2917.8580000000002</v>
      </c>
    </row>
    <row r="3754" spans="1:22" x14ac:dyDescent="0.35">
      <c r="A3754" s="26">
        <v>4129</v>
      </c>
      <c r="B3754" t="s">
        <v>53</v>
      </c>
      <c r="C3754" t="s">
        <v>149</v>
      </c>
      <c r="D3754" t="s">
        <v>142</v>
      </c>
      <c r="E3754" t="s">
        <v>201</v>
      </c>
      <c r="F3754" t="s">
        <v>47</v>
      </c>
      <c r="I3754" t="s">
        <v>105</v>
      </c>
      <c r="J3754" t="s">
        <v>103</v>
      </c>
      <c r="K3754" t="s">
        <v>106</v>
      </c>
      <c r="L3754" t="s">
        <v>103</v>
      </c>
      <c r="M3754" t="s">
        <v>119</v>
      </c>
      <c r="Q3754">
        <v>1282.92</v>
      </c>
      <c r="R3754">
        <v>0</v>
      </c>
      <c r="S3754">
        <v>0</v>
      </c>
      <c r="T3754">
        <v>1282.92</v>
      </c>
      <c r="U3754">
        <v>1282.92</v>
      </c>
      <c r="V3754">
        <v>65.376000000000005</v>
      </c>
    </row>
    <row r="3755" spans="1:22" x14ac:dyDescent="0.35">
      <c r="A3755" s="26">
        <v>4130</v>
      </c>
      <c r="B3755" t="s">
        <v>53</v>
      </c>
      <c r="C3755" t="s">
        <v>149</v>
      </c>
      <c r="D3755" t="s">
        <v>142</v>
      </c>
      <c r="E3755" t="s">
        <v>201</v>
      </c>
      <c r="F3755" t="s">
        <v>47</v>
      </c>
      <c r="I3755" t="s">
        <v>104</v>
      </c>
      <c r="J3755" t="s">
        <v>103</v>
      </c>
      <c r="K3755" t="s">
        <v>106</v>
      </c>
      <c r="L3755" t="s">
        <v>103</v>
      </c>
      <c r="M3755" t="s">
        <v>119</v>
      </c>
      <c r="Q3755">
        <v>1278.58</v>
      </c>
      <c r="R3755">
        <v>0</v>
      </c>
      <c r="S3755">
        <v>0</v>
      </c>
      <c r="T3755">
        <v>1278.58</v>
      </c>
      <c r="U3755">
        <v>1278.58</v>
      </c>
      <c r="V3755">
        <v>66.188000000000002</v>
      </c>
    </row>
    <row r="3756" spans="1:22" x14ac:dyDescent="0.35">
      <c r="A3756" s="26">
        <v>4131</v>
      </c>
      <c r="B3756" t="s">
        <v>53</v>
      </c>
      <c r="C3756" t="s">
        <v>149</v>
      </c>
      <c r="D3756" t="s">
        <v>142</v>
      </c>
      <c r="E3756" t="s">
        <v>201</v>
      </c>
      <c r="F3756" t="s">
        <v>47</v>
      </c>
      <c r="I3756" t="s">
        <v>127</v>
      </c>
      <c r="J3756" t="s">
        <v>103</v>
      </c>
      <c r="K3756" t="s">
        <v>106</v>
      </c>
      <c r="L3756" t="s">
        <v>103</v>
      </c>
      <c r="M3756" t="s">
        <v>119</v>
      </c>
      <c r="Q3756">
        <v>1581.57</v>
      </c>
      <c r="R3756">
        <v>0</v>
      </c>
      <c r="S3756">
        <v>0</v>
      </c>
      <c r="T3756">
        <v>1581.57</v>
      </c>
      <c r="U3756">
        <v>1581.57</v>
      </c>
      <c r="V3756">
        <v>80.811999999999998</v>
      </c>
    </row>
    <row r="3757" spans="1:22" x14ac:dyDescent="0.35">
      <c r="A3757" s="26">
        <v>4132</v>
      </c>
      <c r="B3757" t="s">
        <v>53</v>
      </c>
      <c r="C3757" t="s">
        <v>149</v>
      </c>
      <c r="D3757" t="s">
        <v>142</v>
      </c>
      <c r="E3757" t="s">
        <v>201</v>
      </c>
      <c r="F3757" t="s">
        <v>47</v>
      </c>
      <c r="I3757" t="s">
        <v>188</v>
      </c>
      <c r="J3757" t="s">
        <v>103</v>
      </c>
      <c r="K3757" t="s">
        <v>106</v>
      </c>
      <c r="L3757" t="s">
        <v>103</v>
      </c>
      <c r="M3757" t="s">
        <v>119</v>
      </c>
      <c r="Q3757">
        <v>1410.89</v>
      </c>
      <c r="R3757">
        <v>0</v>
      </c>
      <c r="S3757">
        <v>0</v>
      </c>
      <c r="T3757">
        <v>1410.89</v>
      </c>
      <c r="U3757">
        <v>1410.89</v>
      </c>
      <c r="V3757">
        <v>75.137</v>
      </c>
    </row>
    <row r="3758" spans="1:22" x14ac:dyDescent="0.35">
      <c r="A3758" s="26">
        <v>4134</v>
      </c>
      <c r="B3758" t="s">
        <v>54</v>
      </c>
      <c r="C3758" t="s">
        <v>193</v>
      </c>
      <c r="D3758" t="s">
        <v>194</v>
      </c>
      <c r="E3758" t="s">
        <v>203</v>
      </c>
      <c r="F3758" t="s">
        <v>47</v>
      </c>
      <c r="I3758" t="s">
        <v>144</v>
      </c>
      <c r="J3758" t="s">
        <v>103</v>
      </c>
      <c r="K3758" t="s">
        <v>106</v>
      </c>
      <c r="L3758" t="s">
        <v>103</v>
      </c>
      <c r="M3758" t="s">
        <v>119</v>
      </c>
      <c r="Q3758">
        <v>133547.95000000001</v>
      </c>
      <c r="R3758">
        <v>0</v>
      </c>
      <c r="S3758">
        <v>0</v>
      </c>
      <c r="T3758">
        <v>133547.95000000001</v>
      </c>
      <c r="U3758">
        <v>133547.95000000001</v>
      </c>
      <c r="V3758">
        <v>12103.413</v>
      </c>
    </row>
    <row r="3759" spans="1:22" x14ac:dyDescent="0.35">
      <c r="A3759" s="26">
        <v>4135</v>
      </c>
      <c r="B3759" t="s">
        <v>54</v>
      </c>
      <c r="C3759" t="s">
        <v>193</v>
      </c>
      <c r="D3759" t="s">
        <v>194</v>
      </c>
      <c r="E3759" t="s">
        <v>203</v>
      </c>
      <c r="F3759" t="s">
        <v>47</v>
      </c>
      <c r="I3759" t="s">
        <v>103</v>
      </c>
      <c r="J3759" t="s">
        <v>103</v>
      </c>
      <c r="K3759" t="s">
        <v>106</v>
      </c>
      <c r="L3759" t="s">
        <v>103</v>
      </c>
      <c r="M3759" t="s">
        <v>119</v>
      </c>
      <c r="Q3759">
        <v>66750.63</v>
      </c>
      <c r="R3759">
        <v>0</v>
      </c>
      <c r="S3759">
        <v>0</v>
      </c>
      <c r="T3759">
        <v>66750.63</v>
      </c>
      <c r="U3759">
        <v>66750.63</v>
      </c>
      <c r="V3759">
        <v>3557.317</v>
      </c>
    </row>
    <row r="3760" spans="1:22" x14ac:dyDescent="0.35">
      <c r="A3760" s="26">
        <v>4136</v>
      </c>
      <c r="B3760" t="s">
        <v>54</v>
      </c>
      <c r="C3760" t="s">
        <v>193</v>
      </c>
      <c r="D3760" t="s">
        <v>194</v>
      </c>
      <c r="E3760" t="s">
        <v>203</v>
      </c>
      <c r="F3760" t="s">
        <v>47</v>
      </c>
      <c r="I3760" t="s">
        <v>105</v>
      </c>
      <c r="J3760" t="s">
        <v>103</v>
      </c>
      <c r="K3760" t="s">
        <v>106</v>
      </c>
      <c r="L3760" t="s">
        <v>103</v>
      </c>
      <c r="M3760" t="s">
        <v>119</v>
      </c>
      <c r="Q3760">
        <v>1642.05</v>
      </c>
      <c r="R3760">
        <v>0</v>
      </c>
      <c r="S3760">
        <v>0</v>
      </c>
      <c r="T3760">
        <v>1642.05</v>
      </c>
      <c r="U3760">
        <v>1642.05</v>
      </c>
      <c r="V3760">
        <v>83.671000000000006</v>
      </c>
    </row>
    <row r="3761" spans="1:22" x14ac:dyDescent="0.35">
      <c r="A3761" s="26">
        <v>4137</v>
      </c>
      <c r="B3761" t="s">
        <v>54</v>
      </c>
      <c r="C3761" t="s">
        <v>193</v>
      </c>
      <c r="D3761" t="s">
        <v>194</v>
      </c>
      <c r="E3761" t="s">
        <v>203</v>
      </c>
      <c r="F3761" t="s">
        <v>47</v>
      </c>
      <c r="I3761" t="s">
        <v>104</v>
      </c>
      <c r="J3761" t="s">
        <v>103</v>
      </c>
      <c r="K3761" t="s">
        <v>106</v>
      </c>
      <c r="L3761" t="s">
        <v>103</v>
      </c>
      <c r="M3761" t="s">
        <v>119</v>
      </c>
      <c r="Q3761">
        <v>2775.85</v>
      </c>
      <c r="R3761">
        <v>0</v>
      </c>
      <c r="S3761">
        <v>0</v>
      </c>
      <c r="T3761">
        <v>2775.85</v>
      </c>
      <c r="U3761">
        <v>2775.85</v>
      </c>
      <c r="V3761">
        <v>144.14500000000001</v>
      </c>
    </row>
    <row r="3762" spans="1:22" x14ac:dyDescent="0.35">
      <c r="A3762" s="26">
        <v>4138</v>
      </c>
      <c r="B3762" t="s">
        <v>54</v>
      </c>
      <c r="C3762" t="s">
        <v>193</v>
      </c>
      <c r="D3762" t="s">
        <v>194</v>
      </c>
      <c r="E3762" t="s">
        <v>203</v>
      </c>
      <c r="F3762" t="s">
        <v>47</v>
      </c>
      <c r="I3762" t="s">
        <v>127</v>
      </c>
      <c r="J3762" t="s">
        <v>103</v>
      </c>
      <c r="K3762" t="s">
        <v>106</v>
      </c>
      <c r="L3762" t="s">
        <v>103</v>
      </c>
      <c r="M3762" t="s">
        <v>119</v>
      </c>
      <c r="Q3762">
        <v>1571.56</v>
      </c>
      <c r="R3762">
        <v>0</v>
      </c>
      <c r="S3762">
        <v>0</v>
      </c>
      <c r="T3762">
        <v>1571.56</v>
      </c>
      <c r="U3762">
        <v>1571.56</v>
      </c>
      <c r="V3762">
        <v>80.131</v>
      </c>
    </row>
    <row r="3763" spans="1:22" x14ac:dyDescent="0.35">
      <c r="A3763" s="26">
        <v>4139</v>
      </c>
      <c r="B3763" t="s">
        <v>54</v>
      </c>
      <c r="C3763" t="s">
        <v>193</v>
      </c>
      <c r="D3763" t="s">
        <v>194</v>
      </c>
      <c r="E3763" t="s">
        <v>203</v>
      </c>
      <c r="F3763" t="s">
        <v>47</v>
      </c>
      <c r="I3763" t="s">
        <v>188</v>
      </c>
      <c r="J3763" t="s">
        <v>103</v>
      </c>
      <c r="K3763" t="s">
        <v>106</v>
      </c>
      <c r="L3763" t="s">
        <v>103</v>
      </c>
      <c r="M3763" t="s">
        <v>119</v>
      </c>
      <c r="Q3763">
        <v>3646.09</v>
      </c>
      <c r="R3763">
        <v>0</v>
      </c>
      <c r="S3763">
        <v>0</v>
      </c>
      <c r="T3763">
        <v>3646.09</v>
      </c>
      <c r="U3763">
        <v>3646.09</v>
      </c>
      <c r="V3763">
        <v>185.68600000000001</v>
      </c>
    </row>
    <row r="3764" spans="1:22" x14ac:dyDescent="0.35">
      <c r="A3764" s="26">
        <v>4140</v>
      </c>
      <c r="B3764" t="s">
        <v>55</v>
      </c>
      <c r="C3764" t="s">
        <v>204</v>
      </c>
      <c r="D3764" t="s">
        <v>194</v>
      </c>
      <c r="E3764" t="s">
        <v>203</v>
      </c>
      <c r="F3764" t="s">
        <v>47</v>
      </c>
      <c r="I3764" t="s">
        <v>144</v>
      </c>
      <c r="J3764" t="s">
        <v>103</v>
      </c>
      <c r="K3764" t="s">
        <v>106</v>
      </c>
      <c r="L3764" t="s">
        <v>103</v>
      </c>
      <c r="M3764" t="s">
        <v>119</v>
      </c>
      <c r="Q3764">
        <v>-97.37</v>
      </c>
      <c r="R3764">
        <v>0</v>
      </c>
      <c r="S3764">
        <v>0</v>
      </c>
      <c r="T3764">
        <v>-97.37</v>
      </c>
      <c r="U3764">
        <v>-97.37</v>
      </c>
      <c r="V3764">
        <v>-4.9939999999999998</v>
      </c>
    </row>
    <row r="3765" spans="1:22" x14ac:dyDescent="0.35">
      <c r="A3765" s="26">
        <v>4141</v>
      </c>
      <c r="B3765" t="s">
        <v>55</v>
      </c>
      <c r="C3765" t="s">
        <v>204</v>
      </c>
      <c r="D3765" t="s">
        <v>194</v>
      </c>
      <c r="E3765" t="s">
        <v>203</v>
      </c>
      <c r="F3765" t="s">
        <v>47</v>
      </c>
      <c r="I3765" t="s">
        <v>103</v>
      </c>
      <c r="J3765" t="s">
        <v>103</v>
      </c>
      <c r="K3765" t="s">
        <v>106</v>
      </c>
      <c r="L3765" t="s">
        <v>103</v>
      </c>
      <c r="M3765" t="s">
        <v>119</v>
      </c>
      <c r="Q3765">
        <v>-9.35</v>
      </c>
      <c r="R3765">
        <v>0</v>
      </c>
      <c r="S3765">
        <v>0</v>
      </c>
      <c r="T3765">
        <v>-9.35</v>
      </c>
      <c r="U3765">
        <v>-9.35</v>
      </c>
      <c r="V3765">
        <v>-0.22700000000000001</v>
      </c>
    </row>
    <row r="3766" spans="1:22" x14ac:dyDescent="0.35">
      <c r="A3766" s="26">
        <v>4142</v>
      </c>
      <c r="B3766" t="s">
        <v>55</v>
      </c>
      <c r="C3766" t="s">
        <v>204</v>
      </c>
      <c r="D3766" t="s">
        <v>194</v>
      </c>
      <c r="E3766" t="s">
        <v>203</v>
      </c>
      <c r="F3766" t="s">
        <v>47</v>
      </c>
      <c r="I3766" t="s">
        <v>127</v>
      </c>
      <c r="J3766" t="s">
        <v>103</v>
      </c>
      <c r="K3766" t="s">
        <v>106</v>
      </c>
      <c r="L3766" t="s">
        <v>103</v>
      </c>
      <c r="M3766" t="s">
        <v>119</v>
      </c>
      <c r="Q3766">
        <v>-14.47</v>
      </c>
      <c r="R3766">
        <v>0</v>
      </c>
      <c r="S3766">
        <v>0</v>
      </c>
      <c r="T3766">
        <v>-14.47</v>
      </c>
      <c r="U3766">
        <v>-14.47</v>
      </c>
      <c r="V3766">
        <v>-0.68100000000000005</v>
      </c>
    </row>
    <row r="3767" spans="1:22" x14ac:dyDescent="0.35">
      <c r="A3767" s="26">
        <v>4143</v>
      </c>
      <c r="B3767" t="s">
        <v>58</v>
      </c>
      <c r="C3767" t="s">
        <v>152</v>
      </c>
      <c r="D3767" t="s">
        <v>110</v>
      </c>
      <c r="E3767" t="s">
        <v>206</v>
      </c>
      <c r="F3767" t="s">
        <v>47</v>
      </c>
      <c r="I3767" t="s">
        <v>144</v>
      </c>
      <c r="J3767" t="s">
        <v>103</v>
      </c>
      <c r="K3767" t="s">
        <v>106</v>
      </c>
      <c r="L3767" t="s">
        <v>103</v>
      </c>
      <c r="M3767" t="s">
        <v>119</v>
      </c>
      <c r="Q3767">
        <v>192751.56</v>
      </c>
      <c r="R3767">
        <v>0</v>
      </c>
      <c r="S3767">
        <v>0</v>
      </c>
      <c r="T3767">
        <v>192751.56</v>
      </c>
      <c r="U3767">
        <v>192751.56</v>
      </c>
      <c r="V3767">
        <v>16810.485000000001</v>
      </c>
    </row>
    <row r="3768" spans="1:22" x14ac:dyDescent="0.35">
      <c r="A3768" s="26">
        <v>4144</v>
      </c>
      <c r="B3768" t="s">
        <v>58</v>
      </c>
      <c r="C3768" t="s">
        <v>152</v>
      </c>
      <c r="D3768" t="s">
        <v>110</v>
      </c>
      <c r="E3768" t="s">
        <v>206</v>
      </c>
      <c r="F3768" t="s">
        <v>47</v>
      </c>
      <c r="I3768" t="s">
        <v>103</v>
      </c>
      <c r="J3768" t="s">
        <v>103</v>
      </c>
      <c r="K3768" t="s">
        <v>106</v>
      </c>
      <c r="L3768" t="s">
        <v>103</v>
      </c>
      <c r="M3768" t="s">
        <v>119</v>
      </c>
      <c r="Q3768">
        <v>36160.65</v>
      </c>
      <c r="R3768">
        <v>0</v>
      </c>
      <c r="S3768">
        <v>0</v>
      </c>
      <c r="T3768">
        <v>36160.65</v>
      </c>
      <c r="U3768">
        <v>36160.65</v>
      </c>
      <c r="V3768">
        <v>1927.4570000000001</v>
      </c>
    </row>
    <row r="3769" spans="1:22" x14ac:dyDescent="0.35">
      <c r="A3769" s="26">
        <v>4145</v>
      </c>
      <c r="B3769" t="s">
        <v>58</v>
      </c>
      <c r="C3769" t="s">
        <v>152</v>
      </c>
      <c r="D3769" t="s">
        <v>110</v>
      </c>
      <c r="E3769" t="s">
        <v>206</v>
      </c>
      <c r="F3769" t="s">
        <v>47</v>
      </c>
      <c r="I3769" t="s">
        <v>105</v>
      </c>
      <c r="J3769" t="s">
        <v>103</v>
      </c>
      <c r="K3769" t="s">
        <v>106</v>
      </c>
      <c r="L3769" t="s">
        <v>103</v>
      </c>
      <c r="M3769" t="s">
        <v>119</v>
      </c>
      <c r="Q3769">
        <v>291.98</v>
      </c>
      <c r="R3769">
        <v>0</v>
      </c>
      <c r="S3769">
        <v>0</v>
      </c>
      <c r="T3769">
        <v>291.98</v>
      </c>
      <c r="U3769">
        <v>291.98</v>
      </c>
      <c r="V3769">
        <v>14.981999999999999</v>
      </c>
    </row>
    <row r="3770" spans="1:22" x14ac:dyDescent="0.35">
      <c r="A3770" s="26">
        <v>4146</v>
      </c>
      <c r="B3770" t="s">
        <v>58</v>
      </c>
      <c r="C3770" t="s">
        <v>152</v>
      </c>
      <c r="D3770" t="s">
        <v>110</v>
      </c>
      <c r="E3770" t="s">
        <v>206</v>
      </c>
      <c r="F3770" t="s">
        <v>47</v>
      </c>
      <c r="I3770" t="s">
        <v>104</v>
      </c>
      <c r="J3770" t="s">
        <v>103</v>
      </c>
      <c r="K3770" t="s">
        <v>106</v>
      </c>
      <c r="L3770" t="s">
        <v>103</v>
      </c>
      <c r="M3770" t="s">
        <v>119</v>
      </c>
      <c r="Q3770">
        <v>373.44</v>
      </c>
      <c r="R3770">
        <v>0</v>
      </c>
      <c r="S3770">
        <v>0</v>
      </c>
      <c r="T3770">
        <v>373.44</v>
      </c>
      <c r="U3770">
        <v>373.44</v>
      </c>
      <c r="V3770">
        <v>18.614000000000001</v>
      </c>
    </row>
    <row r="3771" spans="1:22" x14ac:dyDescent="0.35">
      <c r="A3771" s="26">
        <v>4147</v>
      </c>
      <c r="B3771" t="s">
        <v>58</v>
      </c>
      <c r="C3771" t="s">
        <v>152</v>
      </c>
      <c r="D3771" t="s">
        <v>110</v>
      </c>
      <c r="E3771" t="s">
        <v>206</v>
      </c>
      <c r="F3771" t="s">
        <v>47</v>
      </c>
      <c r="I3771" t="s">
        <v>127</v>
      </c>
      <c r="J3771" t="s">
        <v>103</v>
      </c>
      <c r="K3771" t="s">
        <v>106</v>
      </c>
      <c r="L3771" t="s">
        <v>103</v>
      </c>
      <c r="M3771" t="s">
        <v>119</v>
      </c>
      <c r="Q3771">
        <v>985.1</v>
      </c>
      <c r="R3771">
        <v>0</v>
      </c>
      <c r="S3771">
        <v>0</v>
      </c>
      <c r="T3771">
        <v>985.1</v>
      </c>
      <c r="U3771">
        <v>985.1</v>
      </c>
      <c r="V3771">
        <v>50.621000000000002</v>
      </c>
    </row>
    <row r="3772" spans="1:22" x14ac:dyDescent="0.35">
      <c r="A3772" s="26">
        <v>4148</v>
      </c>
      <c r="B3772" t="s">
        <v>58</v>
      </c>
      <c r="C3772" t="s">
        <v>152</v>
      </c>
      <c r="D3772" t="s">
        <v>110</v>
      </c>
      <c r="E3772" t="s">
        <v>206</v>
      </c>
      <c r="F3772" t="s">
        <v>47</v>
      </c>
      <c r="I3772" t="s">
        <v>188</v>
      </c>
      <c r="J3772" t="s">
        <v>103</v>
      </c>
      <c r="K3772" t="s">
        <v>106</v>
      </c>
      <c r="L3772" t="s">
        <v>103</v>
      </c>
      <c r="M3772" t="s">
        <v>119</v>
      </c>
      <c r="Q3772">
        <v>1604.84</v>
      </c>
      <c r="R3772">
        <v>0</v>
      </c>
      <c r="S3772">
        <v>0</v>
      </c>
      <c r="T3772">
        <v>1604.84</v>
      </c>
      <c r="U3772">
        <v>1604.84</v>
      </c>
      <c r="V3772">
        <v>82.174000000000007</v>
      </c>
    </row>
    <row r="3773" spans="1:22" x14ac:dyDescent="0.35">
      <c r="A3773" s="26">
        <v>4149</v>
      </c>
      <c r="B3773" t="s">
        <v>59</v>
      </c>
      <c r="C3773" t="s">
        <v>109</v>
      </c>
      <c r="D3773" t="s">
        <v>110</v>
      </c>
      <c r="E3773" t="s">
        <v>206</v>
      </c>
      <c r="F3773" t="s">
        <v>47</v>
      </c>
      <c r="I3773" t="s">
        <v>144</v>
      </c>
      <c r="J3773" t="s">
        <v>103</v>
      </c>
      <c r="K3773" t="s">
        <v>106</v>
      </c>
      <c r="L3773" t="s">
        <v>103</v>
      </c>
      <c r="M3773" t="s">
        <v>119</v>
      </c>
      <c r="Q3773">
        <v>125367.58</v>
      </c>
      <c r="R3773">
        <v>0</v>
      </c>
      <c r="S3773">
        <v>0</v>
      </c>
      <c r="T3773">
        <v>125367.58</v>
      </c>
      <c r="U3773">
        <v>125367.58</v>
      </c>
      <c r="V3773">
        <v>9831.143</v>
      </c>
    </row>
    <row r="3774" spans="1:22" x14ac:dyDescent="0.35">
      <c r="A3774" s="26">
        <v>4150</v>
      </c>
      <c r="B3774" t="s">
        <v>59</v>
      </c>
      <c r="C3774" t="s">
        <v>109</v>
      </c>
      <c r="D3774" t="s">
        <v>110</v>
      </c>
      <c r="E3774" t="s">
        <v>206</v>
      </c>
      <c r="F3774" t="s">
        <v>47</v>
      </c>
      <c r="I3774" t="s">
        <v>103</v>
      </c>
      <c r="J3774" t="s">
        <v>103</v>
      </c>
      <c r="K3774" t="s">
        <v>106</v>
      </c>
      <c r="L3774" t="s">
        <v>103</v>
      </c>
      <c r="M3774" t="s">
        <v>119</v>
      </c>
      <c r="Q3774">
        <v>121397.19</v>
      </c>
      <c r="R3774">
        <v>0</v>
      </c>
      <c r="S3774">
        <v>0</v>
      </c>
      <c r="T3774">
        <v>121397.19</v>
      </c>
      <c r="U3774">
        <v>121397.19</v>
      </c>
      <c r="V3774">
        <v>6544.6369999999997</v>
      </c>
    </row>
    <row r="3775" spans="1:22" x14ac:dyDescent="0.35">
      <c r="A3775" s="26">
        <v>4151</v>
      </c>
      <c r="B3775" t="s">
        <v>59</v>
      </c>
      <c r="C3775" t="s">
        <v>109</v>
      </c>
      <c r="D3775" t="s">
        <v>110</v>
      </c>
      <c r="E3775" t="s">
        <v>206</v>
      </c>
      <c r="F3775" t="s">
        <v>47</v>
      </c>
      <c r="I3775" t="s">
        <v>105</v>
      </c>
      <c r="J3775" t="s">
        <v>103</v>
      </c>
      <c r="K3775" t="s">
        <v>106</v>
      </c>
      <c r="L3775" t="s">
        <v>103</v>
      </c>
      <c r="M3775" t="s">
        <v>119</v>
      </c>
      <c r="Q3775">
        <v>3488.74</v>
      </c>
      <c r="R3775">
        <v>0</v>
      </c>
      <c r="S3775">
        <v>0</v>
      </c>
      <c r="T3775">
        <v>3488.74</v>
      </c>
      <c r="U3775">
        <v>3488.74</v>
      </c>
      <c r="V3775">
        <v>184.55099999999999</v>
      </c>
    </row>
    <row r="3776" spans="1:22" x14ac:dyDescent="0.35">
      <c r="A3776" s="26">
        <v>4152</v>
      </c>
      <c r="B3776" t="s">
        <v>59</v>
      </c>
      <c r="C3776" t="s">
        <v>109</v>
      </c>
      <c r="D3776" t="s">
        <v>110</v>
      </c>
      <c r="E3776" t="s">
        <v>206</v>
      </c>
      <c r="F3776" t="s">
        <v>47</v>
      </c>
      <c r="I3776" t="s">
        <v>104</v>
      </c>
      <c r="J3776" t="s">
        <v>103</v>
      </c>
      <c r="K3776" t="s">
        <v>106</v>
      </c>
      <c r="L3776" t="s">
        <v>103</v>
      </c>
      <c r="M3776" t="s">
        <v>119</v>
      </c>
      <c r="Q3776">
        <v>6930.33</v>
      </c>
      <c r="R3776">
        <v>0</v>
      </c>
      <c r="S3776">
        <v>0</v>
      </c>
      <c r="T3776">
        <v>6930.33</v>
      </c>
      <c r="U3776">
        <v>6930.33</v>
      </c>
      <c r="V3776">
        <v>365.92399999999998</v>
      </c>
    </row>
    <row r="3777" spans="1:22" x14ac:dyDescent="0.35">
      <c r="A3777" s="26">
        <v>4153</v>
      </c>
      <c r="B3777" t="s">
        <v>59</v>
      </c>
      <c r="C3777" t="s">
        <v>109</v>
      </c>
      <c r="D3777" t="s">
        <v>110</v>
      </c>
      <c r="E3777" t="s">
        <v>206</v>
      </c>
      <c r="F3777" t="s">
        <v>47</v>
      </c>
      <c r="I3777" t="s">
        <v>127</v>
      </c>
      <c r="J3777" t="s">
        <v>103</v>
      </c>
      <c r="K3777" t="s">
        <v>106</v>
      </c>
      <c r="L3777" t="s">
        <v>103</v>
      </c>
      <c r="M3777" t="s">
        <v>119</v>
      </c>
      <c r="Q3777">
        <v>3316.88</v>
      </c>
      <c r="R3777">
        <v>0</v>
      </c>
      <c r="S3777">
        <v>0</v>
      </c>
      <c r="T3777">
        <v>3316.88</v>
      </c>
      <c r="U3777">
        <v>3316.88</v>
      </c>
      <c r="V3777">
        <v>172.066</v>
      </c>
    </row>
    <row r="3778" spans="1:22" x14ac:dyDescent="0.35">
      <c r="A3778" s="26">
        <v>4154</v>
      </c>
      <c r="B3778" t="s">
        <v>59</v>
      </c>
      <c r="C3778" t="s">
        <v>109</v>
      </c>
      <c r="D3778" t="s">
        <v>110</v>
      </c>
      <c r="E3778" t="s">
        <v>206</v>
      </c>
      <c r="F3778" t="s">
        <v>47</v>
      </c>
      <c r="I3778" t="s">
        <v>188</v>
      </c>
      <c r="J3778" t="s">
        <v>103</v>
      </c>
      <c r="K3778" t="s">
        <v>106</v>
      </c>
      <c r="L3778" t="s">
        <v>103</v>
      </c>
      <c r="M3778" t="s">
        <v>119</v>
      </c>
      <c r="Q3778">
        <v>4902.01</v>
      </c>
      <c r="R3778">
        <v>0</v>
      </c>
      <c r="S3778">
        <v>0</v>
      </c>
      <c r="T3778">
        <v>4902.01</v>
      </c>
      <c r="U3778">
        <v>4902.01</v>
      </c>
      <c r="V3778">
        <v>255.602</v>
      </c>
    </row>
    <row r="3779" spans="1:22" x14ac:dyDescent="0.35">
      <c r="A3779" s="26">
        <v>4164</v>
      </c>
      <c r="B3779" t="s">
        <v>50</v>
      </c>
      <c r="C3779" t="s">
        <v>99</v>
      </c>
      <c r="D3779" t="s">
        <v>100</v>
      </c>
      <c r="E3779" t="s">
        <v>197</v>
      </c>
      <c r="F3779" t="s">
        <v>47</v>
      </c>
      <c r="I3779" t="s">
        <v>144</v>
      </c>
      <c r="J3779" t="s">
        <v>105</v>
      </c>
      <c r="K3779" t="s">
        <v>114</v>
      </c>
      <c r="L3779" t="s">
        <v>105</v>
      </c>
      <c r="M3779" t="s">
        <v>120</v>
      </c>
      <c r="Q3779">
        <v>49220.61</v>
      </c>
      <c r="R3779">
        <v>0</v>
      </c>
      <c r="S3779">
        <v>0</v>
      </c>
      <c r="T3779">
        <v>49220.61</v>
      </c>
      <c r="U3779">
        <v>49220.61</v>
      </c>
      <c r="V3779">
        <v>4944.9260000000004</v>
      </c>
    </row>
    <row r="3780" spans="1:22" x14ac:dyDescent="0.35">
      <c r="A3780" s="26">
        <v>4165</v>
      </c>
      <c r="B3780" t="s">
        <v>50</v>
      </c>
      <c r="C3780" t="s">
        <v>99</v>
      </c>
      <c r="D3780" t="s">
        <v>100</v>
      </c>
      <c r="E3780" t="s">
        <v>197</v>
      </c>
      <c r="F3780" t="s">
        <v>47</v>
      </c>
      <c r="I3780" t="s">
        <v>103</v>
      </c>
      <c r="J3780" t="s">
        <v>105</v>
      </c>
      <c r="K3780" t="s">
        <v>114</v>
      </c>
      <c r="L3780" t="s">
        <v>105</v>
      </c>
      <c r="M3780" t="s">
        <v>120</v>
      </c>
      <c r="Q3780">
        <v>62790.9</v>
      </c>
      <c r="R3780">
        <v>0</v>
      </c>
      <c r="S3780">
        <v>0</v>
      </c>
      <c r="T3780">
        <v>62790.9</v>
      </c>
      <c r="U3780">
        <v>62790.9</v>
      </c>
      <c r="V3780">
        <v>4853.16</v>
      </c>
    </row>
    <row r="3781" spans="1:22" x14ac:dyDescent="0.35">
      <c r="A3781" s="26">
        <v>4166</v>
      </c>
      <c r="B3781" t="s">
        <v>50</v>
      </c>
      <c r="C3781" t="s">
        <v>99</v>
      </c>
      <c r="D3781" t="s">
        <v>100</v>
      </c>
      <c r="E3781" t="s">
        <v>197</v>
      </c>
      <c r="F3781" t="s">
        <v>47</v>
      </c>
      <c r="I3781" t="s">
        <v>105</v>
      </c>
      <c r="J3781" t="s">
        <v>105</v>
      </c>
      <c r="K3781" t="s">
        <v>114</v>
      </c>
      <c r="L3781" t="s">
        <v>105</v>
      </c>
      <c r="M3781" t="s">
        <v>120</v>
      </c>
      <c r="Q3781">
        <v>2768.79</v>
      </c>
      <c r="R3781">
        <v>0</v>
      </c>
      <c r="S3781">
        <v>0</v>
      </c>
      <c r="T3781">
        <v>2768.79</v>
      </c>
      <c r="U3781">
        <v>2768.79</v>
      </c>
      <c r="V3781">
        <v>192.78</v>
      </c>
    </row>
    <row r="3782" spans="1:22" x14ac:dyDescent="0.35">
      <c r="A3782" s="26">
        <v>4167</v>
      </c>
      <c r="B3782" t="s">
        <v>50</v>
      </c>
      <c r="C3782" t="s">
        <v>99</v>
      </c>
      <c r="D3782" t="s">
        <v>100</v>
      </c>
      <c r="E3782" t="s">
        <v>197</v>
      </c>
      <c r="F3782" t="s">
        <v>47</v>
      </c>
      <c r="I3782" t="s">
        <v>104</v>
      </c>
      <c r="J3782" t="s">
        <v>105</v>
      </c>
      <c r="K3782" t="s">
        <v>114</v>
      </c>
      <c r="L3782" t="s">
        <v>105</v>
      </c>
      <c r="M3782" t="s">
        <v>120</v>
      </c>
      <c r="Q3782">
        <v>4273.5</v>
      </c>
      <c r="R3782">
        <v>0</v>
      </c>
      <c r="S3782">
        <v>0</v>
      </c>
      <c r="T3782">
        <v>4273.5</v>
      </c>
      <c r="U3782">
        <v>4273.5</v>
      </c>
      <c r="V3782">
        <v>303.27999999999997</v>
      </c>
    </row>
    <row r="3783" spans="1:22" x14ac:dyDescent="0.35">
      <c r="A3783" s="26">
        <v>4168</v>
      </c>
      <c r="B3783" t="s">
        <v>50</v>
      </c>
      <c r="C3783" t="s">
        <v>99</v>
      </c>
      <c r="D3783" t="s">
        <v>100</v>
      </c>
      <c r="E3783" t="s">
        <v>197</v>
      </c>
      <c r="F3783" t="s">
        <v>47</v>
      </c>
      <c r="I3783" t="s">
        <v>127</v>
      </c>
      <c r="J3783" t="s">
        <v>105</v>
      </c>
      <c r="K3783" t="s">
        <v>114</v>
      </c>
      <c r="L3783" t="s">
        <v>105</v>
      </c>
      <c r="M3783" t="s">
        <v>120</v>
      </c>
      <c r="Q3783">
        <v>2291.23</v>
      </c>
      <c r="R3783">
        <v>0</v>
      </c>
      <c r="S3783">
        <v>0</v>
      </c>
      <c r="T3783">
        <v>2291.23</v>
      </c>
      <c r="U3783">
        <v>2291.23</v>
      </c>
      <c r="V3783">
        <v>159.80000000000001</v>
      </c>
    </row>
    <row r="3784" spans="1:22" x14ac:dyDescent="0.35">
      <c r="A3784" s="26">
        <v>4169</v>
      </c>
      <c r="B3784" t="s">
        <v>50</v>
      </c>
      <c r="C3784" t="s">
        <v>99</v>
      </c>
      <c r="D3784" t="s">
        <v>100</v>
      </c>
      <c r="E3784" t="s">
        <v>197</v>
      </c>
      <c r="F3784" t="s">
        <v>47</v>
      </c>
      <c r="I3784" t="s">
        <v>188</v>
      </c>
      <c r="J3784" t="s">
        <v>105</v>
      </c>
      <c r="K3784" t="s">
        <v>114</v>
      </c>
      <c r="L3784" t="s">
        <v>105</v>
      </c>
      <c r="M3784" t="s">
        <v>120</v>
      </c>
      <c r="Q3784">
        <v>2023.72</v>
      </c>
      <c r="R3784">
        <v>0</v>
      </c>
      <c r="S3784">
        <v>0</v>
      </c>
      <c r="T3784">
        <v>2023.72</v>
      </c>
      <c r="U3784">
        <v>2023.72</v>
      </c>
      <c r="V3784">
        <v>142.46</v>
      </c>
    </row>
    <row r="3785" spans="1:22" x14ac:dyDescent="0.35">
      <c r="A3785" s="26">
        <v>4176</v>
      </c>
      <c r="B3785" t="s">
        <v>51</v>
      </c>
      <c r="C3785" t="s">
        <v>141</v>
      </c>
      <c r="D3785" t="s">
        <v>142</v>
      </c>
      <c r="E3785" t="s">
        <v>201</v>
      </c>
      <c r="F3785" t="s">
        <v>47</v>
      </c>
      <c r="I3785" t="s">
        <v>144</v>
      </c>
      <c r="J3785" t="s">
        <v>105</v>
      </c>
      <c r="K3785" t="s">
        <v>114</v>
      </c>
      <c r="L3785" t="s">
        <v>105</v>
      </c>
      <c r="M3785" t="s">
        <v>120</v>
      </c>
      <c r="Q3785">
        <v>64869.88</v>
      </c>
      <c r="R3785">
        <v>0</v>
      </c>
      <c r="S3785">
        <v>0</v>
      </c>
      <c r="T3785">
        <v>64869.88</v>
      </c>
      <c r="U3785">
        <v>64869.88</v>
      </c>
      <c r="V3785">
        <v>6709.24</v>
      </c>
    </row>
    <row r="3786" spans="1:22" x14ac:dyDescent="0.35">
      <c r="A3786" s="26">
        <v>4177</v>
      </c>
      <c r="B3786" t="s">
        <v>51</v>
      </c>
      <c r="C3786" t="s">
        <v>141</v>
      </c>
      <c r="D3786" t="s">
        <v>142</v>
      </c>
      <c r="E3786" t="s">
        <v>201</v>
      </c>
      <c r="F3786" t="s">
        <v>47</v>
      </c>
      <c r="I3786" t="s">
        <v>103</v>
      </c>
      <c r="J3786" t="s">
        <v>105</v>
      </c>
      <c r="K3786" t="s">
        <v>114</v>
      </c>
      <c r="L3786" t="s">
        <v>105</v>
      </c>
      <c r="M3786" t="s">
        <v>120</v>
      </c>
      <c r="Q3786">
        <v>60653.45</v>
      </c>
      <c r="R3786">
        <v>0</v>
      </c>
      <c r="S3786">
        <v>0</v>
      </c>
      <c r="T3786">
        <v>60653.45</v>
      </c>
      <c r="U3786">
        <v>60653.45</v>
      </c>
      <c r="V3786">
        <v>4436.3999999999996</v>
      </c>
    </row>
    <row r="3787" spans="1:22" x14ac:dyDescent="0.35">
      <c r="A3787" s="26">
        <v>4178</v>
      </c>
      <c r="B3787" t="s">
        <v>51</v>
      </c>
      <c r="C3787" t="s">
        <v>141</v>
      </c>
      <c r="D3787" t="s">
        <v>142</v>
      </c>
      <c r="E3787" t="s">
        <v>201</v>
      </c>
      <c r="F3787" t="s">
        <v>47</v>
      </c>
      <c r="I3787" t="s">
        <v>105</v>
      </c>
      <c r="J3787" t="s">
        <v>105</v>
      </c>
      <c r="K3787" t="s">
        <v>114</v>
      </c>
      <c r="L3787" t="s">
        <v>105</v>
      </c>
      <c r="M3787" t="s">
        <v>120</v>
      </c>
      <c r="Q3787">
        <v>2267.84</v>
      </c>
      <c r="R3787">
        <v>0</v>
      </c>
      <c r="S3787">
        <v>0</v>
      </c>
      <c r="T3787">
        <v>2267.84</v>
      </c>
      <c r="U3787">
        <v>2267.84</v>
      </c>
      <c r="V3787">
        <v>154.02000000000001</v>
      </c>
    </row>
    <row r="3788" spans="1:22" x14ac:dyDescent="0.35">
      <c r="A3788" s="26">
        <v>4179</v>
      </c>
      <c r="B3788" t="s">
        <v>51</v>
      </c>
      <c r="C3788" t="s">
        <v>141</v>
      </c>
      <c r="D3788" t="s">
        <v>142</v>
      </c>
      <c r="E3788" t="s">
        <v>201</v>
      </c>
      <c r="F3788" t="s">
        <v>47</v>
      </c>
      <c r="I3788" t="s">
        <v>104</v>
      </c>
      <c r="J3788" t="s">
        <v>105</v>
      </c>
      <c r="K3788" t="s">
        <v>114</v>
      </c>
      <c r="L3788" t="s">
        <v>105</v>
      </c>
      <c r="M3788" t="s">
        <v>120</v>
      </c>
      <c r="Q3788">
        <v>4328.4799999999996</v>
      </c>
      <c r="R3788">
        <v>0</v>
      </c>
      <c r="S3788">
        <v>0</v>
      </c>
      <c r="T3788">
        <v>4328.4799999999996</v>
      </c>
      <c r="U3788">
        <v>4328.4799999999996</v>
      </c>
      <c r="V3788">
        <v>295.8</v>
      </c>
    </row>
    <row r="3789" spans="1:22" x14ac:dyDescent="0.35">
      <c r="A3789" s="26">
        <v>4180</v>
      </c>
      <c r="B3789" t="s">
        <v>51</v>
      </c>
      <c r="C3789" t="s">
        <v>141</v>
      </c>
      <c r="D3789" t="s">
        <v>142</v>
      </c>
      <c r="E3789" t="s">
        <v>201</v>
      </c>
      <c r="F3789" t="s">
        <v>47</v>
      </c>
      <c r="I3789" t="s">
        <v>127</v>
      </c>
      <c r="J3789" t="s">
        <v>105</v>
      </c>
      <c r="K3789" t="s">
        <v>114</v>
      </c>
      <c r="L3789" t="s">
        <v>105</v>
      </c>
      <c r="M3789" t="s">
        <v>120</v>
      </c>
      <c r="Q3789">
        <v>1984.07</v>
      </c>
      <c r="R3789">
        <v>0</v>
      </c>
      <c r="S3789">
        <v>0</v>
      </c>
      <c r="T3789">
        <v>1984.07</v>
      </c>
      <c r="U3789">
        <v>1984.07</v>
      </c>
      <c r="V3789">
        <v>136.68</v>
      </c>
    </row>
    <row r="3790" spans="1:22" x14ac:dyDescent="0.35">
      <c r="A3790" s="26">
        <v>4181</v>
      </c>
      <c r="B3790" t="s">
        <v>51</v>
      </c>
      <c r="C3790" t="s">
        <v>141</v>
      </c>
      <c r="D3790" t="s">
        <v>142</v>
      </c>
      <c r="E3790" t="s">
        <v>201</v>
      </c>
      <c r="F3790" t="s">
        <v>47</v>
      </c>
      <c r="I3790" t="s">
        <v>188</v>
      </c>
      <c r="J3790" t="s">
        <v>105</v>
      </c>
      <c r="K3790" t="s">
        <v>114</v>
      </c>
      <c r="L3790" t="s">
        <v>105</v>
      </c>
      <c r="M3790" t="s">
        <v>120</v>
      </c>
      <c r="Q3790">
        <v>2866.42</v>
      </c>
      <c r="R3790">
        <v>0</v>
      </c>
      <c r="S3790">
        <v>0</v>
      </c>
      <c r="T3790">
        <v>2866.42</v>
      </c>
      <c r="U3790">
        <v>2866.42</v>
      </c>
      <c r="V3790">
        <v>196.52</v>
      </c>
    </row>
    <row r="3791" spans="1:22" x14ac:dyDescent="0.35">
      <c r="A3791" s="26">
        <v>4182</v>
      </c>
      <c r="B3791" t="s">
        <v>52</v>
      </c>
      <c r="C3791" t="s">
        <v>147</v>
      </c>
      <c r="D3791" t="s">
        <v>142</v>
      </c>
      <c r="E3791" t="s">
        <v>201</v>
      </c>
      <c r="F3791" t="s">
        <v>47</v>
      </c>
      <c r="I3791" t="s">
        <v>144</v>
      </c>
      <c r="J3791" t="s">
        <v>105</v>
      </c>
      <c r="K3791" t="s">
        <v>114</v>
      </c>
      <c r="L3791" t="s">
        <v>105</v>
      </c>
      <c r="M3791" t="s">
        <v>120</v>
      </c>
      <c r="Q3791">
        <v>46771.63</v>
      </c>
      <c r="R3791">
        <v>0</v>
      </c>
      <c r="S3791">
        <v>0</v>
      </c>
      <c r="T3791">
        <v>46771.63</v>
      </c>
      <c r="U3791">
        <v>46771.63</v>
      </c>
      <c r="V3791">
        <v>5788.16</v>
      </c>
    </row>
    <row r="3792" spans="1:22" x14ac:dyDescent="0.35">
      <c r="A3792" s="26">
        <v>4183</v>
      </c>
      <c r="B3792" t="s">
        <v>52</v>
      </c>
      <c r="C3792" t="s">
        <v>147</v>
      </c>
      <c r="D3792" t="s">
        <v>142</v>
      </c>
      <c r="E3792" t="s">
        <v>201</v>
      </c>
      <c r="F3792" t="s">
        <v>47</v>
      </c>
      <c r="I3792" t="s">
        <v>103</v>
      </c>
      <c r="J3792" t="s">
        <v>105</v>
      </c>
      <c r="K3792" t="s">
        <v>114</v>
      </c>
      <c r="L3792" t="s">
        <v>105</v>
      </c>
      <c r="M3792" t="s">
        <v>120</v>
      </c>
      <c r="Q3792">
        <v>47816.22</v>
      </c>
      <c r="R3792">
        <v>0</v>
      </c>
      <c r="S3792">
        <v>0</v>
      </c>
      <c r="T3792">
        <v>47816.22</v>
      </c>
      <c r="U3792">
        <v>47816.22</v>
      </c>
      <c r="V3792">
        <v>3527.32</v>
      </c>
    </row>
    <row r="3793" spans="1:22" x14ac:dyDescent="0.35">
      <c r="A3793" s="26">
        <v>4184</v>
      </c>
      <c r="B3793" t="s">
        <v>52</v>
      </c>
      <c r="C3793" t="s">
        <v>147</v>
      </c>
      <c r="D3793" t="s">
        <v>142</v>
      </c>
      <c r="E3793" t="s">
        <v>201</v>
      </c>
      <c r="F3793" t="s">
        <v>47</v>
      </c>
      <c r="I3793" t="s">
        <v>105</v>
      </c>
      <c r="J3793" t="s">
        <v>105</v>
      </c>
      <c r="K3793" t="s">
        <v>114</v>
      </c>
      <c r="L3793" t="s">
        <v>105</v>
      </c>
      <c r="M3793" t="s">
        <v>120</v>
      </c>
      <c r="Q3793">
        <v>1337.42</v>
      </c>
      <c r="R3793">
        <v>0</v>
      </c>
      <c r="S3793">
        <v>0</v>
      </c>
      <c r="T3793">
        <v>1337.42</v>
      </c>
      <c r="U3793">
        <v>1337.42</v>
      </c>
      <c r="V3793">
        <v>93.16</v>
      </c>
    </row>
    <row r="3794" spans="1:22" x14ac:dyDescent="0.35">
      <c r="A3794" s="26">
        <v>4185</v>
      </c>
      <c r="B3794" t="s">
        <v>52</v>
      </c>
      <c r="C3794" t="s">
        <v>147</v>
      </c>
      <c r="D3794" t="s">
        <v>142</v>
      </c>
      <c r="E3794" t="s">
        <v>201</v>
      </c>
      <c r="F3794" t="s">
        <v>47</v>
      </c>
      <c r="I3794" t="s">
        <v>104</v>
      </c>
      <c r="J3794" t="s">
        <v>105</v>
      </c>
      <c r="K3794" t="s">
        <v>114</v>
      </c>
      <c r="L3794" t="s">
        <v>105</v>
      </c>
      <c r="M3794" t="s">
        <v>120</v>
      </c>
      <c r="Q3794">
        <v>1472.56</v>
      </c>
      <c r="R3794">
        <v>0</v>
      </c>
      <c r="S3794">
        <v>0</v>
      </c>
      <c r="T3794">
        <v>1472.56</v>
      </c>
      <c r="U3794">
        <v>1472.56</v>
      </c>
      <c r="V3794">
        <v>102</v>
      </c>
    </row>
    <row r="3795" spans="1:22" x14ac:dyDescent="0.35">
      <c r="A3795" s="26">
        <v>4186</v>
      </c>
      <c r="B3795" t="s">
        <v>52</v>
      </c>
      <c r="C3795" t="s">
        <v>147</v>
      </c>
      <c r="D3795" t="s">
        <v>142</v>
      </c>
      <c r="E3795" t="s">
        <v>201</v>
      </c>
      <c r="F3795" t="s">
        <v>47</v>
      </c>
      <c r="I3795" t="s">
        <v>127</v>
      </c>
      <c r="J3795" t="s">
        <v>105</v>
      </c>
      <c r="K3795" t="s">
        <v>114</v>
      </c>
      <c r="L3795" t="s">
        <v>105</v>
      </c>
      <c r="M3795" t="s">
        <v>120</v>
      </c>
      <c r="Q3795">
        <v>1395.1</v>
      </c>
      <c r="R3795">
        <v>0</v>
      </c>
      <c r="S3795">
        <v>0</v>
      </c>
      <c r="T3795">
        <v>1395.1</v>
      </c>
      <c r="U3795">
        <v>1395.1</v>
      </c>
      <c r="V3795">
        <v>92.82</v>
      </c>
    </row>
    <row r="3796" spans="1:22" x14ac:dyDescent="0.35">
      <c r="A3796" s="26">
        <v>4187</v>
      </c>
      <c r="B3796" t="s">
        <v>52</v>
      </c>
      <c r="C3796" t="s">
        <v>147</v>
      </c>
      <c r="D3796" t="s">
        <v>142</v>
      </c>
      <c r="E3796" t="s">
        <v>201</v>
      </c>
      <c r="F3796" t="s">
        <v>47</v>
      </c>
      <c r="I3796" t="s">
        <v>188</v>
      </c>
      <c r="J3796" t="s">
        <v>105</v>
      </c>
      <c r="K3796" t="s">
        <v>114</v>
      </c>
      <c r="L3796" t="s">
        <v>105</v>
      </c>
      <c r="M3796" t="s">
        <v>120</v>
      </c>
      <c r="Q3796">
        <v>995.31</v>
      </c>
      <c r="R3796">
        <v>0</v>
      </c>
      <c r="S3796">
        <v>0</v>
      </c>
      <c r="T3796">
        <v>995.31</v>
      </c>
      <c r="U3796">
        <v>995.31</v>
      </c>
      <c r="V3796">
        <v>69.36</v>
      </c>
    </row>
    <row r="3797" spans="1:22" x14ac:dyDescent="0.35">
      <c r="A3797" s="26">
        <v>4188</v>
      </c>
      <c r="B3797" t="s">
        <v>53</v>
      </c>
      <c r="C3797" t="s">
        <v>149</v>
      </c>
      <c r="D3797" t="s">
        <v>142</v>
      </c>
      <c r="E3797" t="s">
        <v>201</v>
      </c>
      <c r="F3797" t="s">
        <v>47</v>
      </c>
      <c r="I3797" t="s">
        <v>144</v>
      </c>
      <c r="J3797" t="s">
        <v>105</v>
      </c>
      <c r="K3797" t="s">
        <v>114</v>
      </c>
      <c r="L3797" t="s">
        <v>105</v>
      </c>
      <c r="M3797" t="s">
        <v>120</v>
      </c>
      <c r="Q3797">
        <v>122777.28</v>
      </c>
      <c r="R3797">
        <v>0</v>
      </c>
      <c r="S3797">
        <v>0</v>
      </c>
      <c r="T3797">
        <v>122777.28</v>
      </c>
      <c r="U3797">
        <v>122777.28</v>
      </c>
      <c r="V3797">
        <v>14466.66</v>
      </c>
    </row>
    <row r="3798" spans="1:22" x14ac:dyDescent="0.35">
      <c r="A3798" s="26">
        <v>4189</v>
      </c>
      <c r="B3798" t="s">
        <v>53</v>
      </c>
      <c r="C3798" t="s">
        <v>149</v>
      </c>
      <c r="D3798" t="s">
        <v>142</v>
      </c>
      <c r="E3798" t="s">
        <v>201</v>
      </c>
      <c r="F3798" t="s">
        <v>47</v>
      </c>
      <c r="I3798" t="s">
        <v>103</v>
      </c>
      <c r="J3798" t="s">
        <v>105</v>
      </c>
      <c r="K3798" t="s">
        <v>114</v>
      </c>
      <c r="L3798" t="s">
        <v>105</v>
      </c>
      <c r="M3798" t="s">
        <v>120</v>
      </c>
      <c r="Q3798">
        <v>76268.95</v>
      </c>
      <c r="R3798">
        <v>0</v>
      </c>
      <c r="S3798">
        <v>0</v>
      </c>
      <c r="T3798">
        <v>76268.95</v>
      </c>
      <c r="U3798">
        <v>76268.95</v>
      </c>
      <c r="V3798">
        <v>5415.88</v>
      </c>
    </row>
    <row r="3799" spans="1:22" x14ac:dyDescent="0.35">
      <c r="A3799" s="26">
        <v>4190</v>
      </c>
      <c r="B3799" t="s">
        <v>53</v>
      </c>
      <c r="C3799" t="s">
        <v>149</v>
      </c>
      <c r="D3799" t="s">
        <v>142</v>
      </c>
      <c r="E3799" t="s">
        <v>201</v>
      </c>
      <c r="F3799" t="s">
        <v>47</v>
      </c>
      <c r="I3799" t="s">
        <v>105</v>
      </c>
      <c r="J3799" t="s">
        <v>105</v>
      </c>
      <c r="K3799" t="s">
        <v>114</v>
      </c>
      <c r="L3799" t="s">
        <v>105</v>
      </c>
      <c r="M3799" t="s">
        <v>120</v>
      </c>
      <c r="Q3799">
        <v>2824.54</v>
      </c>
      <c r="R3799">
        <v>0</v>
      </c>
      <c r="S3799">
        <v>0</v>
      </c>
      <c r="T3799">
        <v>2824.54</v>
      </c>
      <c r="U3799">
        <v>2824.54</v>
      </c>
      <c r="V3799">
        <v>182.24</v>
      </c>
    </row>
    <row r="3800" spans="1:22" x14ac:dyDescent="0.35">
      <c r="A3800" s="26">
        <v>4191</v>
      </c>
      <c r="B3800" t="s">
        <v>53</v>
      </c>
      <c r="C3800" t="s">
        <v>149</v>
      </c>
      <c r="D3800" t="s">
        <v>142</v>
      </c>
      <c r="E3800" t="s">
        <v>201</v>
      </c>
      <c r="F3800" t="s">
        <v>47</v>
      </c>
      <c r="I3800" t="s">
        <v>104</v>
      </c>
      <c r="J3800" t="s">
        <v>105</v>
      </c>
      <c r="K3800" t="s">
        <v>114</v>
      </c>
      <c r="L3800" t="s">
        <v>105</v>
      </c>
      <c r="M3800" t="s">
        <v>120</v>
      </c>
      <c r="Q3800">
        <v>4051.29</v>
      </c>
      <c r="R3800">
        <v>0</v>
      </c>
      <c r="S3800">
        <v>0</v>
      </c>
      <c r="T3800">
        <v>4051.29</v>
      </c>
      <c r="U3800">
        <v>4051.29</v>
      </c>
      <c r="V3800">
        <v>263.5</v>
      </c>
    </row>
    <row r="3801" spans="1:22" x14ac:dyDescent="0.35">
      <c r="A3801" s="26">
        <v>4192</v>
      </c>
      <c r="B3801" t="s">
        <v>53</v>
      </c>
      <c r="C3801" t="s">
        <v>149</v>
      </c>
      <c r="D3801" t="s">
        <v>142</v>
      </c>
      <c r="E3801" t="s">
        <v>201</v>
      </c>
      <c r="F3801" t="s">
        <v>47</v>
      </c>
      <c r="I3801" t="s">
        <v>127</v>
      </c>
      <c r="J3801" t="s">
        <v>105</v>
      </c>
      <c r="K3801" t="s">
        <v>114</v>
      </c>
      <c r="L3801" t="s">
        <v>105</v>
      </c>
      <c r="M3801" t="s">
        <v>120</v>
      </c>
      <c r="Q3801">
        <v>3097.66</v>
      </c>
      <c r="R3801">
        <v>0</v>
      </c>
      <c r="S3801">
        <v>0</v>
      </c>
      <c r="T3801">
        <v>3097.66</v>
      </c>
      <c r="U3801">
        <v>3097.66</v>
      </c>
      <c r="V3801">
        <v>200.6</v>
      </c>
    </row>
    <row r="3802" spans="1:22" x14ac:dyDescent="0.35">
      <c r="A3802" s="26">
        <v>4193</v>
      </c>
      <c r="B3802" t="s">
        <v>53</v>
      </c>
      <c r="C3802" t="s">
        <v>149</v>
      </c>
      <c r="D3802" t="s">
        <v>142</v>
      </c>
      <c r="E3802" t="s">
        <v>201</v>
      </c>
      <c r="F3802" t="s">
        <v>47</v>
      </c>
      <c r="I3802" t="s">
        <v>188</v>
      </c>
      <c r="J3802" t="s">
        <v>105</v>
      </c>
      <c r="K3802" t="s">
        <v>114</v>
      </c>
      <c r="L3802" t="s">
        <v>105</v>
      </c>
      <c r="M3802" t="s">
        <v>120</v>
      </c>
      <c r="Q3802">
        <v>1702.16</v>
      </c>
      <c r="R3802">
        <v>0</v>
      </c>
      <c r="S3802">
        <v>0</v>
      </c>
      <c r="T3802">
        <v>1702.16</v>
      </c>
      <c r="U3802">
        <v>1702.16</v>
      </c>
      <c r="V3802">
        <v>111.86</v>
      </c>
    </row>
    <row r="3803" spans="1:22" x14ac:dyDescent="0.35">
      <c r="A3803" s="26">
        <v>4194</v>
      </c>
      <c r="B3803" t="s">
        <v>54</v>
      </c>
      <c r="C3803" t="s">
        <v>193</v>
      </c>
      <c r="D3803" t="s">
        <v>194</v>
      </c>
      <c r="E3803" t="s">
        <v>203</v>
      </c>
      <c r="F3803" t="s">
        <v>47</v>
      </c>
      <c r="I3803" t="s">
        <v>144</v>
      </c>
      <c r="J3803" t="s">
        <v>105</v>
      </c>
      <c r="K3803" t="s">
        <v>114</v>
      </c>
      <c r="L3803" t="s">
        <v>105</v>
      </c>
      <c r="M3803" t="s">
        <v>120</v>
      </c>
      <c r="Q3803">
        <v>37694.25</v>
      </c>
      <c r="R3803">
        <v>0</v>
      </c>
      <c r="S3803">
        <v>0</v>
      </c>
      <c r="T3803">
        <v>37694.25</v>
      </c>
      <c r="U3803">
        <v>37694.25</v>
      </c>
      <c r="V3803">
        <v>3852.2</v>
      </c>
    </row>
    <row r="3804" spans="1:22" x14ac:dyDescent="0.35">
      <c r="A3804" s="26">
        <v>4195</v>
      </c>
      <c r="B3804" t="s">
        <v>54</v>
      </c>
      <c r="C3804" t="s">
        <v>193</v>
      </c>
      <c r="D3804" t="s">
        <v>194</v>
      </c>
      <c r="E3804" t="s">
        <v>203</v>
      </c>
      <c r="F3804" t="s">
        <v>47</v>
      </c>
      <c r="I3804" t="s">
        <v>103</v>
      </c>
      <c r="J3804" t="s">
        <v>105</v>
      </c>
      <c r="K3804" t="s">
        <v>114</v>
      </c>
      <c r="L3804" t="s">
        <v>105</v>
      </c>
      <c r="M3804" t="s">
        <v>120</v>
      </c>
      <c r="Q3804">
        <v>68384.31</v>
      </c>
      <c r="R3804">
        <v>0</v>
      </c>
      <c r="S3804">
        <v>0</v>
      </c>
      <c r="T3804">
        <v>68384.31</v>
      </c>
      <c r="U3804">
        <v>68384.31</v>
      </c>
      <c r="V3804">
        <v>4827.66</v>
      </c>
    </row>
    <row r="3805" spans="1:22" x14ac:dyDescent="0.35">
      <c r="A3805" s="26">
        <v>4196</v>
      </c>
      <c r="B3805" t="s">
        <v>54</v>
      </c>
      <c r="C3805" t="s">
        <v>193</v>
      </c>
      <c r="D3805" t="s">
        <v>194</v>
      </c>
      <c r="E3805" t="s">
        <v>203</v>
      </c>
      <c r="F3805" t="s">
        <v>47</v>
      </c>
      <c r="I3805" t="s">
        <v>105</v>
      </c>
      <c r="J3805" t="s">
        <v>105</v>
      </c>
      <c r="K3805" t="s">
        <v>114</v>
      </c>
      <c r="L3805" t="s">
        <v>105</v>
      </c>
      <c r="M3805" t="s">
        <v>120</v>
      </c>
      <c r="Q3805">
        <v>1697.3</v>
      </c>
      <c r="R3805">
        <v>0</v>
      </c>
      <c r="S3805">
        <v>0</v>
      </c>
      <c r="T3805">
        <v>1697.3</v>
      </c>
      <c r="U3805">
        <v>1697.3</v>
      </c>
      <c r="V3805">
        <v>110.5</v>
      </c>
    </row>
    <row r="3806" spans="1:22" x14ac:dyDescent="0.35">
      <c r="A3806" s="26">
        <v>4197</v>
      </c>
      <c r="B3806" t="s">
        <v>54</v>
      </c>
      <c r="C3806" t="s">
        <v>193</v>
      </c>
      <c r="D3806" t="s">
        <v>194</v>
      </c>
      <c r="E3806" t="s">
        <v>203</v>
      </c>
      <c r="F3806" t="s">
        <v>47</v>
      </c>
      <c r="I3806" t="s">
        <v>104</v>
      </c>
      <c r="J3806" t="s">
        <v>105</v>
      </c>
      <c r="K3806" t="s">
        <v>114</v>
      </c>
      <c r="L3806" t="s">
        <v>105</v>
      </c>
      <c r="M3806" t="s">
        <v>120</v>
      </c>
      <c r="Q3806">
        <v>3663.36</v>
      </c>
      <c r="R3806">
        <v>0</v>
      </c>
      <c r="S3806">
        <v>0</v>
      </c>
      <c r="T3806">
        <v>3663.36</v>
      </c>
      <c r="U3806">
        <v>3663.36</v>
      </c>
      <c r="V3806">
        <v>242.08</v>
      </c>
    </row>
    <row r="3807" spans="1:22" x14ac:dyDescent="0.35">
      <c r="A3807" s="26">
        <v>4198</v>
      </c>
      <c r="B3807" t="s">
        <v>54</v>
      </c>
      <c r="C3807" t="s">
        <v>193</v>
      </c>
      <c r="D3807" t="s">
        <v>194</v>
      </c>
      <c r="E3807" t="s">
        <v>203</v>
      </c>
      <c r="F3807" t="s">
        <v>47</v>
      </c>
      <c r="I3807" t="s">
        <v>127</v>
      </c>
      <c r="J3807" t="s">
        <v>105</v>
      </c>
      <c r="K3807" t="s">
        <v>114</v>
      </c>
      <c r="L3807" t="s">
        <v>105</v>
      </c>
      <c r="M3807" t="s">
        <v>120</v>
      </c>
      <c r="Q3807">
        <v>2308.16</v>
      </c>
      <c r="R3807">
        <v>0</v>
      </c>
      <c r="S3807">
        <v>0</v>
      </c>
      <c r="T3807">
        <v>2308.16</v>
      </c>
      <c r="U3807">
        <v>2308.16</v>
      </c>
      <c r="V3807">
        <v>148.58000000000001</v>
      </c>
    </row>
    <row r="3808" spans="1:22" x14ac:dyDescent="0.35">
      <c r="A3808" s="26">
        <v>4199</v>
      </c>
      <c r="B3808" t="s">
        <v>54</v>
      </c>
      <c r="C3808" t="s">
        <v>193</v>
      </c>
      <c r="D3808" t="s">
        <v>194</v>
      </c>
      <c r="E3808" t="s">
        <v>203</v>
      </c>
      <c r="F3808" t="s">
        <v>47</v>
      </c>
      <c r="I3808" t="s">
        <v>188</v>
      </c>
      <c r="J3808" t="s">
        <v>105</v>
      </c>
      <c r="K3808" t="s">
        <v>114</v>
      </c>
      <c r="L3808" t="s">
        <v>105</v>
      </c>
      <c r="M3808" t="s">
        <v>120</v>
      </c>
      <c r="Q3808">
        <v>2929.47</v>
      </c>
      <c r="R3808">
        <v>0</v>
      </c>
      <c r="S3808">
        <v>0</v>
      </c>
      <c r="T3808">
        <v>2929.47</v>
      </c>
      <c r="U3808">
        <v>2929.47</v>
      </c>
      <c r="V3808">
        <v>191.42</v>
      </c>
    </row>
    <row r="3809" spans="1:22" x14ac:dyDescent="0.35">
      <c r="A3809" s="26">
        <v>4200</v>
      </c>
      <c r="B3809" t="s">
        <v>55</v>
      </c>
      <c r="C3809" t="s">
        <v>204</v>
      </c>
      <c r="D3809" t="s">
        <v>194</v>
      </c>
      <c r="E3809" t="s">
        <v>203</v>
      </c>
      <c r="F3809" t="s">
        <v>47</v>
      </c>
      <c r="I3809" t="s">
        <v>144</v>
      </c>
      <c r="J3809" t="s">
        <v>105</v>
      </c>
      <c r="K3809" t="s">
        <v>114</v>
      </c>
      <c r="L3809" t="s">
        <v>105</v>
      </c>
      <c r="M3809" t="s">
        <v>120</v>
      </c>
      <c r="Q3809">
        <v>-27.46</v>
      </c>
      <c r="R3809">
        <v>0</v>
      </c>
      <c r="S3809">
        <v>0</v>
      </c>
      <c r="T3809">
        <v>-27.46</v>
      </c>
      <c r="U3809">
        <v>-27.46</v>
      </c>
      <c r="V3809">
        <v>-0.34</v>
      </c>
    </row>
    <row r="3810" spans="1:22" x14ac:dyDescent="0.35">
      <c r="A3810" s="26">
        <v>4201</v>
      </c>
      <c r="B3810" t="s">
        <v>55</v>
      </c>
      <c r="C3810" t="s">
        <v>204</v>
      </c>
      <c r="D3810" t="s">
        <v>194</v>
      </c>
      <c r="E3810" t="s">
        <v>203</v>
      </c>
      <c r="F3810" t="s">
        <v>47</v>
      </c>
      <c r="I3810" t="s">
        <v>103</v>
      </c>
      <c r="J3810" t="s">
        <v>105</v>
      </c>
      <c r="K3810" t="s">
        <v>114</v>
      </c>
      <c r="L3810" t="s">
        <v>105</v>
      </c>
      <c r="M3810" t="s">
        <v>120</v>
      </c>
      <c r="Q3810">
        <v>-202.47</v>
      </c>
      <c r="R3810">
        <v>0</v>
      </c>
      <c r="S3810">
        <v>0</v>
      </c>
      <c r="T3810">
        <v>-202.47</v>
      </c>
      <c r="U3810">
        <v>-202.47</v>
      </c>
      <c r="V3810">
        <v>-5.44</v>
      </c>
    </row>
    <row r="3811" spans="1:22" x14ac:dyDescent="0.35">
      <c r="A3811" s="26">
        <v>4202</v>
      </c>
      <c r="B3811" t="s">
        <v>55</v>
      </c>
      <c r="C3811" t="s">
        <v>204</v>
      </c>
      <c r="D3811" t="s">
        <v>194</v>
      </c>
      <c r="E3811" t="s">
        <v>203</v>
      </c>
      <c r="F3811" t="s">
        <v>47</v>
      </c>
      <c r="I3811" t="s">
        <v>105</v>
      </c>
      <c r="J3811" t="s">
        <v>105</v>
      </c>
      <c r="K3811" t="s">
        <v>114</v>
      </c>
      <c r="L3811" t="s">
        <v>105</v>
      </c>
      <c r="M3811" t="s">
        <v>120</v>
      </c>
      <c r="Q3811">
        <v>-0.24</v>
      </c>
      <c r="R3811">
        <v>0</v>
      </c>
      <c r="S3811">
        <v>0</v>
      </c>
      <c r="T3811">
        <v>-0.24</v>
      </c>
      <c r="U3811">
        <v>-0.24</v>
      </c>
      <c r="V3811">
        <v>0</v>
      </c>
    </row>
    <row r="3812" spans="1:22" x14ac:dyDescent="0.35">
      <c r="A3812" s="26">
        <v>4203</v>
      </c>
      <c r="B3812" t="s">
        <v>55</v>
      </c>
      <c r="C3812" t="s">
        <v>204</v>
      </c>
      <c r="D3812" t="s">
        <v>194</v>
      </c>
      <c r="E3812" t="s">
        <v>203</v>
      </c>
      <c r="F3812" t="s">
        <v>47</v>
      </c>
      <c r="I3812" t="s">
        <v>127</v>
      </c>
      <c r="J3812" t="s">
        <v>105</v>
      </c>
      <c r="K3812" t="s">
        <v>114</v>
      </c>
      <c r="L3812" t="s">
        <v>105</v>
      </c>
      <c r="M3812" t="s">
        <v>120</v>
      </c>
      <c r="Q3812">
        <v>-1.34</v>
      </c>
      <c r="R3812">
        <v>0</v>
      </c>
      <c r="S3812">
        <v>0</v>
      </c>
      <c r="T3812">
        <v>-1.34</v>
      </c>
      <c r="U3812">
        <v>-1.34</v>
      </c>
      <c r="V3812">
        <v>0</v>
      </c>
    </row>
    <row r="3813" spans="1:22" x14ac:dyDescent="0.35">
      <c r="A3813" s="26">
        <v>4204</v>
      </c>
      <c r="B3813" t="s">
        <v>55</v>
      </c>
      <c r="C3813" t="s">
        <v>204</v>
      </c>
      <c r="D3813" t="s">
        <v>194</v>
      </c>
      <c r="E3813" t="s">
        <v>203</v>
      </c>
      <c r="F3813" t="s">
        <v>47</v>
      </c>
      <c r="I3813" t="s">
        <v>188</v>
      </c>
      <c r="J3813" t="s">
        <v>105</v>
      </c>
      <c r="K3813" t="s">
        <v>114</v>
      </c>
      <c r="L3813" t="s">
        <v>105</v>
      </c>
      <c r="M3813" t="s">
        <v>120</v>
      </c>
      <c r="Q3813">
        <v>-4.83</v>
      </c>
      <c r="R3813">
        <v>0</v>
      </c>
      <c r="S3813">
        <v>0</v>
      </c>
      <c r="T3813">
        <v>-4.83</v>
      </c>
      <c r="U3813">
        <v>-4.83</v>
      </c>
      <c r="V3813">
        <v>-0.34</v>
      </c>
    </row>
    <row r="3814" spans="1:22" x14ac:dyDescent="0.35">
      <c r="A3814" s="26">
        <v>4205</v>
      </c>
      <c r="B3814" t="s">
        <v>58</v>
      </c>
      <c r="C3814" t="s">
        <v>152</v>
      </c>
      <c r="D3814" t="s">
        <v>110</v>
      </c>
      <c r="E3814" t="s">
        <v>206</v>
      </c>
      <c r="F3814" t="s">
        <v>47</v>
      </c>
      <c r="I3814" t="s">
        <v>144</v>
      </c>
      <c r="J3814" t="s">
        <v>105</v>
      </c>
      <c r="K3814" t="s">
        <v>114</v>
      </c>
      <c r="L3814" t="s">
        <v>105</v>
      </c>
      <c r="M3814" t="s">
        <v>120</v>
      </c>
      <c r="Q3814">
        <v>121657.54</v>
      </c>
      <c r="R3814">
        <v>0</v>
      </c>
      <c r="S3814">
        <v>0</v>
      </c>
      <c r="T3814">
        <v>121657.54</v>
      </c>
      <c r="U3814">
        <v>121657.54</v>
      </c>
      <c r="V3814">
        <v>14074.64</v>
      </c>
    </row>
    <row r="3815" spans="1:22" x14ac:dyDescent="0.35">
      <c r="A3815" s="26">
        <v>4206</v>
      </c>
      <c r="B3815" t="s">
        <v>58</v>
      </c>
      <c r="C3815" t="s">
        <v>152</v>
      </c>
      <c r="D3815" t="s">
        <v>110</v>
      </c>
      <c r="E3815" t="s">
        <v>206</v>
      </c>
      <c r="F3815" t="s">
        <v>47</v>
      </c>
      <c r="I3815" t="s">
        <v>103</v>
      </c>
      <c r="J3815" t="s">
        <v>105</v>
      </c>
      <c r="K3815" t="s">
        <v>114</v>
      </c>
      <c r="L3815" t="s">
        <v>105</v>
      </c>
      <c r="M3815" t="s">
        <v>120</v>
      </c>
      <c r="Q3815">
        <v>30918.05</v>
      </c>
      <c r="R3815">
        <v>0</v>
      </c>
      <c r="S3815">
        <v>0</v>
      </c>
      <c r="T3815">
        <v>30918.05</v>
      </c>
      <c r="U3815">
        <v>30918.05</v>
      </c>
      <c r="V3815">
        <v>2076.04</v>
      </c>
    </row>
    <row r="3816" spans="1:22" x14ac:dyDescent="0.35">
      <c r="A3816" s="26">
        <v>4207</v>
      </c>
      <c r="B3816" t="s">
        <v>58</v>
      </c>
      <c r="C3816" t="s">
        <v>152</v>
      </c>
      <c r="D3816" t="s">
        <v>110</v>
      </c>
      <c r="E3816" t="s">
        <v>206</v>
      </c>
      <c r="F3816" t="s">
        <v>47</v>
      </c>
      <c r="I3816" t="s">
        <v>105</v>
      </c>
      <c r="J3816" t="s">
        <v>105</v>
      </c>
      <c r="K3816" t="s">
        <v>114</v>
      </c>
      <c r="L3816" t="s">
        <v>105</v>
      </c>
      <c r="M3816" t="s">
        <v>120</v>
      </c>
      <c r="Q3816">
        <v>419.4</v>
      </c>
      <c r="R3816">
        <v>0</v>
      </c>
      <c r="S3816">
        <v>0</v>
      </c>
      <c r="T3816">
        <v>419.4</v>
      </c>
      <c r="U3816">
        <v>419.4</v>
      </c>
      <c r="V3816">
        <v>27.2</v>
      </c>
    </row>
    <row r="3817" spans="1:22" x14ac:dyDescent="0.35">
      <c r="A3817" s="26">
        <v>4208</v>
      </c>
      <c r="B3817" t="s">
        <v>58</v>
      </c>
      <c r="C3817" t="s">
        <v>152</v>
      </c>
      <c r="D3817" t="s">
        <v>110</v>
      </c>
      <c r="E3817" t="s">
        <v>206</v>
      </c>
      <c r="F3817" t="s">
        <v>47</v>
      </c>
      <c r="I3817" t="s">
        <v>104</v>
      </c>
      <c r="J3817" t="s">
        <v>105</v>
      </c>
      <c r="K3817" t="s">
        <v>114</v>
      </c>
      <c r="L3817" t="s">
        <v>105</v>
      </c>
      <c r="M3817" t="s">
        <v>120</v>
      </c>
      <c r="Q3817">
        <v>604.85</v>
      </c>
      <c r="R3817">
        <v>0</v>
      </c>
      <c r="S3817">
        <v>0</v>
      </c>
      <c r="T3817">
        <v>604.85</v>
      </c>
      <c r="U3817">
        <v>604.85</v>
      </c>
      <c r="V3817">
        <v>38.76</v>
      </c>
    </row>
    <row r="3818" spans="1:22" x14ac:dyDescent="0.35">
      <c r="A3818" s="26">
        <v>4209</v>
      </c>
      <c r="B3818" t="s">
        <v>58</v>
      </c>
      <c r="C3818" t="s">
        <v>152</v>
      </c>
      <c r="D3818" t="s">
        <v>110</v>
      </c>
      <c r="E3818" t="s">
        <v>206</v>
      </c>
      <c r="F3818" t="s">
        <v>47</v>
      </c>
      <c r="I3818" t="s">
        <v>127</v>
      </c>
      <c r="J3818" t="s">
        <v>105</v>
      </c>
      <c r="K3818" t="s">
        <v>114</v>
      </c>
      <c r="L3818" t="s">
        <v>105</v>
      </c>
      <c r="M3818" t="s">
        <v>120</v>
      </c>
      <c r="Q3818">
        <v>1180.1300000000001</v>
      </c>
      <c r="R3818">
        <v>0</v>
      </c>
      <c r="S3818">
        <v>0</v>
      </c>
      <c r="T3818">
        <v>1180.1300000000001</v>
      </c>
      <c r="U3818">
        <v>1180.1300000000001</v>
      </c>
      <c r="V3818">
        <v>76.5</v>
      </c>
    </row>
    <row r="3819" spans="1:22" x14ac:dyDescent="0.35">
      <c r="A3819" s="26">
        <v>4210</v>
      </c>
      <c r="B3819" t="s">
        <v>58</v>
      </c>
      <c r="C3819" t="s">
        <v>152</v>
      </c>
      <c r="D3819" t="s">
        <v>110</v>
      </c>
      <c r="E3819" t="s">
        <v>206</v>
      </c>
      <c r="F3819" t="s">
        <v>47</v>
      </c>
      <c r="I3819" t="s">
        <v>188</v>
      </c>
      <c r="J3819" t="s">
        <v>105</v>
      </c>
      <c r="K3819" t="s">
        <v>114</v>
      </c>
      <c r="L3819" t="s">
        <v>105</v>
      </c>
      <c r="M3819" t="s">
        <v>120</v>
      </c>
      <c r="Q3819">
        <v>901.87</v>
      </c>
      <c r="R3819">
        <v>0</v>
      </c>
      <c r="S3819">
        <v>0</v>
      </c>
      <c r="T3819">
        <v>901.87</v>
      </c>
      <c r="U3819">
        <v>901.87</v>
      </c>
      <c r="V3819">
        <v>59.16</v>
      </c>
    </row>
    <row r="3820" spans="1:22" x14ac:dyDescent="0.35">
      <c r="A3820" s="26">
        <v>4211</v>
      </c>
      <c r="B3820" t="s">
        <v>59</v>
      </c>
      <c r="C3820" t="s">
        <v>109</v>
      </c>
      <c r="D3820" t="s">
        <v>110</v>
      </c>
      <c r="E3820" t="s">
        <v>206</v>
      </c>
      <c r="F3820" t="s">
        <v>47</v>
      </c>
      <c r="I3820" t="s">
        <v>144</v>
      </c>
      <c r="J3820" t="s">
        <v>105</v>
      </c>
      <c r="K3820" t="s">
        <v>114</v>
      </c>
      <c r="L3820" t="s">
        <v>105</v>
      </c>
      <c r="M3820" t="s">
        <v>120</v>
      </c>
      <c r="Q3820">
        <v>152822.45000000001</v>
      </c>
      <c r="R3820">
        <v>0</v>
      </c>
      <c r="S3820">
        <v>0</v>
      </c>
      <c r="T3820">
        <v>152822.45000000001</v>
      </c>
      <c r="U3820">
        <v>152822.45000000001</v>
      </c>
      <c r="V3820">
        <v>16713.38</v>
      </c>
    </row>
    <row r="3821" spans="1:22" x14ac:dyDescent="0.35">
      <c r="A3821" s="26">
        <v>4212</v>
      </c>
      <c r="B3821" t="s">
        <v>59</v>
      </c>
      <c r="C3821" t="s">
        <v>109</v>
      </c>
      <c r="D3821" t="s">
        <v>110</v>
      </c>
      <c r="E3821" t="s">
        <v>206</v>
      </c>
      <c r="F3821" t="s">
        <v>47</v>
      </c>
      <c r="I3821" t="s">
        <v>103</v>
      </c>
      <c r="J3821" t="s">
        <v>105</v>
      </c>
      <c r="K3821" t="s">
        <v>114</v>
      </c>
      <c r="L3821" t="s">
        <v>105</v>
      </c>
      <c r="M3821" t="s">
        <v>120</v>
      </c>
      <c r="Q3821">
        <v>92301.86</v>
      </c>
      <c r="R3821">
        <v>0</v>
      </c>
      <c r="S3821">
        <v>0</v>
      </c>
      <c r="T3821">
        <v>92301.86</v>
      </c>
      <c r="U3821">
        <v>92301.86</v>
      </c>
      <c r="V3821">
        <v>6381.8</v>
      </c>
    </row>
    <row r="3822" spans="1:22" x14ac:dyDescent="0.35">
      <c r="A3822" s="26">
        <v>4213</v>
      </c>
      <c r="B3822" t="s">
        <v>59</v>
      </c>
      <c r="C3822" t="s">
        <v>109</v>
      </c>
      <c r="D3822" t="s">
        <v>110</v>
      </c>
      <c r="E3822" t="s">
        <v>206</v>
      </c>
      <c r="F3822" t="s">
        <v>47</v>
      </c>
      <c r="I3822" t="s">
        <v>105</v>
      </c>
      <c r="J3822" t="s">
        <v>105</v>
      </c>
      <c r="K3822" t="s">
        <v>114</v>
      </c>
      <c r="L3822" t="s">
        <v>105</v>
      </c>
      <c r="M3822" t="s">
        <v>120</v>
      </c>
      <c r="Q3822">
        <v>3853.98</v>
      </c>
      <c r="R3822">
        <v>0</v>
      </c>
      <c r="S3822">
        <v>0</v>
      </c>
      <c r="T3822">
        <v>3853.98</v>
      </c>
      <c r="U3822">
        <v>3853.98</v>
      </c>
      <c r="V3822">
        <v>257.04000000000002</v>
      </c>
    </row>
    <row r="3823" spans="1:22" x14ac:dyDescent="0.35">
      <c r="A3823" s="26">
        <v>4214</v>
      </c>
      <c r="B3823" t="s">
        <v>59</v>
      </c>
      <c r="C3823" t="s">
        <v>109</v>
      </c>
      <c r="D3823" t="s">
        <v>110</v>
      </c>
      <c r="E3823" t="s">
        <v>206</v>
      </c>
      <c r="F3823" t="s">
        <v>47</v>
      </c>
      <c r="I3823" t="s">
        <v>104</v>
      </c>
      <c r="J3823" t="s">
        <v>105</v>
      </c>
      <c r="K3823" t="s">
        <v>114</v>
      </c>
      <c r="L3823" t="s">
        <v>105</v>
      </c>
      <c r="M3823" t="s">
        <v>120</v>
      </c>
      <c r="Q3823">
        <v>6513.43</v>
      </c>
      <c r="R3823">
        <v>0</v>
      </c>
      <c r="S3823">
        <v>0</v>
      </c>
      <c r="T3823">
        <v>6513.43</v>
      </c>
      <c r="U3823">
        <v>6513.43</v>
      </c>
      <c r="V3823">
        <v>435.54</v>
      </c>
    </row>
    <row r="3824" spans="1:22" x14ac:dyDescent="0.35">
      <c r="A3824" s="26">
        <v>4215</v>
      </c>
      <c r="B3824" t="s">
        <v>59</v>
      </c>
      <c r="C3824" t="s">
        <v>109</v>
      </c>
      <c r="D3824" t="s">
        <v>110</v>
      </c>
      <c r="E3824" t="s">
        <v>206</v>
      </c>
      <c r="F3824" t="s">
        <v>47</v>
      </c>
      <c r="I3824" t="s">
        <v>127</v>
      </c>
      <c r="J3824" t="s">
        <v>105</v>
      </c>
      <c r="K3824" t="s">
        <v>114</v>
      </c>
      <c r="L3824" t="s">
        <v>105</v>
      </c>
      <c r="M3824" t="s">
        <v>120</v>
      </c>
      <c r="Q3824">
        <v>2694.81</v>
      </c>
      <c r="R3824">
        <v>0</v>
      </c>
      <c r="S3824">
        <v>0</v>
      </c>
      <c r="T3824">
        <v>2694.81</v>
      </c>
      <c r="U3824">
        <v>2694.81</v>
      </c>
      <c r="V3824">
        <v>180.2</v>
      </c>
    </row>
    <row r="3825" spans="1:22" x14ac:dyDescent="0.35">
      <c r="A3825" s="26">
        <v>4216</v>
      </c>
      <c r="B3825" t="s">
        <v>59</v>
      </c>
      <c r="C3825" t="s">
        <v>109</v>
      </c>
      <c r="D3825" t="s">
        <v>110</v>
      </c>
      <c r="E3825" t="s">
        <v>206</v>
      </c>
      <c r="F3825" t="s">
        <v>47</v>
      </c>
      <c r="I3825" t="s">
        <v>188</v>
      </c>
      <c r="J3825" t="s">
        <v>105</v>
      </c>
      <c r="K3825" t="s">
        <v>114</v>
      </c>
      <c r="L3825" t="s">
        <v>105</v>
      </c>
      <c r="M3825" t="s">
        <v>120</v>
      </c>
      <c r="Q3825">
        <v>1797.89</v>
      </c>
      <c r="R3825">
        <v>0</v>
      </c>
      <c r="S3825">
        <v>0</v>
      </c>
      <c r="T3825">
        <v>1797.89</v>
      </c>
      <c r="U3825">
        <v>1797.89</v>
      </c>
      <c r="V3825">
        <v>124.78</v>
      </c>
    </row>
    <row r="3826" spans="1:22" x14ac:dyDescent="0.35">
      <c r="A3826" s="26">
        <v>4237</v>
      </c>
      <c r="B3826" t="s">
        <v>50</v>
      </c>
      <c r="C3826" t="s">
        <v>99</v>
      </c>
      <c r="D3826" t="s">
        <v>100</v>
      </c>
      <c r="E3826" t="s">
        <v>197</v>
      </c>
      <c r="F3826" t="s">
        <v>47</v>
      </c>
      <c r="I3826" t="s">
        <v>144</v>
      </c>
      <c r="J3826" t="s">
        <v>105</v>
      </c>
      <c r="K3826" t="s">
        <v>121</v>
      </c>
      <c r="L3826" t="s">
        <v>116</v>
      </c>
      <c r="M3826" t="s">
        <v>122</v>
      </c>
      <c r="Q3826">
        <v>57071.45</v>
      </c>
      <c r="R3826">
        <v>0</v>
      </c>
      <c r="S3826">
        <v>0</v>
      </c>
      <c r="T3826">
        <v>57071.45</v>
      </c>
      <c r="U3826">
        <v>57071.45</v>
      </c>
      <c r="V3826">
        <v>16304.4</v>
      </c>
    </row>
    <row r="3827" spans="1:22" x14ac:dyDescent="0.35">
      <c r="A3827" s="26">
        <v>4238</v>
      </c>
      <c r="B3827" t="s">
        <v>50</v>
      </c>
      <c r="C3827" t="s">
        <v>99</v>
      </c>
      <c r="D3827" t="s">
        <v>100</v>
      </c>
      <c r="E3827" t="s">
        <v>197</v>
      </c>
      <c r="F3827" t="s">
        <v>47</v>
      </c>
      <c r="I3827" t="s">
        <v>103</v>
      </c>
      <c r="J3827" t="s">
        <v>105</v>
      </c>
      <c r="K3827" t="s">
        <v>121</v>
      </c>
      <c r="L3827" t="s">
        <v>116</v>
      </c>
      <c r="M3827" t="s">
        <v>122</v>
      </c>
      <c r="Q3827">
        <v>4019.65</v>
      </c>
      <c r="R3827">
        <v>0</v>
      </c>
      <c r="S3827">
        <v>0</v>
      </c>
      <c r="T3827">
        <v>4019.65</v>
      </c>
      <c r="U3827">
        <v>4019.65</v>
      </c>
      <c r="V3827">
        <v>1003.2</v>
      </c>
    </row>
    <row r="3828" spans="1:22" x14ac:dyDescent="0.35">
      <c r="A3828" s="26">
        <v>4239</v>
      </c>
      <c r="B3828" t="s">
        <v>50</v>
      </c>
      <c r="C3828" t="s">
        <v>99</v>
      </c>
      <c r="D3828" t="s">
        <v>100</v>
      </c>
      <c r="E3828" t="s">
        <v>197</v>
      </c>
      <c r="F3828" t="s">
        <v>47</v>
      </c>
      <c r="I3828" t="s">
        <v>105</v>
      </c>
      <c r="J3828" t="s">
        <v>105</v>
      </c>
      <c r="K3828" t="s">
        <v>121</v>
      </c>
      <c r="L3828" t="s">
        <v>116</v>
      </c>
      <c r="M3828" t="s">
        <v>122</v>
      </c>
      <c r="Q3828">
        <v>4.71</v>
      </c>
      <c r="R3828">
        <v>0</v>
      </c>
      <c r="S3828">
        <v>0</v>
      </c>
      <c r="T3828">
        <v>4.71</v>
      </c>
      <c r="U3828">
        <v>4.71</v>
      </c>
      <c r="V3828">
        <v>1.2</v>
      </c>
    </row>
    <row r="3829" spans="1:22" x14ac:dyDescent="0.35">
      <c r="A3829" s="26">
        <v>4246</v>
      </c>
      <c r="B3829" t="s">
        <v>51</v>
      </c>
      <c r="C3829" t="s">
        <v>141</v>
      </c>
      <c r="D3829" t="s">
        <v>142</v>
      </c>
      <c r="E3829" t="s">
        <v>201</v>
      </c>
      <c r="F3829" t="s">
        <v>47</v>
      </c>
      <c r="I3829" t="s">
        <v>144</v>
      </c>
      <c r="J3829" t="s">
        <v>105</v>
      </c>
      <c r="K3829" t="s">
        <v>121</v>
      </c>
      <c r="L3829" t="s">
        <v>116</v>
      </c>
      <c r="M3829" t="s">
        <v>122</v>
      </c>
      <c r="Q3829">
        <v>8193.6299999999992</v>
      </c>
      <c r="R3829">
        <v>0</v>
      </c>
      <c r="S3829">
        <v>0</v>
      </c>
      <c r="T3829">
        <v>8193.6299999999992</v>
      </c>
      <c r="U3829">
        <v>8193.6299999999992</v>
      </c>
      <c r="V3829">
        <v>2173.1999999999998</v>
      </c>
    </row>
    <row r="3830" spans="1:22" x14ac:dyDescent="0.35">
      <c r="A3830" s="26">
        <v>4247</v>
      </c>
      <c r="B3830" t="s">
        <v>51</v>
      </c>
      <c r="C3830" t="s">
        <v>141</v>
      </c>
      <c r="D3830" t="s">
        <v>142</v>
      </c>
      <c r="E3830" t="s">
        <v>201</v>
      </c>
      <c r="F3830" t="s">
        <v>47</v>
      </c>
      <c r="I3830" t="s">
        <v>103</v>
      </c>
      <c r="J3830" t="s">
        <v>105</v>
      </c>
      <c r="K3830" t="s">
        <v>121</v>
      </c>
      <c r="L3830" t="s">
        <v>116</v>
      </c>
      <c r="M3830" t="s">
        <v>122</v>
      </c>
      <c r="Q3830">
        <v>8835.99</v>
      </c>
      <c r="R3830">
        <v>0</v>
      </c>
      <c r="S3830">
        <v>0</v>
      </c>
      <c r="T3830">
        <v>8835.99</v>
      </c>
      <c r="U3830">
        <v>8835.99</v>
      </c>
      <c r="V3830">
        <v>2774.4</v>
      </c>
    </row>
    <row r="3831" spans="1:22" x14ac:dyDescent="0.35">
      <c r="A3831" s="26">
        <v>4248</v>
      </c>
      <c r="B3831" t="s">
        <v>51</v>
      </c>
      <c r="C3831" t="s">
        <v>141</v>
      </c>
      <c r="D3831" t="s">
        <v>142</v>
      </c>
      <c r="E3831" t="s">
        <v>201</v>
      </c>
      <c r="F3831" t="s">
        <v>47</v>
      </c>
      <c r="I3831" t="s">
        <v>105</v>
      </c>
      <c r="J3831" t="s">
        <v>105</v>
      </c>
      <c r="K3831" t="s">
        <v>121</v>
      </c>
      <c r="L3831" t="s">
        <v>116</v>
      </c>
      <c r="M3831" t="s">
        <v>122</v>
      </c>
      <c r="Q3831">
        <v>29.22</v>
      </c>
      <c r="R3831">
        <v>0</v>
      </c>
      <c r="S3831">
        <v>0</v>
      </c>
      <c r="T3831">
        <v>29.22</v>
      </c>
      <c r="U3831">
        <v>29.22</v>
      </c>
      <c r="V3831">
        <v>7.2</v>
      </c>
    </row>
    <row r="3832" spans="1:22" x14ac:dyDescent="0.35">
      <c r="A3832" s="26">
        <v>4249</v>
      </c>
      <c r="B3832" t="s">
        <v>51</v>
      </c>
      <c r="C3832" t="s">
        <v>141</v>
      </c>
      <c r="D3832" t="s">
        <v>142</v>
      </c>
      <c r="E3832" t="s">
        <v>201</v>
      </c>
      <c r="F3832" t="s">
        <v>47</v>
      </c>
      <c r="I3832" t="s">
        <v>104</v>
      </c>
      <c r="J3832" t="s">
        <v>105</v>
      </c>
      <c r="K3832" t="s">
        <v>121</v>
      </c>
      <c r="L3832" t="s">
        <v>116</v>
      </c>
      <c r="M3832" t="s">
        <v>122</v>
      </c>
      <c r="Q3832">
        <v>4.87</v>
      </c>
      <c r="R3832">
        <v>0</v>
      </c>
      <c r="S3832">
        <v>0</v>
      </c>
      <c r="T3832">
        <v>4.87</v>
      </c>
      <c r="U3832">
        <v>4.87</v>
      </c>
      <c r="V3832">
        <v>1.2</v>
      </c>
    </row>
    <row r="3833" spans="1:22" x14ac:dyDescent="0.35">
      <c r="A3833" s="26">
        <v>4250</v>
      </c>
      <c r="B3833" t="s">
        <v>51</v>
      </c>
      <c r="C3833" t="s">
        <v>141</v>
      </c>
      <c r="D3833" t="s">
        <v>142</v>
      </c>
      <c r="E3833" t="s">
        <v>201</v>
      </c>
      <c r="F3833" t="s">
        <v>47</v>
      </c>
      <c r="I3833" t="s">
        <v>127</v>
      </c>
      <c r="J3833" t="s">
        <v>105</v>
      </c>
      <c r="K3833" t="s">
        <v>121</v>
      </c>
      <c r="L3833" t="s">
        <v>116</v>
      </c>
      <c r="M3833" t="s">
        <v>122</v>
      </c>
      <c r="Q3833">
        <v>87.55</v>
      </c>
      <c r="R3833">
        <v>0</v>
      </c>
      <c r="S3833">
        <v>0</v>
      </c>
      <c r="T3833">
        <v>87.55</v>
      </c>
      <c r="U3833">
        <v>87.55</v>
      </c>
      <c r="V3833">
        <v>18</v>
      </c>
    </row>
    <row r="3834" spans="1:22" x14ac:dyDescent="0.35">
      <c r="A3834" s="26">
        <v>4251</v>
      </c>
      <c r="B3834" t="s">
        <v>52</v>
      </c>
      <c r="C3834" t="s">
        <v>147</v>
      </c>
      <c r="D3834" t="s">
        <v>142</v>
      </c>
      <c r="E3834" t="s">
        <v>201</v>
      </c>
      <c r="F3834" t="s">
        <v>47</v>
      </c>
      <c r="I3834" t="s">
        <v>144</v>
      </c>
      <c r="J3834" t="s">
        <v>105</v>
      </c>
      <c r="K3834" t="s">
        <v>121</v>
      </c>
      <c r="L3834" t="s">
        <v>116</v>
      </c>
      <c r="M3834" t="s">
        <v>122</v>
      </c>
      <c r="Q3834">
        <v>39660.71</v>
      </c>
      <c r="R3834">
        <v>0</v>
      </c>
      <c r="S3834">
        <v>0</v>
      </c>
      <c r="T3834">
        <v>39660.71</v>
      </c>
      <c r="U3834">
        <v>39660.71</v>
      </c>
      <c r="V3834">
        <v>12366</v>
      </c>
    </row>
    <row r="3835" spans="1:22" x14ac:dyDescent="0.35">
      <c r="A3835" s="26">
        <v>4252</v>
      </c>
      <c r="B3835" t="s">
        <v>52</v>
      </c>
      <c r="C3835" t="s">
        <v>147</v>
      </c>
      <c r="D3835" t="s">
        <v>142</v>
      </c>
      <c r="E3835" t="s">
        <v>201</v>
      </c>
      <c r="F3835" t="s">
        <v>47</v>
      </c>
      <c r="I3835" t="s">
        <v>103</v>
      </c>
      <c r="J3835" t="s">
        <v>105</v>
      </c>
      <c r="K3835" t="s">
        <v>121</v>
      </c>
      <c r="L3835" t="s">
        <v>116</v>
      </c>
      <c r="M3835" t="s">
        <v>122</v>
      </c>
      <c r="Q3835">
        <v>12925.97</v>
      </c>
      <c r="R3835">
        <v>0</v>
      </c>
      <c r="S3835">
        <v>0</v>
      </c>
      <c r="T3835">
        <v>12925.97</v>
      </c>
      <c r="U3835">
        <v>12925.97</v>
      </c>
      <c r="V3835">
        <v>3914.4</v>
      </c>
    </row>
    <row r="3836" spans="1:22" x14ac:dyDescent="0.35">
      <c r="A3836" s="26">
        <v>4253</v>
      </c>
      <c r="B3836" t="s">
        <v>52</v>
      </c>
      <c r="C3836" t="s">
        <v>147</v>
      </c>
      <c r="D3836" t="s">
        <v>142</v>
      </c>
      <c r="E3836" t="s">
        <v>201</v>
      </c>
      <c r="F3836" t="s">
        <v>47</v>
      </c>
      <c r="I3836" t="s">
        <v>105</v>
      </c>
      <c r="J3836" t="s">
        <v>105</v>
      </c>
      <c r="K3836" t="s">
        <v>121</v>
      </c>
      <c r="L3836" t="s">
        <v>116</v>
      </c>
      <c r="M3836" t="s">
        <v>122</v>
      </c>
      <c r="Q3836">
        <v>346.08</v>
      </c>
      <c r="R3836">
        <v>0</v>
      </c>
      <c r="S3836">
        <v>0</v>
      </c>
      <c r="T3836">
        <v>346.08</v>
      </c>
      <c r="U3836">
        <v>346.08</v>
      </c>
      <c r="V3836">
        <v>75.599999999999994</v>
      </c>
    </row>
    <row r="3837" spans="1:22" x14ac:dyDescent="0.35">
      <c r="A3837" s="26">
        <v>4254</v>
      </c>
      <c r="B3837" t="s">
        <v>52</v>
      </c>
      <c r="C3837" t="s">
        <v>147</v>
      </c>
      <c r="D3837" t="s">
        <v>142</v>
      </c>
      <c r="E3837" t="s">
        <v>201</v>
      </c>
      <c r="F3837" t="s">
        <v>47</v>
      </c>
      <c r="I3837" t="s">
        <v>104</v>
      </c>
      <c r="J3837" t="s">
        <v>105</v>
      </c>
      <c r="K3837" t="s">
        <v>121</v>
      </c>
      <c r="L3837" t="s">
        <v>116</v>
      </c>
      <c r="M3837" t="s">
        <v>122</v>
      </c>
      <c r="Q3837">
        <v>29.4</v>
      </c>
      <c r="R3837">
        <v>0</v>
      </c>
      <c r="S3837">
        <v>0</v>
      </c>
      <c r="T3837">
        <v>29.4</v>
      </c>
      <c r="U3837">
        <v>29.4</v>
      </c>
      <c r="V3837">
        <v>7.2</v>
      </c>
    </row>
    <row r="3838" spans="1:22" x14ac:dyDescent="0.35">
      <c r="A3838" s="26">
        <v>4255</v>
      </c>
      <c r="B3838" t="s">
        <v>52</v>
      </c>
      <c r="C3838" t="s">
        <v>147</v>
      </c>
      <c r="D3838" t="s">
        <v>142</v>
      </c>
      <c r="E3838" t="s">
        <v>201</v>
      </c>
      <c r="F3838" t="s">
        <v>47</v>
      </c>
      <c r="I3838" t="s">
        <v>127</v>
      </c>
      <c r="J3838" t="s">
        <v>105</v>
      </c>
      <c r="K3838" t="s">
        <v>121</v>
      </c>
      <c r="L3838" t="s">
        <v>116</v>
      </c>
      <c r="M3838" t="s">
        <v>122</v>
      </c>
      <c r="Q3838">
        <v>286.87</v>
      </c>
      <c r="R3838">
        <v>0</v>
      </c>
      <c r="S3838">
        <v>0</v>
      </c>
      <c r="T3838">
        <v>286.87</v>
      </c>
      <c r="U3838">
        <v>286.87</v>
      </c>
      <c r="V3838">
        <v>54</v>
      </c>
    </row>
    <row r="3839" spans="1:22" x14ac:dyDescent="0.35">
      <c r="A3839" s="26">
        <v>4256</v>
      </c>
      <c r="B3839" t="s">
        <v>52</v>
      </c>
      <c r="C3839" t="s">
        <v>147</v>
      </c>
      <c r="D3839" t="s">
        <v>142</v>
      </c>
      <c r="E3839" t="s">
        <v>201</v>
      </c>
      <c r="F3839" t="s">
        <v>47</v>
      </c>
      <c r="I3839" t="s">
        <v>188</v>
      </c>
      <c r="J3839" t="s">
        <v>105</v>
      </c>
      <c r="K3839" t="s">
        <v>121</v>
      </c>
      <c r="L3839" t="s">
        <v>116</v>
      </c>
      <c r="M3839" t="s">
        <v>122</v>
      </c>
      <c r="Q3839">
        <v>34.299999999999997</v>
      </c>
      <c r="R3839">
        <v>0</v>
      </c>
      <c r="S3839">
        <v>0</v>
      </c>
      <c r="T3839">
        <v>34.299999999999997</v>
      </c>
      <c r="U3839">
        <v>34.299999999999997</v>
      </c>
      <c r="V3839">
        <v>8.4</v>
      </c>
    </row>
    <row r="3840" spans="1:22" x14ac:dyDescent="0.35">
      <c r="A3840" s="26">
        <v>4257</v>
      </c>
      <c r="B3840" t="s">
        <v>53</v>
      </c>
      <c r="C3840" t="s">
        <v>149</v>
      </c>
      <c r="D3840" t="s">
        <v>142</v>
      </c>
      <c r="E3840" t="s">
        <v>201</v>
      </c>
      <c r="F3840" t="s">
        <v>47</v>
      </c>
      <c r="I3840" t="s">
        <v>144</v>
      </c>
      <c r="J3840" t="s">
        <v>105</v>
      </c>
      <c r="K3840" t="s">
        <v>121</v>
      </c>
      <c r="L3840" t="s">
        <v>116</v>
      </c>
      <c r="M3840" t="s">
        <v>122</v>
      </c>
      <c r="Q3840">
        <v>29643.31</v>
      </c>
      <c r="R3840">
        <v>0</v>
      </c>
      <c r="S3840">
        <v>0</v>
      </c>
      <c r="T3840">
        <v>29643.31</v>
      </c>
      <c r="U3840">
        <v>29643.31</v>
      </c>
      <c r="V3840">
        <v>9104.4</v>
      </c>
    </row>
    <row r="3841" spans="1:22" x14ac:dyDescent="0.35">
      <c r="A3841" s="26">
        <v>4258</v>
      </c>
      <c r="B3841" t="s">
        <v>53</v>
      </c>
      <c r="C3841" t="s">
        <v>149</v>
      </c>
      <c r="D3841" t="s">
        <v>142</v>
      </c>
      <c r="E3841" t="s">
        <v>201</v>
      </c>
      <c r="F3841" t="s">
        <v>47</v>
      </c>
      <c r="I3841" t="s">
        <v>103</v>
      </c>
      <c r="J3841" t="s">
        <v>105</v>
      </c>
      <c r="K3841" t="s">
        <v>121</v>
      </c>
      <c r="L3841" t="s">
        <v>116</v>
      </c>
      <c r="M3841" t="s">
        <v>122</v>
      </c>
      <c r="Q3841">
        <v>4857.9399999999996</v>
      </c>
      <c r="R3841">
        <v>0</v>
      </c>
      <c r="S3841">
        <v>0</v>
      </c>
      <c r="T3841">
        <v>4857.9399999999996</v>
      </c>
      <c r="U3841">
        <v>4857.9399999999996</v>
      </c>
      <c r="V3841">
        <v>1194</v>
      </c>
    </row>
    <row r="3842" spans="1:22" x14ac:dyDescent="0.35">
      <c r="A3842" s="26">
        <v>4259</v>
      </c>
      <c r="B3842" t="s">
        <v>53</v>
      </c>
      <c r="C3842" t="s">
        <v>149</v>
      </c>
      <c r="D3842" t="s">
        <v>142</v>
      </c>
      <c r="E3842" t="s">
        <v>201</v>
      </c>
      <c r="F3842" t="s">
        <v>47</v>
      </c>
      <c r="I3842" t="s">
        <v>105</v>
      </c>
      <c r="J3842" t="s">
        <v>105</v>
      </c>
      <c r="K3842" t="s">
        <v>121</v>
      </c>
      <c r="L3842" t="s">
        <v>116</v>
      </c>
      <c r="M3842" t="s">
        <v>122</v>
      </c>
      <c r="Q3842">
        <v>29.29</v>
      </c>
      <c r="R3842">
        <v>0</v>
      </c>
      <c r="S3842">
        <v>0</v>
      </c>
      <c r="T3842">
        <v>29.29</v>
      </c>
      <c r="U3842">
        <v>29.29</v>
      </c>
      <c r="V3842">
        <v>7.2</v>
      </c>
    </row>
    <row r="3843" spans="1:22" x14ac:dyDescent="0.35">
      <c r="A3843" s="26">
        <v>4260</v>
      </c>
      <c r="B3843" t="s">
        <v>53</v>
      </c>
      <c r="C3843" t="s">
        <v>149</v>
      </c>
      <c r="D3843" t="s">
        <v>142</v>
      </c>
      <c r="E3843" t="s">
        <v>201</v>
      </c>
      <c r="F3843" t="s">
        <v>47</v>
      </c>
      <c r="I3843" t="s">
        <v>104</v>
      </c>
      <c r="J3843" t="s">
        <v>105</v>
      </c>
      <c r="K3843" t="s">
        <v>121</v>
      </c>
      <c r="L3843" t="s">
        <v>116</v>
      </c>
      <c r="M3843" t="s">
        <v>122</v>
      </c>
      <c r="Q3843">
        <v>29.29</v>
      </c>
      <c r="R3843">
        <v>0</v>
      </c>
      <c r="S3843">
        <v>0</v>
      </c>
      <c r="T3843">
        <v>29.29</v>
      </c>
      <c r="U3843">
        <v>29.29</v>
      </c>
      <c r="V3843">
        <v>7.2</v>
      </c>
    </row>
    <row r="3844" spans="1:22" x14ac:dyDescent="0.35">
      <c r="A3844" s="26">
        <v>4261</v>
      </c>
      <c r="B3844" t="s">
        <v>53</v>
      </c>
      <c r="C3844" t="s">
        <v>149</v>
      </c>
      <c r="D3844" t="s">
        <v>142</v>
      </c>
      <c r="E3844" t="s">
        <v>201</v>
      </c>
      <c r="F3844" t="s">
        <v>47</v>
      </c>
      <c r="I3844" t="s">
        <v>127</v>
      </c>
      <c r="J3844" t="s">
        <v>105</v>
      </c>
      <c r="K3844" t="s">
        <v>121</v>
      </c>
      <c r="L3844" t="s">
        <v>116</v>
      </c>
      <c r="M3844" t="s">
        <v>122</v>
      </c>
      <c r="Q3844">
        <v>0</v>
      </c>
      <c r="R3844">
        <v>0</v>
      </c>
      <c r="S3844">
        <v>0</v>
      </c>
      <c r="T3844">
        <v>0</v>
      </c>
      <c r="U3844">
        <v>0</v>
      </c>
      <c r="V3844">
        <v>0</v>
      </c>
    </row>
    <row r="3845" spans="1:22" x14ac:dyDescent="0.35">
      <c r="A3845" s="26">
        <v>4263</v>
      </c>
      <c r="B3845" t="s">
        <v>54</v>
      </c>
      <c r="C3845" t="s">
        <v>193</v>
      </c>
      <c r="D3845" t="s">
        <v>194</v>
      </c>
      <c r="E3845" t="s">
        <v>203</v>
      </c>
      <c r="F3845" t="s">
        <v>47</v>
      </c>
      <c r="I3845" t="s">
        <v>144</v>
      </c>
      <c r="J3845" t="s">
        <v>105</v>
      </c>
      <c r="K3845" t="s">
        <v>121</v>
      </c>
      <c r="L3845" t="s">
        <v>116</v>
      </c>
      <c r="M3845" t="s">
        <v>122</v>
      </c>
      <c r="Q3845">
        <v>22783.64</v>
      </c>
      <c r="R3845">
        <v>0</v>
      </c>
      <c r="S3845">
        <v>0</v>
      </c>
      <c r="T3845">
        <v>22783.64</v>
      </c>
      <c r="U3845">
        <v>22783.64</v>
      </c>
      <c r="V3845">
        <v>5460</v>
      </c>
    </row>
    <row r="3846" spans="1:22" x14ac:dyDescent="0.35">
      <c r="A3846" s="26">
        <v>4264</v>
      </c>
      <c r="B3846" t="s">
        <v>54</v>
      </c>
      <c r="C3846" t="s">
        <v>193</v>
      </c>
      <c r="D3846" t="s">
        <v>194</v>
      </c>
      <c r="E3846" t="s">
        <v>203</v>
      </c>
      <c r="F3846" t="s">
        <v>47</v>
      </c>
      <c r="I3846" t="s">
        <v>103</v>
      </c>
      <c r="J3846" t="s">
        <v>105</v>
      </c>
      <c r="K3846" t="s">
        <v>121</v>
      </c>
      <c r="L3846" t="s">
        <v>116</v>
      </c>
      <c r="M3846" t="s">
        <v>122</v>
      </c>
      <c r="Q3846">
        <v>10315.9</v>
      </c>
      <c r="R3846">
        <v>0</v>
      </c>
      <c r="S3846">
        <v>0</v>
      </c>
      <c r="T3846">
        <v>10315.9</v>
      </c>
      <c r="U3846">
        <v>10315.9</v>
      </c>
      <c r="V3846">
        <v>2791.2</v>
      </c>
    </row>
    <row r="3847" spans="1:22" x14ac:dyDescent="0.35">
      <c r="A3847" s="26">
        <v>4265</v>
      </c>
      <c r="B3847" t="s">
        <v>54</v>
      </c>
      <c r="C3847" t="s">
        <v>193</v>
      </c>
      <c r="D3847" t="s">
        <v>194</v>
      </c>
      <c r="E3847" t="s">
        <v>203</v>
      </c>
      <c r="F3847" t="s">
        <v>47</v>
      </c>
      <c r="I3847" t="s">
        <v>105</v>
      </c>
      <c r="J3847" t="s">
        <v>105</v>
      </c>
      <c r="K3847" t="s">
        <v>121</v>
      </c>
      <c r="L3847" t="s">
        <v>116</v>
      </c>
      <c r="M3847" t="s">
        <v>122</v>
      </c>
      <c r="Q3847">
        <v>545.41</v>
      </c>
      <c r="R3847">
        <v>0</v>
      </c>
      <c r="S3847">
        <v>0</v>
      </c>
      <c r="T3847">
        <v>545.41</v>
      </c>
      <c r="U3847">
        <v>545.41</v>
      </c>
      <c r="V3847">
        <v>138</v>
      </c>
    </row>
    <row r="3848" spans="1:22" x14ac:dyDescent="0.35">
      <c r="A3848" s="26">
        <v>4266</v>
      </c>
      <c r="B3848" t="s">
        <v>54</v>
      </c>
      <c r="C3848" t="s">
        <v>193</v>
      </c>
      <c r="D3848" t="s">
        <v>194</v>
      </c>
      <c r="E3848" t="s">
        <v>203</v>
      </c>
      <c r="F3848" t="s">
        <v>47</v>
      </c>
      <c r="I3848" t="s">
        <v>104</v>
      </c>
      <c r="J3848" t="s">
        <v>105</v>
      </c>
      <c r="K3848" t="s">
        <v>121</v>
      </c>
      <c r="L3848" t="s">
        <v>116</v>
      </c>
      <c r="M3848" t="s">
        <v>122</v>
      </c>
      <c r="Q3848">
        <v>14.7</v>
      </c>
      <c r="R3848">
        <v>0</v>
      </c>
      <c r="S3848">
        <v>0</v>
      </c>
      <c r="T3848">
        <v>14.7</v>
      </c>
      <c r="U3848">
        <v>14.7</v>
      </c>
      <c r="V3848">
        <v>3.6</v>
      </c>
    </row>
    <row r="3849" spans="1:22" x14ac:dyDescent="0.35">
      <c r="A3849" s="26">
        <v>4267</v>
      </c>
      <c r="B3849" t="s">
        <v>54</v>
      </c>
      <c r="C3849" t="s">
        <v>193</v>
      </c>
      <c r="D3849" t="s">
        <v>194</v>
      </c>
      <c r="E3849" t="s">
        <v>203</v>
      </c>
      <c r="F3849" t="s">
        <v>47</v>
      </c>
      <c r="I3849" t="s">
        <v>127</v>
      </c>
      <c r="J3849" t="s">
        <v>105</v>
      </c>
      <c r="K3849" t="s">
        <v>121</v>
      </c>
      <c r="L3849" t="s">
        <v>116</v>
      </c>
      <c r="M3849" t="s">
        <v>122</v>
      </c>
      <c r="Q3849">
        <v>191.4</v>
      </c>
      <c r="R3849">
        <v>0</v>
      </c>
      <c r="S3849">
        <v>0</v>
      </c>
      <c r="T3849">
        <v>191.4</v>
      </c>
      <c r="U3849">
        <v>191.4</v>
      </c>
      <c r="V3849">
        <v>36</v>
      </c>
    </row>
    <row r="3850" spans="1:22" x14ac:dyDescent="0.35">
      <c r="A3850" s="26">
        <v>4268</v>
      </c>
      <c r="B3850" t="s">
        <v>58</v>
      </c>
      <c r="C3850" t="s">
        <v>152</v>
      </c>
      <c r="D3850" t="s">
        <v>110</v>
      </c>
      <c r="E3850" t="s">
        <v>206</v>
      </c>
      <c r="F3850" t="s">
        <v>47</v>
      </c>
      <c r="I3850" t="s">
        <v>144</v>
      </c>
      <c r="J3850" t="s">
        <v>105</v>
      </c>
      <c r="K3850" t="s">
        <v>121</v>
      </c>
      <c r="L3850" t="s">
        <v>116</v>
      </c>
      <c r="M3850" t="s">
        <v>122</v>
      </c>
      <c r="Q3850">
        <v>25654.93</v>
      </c>
      <c r="R3850">
        <v>0</v>
      </c>
      <c r="S3850">
        <v>0</v>
      </c>
      <c r="T3850">
        <v>25654.93</v>
      </c>
      <c r="U3850">
        <v>25654.93</v>
      </c>
      <c r="V3850">
        <v>6696</v>
      </c>
    </row>
    <row r="3851" spans="1:22" x14ac:dyDescent="0.35">
      <c r="A3851" s="26">
        <v>4269</v>
      </c>
      <c r="B3851" t="s">
        <v>58</v>
      </c>
      <c r="C3851" t="s">
        <v>152</v>
      </c>
      <c r="D3851" t="s">
        <v>110</v>
      </c>
      <c r="E3851" t="s">
        <v>206</v>
      </c>
      <c r="F3851" t="s">
        <v>47</v>
      </c>
      <c r="I3851" t="s">
        <v>103</v>
      </c>
      <c r="J3851" t="s">
        <v>105</v>
      </c>
      <c r="K3851" t="s">
        <v>121</v>
      </c>
      <c r="L3851" t="s">
        <v>116</v>
      </c>
      <c r="M3851" t="s">
        <v>122</v>
      </c>
      <c r="Q3851">
        <v>26609.73</v>
      </c>
      <c r="R3851">
        <v>0</v>
      </c>
      <c r="S3851">
        <v>0</v>
      </c>
      <c r="T3851">
        <v>26609.73</v>
      </c>
      <c r="U3851">
        <v>26609.73</v>
      </c>
      <c r="V3851">
        <v>6930</v>
      </c>
    </row>
    <row r="3852" spans="1:22" x14ac:dyDescent="0.35">
      <c r="A3852" s="26">
        <v>4270</v>
      </c>
      <c r="B3852" t="s">
        <v>58</v>
      </c>
      <c r="C3852" t="s">
        <v>152</v>
      </c>
      <c r="D3852" t="s">
        <v>110</v>
      </c>
      <c r="E3852" t="s">
        <v>206</v>
      </c>
      <c r="F3852" t="s">
        <v>47</v>
      </c>
      <c r="I3852" t="s">
        <v>105</v>
      </c>
      <c r="J3852" t="s">
        <v>105</v>
      </c>
      <c r="K3852" t="s">
        <v>121</v>
      </c>
      <c r="L3852" t="s">
        <v>116</v>
      </c>
      <c r="M3852" t="s">
        <v>122</v>
      </c>
      <c r="Q3852">
        <v>271.07</v>
      </c>
      <c r="R3852">
        <v>0</v>
      </c>
      <c r="S3852">
        <v>0</v>
      </c>
      <c r="T3852">
        <v>271.07</v>
      </c>
      <c r="U3852">
        <v>271.07</v>
      </c>
      <c r="V3852">
        <v>64.8</v>
      </c>
    </row>
    <row r="3853" spans="1:22" x14ac:dyDescent="0.35">
      <c r="A3853" s="26">
        <v>4271</v>
      </c>
      <c r="B3853" t="s">
        <v>58</v>
      </c>
      <c r="C3853" t="s">
        <v>152</v>
      </c>
      <c r="D3853" t="s">
        <v>110</v>
      </c>
      <c r="E3853" t="s">
        <v>206</v>
      </c>
      <c r="F3853" t="s">
        <v>47</v>
      </c>
      <c r="I3853" t="s">
        <v>104</v>
      </c>
      <c r="J3853" t="s">
        <v>105</v>
      </c>
      <c r="K3853" t="s">
        <v>121</v>
      </c>
      <c r="L3853" t="s">
        <v>116</v>
      </c>
      <c r="M3853" t="s">
        <v>122</v>
      </c>
      <c r="Q3853">
        <v>32.99</v>
      </c>
      <c r="R3853">
        <v>0</v>
      </c>
      <c r="S3853">
        <v>0</v>
      </c>
      <c r="T3853">
        <v>32.99</v>
      </c>
      <c r="U3853">
        <v>32.99</v>
      </c>
      <c r="V3853">
        <v>8.4</v>
      </c>
    </row>
    <row r="3854" spans="1:22" x14ac:dyDescent="0.35">
      <c r="A3854" s="26">
        <v>4272</v>
      </c>
      <c r="B3854" t="s">
        <v>58</v>
      </c>
      <c r="C3854" t="s">
        <v>152</v>
      </c>
      <c r="D3854" t="s">
        <v>110</v>
      </c>
      <c r="E3854" t="s">
        <v>206</v>
      </c>
      <c r="F3854" t="s">
        <v>47</v>
      </c>
      <c r="I3854" t="s">
        <v>127</v>
      </c>
      <c r="J3854" t="s">
        <v>105</v>
      </c>
      <c r="K3854" t="s">
        <v>121</v>
      </c>
      <c r="L3854" t="s">
        <v>116</v>
      </c>
      <c r="M3854" t="s">
        <v>122</v>
      </c>
      <c r="Q3854">
        <v>276.08</v>
      </c>
      <c r="R3854">
        <v>0</v>
      </c>
      <c r="S3854">
        <v>0</v>
      </c>
      <c r="T3854">
        <v>276.08</v>
      </c>
      <c r="U3854">
        <v>276.08</v>
      </c>
      <c r="V3854">
        <v>54</v>
      </c>
    </row>
    <row r="3855" spans="1:22" x14ac:dyDescent="0.35">
      <c r="A3855" s="26">
        <v>4273</v>
      </c>
      <c r="B3855" t="s">
        <v>59</v>
      </c>
      <c r="C3855" t="s">
        <v>109</v>
      </c>
      <c r="D3855" t="s">
        <v>110</v>
      </c>
      <c r="E3855" t="s">
        <v>206</v>
      </c>
      <c r="F3855" t="s">
        <v>47</v>
      </c>
      <c r="I3855" t="s">
        <v>144</v>
      </c>
      <c r="J3855" t="s">
        <v>105</v>
      </c>
      <c r="K3855" t="s">
        <v>121</v>
      </c>
      <c r="L3855" t="s">
        <v>116</v>
      </c>
      <c r="M3855" t="s">
        <v>122</v>
      </c>
      <c r="Q3855">
        <v>35433.15</v>
      </c>
      <c r="R3855">
        <v>0</v>
      </c>
      <c r="S3855">
        <v>0</v>
      </c>
      <c r="T3855">
        <v>35433.15</v>
      </c>
      <c r="U3855">
        <v>35433.15</v>
      </c>
      <c r="V3855">
        <v>9039.6</v>
      </c>
    </row>
    <row r="3856" spans="1:22" x14ac:dyDescent="0.35">
      <c r="A3856" s="26">
        <v>4274</v>
      </c>
      <c r="B3856" t="s">
        <v>59</v>
      </c>
      <c r="C3856" t="s">
        <v>109</v>
      </c>
      <c r="D3856" t="s">
        <v>110</v>
      </c>
      <c r="E3856" t="s">
        <v>206</v>
      </c>
      <c r="F3856" t="s">
        <v>47</v>
      </c>
      <c r="I3856" t="s">
        <v>103</v>
      </c>
      <c r="J3856" t="s">
        <v>105</v>
      </c>
      <c r="K3856" t="s">
        <v>121</v>
      </c>
      <c r="L3856" t="s">
        <v>116</v>
      </c>
      <c r="M3856" t="s">
        <v>122</v>
      </c>
      <c r="Q3856">
        <v>8000.3</v>
      </c>
      <c r="R3856">
        <v>0</v>
      </c>
      <c r="S3856">
        <v>0</v>
      </c>
      <c r="T3856">
        <v>8000.3</v>
      </c>
      <c r="U3856">
        <v>8000.3</v>
      </c>
      <c r="V3856">
        <v>1904.4</v>
      </c>
    </row>
    <row r="3857" spans="1:22" x14ac:dyDescent="0.35">
      <c r="A3857" s="26">
        <v>4275</v>
      </c>
      <c r="B3857" t="s">
        <v>59</v>
      </c>
      <c r="C3857" t="s">
        <v>109</v>
      </c>
      <c r="D3857" t="s">
        <v>110</v>
      </c>
      <c r="E3857" t="s">
        <v>206</v>
      </c>
      <c r="F3857" t="s">
        <v>47</v>
      </c>
      <c r="I3857" t="s">
        <v>105</v>
      </c>
      <c r="J3857" t="s">
        <v>105</v>
      </c>
      <c r="K3857" t="s">
        <v>121</v>
      </c>
      <c r="L3857" t="s">
        <v>116</v>
      </c>
      <c r="M3857" t="s">
        <v>122</v>
      </c>
      <c r="Q3857">
        <v>185.64</v>
      </c>
      <c r="R3857">
        <v>0</v>
      </c>
      <c r="S3857">
        <v>0</v>
      </c>
      <c r="T3857">
        <v>185.64</v>
      </c>
      <c r="U3857">
        <v>185.64</v>
      </c>
      <c r="V3857">
        <v>50.4</v>
      </c>
    </row>
    <row r="3858" spans="1:22" x14ac:dyDescent="0.35">
      <c r="A3858" s="26">
        <v>4276</v>
      </c>
      <c r="B3858" t="s">
        <v>59</v>
      </c>
      <c r="C3858" t="s">
        <v>109</v>
      </c>
      <c r="D3858" t="s">
        <v>110</v>
      </c>
      <c r="E3858" t="s">
        <v>206</v>
      </c>
      <c r="F3858" t="s">
        <v>47</v>
      </c>
      <c r="I3858" t="s">
        <v>104</v>
      </c>
      <c r="J3858" t="s">
        <v>105</v>
      </c>
      <c r="K3858" t="s">
        <v>121</v>
      </c>
      <c r="L3858" t="s">
        <v>116</v>
      </c>
      <c r="M3858" t="s">
        <v>122</v>
      </c>
      <c r="Q3858">
        <v>41.95</v>
      </c>
      <c r="R3858">
        <v>0</v>
      </c>
      <c r="S3858">
        <v>0</v>
      </c>
      <c r="T3858">
        <v>41.95</v>
      </c>
      <c r="U3858">
        <v>41.95</v>
      </c>
      <c r="V3858">
        <v>10.8</v>
      </c>
    </row>
    <row r="3859" spans="1:22" x14ac:dyDescent="0.35">
      <c r="A3859" s="26">
        <v>4286</v>
      </c>
      <c r="B3859" t="s">
        <v>50</v>
      </c>
      <c r="C3859" t="s">
        <v>99</v>
      </c>
      <c r="D3859" t="s">
        <v>100</v>
      </c>
      <c r="E3859" t="s">
        <v>197</v>
      </c>
      <c r="F3859" t="s">
        <v>47</v>
      </c>
      <c r="I3859" t="s">
        <v>144</v>
      </c>
      <c r="J3859" t="s">
        <v>116</v>
      </c>
      <c r="K3859" t="s">
        <v>121</v>
      </c>
      <c r="L3859" t="s">
        <v>116</v>
      </c>
      <c r="M3859" t="s">
        <v>123</v>
      </c>
      <c r="Q3859">
        <v>209720.45</v>
      </c>
      <c r="R3859">
        <v>0</v>
      </c>
      <c r="S3859">
        <v>0</v>
      </c>
      <c r="T3859">
        <v>209720.45</v>
      </c>
      <c r="U3859">
        <v>209720.45</v>
      </c>
      <c r="V3859">
        <v>31834.026000000002</v>
      </c>
    </row>
    <row r="3860" spans="1:22" x14ac:dyDescent="0.35">
      <c r="A3860" s="26">
        <v>4287</v>
      </c>
      <c r="B3860" t="s">
        <v>50</v>
      </c>
      <c r="C3860" t="s">
        <v>99</v>
      </c>
      <c r="D3860" t="s">
        <v>100</v>
      </c>
      <c r="E3860" t="s">
        <v>197</v>
      </c>
      <c r="F3860" t="s">
        <v>47</v>
      </c>
      <c r="I3860" t="s">
        <v>103</v>
      </c>
      <c r="J3860" t="s">
        <v>116</v>
      </c>
      <c r="K3860" t="s">
        <v>121</v>
      </c>
      <c r="L3860" t="s">
        <v>116</v>
      </c>
      <c r="M3860" t="s">
        <v>123</v>
      </c>
      <c r="Q3860">
        <v>206803.41</v>
      </c>
      <c r="R3860">
        <v>0</v>
      </c>
      <c r="S3860">
        <v>0</v>
      </c>
      <c r="T3860">
        <v>206803.41</v>
      </c>
      <c r="U3860">
        <v>206803.41</v>
      </c>
      <c r="V3860">
        <v>29575.83</v>
      </c>
    </row>
    <row r="3861" spans="1:22" x14ac:dyDescent="0.35">
      <c r="A3861" s="26">
        <v>4288</v>
      </c>
      <c r="B3861" t="s">
        <v>50</v>
      </c>
      <c r="C3861" t="s">
        <v>99</v>
      </c>
      <c r="D3861" t="s">
        <v>100</v>
      </c>
      <c r="E3861" t="s">
        <v>197</v>
      </c>
      <c r="F3861" t="s">
        <v>47</v>
      </c>
      <c r="I3861" t="s">
        <v>105</v>
      </c>
      <c r="J3861" t="s">
        <v>116</v>
      </c>
      <c r="K3861" t="s">
        <v>121</v>
      </c>
      <c r="L3861" t="s">
        <v>116</v>
      </c>
      <c r="M3861" t="s">
        <v>123</v>
      </c>
      <c r="Q3861">
        <v>3576.84</v>
      </c>
      <c r="R3861">
        <v>0</v>
      </c>
      <c r="S3861">
        <v>0</v>
      </c>
      <c r="T3861">
        <v>3576.84</v>
      </c>
      <c r="U3861">
        <v>3576.84</v>
      </c>
      <c r="V3861">
        <v>385.9</v>
      </c>
    </row>
    <row r="3862" spans="1:22" x14ac:dyDescent="0.35">
      <c r="A3862" s="26">
        <v>4289</v>
      </c>
      <c r="B3862" t="s">
        <v>50</v>
      </c>
      <c r="C3862" t="s">
        <v>99</v>
      </c>
      <c r="D3862" t="s">
        <v>100</v>
      </c>
      <c r="E3862" t="s">
        <v>197</v>
      </c>
      <c r="F3862" t="s">
        <v>47</v>
      </c>
      <c r="I3862" t="s">
        <v>104</v>
      </c>
      <c r="J3862" t="s">
        <v>116</v>
      </c>
      <c r="K3862" t="s">
        <v>121</v>
      </c>
      <c r="L3862" t="s">
        <v>116</v>
      </c>
      <c r="M3862" t="s">
        <v>123</v>
      </c>
      <c r="Q3862">
        <v>6161.19</v>
      </c>
      <c r="R3862">
        <v>0</v>
      </c>
      <c r="S3862">
        <v>0</v>
      </c>
      <c r="T3862">
        <v>6161.19</v>
      </c>
      <c r="U3862">
        <v>6161.19</v>
      </c>
      <c r="V3862">
        <v>657.3</v>
      </c>
    </row>
    <row r="3863" spans="1:22" x14ac:dyDescent="0.35">
      <c r="A3863" s="26">
        <v>4290</v>
      </c>
      <c r="B3863" t="s">
        <v>50</v>
      </c>
      <c r="C3863" t="s">
        <v>99</v>
      </c>
      <c r="D3863" t="s">
        <v>100</v>
      </c>
      <c r="E3863" t="s">
        <v>197</v>
      </c>
      <c r="F3863" t="s">
        <v>47</v>
      </c>
      <c r="I3863" t="s">
        <v>127</v>
      </c>
      <c r="J3863" t="s">
        <v>116</v>
      </c>
      <c r="K3863" t="s">
        <v>121</v>
      </c>
      <c r="L3863" t="s">
        <v>116</v>
      </c>
      <c r="M3863" t="s">
        <v>123</v>
      </c>
      <c r="Q3863">
        <v>821.33</v>
      </c>
      <c r="R3863">
        <v>0</v>
      </c>
      <c r="S3863">
        <v>0</v>
      </c>
      <c r="T3863">
        <v>821.33</v>
      </c>
      <c r="U3863">
        <v>821.33</v>
      </c>
      <c r="V3863">
        <v>83.99</v>
      </c>
    </row>
    <row r="3864" spans="1:22" x14ac:dyDescent="0.35">
      <c r="A3864" s="26">
        <v>4291</v>
      </c>
      <c r="B3864" t="s">
        <v>50</v>
      </c>
      <c r="C3864" t="s">
        <v>99</v>
      </c>
      <c r="D3864" t="s">
        <v>100</v>
      </c>
      <c r="E3864" t="s">
        <v>197</v>
      </c>
      <c r="F3864" t="s">
        <v>47</v>
      </c>
      <c r="I3864" t="s">
        <v>188</v>
      </c>
      <c r="J3864" t="s">
        <v>116</v>
      </c>
      <c r="K3864" t="s">
        <v>121</v>
      </c>
      <c r="L3864" t="s">
        <v>116</v>
      </c>
      <c r="M3864" t="s">
        <v>123</v>
      </c>
      <c r="Q3864">
        <v>2272.4</v>
      </c>
      <c r="R3864">
        <v>0</v>
      </c>
      <c r="S3864">
        <v>0</v>
      </c>
      <c r="T3864">
        <v>2272.4</v>
      </c>
      <c r="U3864">
        <v>2272.4</v>
      </c>
      <c r="V3864">
        <v>239.71199999999999</v>
      </c>
    </row>
    <row r="3865" spans="1:22" x14ac:dyDescent="0.35">
      <c r="A3865" s="26">
        <v>4300</v>
      </c>
      <c r="B3865" t="s">
        <v>51</v>
      </c>
      <c r="C3865" t="s">
        <v>141</v>
      </c>
      <c r="D3865" t="s">
        <v>142</v>
      </c>
      <c r="E3865" t="s">
        <v>201</v>
      </c>
      <c r="F3865" t="s">
        <v>47</v>
      </c>
      <c r="I3865" t="s">
        <v>144</v>
      </c>
      <c r="J3865" t="s">
        <v>116</v>
      </c>
      <c r="K3865" t="s">
        <v>121</v>
      </c>
      <c r="L3865" t="s">
        <v>116</v>
      </c>
      <c r="M3865" t="s">
        <v>123</v>
      </c>
      <c r="Q3865">
        <v>337966.21</v>
      </c>
      <c r="R3865">
        <v>0</v>
      </c>
      <c r="S3865">
        <v>0</v>
      </c>
      <c r="T3865">
        <v>337966.21</v>
      </c>
      <c r="U3865">
        <v>337966.21</v>
      </c>
      <c r="V3865">
        <v>52405.673999999999</v>
      </c>
    </row>
    <row r="3866" spans="1:22" x14ac:dyDescent="0.35">
      <c r="A3866" s="26">
        <v>4301</v>
      </c>
      <c r="B3866" t="s">
        <v>51</v>
      </c>
      <c r="C3866" t="s">
        <v>141</v>
      </c>
      <c r="D3866" t="s">
        <v>142</v>
      </c>
      <c r="E3866" t="s">
        <v>201</v>
      </c>
      <c r="F3866" t="s">
        <v>47</v>
      </c>
      <c r="I3866" t="s">
        <v>103</v>
      </c>
      <c r="J3866" t="s">
        <v>116</v>
      </c>
      <c r="K3866" t="s">
        <v>121</v>
      </c>
      <c r="L3866" t="s">
        <v>116</v>
      </c>
      <c r="M3866" t="s">
        <v>123</v>
      </c>
      <c r="Q3866">
        <v>219096.6</v>
      </c>
      <c r="R3866">
        <v>0</v>
      </c>
      <c r="S3866">
        <v>0</v>
      </c>
      <c r="T3866">
        <v>219096.6</v>
      </c>
      <c r="U3866">
        <v>219096.6</v>
      </c>
      <c r="V3866">
        <v>29121.376</v>
      </c>
    </row>
    <row r="3867" spans="1:22" x14ac:dyDescent="0.35">
      <c r="A3867" s="26">
        <v>4302</v>
      </c>
      <c r="B3867" t="s">
        <v>51</v>
      </c>
      <c r="C3867" t="s">
        <v>141</v>
      </c>
      <c r="D3867" t="s">
        <v>142</v>
      </c>
      <c r="E3867" t="s">
        <v>201</v>
      </c>
      <c r="F3867" t="s">
        <v>47</v>
      </c>
      <c r="I3867" t="s">
        <v>105</v>
      </c>
      <c r="J3867" t="s">
        <v>116</v>
      </c>
      <c r="K3867" t="s">
        <v>121</v>
      </c>
      <c r="L3867" t="s">
        <v>116</v>
      </c>
      <c r="M3867" t="s">
        <v>123</v>
      </c>
      <c r="Q3867">
        <v>5811.59</v>
      </c>
      <c r="R3867">
        <v>0</v>
      </c>
      <c r="S3867">
        <v>0</v>
      </c>
      <c r="T3867">
        <v>5811.59</v>
      </c>
      <c r="U3867">
        <v>5811.59</v>
      </c>
      <c r="V3867">
        <v>590.20000000000005</v>
      </c>
    </row>
    <row r="3868" spans="1:22" x14ac:dyDescent="0.35">
      <c r="A3868" s="26">
        <v>4303</v>
      </c>
      <c r="B3868" t="s">
        <v>51</v>
      </c>
      <c r="C3868" t="s">
        <v>141</v>
      </c>
      <c r="D3868" t="s">
        <v>142</v>
      </c>
      <c r="E3868" t="s">
        <v>201</v>
      </c>
      <c r="F3868" t="s">
        <v>47</v>
      </c>
      <c r="I3868" t="s">
        <v>104</v>
      </c>
      <c r="J3868" t="s">
        <v>116</v>
      </c>
      <c r="K3868" t="s">
        <v>121</v>
      </c>
      <c r="L3868" t="s">
        <v>116</v>
      </c>
      <c r="M3868" t="s">
        <v>123</v>
      </c>
      <c r="Q3868">
        <v>8935.58</v>
      </c>
      <c r="R3868">
        <v>0</v>
      </c>
      <c r="S3868">
        <v>0</v>
      </c>
      <c r="T3868">
        <v>8935.58</v>
      </c>
      <c r="U3868">
        <v>8935.58</v>
      </c>
      <c r="V3868">
        <v>900.28200000000004</v>
      </c>
    </row>
    <row r="3869" spans="1:22" x14ac:dyDescent="0.35">
      <c r="A3869" s="26">
        <v>4304</v>
      </c>
      <c r="B3869" t="s">
        <v>51</v>
      </c>
      <c r="C3869" t="s">
        <v>141</v>
      </c>
      <c r="D3869" t="s">
        <v>142</v>
      </c>
      <c r="E3869" t="s">
        <v>201</v>
      </c>
      <c r="F3869" t="s">
        <v>47</v>
      </c>
      <c r="I3869" t="s">
        <v>127</v>
      </c>
      <c r="J3869" t="s">
        <v>116</v>
      </c>
      <c r="K3869" t="s">
        <v>121</v>
      </c>
      <c r="L3869" t="s">
        <v>116</v>
      </c>
      <c r="M3869" t="s">
        <v>123</v>
      </c>
      <c r="Q3869">
        <v>1868.11</v>
      </c>
      <c r="R3869">
        <v>0</v>
      </c>
      <c r="S3869">
        <v>0</v>
      </c>
      <c r="T3869">
        <v>1868.11</v>
      </c>
      <c r="U3869">
        <v>1868.11</v>
      </c>
      <c r="V3869">
        <v>180.69200000000001</v>
      </c>
    </row>
    <row r="3870" spans="1:22" x14ac:dyDescent="0.35">
      <c r="A3870" s="26">
        <v>4305</v>
      </c>
      <c r="B3870" t="s">
        <v>51</v>
      </c>
      <c r="C3870" t="s">
        <v>141</v>
      </c>
      <c r="D3870" t="s">
        <v>142</v>
      </c>
      <c r="E3870" t="s">
        <v>201</v>
      </c>
      <c r="F3870" t="s">
        <v>47</v>
      </c>
      <c r="I3870" t="s">
        <v>188</v>
      </c>
      <c r="J3870" t="s">
        <v>116</v>
      </c>
      <c r="K3870" t="s">
        <v>121</v>
      </c>
      <c r="L3870" t="s">
        <v>116</v>
      </c>
      <c r="M3870" t="s">
        <v>123</v>
      </c>
      <c r="Q3870">
        <v>4086.78</v>
      </c>
      <c r="R3870">
        <v>0</v>
      </c>
      <c r="S3870">
        <v>0</v>
      </c>
      <c r="T3870">
        <v>4086.78</v>
      </c>
      <c r="U3870">
        <v>4086.78</v>
      </c>
      <c r="V3870">
        <v>419.95</v>
      </c>
    </row>
    <row r="3871" spans="1:22" x14ac:dyDescent="0.35">
      <c r="A3871" s="26">
        <v>4306</v>
      </c>
      <c r="B3871" t="s">
        <v>52</v>
      </c>
      <c r="C3871" t="s">
        <v>147</v>
      </c>
      <c r="D3871" t="s">
        <v>142</v>
      </c>
      <c r="E3871" t="s">
        <v>201</v>
      </c>
      <c r="F3871" t="s">
        <v>47</v>
      </c>
      <c r="I3871" t="s">
        <v>144</v>
      </c>
      <c r="J3871" t="s">
        <v>116</v>
      </c>
      <c r="K3871" t="s">
        <v>121</v>
      </c>
      <c r="L3871" t="s">
        <v>116</v>
      </c>
      <c r="M3871" t="s">
        <v>123</v>
      </c>
      <c r="Q3871">
        <v>688610.83</v>
      </c>
      <c r="R3871">
        <v>0</v>
      </c>
      <c r="S3871">
        <v>0</v>
      </c>
      <c r="T3871">
        <v>688610.83</v>
      </c>
      <c r="U3871">
        <v>688610.83</v>
      </c>
      <c r="V3871">
        <v>112935.408</v>
      </c>
    </row>
    <row r="3872" spans="1:22" x14ac:dyDescent="0.35">
      <c r="A3872" s="26">
        <v>4307</v>
      </c>
      <c r="B3872" t="s">
        <v>52</v>
      </c>
      <c r="C3872" t="s">
        <v>147</v>
      </c>
      <c r="D3872" t="s">
        <v>142</v>
      </c>
      <c r="E3872" t="s">
        <v>201</v>
      </c>
      <c r="F3872" t="s">
        <v>47</v>
      </c>
      <c r="I3872" t="s">
        <v>103</v>
      </c>
      <c r="J3872" t="s">
        <v>116</v>
      </c>
      <c r="K3872" t="s">
        <v>121</v>
      </c>
      <c r="L3872" t="s">
        <v>116</v>
      </c>
      <c r="M3872" t="s">
        <v>123</v>
      </c>
      <c r="Q3872">
        <v>401038.97</v>
      </c>
      <c r="R3872">
        <v>0</v>
      </c>
      <c r="S3872">
        <v>0</v>
      </c>
      <c r="T3872">
        <v>401038.97</v>
      </c>
      <c r="U3872">
        <v>401038.97</v>
      </c>
      <c r="V3872">
        <v>57270.83</v>
      </c>
    </row>
    <row r="3873" spans="1:22" x14ac:dyDescent="0.35">
      <c r="A3873" s="26">
        <v>4308</v>
      </c>
      <c r="B3873" t="s">
        <v>52</v>
      </c>
      <c r="C3873" t="s">
        <v>147</v>
      </c>
      <c r="D3873" t="s">
        <v>142</v>
      </c>
      <c r="E3873" t="s">
        <v>201</v>
      </c>
      <c r="F3873" t="s">
        <v>47</v>
      </c>
      <c r="I3873" t="s">
        <v>105</v>
      </c>
      <c r="J3873" t="s">
        <v>116</v>
      </c>
      <c r="K3873" t="s">
        <v>121</v>
      </c>
      <c r="L3873" t="s">
        <v>116</v>
      </c>
      <c r="M3873" t="s">
        <v>123</v>
      </c>
      <c r="Q3873">
        <v>4207.5600000000004</v>
      </c>
      <c r="R3873">
        <v>0</v>
      </c>
      <c r="S3873">
        <v>0</v>
      </c>
      <c r="T3873">
        <v>4207.5600000000004</v>
      </c>
      <c r="U3873">
        <v>4207.5600000000004</v>
      </c>
      <c r="V3873">
        <v>441.28800000000001</v>
      </c>
    </row>
    <row r="3874" spans="1:22" x14ac:dyDescent="0.35">
      <c r="A3874" s="26">
        <v>4309</v>
      </c>
      <c r="B3874" t="s">
        <v>52</v>
      </c>
      <c r="C3874" t="s">
        <v>147</v>
      </c>
      <c r="D3874" t="s">
        <v>142</v>
      </c>
      <c r="E3874" t="s">
        <v>201</v>
      </c>
      <c r="F3874" t="s">
        <v>47</v>
      </c>
      <c r="I3874" t="s">
        <v>104</v>
      </c>
      <c r="J3874" t="s">
        <v>116</v>
      </c>
      <c r="K3874" t="s">
        <v>121</v>
      </c>
      <c r="L3874" t="s">
        <v>116</v>
      </c>
      <c r="M3874" t="s">
        <v>123</v>
      </c>
      <c r="Q3874">
        <v>9112.75</v>
      </c>
      <c r="R3874">
        <v>0</v>
      </c>
      <c r="S3874">
        <v>0</v>
      </c>
      <c r="T3874">
        <v>9112.75</v>
      </c>
      <c r="U3874">
        <v>9112.75</v>
      </c>
      <c r="V3874">
        <v>911.63199999999995</v>
      </c>
    </row>
    <row r="3875" spans="1:22" x14ac:dyDescent="0.35">
      <c r="A3875" s="26">
        <v>4310</v>
      </c>
      <c r="B3875" t="s">
        <v>52</v>
      </c>
      <c r="C3875" t="s">
        <v>147</v>
      </c>
      <c r="D3875" t="s">
        <v>142</v>
      </c>
      <c r="E3875" t="s">
        <v>201</v>
      </c>
      <c r="F3875" t="s">
        <v>47</v>
      </c>
      <c r="I3875" t="s">
        <v>127</v>
      </c>
      <c r="J3875" t="s">
        <v>116</v>
      </c>
      <c r="K3875" t="s">
        <v>121</v>
      </c>
      <c r="L3875" t="s">
        <v>116</v>
      </c>
      <c r="M3875" t="s">
        <v>123</v>
      </c>
      <c r="Q3875">
        <v>1945.52</v>
      </c>
      <c r="R3875">
        <v>0</v>
      </c>
      <c r="S3875">
        <v>0</v>
      </c>
      <c r="T3875">
        <v>1945.52</v>
      </c>
      <c r="U3875">
        <v>1945.52</v>
      </c>
      <c r="V3875">
        <v>187.95599999999999</v>
      </c>
    </row>
    <row r="3876" spans="1:22" x14ac:dyDescent="0.35">
      <c r="A3876" s="26">
        <v>4311</v>
      </c>
      <c r="B3876" t="s">
        <v>52</v>
      </c>
      <c r="C3876" t="s">
        <v>147</v>
      </c>
      <c r="D3876" t="s">
        <v>142</v>
      </c>
      <c r="E3876" t="s">
        <v>201</v>
      </c>
      <c r="F3876" t="s">
        <v>47</v>
      </c>
      <c r="I3876" t="s">
        <v>188</v>
      </c>
      <c r="J3876" t="s">
        <v>116</v>
      </c>
      <c r="K3876" t="s">
        <v>121</v>
      </c>
      <c r="L3876" t="s">
        <v>116</v>
      </c>
      <c r="M3876" t="s">
        <v>123</v>
      </c>
      <c r="Q3876">
        <v>2736.8</v>
      </c>
      <c r="R3876">
        <v>0</v>
      </c>
      <c r="S3876">
        <v>0</v>
      </c>
      <c r="T3876">
        <v>2736.8</v>
      </c>
      <c r="U3876">
        <v>2736.8</v>
      </c>
      <c r="V3876">
        <v>286.02</v>
      </c>
    </row>
    <row r="3877" spans="1:22" x14ac:dyDescent="0.35">
      <c r="A3877" s="26">
        <v>4312</v>
      </c>
      <c r="B3877" t="s">
        <v>53</v>
      </c>
      <c r="C3877" t="s">
        <v>149</v>
      </c>
      <c r="D3877" t="s">
        <v>142</v>
      </c>
      <c r="E3877" t="s">
        <v>201</v>
      </c>
      <c r="F3877" t="s">
        <v>47</v>
      </c>
      <c r="I3877" t="s">
        <v>144</v>
      </c>
      <c r="J3877" t="s">
        <v>116</v>
      </c>
      <c r="K3877" t="s">
        <v>121</v>
      </c>
      <c r="L3877" t="s">
        <v>116</v>
      </c>
      <c r="M3877" t="s">
        <v>123</v>
      </c>
      <c r="Q3877">
        <v>704215.49</v>
      </c>
      <c r="R3877">
        <v>0</v>
      </c>
      <c r="S3877">
        <v>0</v>
      </c>
      <c r="T3877">
        <v>704215.49</v>
      </c>
      <c r="U3877">
        <v>704215.49</v>
      </c>
      <c r="V3877">
        <v>110533.564</v>
      </c>
    </row>
    <row r="3878" spans="1:22" x14ac:dyDescent="0.35">
      <c r="A3878" s="26">
        <v>4313</v>
      </c>
      <c r="B3878" t="s">
        <v>53</v>
      </c>
      <c r="C3878" t="s">
        <v>149</v>
      </c>
      <c r="D3878" t="s">
        <v>142</v>
      </c>
      <c r="E3878" t="s">
        <v>201</v>
      </c>
      <c r="F3878" t="s">
        <v>47</v>
      </c>
      <c r="I3878" t="s">
        <v>103</v>
      </c>
      <c r="J3878" t="s">
        <v>116</v>
      </c>
      <c r="K3878" t="s">
        <v>121</v>
      </c>
      <c r="L3878" t="s">
        <v>116</v>
      </c>
      <c r="M3878" t="s">
        <v>123</v>
      </c>
      <c r="Q3878">
        <v>926763.23</v>
      </c>
      <c r="R3878">
        <v>0</v>
      </c>
      <c r="S3878">
        <v>0</v>
      </c>
      <c r="T3878">
        <v>926763.23</v>
      </c>
      <c r="U3878">
        <v>926763.23</v>
      </c>
      <c r="V3878">
        <v>138701.902</v>
      </c>
    </row>
    <row r="3879" spans="1:22" x14ac:dyDescent="0.35">
      <c r="A3879" s="26">
        <v>4314</v>
      </c>
      <c r="B3879" t="s">
        <v>53</v>
      </c>
      <c r="C3879" t="s">
        <v>149</v>
      </c>
      <c r="D3879" t="s">
        <v>142</v>
      </c>
      <c r="E3879" t="s">
        <v>201</v>
      </c>
      <c r="F3879" t="s">
        <v>47</v>
      </c>
      <c r="I3879" t="s">
        <v>105</v>
      </c>
      <c r="J3879" t="s">
        <v>116</v>
      </c>
      <c r="K3879" t="s">
        <v>121</v>
      </c>
      <c r="L3879" t="s">
        <v>116</v>
      </c>
      <c r="M3879" t="s">
        <v>123</v>
      </c>
      <c r="Q3879">
        <v>4471.78</v>
      </c>
      <c r="R3879">
        <v>0</v>
      </c>
      <c r="S3879">
        <v>0</v>
      </c>
      <c r="T3879">
        <v>4471.78</v>
      </c>
      <c r="U3879">
        <v>4471.78</v>
      </c>
      <c r="V3879">
        <v>468.89</v>
      </c>
    </row>
    <row r="3880" spans="1:22" x14ac:dyDescent="0.35">
      <c r="A3880" s="26">
        <v>4315</v>
      </c>
      <c r="B3880" t="s">
        <v>53</v>
      </c>
      <c r="C3880" t="s">
        <v>149</v>
      </c>
      <c r="D3880" t="s">
        <v>142</v>
      </c>
      <c r="E3880" t="s">
        <v>201</v>
      </c>
      <c r="F3880" t="s">
        <v>47</v>
      </c>
      <c r="I3880" t="s">
        <v>104</v>
      </c>
      <c r="J3880" t="s">
        <v>116</v>
      </c>
      <c r="K3880" t="s">
        <v>121</v>
      </c>
      <c r="L3880" t="s">
        <v>116</v>
      </c>
      <c r="M3880" t="s">
        <v>123</v>
      </c>
      <c r="Q3880">
        <v>7903.29</v>
      </c>
      <c r="R3880">
        <v>0</v>
      </c>
      <c r="S3880">
        <v>0</v>
      </c>
      <c r="T3880">
        <v>7903.29</v>
      </c>
      <c r="U3880">
        <v>7903.29</v>
      </c>
      <c r="V3880">
        <v>819.92399999999998</v>
      </c>
    </row>
    <row r="3881" spans="1:22" x14ac:dyDescent="0.35">
      <c r="A3881" s="26">
        <v>4316</v>
      </c>
      <c r="B3881" t="s">
        <v>53</v>
      </c>
      <c r="C3881" t="s">
        <v>149</v>
      </c>
      <c r="D3881" t="s">
        <v>142</v>
      </c>
      <c r="E3881" t="s">
        <v>201</v>
      </c>
      <c r="F3881" t="s">
        <v>47</v>
      </c>
      <c r="I3881" t="s">
        <v>127</v>
      </c>
      <c r="J3881" t="s">
        <v>116</v>
      </c>
      <c r="K3881" t="s">
        <v>121</v>
      </c>
      <c r="L3881" t="s">
        <v>116</v>
      </c>
      <c r="M3881" t="s">
        <v>123</v>
      </c>
      <c r="Q3881">
        <v>2805.26</v>
      </c>
      <c r="R3881">
        <v>0</v>
      </c>
      <c r="S3881">
        <v>0</v>
      </c>
      <c r="T3881">
        <v>2805.26</v>
      </c>
      <c r="U3881">
        <v>2805.26</v>
      </c>
      <c r="V3881">
        <v>272.39999999999998</v>
      </c>
    </row>
    <row r="3882" spans="1:22" x14ac:dyDescent="0.35">
      <c r="A3882" s="26">
        <v>4317</v>
      </c>
      <c r="B3882" t="s">
        <v>53</v>
      </c>
      <c r="C3882" t="s">
        <v>149</v>
      </c>
      <c r="D3882" t="s">
        <v>142</v>
      </c>
      <c r="E3882" t="s">
        <v>201</v>
      </c>
      <c r="F3882" t="s">
        <v>47</v>
      </c>
      <c r="I3882" t="s">
        <v>188</v>
      </c>
      <c r="J3882" t="s">
        <v>116</v>
      </c>
      <c r="K3882" t="s">
        <v>121</v>
      </c>
      <c r="L3882" t="s">
        <v>116</v>
      </c>
      <c r="M3882" t="s">
        <v>123</v>
      </c>
      <c r="Q3882">
        <v>3579.86</v>
      </c>
      <c r="R3882">
        <v>0</v>
      </c>
      <c r="S3882">
        <v>0</v>
      </c>
      <c r="T3882">
        <v>3579.86</v>
      </c>
      <c r="U3882">
        <v>3579.86</v>
      </c>
      <c r="V3882">
        <v>369.55599999999998</v>
      </c>
    </row>
    <row r="3883" spans="1:22" x14ac:dyDescent="0.35">
      <c r="A3883" s="26">
        <v>4320</v>
      </c>
      <c r="B3883" t="s">
        <v>54</v>
      </c>
      <c r="C3883" t="s">
        <v>193</v>
      </c>
      <c r="D3883" t="s">
        <v>194</v>
      </c>
      <c r="E3883" t="s">
        <v>203</v>
      </c>
      <c r="F3883" t="s">
        <v>47</v>
      </c>
      <c r="I3883" t="s">
        <v>144</v>
      </c>
      <c r="J3883" t="s">
        <v>116</v>
      </c>
      <c r="K3883" t="s">
        <v>121</v>
      </c>
      <c r="L3883" t="s">
        <v>116</v>
      </c>
      <c r="M3883" t="s">
        <v>123</v>
      </c>
      <c r="Q3883">
        <v>831875.81</v>
      </c>
      <c r="R3883">
        <v>0</v>
      </c>
      <c r="S3883">
        <v>0</v>
      </c>
      <c r="T3883">
        <v>831875.81</v>
      </c>
      <c r="U3883">
        <v>831875.81</v>
      </c>
      <c r="V3883">
        <v>147279.416</v>
      </c>
    </row>
    <row r="3884" spans="1:22" x14ac:dyDescent="0.35">
      <c r="A3884" s="26">
        <v>4321</v>
      </c>
      <c r="B3884" t="s">
        <v>54</v>
      </c>
      <c r="C3884" t="s">
        <v>193</v>
      </c>
      <c r="D3884" t="s">
        <v>194</v>
      </c>
      <c r="E3884" t="s">
        <v>203</v>
      </c>
      <c r="F3884" t="s">
        <v>47</v>
      </c>
      <c r="I3884" t="s">
        <v>103</v>
      </c>
      <c r="J3884" t="s">
        <v>116</v>
      </c>
      <c r="K3884" t="s">
        <v>121</v>
      </c>
      <c r="L3884" t="s">
        <v>116</v>
      </c>
      <c r="M3884" t="s">
        <v>123</v>
      </c>
      <c r="Q3884">
        <v>301537.90000000002</v>
      </c>
      <c r="R3884">
        <v>0</v>
      </c>
      <c r="S3884">
        <v>0</v>
      </c>
      <c r="T3884">
        <v>301537.90000000002</v>
      </c>
      <c r="U3884">
        <v>301537.90000000002</v>
      </c>
      <c r="V3884">
        <v>41669.027999999998</v>
      </c>
    </row>
    <row r="3885" spans="1:22" x14ac:dyDescent="0.35">
      <c r="A3885" s="26">
        <v>4322</v>
      </c>
      <c r="B3885" t="s">
        <v>54</v>
      </c>
      <c r="C3885" t="s">
        <v>193</v>
      </c>
      <c r="D3885" t="s">
        <v>194</v>
      </c>
      <c r="E3885" t="s">
        <v>203</v>
      </c>
      <c r="F3885" t="s">
        <v>47</v>
      </c>
      <c r="I3885" t="s">
        <v>105</v>
      </c>
      <c r="J3885" t="s">
        <v>116</v>
      </c>
      <c r="K3885" t="s">
        <v>121</v>
      </c>
      <c r="L3885" t="s">
        <v>116</v>
      </c>
      <c r="M3885" t="s">
        <v>123</v>
      </c>
      <c r="Q3885">
        <v>4043.22</v>
      </c>
      <c r="R3885">
        <v>0</v>
      </c>
      <c r="S3885">
        <v>0</v>
      </c>
      <c r="T3885">
        <v>4043.22</v>
      </c>
      <c r="U3885">
        <v>4043.22</v>
      </c>
      <c r="V3885">
        <v>414.048</v>
      </c>
    </row>
    <row r="3886" spans="1:22" x14ac:dyDescent="0.35">
      <c r="A3886" s="26">
        <v>4323</v>
      </c>
      <c r="B3886" t="s">
        <v>54</v>
      </c>
      <c r="C3886" t="s">
        <v>193</v>
      </c>
      <c r="D3886" t="s">
        <v>194</v>
      </c>
      <c r="E3886" t="s">
        <v>203</v>
      </c>
      <c r="F3886" t="s">
        <v>47</v>
      </c>
      <c r="I3886" t="s">
        <v>104</v>
      </c>
      <c r="J3886" t="s">
        <v>116</v>
      </c>
      <c r="K3886" t="s">
        <v>121</v>
      </c>
      <c r="L3886" t="s">
        <v>116</v>
      </c>
      <c r="M3886" t="s">
        <v>123</v>
      </c>
      <c r="Q3886">
        <v>7145.61</v>
      </c>
      <c r="R3886">
        <v>0</v>
      </c>
      <c r="S3886">
        <v>0</v>
      </c>
      <c r="T3886">
        <v>7145.61</v>
      </c>
      <c r="U3886">
        <v>7145.61</v>
      </c>
      <c r="V3886">
        <v>740.928</v>
      </c>
    </row>
    <row r="3887" spans="1:22" x14ac:dyDescent="0.35">
      <c r="A3887" s="26">
        <v>4324</v>
      </c>
      <c r="B3887" t="s">
        <v>54</v>
      </c>
      <c r="C3887" t="s">
        <v>193</v>
      </c>
      <c r="D3887" t="s">
        <v>194</v>
      </c>
      <c r="E3887" t="s">
        <v>203</v>
      </c>
      <c r="F3887" t="s">
        <v>47</v>
      </c>
      <c r="I3887" t="s">
        <v>127</v>
      </c>
      <c r="J3887" t="s">
        <v>116</v>
      </c>
      <c r="K3887" t="s">
        <v>121</v>
      </c>
      <c r="L3887" t="s">
        <v>116</v>
      </c>
      <c r="M3887" t="s">
        <v>123</v>
      </c>
      <c r="Q3887">
        <v>1892.28</v>
      </c>
      <c r="R3887">
        <v>0</v>
      </c>
      <c r="S3887">
        <v>0</v>
      </c>
      <c r="T3887">
        <v>1892.28</v>
      </c>
      <c r="U3887">
        <v>1892.28</v>
      </c>
      <c r="V3887">
        <v>185.232</v>
      </c>
    </row>
    <row r="3888" spans="1:22" x14ac:dyDescent="0.35">
      <c r="A3888" s="26">
        <v>4325</v>
      </c>
      <c r="B3888" t="s">
        <v>54</v>
      </c>
      <c r="C3888" t="s">
        <v>193</v>
      </c>
      <c r="D3888" t="s">
        <v>194</v>
      </c>
      <c r="E3888" t="s">
        <v>203</v>
      </c>
      <c r="F3888" t="s">
        <v>47</v>
      </c>
      <c r="I3888" t="s">
        <v>188</v>
      </c>
      <c r="J3888" t="s">
        <v>116</v>
      </c>
      <c r="K3888" t="s">
        <v>121</v>
      </c>
      <c r="L3888" t="s">
        <v>116</v>
      </c>
      <c r="M3888" t="s">
        <v>123</v>
      </c>
      <c r="Q3888">
        <v>3081.18</v>
      </c>
      <c r="R3888">
        <v>0</v>
      </c>
      <c r="S3888">
        <v>0</v>
      </c>
      <c r="T3888">
        <v>3081.18</v>
      </c>
      <c r="U3888">
        <v>3081.18</v>
      </c>
      <c r="V3888">
        <v>317.346</v>
      </c>
    </row>
    <row r="3889" spans="1:22" x14ac:dyDescent="0.35">
      <c r="A3889" s="26">
        <v>4326</v>
      </c>
      <c r="B3889" t="s">
        <v>55</v>
      </c>
      <c r="C3889" t="s">
        <v>204</v>
      </c>
      <c r="D3889" t="s">
        <v>194</v>
      </c>
      <c r="E3889" t="s">
        <v>203</v>
      </c>
      <c r="F3889" t="s">
        <v>47</v>
      </c>
      <c r="I3889" t="s">
        <v>144</v>
      </c>
      <c r="J3889" t="s">
        <v>116</v>
      </c>
      <c r="K3889" t="s">
        <v>121</v>
      </c>
      <c r="L3889" t="s">
        <v>116</v>
      </c>
      <c r="M3889" t="s">
        <v>123</v>
      </c>
      <c r="Q3889">
        <v>133.55000000000001</v>
      </c>
      <c r="R3889">
        <v>0</v>
      </c>
      <c r="S3889">
        <v>0</v>
      </c>
      <c r="T3889">
        <v>133.55000000000001</v>
      </c>
      <c r="U3889">
        <v>133.55000000000001</v>
      </c>
      <c r="V3889">
        <v>24.97</v>
      </c>
    </row>
    <row r="3890" spans="1:22" x14ac:dyDescent="0.35">
      <c r="A3890" s="26">
        <v>4327</v>
      </c>
      <c r="B3890" t="s">
        <v>55</v>
      </c>
      <c r="C3890" t="s">
        <v>204</v>
      </c>
      <c r="D3890" t="s">
        <v>194</v>
      </c>
      <c r="E3890" t="s">
        <v>203</v>
      </c>
      <c r="F3890" t="s">
        <v>47</v>
      </c>
      <c r="I3890" t="s">
        <v>103</v>
      </c>
      <c r="J3890" t="s">
        <v>116</v>
      </c>
      <c r="K3890" t="s">
        <v>121</v>
      </c>
      <c r="L3890" t="s">
        <v>116</v>
      </c>
      <c r="M3890" t="s">
        <v>123</v>
      </c>
      <c r="Q3890">
        <v>-366.78</v>
      </c>
      <c r="R3890">
        <v>0</v>
      </c>
      <c r="S3890">
        <v>0</v>
      </c>
      <c r="T3890">
        <v>-366.78</v>
      </c>
      <c r="U3890">
        <v>-366.78</v>
      </c>
      <c r="V3890">
        <v>4.9939999999999998</v>
      </c>
    </row>
    <row r="3891" spans="1:22" x14ac:dyDescent="0.35">
      <c r="A3891" s="26">
        <v>4328</v>
      </c>
      <c r="B3891" t="s">
        <v>55</v>
      </c>
      <c r="C3891" t="s">
        <v>204</v>
      </c>
      <c r="D3891" t="s">
        <v>194</v>
      </c>
      <c r="E3891" t="s">
        <v>203</v>
      </c>
      <c r="F3891" t="s">
        <v>47</v>
      </c>
      <c r="I3891" t="s">
        <v>105</v>
      </c>
      <c r="J3891" t="s">
        <v>116</v>
      </c>
      <c r="K3891" t="s">
        <v>121</v>
      </c>
      <c r="L3891" t="s">
        <v>116</v>
      </c>
      <c r="M3891" t="s">
        <v>123</v>
      </c>
      <c r="Q3891">
        <v>-32.020000000000003</v>
      </c>
      <c r="R3891">
        <v>0</v>
      </c>
      <c r="S3891">
        <v>0</v>
      </c>
      <c r="T3891">
        <v>-32.020000000000003</v>
      </c>
      <c r="U3891">
        <v>-32.020000000000003</v>
      </c>
      <c r="V3891">
        <v>0</v>
      </c>
    </row>
    <row r="3892" spans="1:22" x14ac:dyDescent="0.35">
      <c r="A3892" s="26">
        <v>4329</v>
      </c>
      <c r="B3892" t="s">
        <v>55</v>
      </c>
      <c r="C3892" t="s">
        <v>204</v>
      </c>
      <c r="D3892" t="s">
        <v>194</v>
      </c>
      <c r="E3892" t="s">
        <v>203</v>
      </c>
      <c r="F3892" t="s">
        <v>47</v>
      </c>
      <c r="I3892" t="s">
        <v>104</v>
      </c>
      <c r="J3892" t="s">
        <v>116</v>
      </c>
      <c r="K3892" t="s">
        <v>121</v>
      </c>
      <c r="L3892" t="s">
        <v>116</v>
      </c>
      <c r="M3892" t="s">
        <v>123</v>
      </c>
      <c r="Q3892">
        <v>-12.67</v>
      </c>
      <c r="R3892">
        <v>0</v>
      </c>
      <c r="S3892">
        <v>0</v>
      </c>
      <c r="T3892">
        <v>-12.67</v>
      </c>
      <c r="U3892">
        <v>-12.67</v>
      </c>
      <c r="V3892">
        <v>0</v>
      </c>
    </row>
    <row r="3893" spans="1:22" x14ac:dyDescent="0.35">
      <c r="A3893" s="26">
        <v>4330</v>
      </c>
      <c r="B3893" t="s">
        <v>55</v>
      </c>
      <c r="C3893" t="s">
        <v>204</v>
      </c>
      <c r="D3893" t="s">
        <v>194</v>
      </c>
      <c r="E3893" t="s">
        <v>203</v>
      </c>
      <c r="F3893" t="s">
        <v>47</v>
      </c>
      <c r="I3893" t="s">
        <v>127</v>
      </c>
      <c r="J3893" t="s">
        <v>116</v>
      </c>
      <c r="K3893" t="s">
        <v>121</v>
      </c>
      <c r="L3893" t="s">
        <v>116</v>
      </c>
      <c r="M3893" t="s">
        <v>123</v>
      </c>
      <c r="Q3893">
        <v>-0.7</v>
      </c>
      <c r="R3893">
        <v>0</v>
      </c>
      <c r="S3893">
        <v>0</v>
      </c>
      <c r="T3893">
        <v>-0.7</v>
      </c>
      <c r="U3893">
        <v>-0.7</v>
      </c>
      <c r="V3893">
        <v>0</v>
      </c>
    </row>
    <row r="3894" spans="1:22" x14ac:dyDescent="0.35">
      <c r="A3894" s="26">
        <v>4331</v>
      </c>
      <c r="B3894" t="s">
        <v>58</v>
      </c>
      <c r="C3894" t="s">
        <v>152</v>
      </c>
      <c r="D3894" t="s">
        <v>110</v>
      </c>
      <c r="E3894" t="s">
        <v>206</v>
      </c>
      <c r="F3894" t="s">
        <v>47</v>
      </c>
      <c r="I3894" t="s">
        <v>144</v>
      </c>
      <c r="J3894" t="s">
        <v>116</v>
      </c>
      <c r="K3894" t="s">
        <v>121</v>
      </c>
      <c r="L3894" t="s">
        <v>116</v>
      </c>
      <c r="M3894" t="s">
        <v>123</v>
      </c>
      <c r="Q3894">
        <v>320695.07</v>
      </c>
      <c r="R3894">
        <v>0</v>
      </c>
      <c r="S3894">
        <v>0</v>
      </c>
      <c r="T3894">
        <v>320695.07</v>
      </c>
      <c r="U3894">
        <v>320695.07</v>
      </c>
      <c r="V3894">
        <v>52468.099000000002</v>
      </c>
    </row>
    <row r="3895" spans="1:22" x14ac:dyDescent="0.35">
      <c r="A3895" s="26">
        <v>4332</v>
      </c>
      <c r="B3895" t="s">
        <v>58</v>
      </c>
      <c r="C3895" t="s">
        <v>152</v>
      </c>
      <c r="D3895" t="s">
        <v>110</v>
      </c>
      <c r="E3895" t="s">
        <v>206</v>
      </c>
      <c r="F3895" t="s">
        <v>47</v>
      </c>
      <c r="I3895" t="s">
        <v>103</v>
      </c>
      <c r="J3895" t="s">
        <v>116</v>
      </c>
      <c r="K3895" t="s">
        <v>121</v>
      </c>
      <c r="L3895" t="s">
        <v>116</v>
      </c>
      <c r="M3895" t="s">
        <v>123</v>
      </c>
      <c r="Q3895">
        <v>112863.28</v>
      </c>
      <c r="R3895">
        <v>0</v>
      </c>
      <c r="S3895">
        <v>0</v>
      </c>
      <c r="T3895">
        <v>112863.28</v>
      </c>
      <c r="U3895">
        <v>112863.28</v>
      </c>
      <c r="V3895">
        <v>11684.825000000001</v>
      </c>
    </row>
    <row r="3896" spans="1:22" x14ac:dyDescent="0.35">
      <c r="A3896" s="26">
        <v>4333</v>
      </c>
      <c r="B3896" t="s">
        <v>58</v>
      </c>
      <c r="C3896" t="s">
        <v>152</v>
      </c>
      <c r="D3896" t="s">
        <v>110</v>
      </c>
      <c r="E3896" t="s">
        <v>206</v>
      </c>
      <c r="F3896" t="s">
        <v>47</v>
      </c>
      <c r="I3896" t="s">
        <v>105</v>
      </c>
      <c r="J3896" t="s">
        <v>116</v>
      </c>
      <c r="K3896" t="s">
        <v>121</v>
      </c>
      <c r="L3896" t="s">
        <v>116</v>
      </c>
      <c r="M3896" t="s">
        <v>123</v>
      </c>
      <c r="Q3896">
        <v>2844.83</v>
      </c>
      <c r="R3896">
        <v>0</v>
      </c>
      <c r="S3896">
        <v>0</v>
      </c>
      <c r="T3896">
        <v>2844.83</v>
      </c>
      <c r="U3896">
        <v>2844.83</v>
      </c>
      <c r="V3896">
        <v>301.91000000000003</v>
      </c>
    </row>
    <row r="3897" spans="1:22" x14ac:dyDescent="0.35">
      <c r="A3897" s="26">
        <v>4334</v>
      </c>
      <c r="B3897" t="s">
        <v>58</v>
      </c>
      <c r="C3897" t="s">
        <v>152</v>
      </c>
      <c r="D3897" t="s">
        <v>110</v>
      </c>
      <c r="E3897" t="s">
        <v>206</v>
      </c>
      <c r="F3897" t="s">
        <v>47</v>
      </c>
      <c r="I3897" t="s">
        <v>104</v>
      </c>
      <c r="J3897" t="s">
        <v>116</v>
      </c>
      <c r="K3897" t="s">
        <v>121</v>
      </c>
      <c r="L3897" t="s">
        <v>116</v>
      </c>
      <c r="M3897" t="s">
        <v>123</v>
      </c>
      <c r="Q3897">
        <v>6007.48</v>
      </c>
      <c r="R3897">
        <v>0</v>
      </c>
      <c r="S3897">
        <v>0</v>
      </c>
      <c r="T3897">
        <v>6007.48</v>
      </c>
      <c r="U3897">
        <v>6007.48</v>
      </c>
      <c r="V3897">
        <v>614.71600000000001</v>
      </c>
    </row>
    <row r="3898" spans="1:22" x14ac:dyDescent="0.35">
      <c r="A3898" s="26">
        <v>4335</v>
      </c>
      <c r="B3898" t="s">
        <v>58</v>
      </c>
      <c r="C3898" t="s">
        <v>152</v>
      </c>
      <c r="D3898" t="s">
        <v>110</v>
      </c>
      <c r="E3898" t="s">
        <v>206</v>
      </c>
      <c r="F3898" t="s">
        <v>47</v>
      </c>
      <c r="I3898" t="s">
        <v>127</v>
      </c>
      <c r="J3898" t="s">
        <v>116</v>
      </c>
      <c r="K3898" t="s">
        <v>121</v>
      </c>
      <c r="L3898" t="s">
        <v>116</v>
      </c>
      <c r="M3898" t="s">
        <v>123</v>
      </c>
      <c r="Q3898">
        <v>2966.15</v>
      </c>
      <c r="R3898">
        <v>0</v>
      </c>
      <c r="S3898">
        <v>0</v>
      </c>
      <c r="T3898">
        <v>2966.15</v>
      </c>
      <c r="U3898">
        <v>2966.15</v>
      </c>
      <c r="V3898">
        <v>282.84199999999998</v>
      </c>
    </row>
    <row r="3899" spans="1:22" x14ac:dyDescent="0.35">
      <c r="A3899" s="26">
        <v>4336</v>
      </c>
      <c r="B3899" t="s">
        <v>58</v>
      </c>
      <c r="C3899" t="s">
        <v>152</v>
      </c>
      <c r="D3899" t="s">
        <v>110</v>
      </c>
      <c r="E3899" t="s">
        <v>206</v>
      </c>
      <c r="F3899" t="s">
        <v>47</v>
      </c>
      <c r="I3899" t="s">
        <v>188</v>
      </c>
      <c r="J3899" t="s">
        <v>116</v>
      </c>
      <c r="K3899" t="s">
        <v>121</v>
      </c>
      <c r="L3899" t="s">
        <v>116</v>
      </c>
      <c r="M3899" t="s">
        <v>123</v>
      </c>
      <c r="Q3899">
        <v>3105.57</v>
      </c>
      <c r="R3899">
        <v>0</v>
      </c>
      <c r="S3899">
        <v>0</v>
      </c>
      <c r="T3899">
        <v>3105.57</v>
      </c>
      <c r="U3899">
        <v>3105.57</v>
      </c>
      <c r="V3899">
        <v>316.43799999999999</v>
      </c>
    </row>
    <row r="3900" spans="1:22" x14ac:dyDescent="0.35">
      <c r="A3900" s="26">
        <v>4337</v>
      </c>
      <c r="B3900" t="s">
        <v>59</v>
      </c>
      <c r="C3900" t="s">
        <v>109</v>
      </c>
      <c r="D3900" t="s">
        <v>110</v>
      </c>
      <c r="E3900" t="s">
        <v>206</v>
      </c>
      <c r="F3900" t="s">
        <v>47</v>
      </c>
      <c r="I3900" t="s">
        <v>144</v>
      </c>
      <c r="J3900" t="s">
        <v>116</v>
      </c>
      <c r="K3900" t="s">
        <v>121</v>
      </c>
      <c r="L3900" t="s">
        <v>116</v>
      </c>
      <c r="M3900" t="s">
        <v>123</v>
      </c>
      <c r="Q3900">
        <v>426962.25</v>
      </c>
      <c r="R3900">
        <v>0</v>
      </c>
      <c r="S3900">
        <v>0</v>
      </c>
      <c r="T3900">
        <v>426962.25</v>
      </c>
      <c r="U3900">
        <v>426962.25</v>
      </c>
      <c r="V3900">
        <v>72137.876000000004</v>
      </c>
    </row>
    <row r="3901" spans="1:22" x14ac:dyDescent="0.35">
      <c r="A3901" s="26">
        <v>4338</v>
      </c>
      <c r="B3901" t="s">
        <v>59</v>
      </c>
      <c r="C3901" t="s">
        <v>109</v>
      </c>
      <c r="D3901" t="s">
        <v>110</v>
      </c>
      <c r="E3901" t="s">
        <v>206</v>
      </c>
      <c r="F3901" t="s">
        <v>47</v>
      </c>
      <c r="I3901" t="s">
        <v>103</v>
      </c>
      <c r="J3901" t="s">
        <v>116</v>
      </c>
      <c r="K3901" t="s">
        <v>121</v>
      </c>
      <c r="L3901" t="s">
        <v>116</v>
      </c>
      <c r="M3901" t="s">
        <v>123</v>
      </c>
      <c r="Q3901">
        <v>252646.19</v>
      </c>
      <c r="R3901">
        <v>0</v>
      </c>
      <c r="S3901">
        <v>0</v>
      </c>
      <c r="T3901">
        <v>252646.19</v>
      </c>
      <c r="U3901">
        <v>252646.19</v>
      </c>
      <c r="V3901">
        <v>32749.517</v>
      </c>
    </row>
    <row r="3902" spans="1:22" x14ac:dyDescent="0.35">
      <c r="A3902" s="26">
        <v>4339</v>
      </c>
      <c r="B3902" t="s">
        <v>59</v>
      </c>
      <c r="C3902" t="s">
        <v>109</v>
      </c>
      <c r="D3902" t="s">
        <v>110</v>
      </c>
      <c r="E3902" t="s">
        <v>206</v>
      </c>
      <c r="F3902" t="s">
        <v>47</v>
      </c>
      <c r="I3902" t="s">
        <v>105</v>
      </c>
      <c r="J3902" t="s">
        <v>116</v>
      </c>
      <c r="K3902" t="s">
        <v>121</v>
      </c>
      <c r="L3902" t="s">
        <v>116</v>
      </c>
      <c r="M3902" t="s">
        <v>123</v>
      </c>
      <c r="Q3902">
        <v>5056.74</v>
      </c>
      <c r="R3902">
        <v>0</v>
      </c>
      <c r="S3902">
        <v>0</v>
      </c>
      <c r="T3902">
        <v>5056.74</v>
      </c>
      <c r="U3902">
        <v>5056.74</v>
      </c>
      <c r="V3902">
        <v>521.64599999999996</v>
      </c>
    </row>
    <row r="3903" spans="1:22" x14ac:dyDescent="0.35">
      <c r="A3903" s="26">
        <v>4340</v>
      </c>
      <c r="B3903" t="s">
        <v>59</v>
      </c>
      <c r="C3903" t="s">
        <v>109</v>
      </c>
      <c r="D3903" t="s">
        <v>110</v>
      </c>
      <c r="E3903" t="s">
        <v>206</v>
      </c>
      <c r="F3903" t="s">
        <v>47</v>
      </c>
      <c r="I3903" t="s">
        <v>104</v>
      </c>
      <c r="J3903" t="s">
        <v>116</v>
      </c>
      <c r="K3903" t="s">
        <v>121</v>
      </c>
      <c r="L3903" t="s">
        <v>116</v>
      </c>
      <c r="M3903" t="s">
        <v>123</v>
      </c>
      <c r="Q3903">
        <v>10388.17</v>
      </c>
      <c r="R3903">
        <v>0</v>
      </c>
      <c r="S3903">
        <v>0</v>
      </c>
      <c r="T3903">
        <v>10388.17</v>
      </c>
      <c r="U3903">
        <v>10388.17</v>
      </c>
      <c r="V3903">
        <v>1056.4580000000001</v>
      </c>
    </row>
    <row r="3904" spans="1:22" x14ac:dyDescent="0.35">
      <c r="A3904" s="26">
        <v>4341</v>
      </c>
      <c r="B3904" t="s">
        <v>59</v>
      </c>
      <c r="C3904" t="s">
        <v>109</v>
      </c>
      <c r="D3904" t="s">
        <v>110</v>
      </c>
      <c r="E3904" t="s">
        <v>206</v>
      </c>
      <c r="F3904" t="s">
        <v>47</v>
      </c>
      <c r="I3904" t="s">
        <v>127</v>
      </c>
      <c r="J3904" t="s">
        <v>116</v>
      </c>
      <c r="K3904" t="s">
        <v>121</v>
      </c>
      <c r="L3904" t="s">
        <v>116</v>
      </c>
      <c r="M3904" t="s">
        <v>123</v>
      </c>
      <c r="Q3904">
        <v>2082.0100000000002</v>
      </c>
      <c r="R3904">
        <v>0</v>
      </c>
      <c r="S3904">
        <v>0</v>
      </c>
      <c r="T3904">
        <v>2082.0100000000002</v>
      </c>
      <c r="U3904">
        <v>2082.0100000000002</v>
      </c>
      <c r="V3904">
        <v>194.31200000000001</v>
      </c>
    </row>
    <row r="3905" spans="1:22" x14ac:dyDescent="0.35">
      <c r="A3905" s="26">
        <v>4342</v>
      </c>
      <c r="B3905" t="s">
        <v>59</v>
      </c>
      <c r="C3905" t="s">
        <v>109</v>
      </c>
      <c r="D3905" t="s">
        <v>110</v>
      </c>
      <c r="E3905" t="s">
        <v>206</v>
      </c>
      <c r="F3905" t="s">
        <v>47</v>
      </c>
      <c r="I3905" t="s">
        <v>188</v>
      </c>
      <c r="J3905" t="s">
        <v>116</v>
      </c>
      <c r="K3905" t="s">
        <v>121</v>
      </c>
      <c r="L3905" t="s">
        <v>116</v>
      </c>
      <c r="M3905" t="s">
        <v>123</v>
      </c>
      <c r="Q3905">
        <v>4748.76</v>
      </c>
      <c r="R3905">
        <v>0</v>
      </c>
      <c r="S3905">
        <v>0</v>
      </c>
      <c r="T3905">
        <v>4748.76</v>
      </c>
      <c r="U3905">
        <v>4748.76</v>
      </c>
      <c r="V3905">
        <v>475.79199999999997</v>
      </c>
    </row>
    <row r="3906" spans="1:22" x14ac:dyDescent="0.35">
      <c r="A3906" s="26">
        <v>4343</v>
      </c>
      <c r="B3906" t="s">
        <v>50</v>
      </c>
      <c r="C3906" t="s">
        <v>99</v>
      </c>
      <c r="D3906" t="s">
        <v>100</v>
      </c>
      <c r="E3906" t="s">
        <v>197</v>
      </c>
      <c r="F3906" t="s">
        <v>47</v>
      </c>
      <c r="I3906" t="s">
        <v>144</v>
      </c>
      <c r="J3906" t="s">
        <v>116</v>
      </c>
      <c r="K3906" t="s">
        <v>117</v>
      </c>
      <c r="L3906" t="s">
        <v>116</v>
      </c>
      <c r="M3906" t="s">
        <v>124</v>
      </c>
      <c r="Q3906">
        <v>224226.87</v>
      </c>
      <c r="R3906">
        <v>0</v>
      </c>
      <c r="S3906">
        <v>0</v>
      </c>
      <c r="T3906">
        <v>224226.87</v>
      </c>
      <c r="U3906">
        <v>224226.87</v>
      </c>
      <c r="V3906">
        <v>61948.493000000002</v>
      </c>
    </row>
    <row r="3907" spans="1:22" x14ac:dyDescent="0.35">
      <c r="A3907" s="26">
        <v>4344</v>
      </c>
      <c r="B3907" t="s">
        <v>50</v>
      </c>
      <c r="C3907" t="s">
        <v>99</v>
      </c>
      <c r="D3907" t="s">
        <v>100</v>
      </c>
      <c r="E3907" t="s">
        <v>197</v>
      </c>
      <c r="F3907" t="s">
        <v>47</v>
      </c>
      <c r="I3907" t="s">
        <v>103</v>
      </c>
      <c r="J3907" t="s">
        <v>116</v>
      </c>
      <c r="K3907" t="s">
        <v>117</v>
      </c>
      <c r="L3907" t="s">
        <v>116</v>
      </c>
      <c r="M3907" t="s">
        <v>124</v>
      </c>
      <c r="Q3907">
        <v>209654.66</v>
      </c>
      <c r="R3907">
        <v>0</v>
      </c>
      <c r="S3907">
        <v>0</v>
      </c>
      <c r="T3907">
        <v>209654.66</v>
      </c>
      <c r="U3907">
        <v>209654.66</v>
      </c>
      <c r="V3907">
        <v>48242.605000000003</v>
      </c>
    </row>
    <row r="3908" spans="1:22" x14ac:dyDescent="0.35">
      <c r="A3908" s="26">
        <v>4345</v>
      </c>
      <c r="B3908" t="s">
        <v>50</v>
      </c>
      <c r="C3908" t="s">
        <v>99</v>
      </c>
      <c r="D3908" t="s">
        <v>100</v>
      </c>
      <c r="E3908" t="s">
        <v>197</v>
      </c>
      <c r="F3908" t="s">
        <v>47</v>
      </c>
      <c r="I3908" t="s">
        <v>105</v>
      </c>
      <c r="J3908" t="s">
        <v>116</v>
      </c>
      <c r="K3908" t="s">
        <v>117</v>
      </c>
      <c r="L3908" t="s">
        <v>116</v>
      </c>
      <c r="M3908" t="s">
        <v>124</v>
      </c>
      <c r="Q3908">
        <v>6046.28</v>
      </c>
      <c r="R3908">
        <v>0</v>
      </c>
      <c r="S3908">
        <v>0</v>
      </c>
      <c r="T3908">
        <v>6046.28</v>
      </c>
      <c r="U3908">
        <v>6046.28</v>
      </c>
      <c r="V3908">
        <v>1173.6189999999999</v>
      </c>
    </row>
    <row r="3909" spans="1:22" x14ac:dyDescent="0.35">
      <c r="A3909" s="26">
        <v>4346</v>
      </c>
      <c r="B3909" t="s">
        <v>50</v>
      </c>
      <c r="C3909" t="s">
        <v>99</v>
      </c>
      <c r="D3909" t="s">
        <v>100</v>
      </c>
      <c r="E3909" t="s">
        <v>197</v>
      </c>
      <c r="F3909" t="s">
        <v>47</v>
      </c>
      <c r="I3909" t="s">
        <v>104</v>
      </c>
      <c r="J3909" t="s">
        <v>116</v>
      </c>
      <c r="K3909" t="s">
        <v>117</v>
      </c>
      <c r="L3909" t="s">
        <v>116</v>
      </c>
      <c r="M3909" t="s">
        <v>124</v>
      </c>
      <c r="Q3909">
        <v>7028.07</v>
      </c>
      <c r="R3909">
        <v>0</v>
      </c>
      <c r="S3909">
        <v>0</v>
      </c>
      <c r="T3909">
        <v>7028.07</v>
      </c>
      <c r="U3909">
        <v>7028.07</v>
      </c>
      <c r="V3909">
        <v>1453.8489999999999</v>
      </c>
    </row>
    <row r="3910" spans="1:22" x14ac:dyDescent="0.35">
      <c r="A3910" s="26">
        <v>4347</v>
      </c>
      <c r="B3910" t="s">
        <v>50</v>
      </c>
      <c r="C3910" t="s">
        <v>99</v>
      </c>
      <c r="D3910" t="s">
        <v>100</v>
      </c>
      <c r="E3910" t="s">
        <v>197</v>
      </c>
      <c r="F3910" t="s">
        <v>47</v>
      </c>
      <c r="I3910" t="s">
        <v>127</v>
      </c>
      <c r="J3910" t="s">
        <v>116</v>
      </c>
      <c r="K3910" t="s">
        <v>117</v>
      </c>
      <c r="L3910" t="s">
        <v>116</v>
      </c>
      <c r="M3910" t="s">
        <v>124</v>
      </c>
      <c r="Q3910">
        <v>1567.7</v>
      </c>
      <c r="R3910">
        <v>0</v>
      </c>
      <c r="S3910">
        <v>0</v>
      </c>
      <c r="T3910">
        <v>1567.7</v>
      </c>
      <c r="U3910">
        <v>1567.7</v>
      </c>
      <c r="V3910">
        <v>307.77</v>
      </c>
    </row>
    <row r="3911" spans="1:22" x14ac:dyDescent="0.35">
      <c r="A3911" s="26">
        <v>4348</v>
      </c>
      <c r="B3911" t="s">
        <v>50</v>
      </c>
      <c r="C3911" t="s">
        <v>99</v>
      </c>
      <c r="D3911" t="s">
        <v>100</v>
      </c>
      <c r="E3911" t="s">
        <v>197</v>
      </c>
      <c r="F3911" t="s">
        <v>47</v>
      </c>
      <c r="I3911" t="s">
        <v>188</v>
      </c>
      <c r="J3911" t="s">
        <v>116</v>
      </c>
      <c r="K3911" t="s">
        <v>117</v>
      </c>
      <c r="L3911" t="s">
        <v>116</v>
      </c>
      <c r="M3911" t="s">
        <v>124</v>
      </c>
      <c r="Q3911">
        <v>2830.08</v>
      </c>
      <c r="R3911">
        <v>0</v>
      </c>
      <c r="S3911">
        <v>0</v>
      </c>
      <c r="T3911">
        <v>2830.08</v>
      </c>
      <c r="U3911">
        <v>2830.08</v>
      </c>
      <c r="V3911">
        <v>561.67499999999995</v>
      </c>
    </row>
    <row r="3912" spans="1:22" x14ac:dyDescent="0.35">
      <c r="A3912" s="26">
        <v>4355</v>
      </c>
      <c r="B3912" t="s">
        <v>51</v>
      </c>
      <c r="C3912" t="s">
        <v>141</v>
      </c>
      <c r="D3912" t="s">
        <v>142</v>
      </c>
      <c r="E3912" t="s">
        <v>201</v>
      </c>
      <c r="F3912" t="s">
        <v>47</v>
      </c>
      <c r="I3912" t="s">
        <v>144</v>
      </c>
      <c r="J3912" t="s">
        <v>116</v>
      </c>
      <c r="K3912" t="s">
        <v>117</v>
      </c>
      <c r="L3912" t="s">
        <v>116</v>
      </c>
      <c r="M3912" t="s">
        <v>124</v>
      </c>
      <c r="Q3912">
        <v>248038.49</v>
      </c>
      <c r="R3912">
        <v>0</v>
      </c>
      <c r="S3912">
        <v>0</v>
      </c>
      <c r="T3912">
        <v>248038.49</v>
      </c>
      <c r="U3912">
        <v>248038.49</v>
      </c>
      <c r="V3912">
        <v>67556.928</v>
      </c>
    </row>
    <row r="3913" spans="1:22" x14ac:dyDescent="0.35">
      <c r="A3913" s="26">
        <v>4356</v>
      </c>
      <c r="B3913" t="s">
        <v>51</v>
      </c>
      <c r="C3913" t="s">
        <v>141</v>
      </c>
      <c r="D3913" t="s">
        <v>142</v>
      </c>
      <c r="E3913" t="s">
        <v>201</v>
      </c>
      <c r="F3913" t="s">
        <v>47</v>
      </c>
      <c r="I3913" t="s">
        <v>103</v>
      </c>
      <c r="J3913" t="s">
        <v>116</v>
      </c>
      <c r="K3913" t="s">
        <v>117</v>
      </c>
      <c r="L3913" t="s">
        <v>116</v>
      </c>
      <c r="M3913" t="s">
        <v>124</v>
      </c>
      <c r="Q3913">
        <v>197394.81</v>
      </c>
      <c r="R3913">
        <v>0</v>
      </c>
      <c r="S3913">
        <v>0</v>
      </c>
      <c r="T3913">
        <v>197394.81</v>
      </c>
      <c r="U3913">
        <v>197394.81</v>
      </c>
      <c r="V3913">
        <v>43598.137999999999</v>
      </c>
    </row>
    <row r="3914" spans="1:22" x14ac:dyDescent="0.35">
      <c r="A3914" s="26">
        <v>4357</v>
      </c>
      <c r="B3914" t="s">
        <v>51</v>
      </c>
      <c r="C3914" t="s">
        <v>141</v>
      </c>
      <c r="D3914" t="s">
        <v>142</v>
      </c>
      <c r="E3914" t="s">
        <v>201</v>
      </c>
      <c r="F3914" t="s">
        <v>47</v>
      </c>
      <c r="I3914" t="s">
        <v>105</v>
      </c>
      <c r="J3914" t="s">
        <v>116</v>
      </c>
      <c r="K3914" t="s">
        <v>117</v>
      </c>
      <c r="L3914" t="s">
        <v>116</v>
      </c>
      <c r="M3914" t="s">
        <v>124</v>
      </c>
      <c r="Q3914">
        <v>6276.21</v>
      </c>
      <c r="R3914">
        <v>0</v>
      </c>
      <c r="S3914">
        <v>0</v>
      </c>
      <c r="T3914">
        <v>6276.21</v>
      </c>
      <c r="U3914">
        <v>6276.21</v>
      </c>
      <c r="V3914">
        <v>1193.19</v>
      </c>
    </row>
    <row r="3915" spans="1:22" x14ac:dyDescent="0.35">
      <c r="A3915" s="26">
        <v>4358</v>
      </c>
      <c r="B3915" t="s">
        <v>51</v>
      </c>
      <c r="C3915" t="s">
        <v>141</v>
      </c>
      <c r="D3915" t="s">
        <v>142</v>
      </c>
      <c r="E3915" t="s">
        <v>201</v>
      </c>
      <c r="F3915" t="s">
        <v>47</v>
      </c>
      <c r="I3915" t="s">
        <v>104</v>
      </c>
      <c r="J3915" t="s">
        <v>116</v>
      </c>
      <c r="K3915" t="s">
        <v>117</v>
      </c>
      <c r="L3915" t="s">
        <v>116</v>
      </c>
      <c r="M3915" t="s">
        <v>124</v>
      </c>
      <c r="Q3915">
        <v>7224.03</v>
      </c>
      <c r="R3915">
        <v>0</v>
      </c>
      <c r="S3915">
        <v>0</v>
      </c>
      <c r="T3915">
        <v>7224.03</v>
      </c>
      <c r="U3915">
        <v>7224.03</v>
      </c>
      <c r="V3915">
        <v>1426.1279999999999</v>
      </c>
    </row>
    <row r="3916" spans="1:22" x14ac:dyDescent="0.35">
      <c r="A3916" s="26">
        <v>4359</v>
      </c>
      <c r="B3916" t="s">
        <v>51</v>
      </c>
      <c r="C3916" t="s">
        <v>141</v>
      </c>
      <c r="D3916" t="s">
        <v>142</v>
      </c>
      <c r="E3916" t="s">
        <v>201</v>
      </c>
      <c r="F3916" t="s">
        <v>47</v>
      </c>
      <c r="I3916" t="s">
        <v>127</v>
      </c>
      <c r="J3916" t="s">
        <v>116</v>
      </c>
      <c r="K3916" t="s">
        <v>117</v>
      </c>
      <c r="L3916" t="s">
        <v>116</v>
      </c>
      <c r="M3916" t="s">
        <v>124</v>
      </c>
      <c r="Q3916">
        <v>1735.46</v>
      </c>
      <c r="R3916">
        <v>0</v>
      </c>
      <c r="S3916">
        <v>0</v>
      </c>
      <c r="T3916">
        <v>1735.46</v>
      </c>
      <c r="U3916">
        <v>1735.46</v>
      </c>
      <c r="V3916">
        <v>328.09</v>
      </c>
    </row>
    <row r="3917" spans="1:22" x14ac:dyDescent="0.35">
      <c r="A3917" s="26">
        <v>4360</v>
      </c>
      <c r="B3917" t="s">
        <v>51</v>
      </c>
      <c r="C3917" t="s">
        <v>141</v>
      </c>
      <c r="D3917" t="s">
        <v>142</v>
      </c>
      <c r="E3917" t="s">
        <v>201</v>
      </c>
      <c r="F3917" t="s">
        <v>47</v>
      </c>
      <c r="I3917" t="s">
        <v>188</v>
      </c>
      <c r="J3917" t="s">
        <v>116</v>
      </c>
      <c r="K3917" t="s">
        <v>117</v>
      </c>
      <c r="L3917" t="s">
        <v>116</v>
      </c>
      <c r="M3917" t="s">
        <v>124</v>
      </c>
      <c r="Q3917">
        <v>3477.26</v>
      </c>
      <c r="R3917">
        <v>0</v>
      </c>
      <c r="S3917">
        <v>0</v>
      </c>
      <c r="T3917">
        <v>3477.26</v>
      </c>
      <c r="U3917">
        <v>3477.26</v>
      </c>
      <c r="V3917">
        <v>664.89499999999998</v>
      </c>
    </row>
    <row r="3918" spans="1:22" x14ac:dyDescent="0.35">
      <c r="A3918" s="26">
        <v>4361</v>
      </c>
      <c r="B3918" t="s">
        <v>52</v>
      </c>
      <c r="C3918" t="s">
        <v>147</v>
      </c>
      <c r="D3918" t="s">
        <v>142</v>
      </c>
      <c r="E3918" t="s">
        <v>201</v>
      </c>
      <c r="F3918" t="s">
        <v>47</v>
      </c>
      <c r="I3918" t="s">
        <v>144</v>
      </c>
      <c r="J3918" t="s">
        <v>116</v>
      </c>
      <c r="K3918" t="s">
        <v>117</v>
      </c>
      <c r="L3918" t="s">
        <v>116</v>
      </c>
      <c r="M3918" t="s">
        <v>124</v>
      </c>
      <c r="Q3918">
        <v>198043.27</v>
      </c>
      <c r="R3918">
        <v>0</v>
      </c>
      <c r="S3918">
        <v>0</v>
      </c>
      <c r="T3918">
        <v>198043.27</v>
      </c>
      <c r="U3918">
        <v>198043.27</v>
      </c>
      <c r="V3918">
        <v>55070.902000000002</v>
      </c>
    </row>
    <row r="3919" spans="1:22" x14ac:dyDescent="0.35">
      <c r="A3919" s="26">
        <v>4362</v>
      </c>
      <c r="B3919" t="s">
        <v>52</v>
      </c>
      <c r="C3919" t="s">
        <v>147</v>
      </c>
      <c r="D3919" t="s">
        <v>142</v>
      </c>
      <c r="E3919" t="s">
        <v>201</v>
      </c>
      <c r="F3919" t="s">
        <v>47</v>
      </c>
      <c r="I3919" t="s">
        <v>103</v>
      </c>
      <c r="J3919" t="s">
        <v>116</v>
      </c>
      <c r="K3919" t="s">
        <v>117</v>
      </c>
      <c r="L3919" t="s">
        <v>116</v>
      </c>
      <c r="M3919" t="s">
        <v>124</v>
      </c>
      <c r="Q3919">
        <v>187916.08</v>
      </c>
      <c r="R3919">
        <v>0</v>
      </c>
      <c r="S3919">
        <v>0</v>
      </c>
      <c r="T3919">
        <v>187916.08</v>
      </c>
      <c r="U3919">
        <v>187916.08</v>
      </c>
      <c r="V3919">
        <v>42046.966</v>
      </c>
    </row>
    <row r="3920" spans="1:22" x14ac:dyDescent="0.35">
      <c r="A3920" s="26">
        <v>4363</v>
      </c>
      <c r="B3920" t="s">
        <v>52</v>
      </c>
      <c r="C3920" t="s">
        <v>147</v>
      </c>
      <c r="D3920" t="s">
        <v>142</v>
      </c>
      <c r="E3920" t="s">
        <v>201</v>
      </c>
      <c r="F3920" t="s">
        <v>47</v>
      </c>
      <c r="I3920" t="s">
        <v>105</v>
      </c>
      <c r="J3920" t="s">
        <v>116</v>
      </c>
      <c r="K3920" t="s">
        <v>117</v>
      </c>
      <c r="L3920" t="s">
        <v>116</v>
      </c>
      <c r="M3920" t="s">
        <v>124</v>
      </c>
      <c r="Q3920">
        <v>5916.11</v>
      </c>
      <c r="R3920">
        <v>0</v>
      </c>
      <c r="S3920">
        <v>0</v>
      </c>
      <c r="T3920">
        <v>5916.11</v>
      </c>
      <c r="U3920">
        <v>5916.11</v>
      </c>
      <c r="V3920">
        <v>1124.249</v>
      </c>
    </row>
    <row r="3921" spans="1:22" x14ac:dyDescent="0.35">
      <c r="A3921" s="26">
        <v>4364</v>
      </c>
      <c r="B3921" t="s">
        <v>52</v>
      </c>
      <c r="C3921" t="s">
        <v>147</v>
      </c>
      <c r="D3921" t="s">
        <v>142</v>
      </c>
      <c r="E3921" t="s">
        <v>201</v>
      </c>
      <c r="F3921" t="s">
        <v>47</v>
      </c>
      <c r="I3921" t="s">
        <v>104</v>
      </c>
      <c r="J3921" t="s">
        <v>116</v>
      </c>
      <c r="K3921" t="s">
        <v>117</v>
      </c>
      <c r="L3921" t="s">
        <v>116</v>
      </c>
      <c r="M3921" t="s">
        <v>124</v>
      </c>
      <c r="Q3921">
        <v>6938.76</v>
      </c>
      <c r="R3921">
        <v>0</v>
      </c>
      <c r="S3921">
        <v>0</v>
      </c>
      <c r="T3921">
        <v>6938.76</v>
      </c>
      <c r="U3921">
        <v>6938.76</v>
      </c>
      <c r="V3921">
        <v>1363.403</v>
      </c>
    </row>
    <row r="3922" spans="1:22" x14ac:dyDescent="0.35">
      <c r="A3922" s="26">
        <v>4365</v>
      </c>
      <c r="B3922" t="s">
        <v>52</v>
      </c>
      <c r="C3922" t="s">
        <v>147</v>
      </c>
      <c r="D3922" t="s">
        <v>142</v>
      </c>
      <c r="E3922" t="s">
        <v>201</v>
      </c>
      <c r="F3922" t="s">
        <v>47</v>
      </c>
      <c r="I3922" t="s">
        <v>127</v>
      </c>
      <c r="J3922" t="s">
        <v>116</v>
      </c>
      <c r="K3922" t="s">
        <v>117</v>
      </c>
      <c r="L3922" t="s">
        <v>116</v>
      </c>
      <c r="M3922" t="s">
        <v>124</v>
      </c>
      <c r="Q3922">
        <v>1732.99</v>
      </c>
      <c r="R3922">
        <v>0</v>
      </c>
      <c r="S3922">
        <v>0</v>
      </c>
      <c r="T3922">
        <v>1732.99</v>
      </c>
      <c r="U3922">
        <v>1732.99</v>
      </c>
      <c r="V3922">
        <v>322.67</v>
      </c>
    </row>
    <row r="3923" spans="1:22" x14ac:dyDescent="0.35">
      <c r="A3923" s="26">
        <v>4366</v>
      </c>
      <c r="B3923" t="s">
        <v>52</v>
      </c>
      <c r="C3923" t="s">
        <v>147</v>
      </c>
      <c r="D3923" t="s">
        <v>142</v>
      </c>
      <c r="E3923" t="s">
        <v>201</v>
      </c>
      <c r="F3923" t="s">
        <v>47</v>
      </c>
      <c r="I3923" t="s">
        <v>188</v>
      </c>
      <c r="J3923" t="s">
        <v>116</v>
      </c>
      <c r="K3923" t="s">
        <v>117</v>
      </c>
      <c r="L3923" t="s">
        <v>116</v>
      </c>
      <c r="M3923" t="s">
        <v>124</v>
      </c>
      <c r="Q3923">
        <v>3881.65</v>
      </c>
      <c r="R3923">
        <v>0</v>
      </c>
      <c r="S3923">
        <v>0</v>
      </c>
      <c r="T3923">
        <v>3881.65</v>
      </c>
      <c r="U3923">
        <v>3881.65</v>
      </c>
      <c r="V3923">
        <v>731.13699999999994</v>
      </c>
    </row>
    <row r="3924" spans="1:22" x14ac:dyDescent="0.35">
      <c r="A3924" s="26">
        <v>4367</v>
      </c>
      <c r="B3924" t="s">
        <v>53</v>
      </c>
      <c r="C3924" t="s">
        <v>149</v>
      </c>
      <c r="D3924" t="s">
        <v>142</v>
      </c>
      <c r="E3924" t="s">
        <v>201</v>
      </c>
      <c r="F3924" t="s">
        <v>47</v>
      </c>
      <c r="I3924" t="s">
        <v>144</v>
      </c>
      <c r="J3924" t="s">
        <v>116</v>
      </c>
      <c r="K3924" t="s">
        <v>117</v>
      </c>
      <c r="L3924" t="s">
        <v>116</v>
      </c>
      <c r="M3924" t="s">
        <v>124</v>
      </c>
      <c r="Q3924">
        <v>240103.34</v>
      </c>
      <c r="R3924">
        <v>0</v>
      </c>
      <c r="S3924">
        <v>0</v>
      </c>
      <c r="T3924">
        <v>240103.34</v>
      </c>
      <c r="U3924">
        <v>240103.34</v>
      </c>
      <c r="V3924">
        <v>66227.358999999997</v>
      </c>
    </row>
    <row r="3925" spans="1:22" x14ac:dyDescent="0.35">
      <c r="A3925" s="26">
        <v>4368</v>
      </c>
      <c r="B3925" t="s">
        <v>53</v>
      </c>
      <c r="C3925" t="s">
        <v>149</v>
      </c>
      <c r="D3925" t="s">
        <v>142</v>
      </c>
      <c r="E3925" t="s">
        <v>201</v>
      </c>
      <c r="F3925" t="s">
        <v>47</v>
      </c>
      <c r="I3925" t="s">
        <v>103</v>
      </c>
      <c r="J3925" t="s">
        <v>116</v>
      </c>
      <c r="K3925" t="s">
        <v>117</v>
      </c>
      <c r="L3925" t="s">
        <v>116</v>
      </c>
      <c r="M3925" t="s">
        <v>124</v>
      </c>
      <c r="Q3925">
        <v>195746.91</v>
      </c>
      <c r="R3925">
        <v>0</v>
      </c>
      <c r="S3925">
        <v>0</v>
      </c>
      <c r="T3925">
        <v>195746.91</v>
      </c>
      <c r="U3925">
        <v>195746.91</v>
      </c>
      <c r="V3925">
        <v>44429.913</v>
      </c>
    </row>
    <row r="3926" spans="1:22" x14ac:dyDescent="0.35">
      <c r="A3926" s="26">
        <v>4369</v>
      </c>
      <c r="B3926" t="s">
        <v>53</v>
      </c>
      <c r="C3926" t="s">
        <v>149</v>
      </c>
      <c r="D3926" t="s">
        <v>142</v>
      </c>
      <c r="E3926" t="s">
        <v>201</v>
      </c>
      <c r="F3926" t="s">
        <v>47</v>
      </c>
      <c r="I3926" t="s">
        <v>105</v>
      </c>
      <c r="J3926" t="s">
        <v>116</v>
      </c>
      <c r="K3926" t="s">
        <v>117</v>
      </c>
      <c r="L3926" t="s">
        <v>116</v>
      </c>
      <c r="M3926" t="s">
        <v>124</v>
      </c>
      <c r="Q3926">
        <v>5167.8900000000003</v>
      </c>
      <c r="R3926">
        <v>0</v>
      </c>
      <c r="S3926">
        <v>0</v>
      </c>
      <c r="T3926">
        <v>5167.8900000000003</v>
      </c>
      <c r="U3926">
        <v>5167.8900000000003</v>
      </c>
      <c r="V3926">
        <v>985.81299999999999</v>
      </c>
    </row>
    <row r="3927" spans="1:22" x14ac:dyDescent="0.35">
      <c r="A3927" s="26">
        <v>4370</v>
      </c>
      <c r="B3927" t="s">
        <v>53</v>
      </c>
      <c r="C3927" t="s">
        <v>149</v>
      </c>
      <c r="D3927" t="s">
        <v>142</v>
      </c>
      <c r="E3927" t="s">
        <v>201</v>
      </c>
      <c r="F3927" t="s">
        <v>47</v>
      </c>
      <c r="I3927" t="s">
        <v>104</v>
      </c>
      <c r="J3927" t="s">
        <v>116</v>
      </c>
      <c r="K3927" t="s">
        <v>117</v>
      </c>
      <c r="L3927" t="s">
        <v>116</v>
      </c>
      <c r="M3927" t="s">
        <v>124</v>
      </c>
      <c r="Q3927">
        <v>6097.62</v>
      </c>
      <c r="R3927">
        <v>0</v>
      </c>
      <c r="S3927">
        <v>0</v>
      </c>
      <c r="T3927">
        <v>6097.62</v>
      </c>
      <c r="U3927">
        <v>6097.62</v>
      </c>
      <c r="V3927">
        <v>1235.27</v>
      </c>
    </row>
    <row r="3928" spans="1:22" x14ac:dyDescent="0.35">
      <c r="A3928" s="26">
        <v>4371</v>
      </c>
      <c r="B3928" t="s">
        <v>53</v>
      </c>
      <c r="C3928" t="s">
        <v>149</v>
      </c>
      <c r="D3928" t="s">
        <v>142</v>
      </c>
      <c r="E3928" t="s">
        <v>201</v>
      </c>
      <c r="F3928" t="s">
        <v>47</v>
      </c>
      <c r="I3928" t="s">
        <v>127</v>
      </c>
      <c r="J3928" t="s">
        <v>116</v>
      </c>
      <c r="K3928" t="s">
        <v>117</v>
      </c>
      <c r="L3928" t="s">
        <v>116</v>
      </c>
      <c r="M3928" t="s">
        <v>124</v>
      </c>
      <c r="Q3928">
        <v>1889.2</v>
      </c>
      <c r="R3928">
        <v>0</v>
      </c>
      <c r="S3928">
        <v>0</v>
      </c>
      <c r="T3928">
        <v>1889.2</v>
      </c>
      <c r="U3928">
        <v>1889.2</v>
      </c>
      <c r="V3928">
        <v>349.70499999999998</v>
      </c>
    </row>
    <row r="3929" spans="1:22" x14ac:dyDescent="0.35">
      <c r="A3929" s="26">
        <v>4372</v>
      </c>
      <c r="B3929" t="s">
        <v>53</v>
      </c>
      <c r="C3929" t="s">
        <v>149</v>
      </c>
      <c r="D3929" t="s">
        <v>142</v>
      </c>
      <c r="E3929" t="s">
        <v>201</v>
      </c>
      <c r="F3929" t="s">
        <v>47</v>
      </c>
      <c r="I3929" t="s">
        <v>188</v>
      </c>
      <c r="J3929" t="s">
        <v>116</v>
      </c>
      <c r="K3929" t="s">
        <v>117</v>
      </c>
      <c r="L3929" t="s">
        <v>116</v>
      </c>
      <c r="M3929" t="s">
        <v>124</v>
      </c>
      <c r="Q3929">
        <v>3396.68</v>
      </c>
      <c r="R3929">
        <v>0</v>
      </c>
      <c r="S3929">
        <v>0</v>
      </c>
      <c r="T3929">
        <v>3396.68</v>
      </c>
      <c r="U3929">
        <v>3396.68</v>
      </c>
      <c r="V3929">
        <v>649.95500000000004</v>
      </c>
    </row>
    <row r="3930" spans="1:22" x14ac:dyDescent="0.35">
      <c r="A3930" s="26">
        <v>4373</v>
      </c>
      <c r="B3930" t="s">
        <v>54</v>
      </c>
      <c r="C3930" t="s">
        <v>193</v>
      </c>
      <c r="D3930" t="s">
        <v>194</v>
      </c>
      <c r="E3930" t="s">
        <v>203</v>
      </c>
      <c r="F3930" t="s">
        <v>47</v>
      </c>
      <c r="I3930" t="s">
        <v>144</v>
      </c>
      <c r="J3930" t="s">
        <v>116</v>
      </c>
      <c r="K3930" t="s">
        <v>117</v>
      </c>
      <c r="L3930" t="s">
        <v>116</v>
      </c>
      <c r="M3930" t="s">
        <v>124</v>
      </c>
      <c r="Q3930">
        <v>261547.95</v>
      </c>
      <c r="R3930">
        <v>0</v>
      </c>
      <c r="S3930">
        <v>0</v>
      </c>
      <c r="T3930">
        <v>261547.95</v>
      </c>
      <c r="U3930">
        <v>261547.95</v>
      </c>
      <c r="V3930">
        <v>69083.433999999994</v>
      </c>
    </row>
    <row r="3931" spans="1:22" x14ac:dyDescent="0.35">
      <c r="A3931" s="26">
        <v>4374</v>
      </c>
      <c r="B3931" t="s">
        <v>54</v>
      </c>
      <c r="C3931" t="s">
        <v>193</v>
      </c>
      <c r="D3931" t="s">
        <v>194</v>
      </c>
      <c r="E3931" t="s">
        <v>203</v>
      </c>
      <c r="F3931" t="s">
        <v>47</v>
      </c>
      <c r="I3931" t="s">
        <v>103</v>
      </c>
      <c r="J3931" t="s">
        <v>116</v>
      </c>
      <c r="K3931" t="s">
        <v>117</v>
      </c>
      <c r="L3931" t="s">
        <v>116</v>
      </c>
      <c r="M3931" t="s">
        <v>124</v>
      </c>
      <c r="Q3931">
        <v>220563.36</v>
      </c>
      <c r="R3931">
        <v>0</v>
      </c>
      <c r="S3931">
        <v>0</v>
      </c>
      <c r="T3931">
        <v>220563.36</v>
      </c>
      <c r="U3931">
        <v>220563.36</v>
      </c>
      <c r="V3931">
        <v>48937.184000000001</v>
      </c>
    </row>
    <row r="3932" spans="1:22" x14ac:dyDescent="0.35">
      <c r="A3932" s="26">
        <v>4375</v>
      </c>
      <c r="B3932" t="s">
        <v>54</v>
      </c>
      <c r="C3932" t="s">
        <v>193</v>
      </c>
      <c r="D3932" t="s">
        <v>194</v>
      </c>
      <c r="E3932" t="s">
        <v>203</v>
      </c>
      <c r="F3932" t="s">
        <v>47</v>
      </c>
      <c r="I3932" t="s">
        <v>105</v>
      </c>
      <c r="J3932" t="s">
        <v>116</v>
      </c>
      <c r="K3932" t="s">
        <v>117</v>
      </c>
      <c r="L3932" t="s">
        <v>116</v>
      </c>
      <c r="M3932" t="s">
        <v>124</v>
      </c>
      <c r="Q3932">
        <v>6214.54</v>
      </c>
      <c r="R3932">
        <v>0</v>
      </c>
      <c r="S3932">
        <v>0</v>
      </c>
      <c r="T3932">
        <v>6214.54</v>
      </c>
      <c r="U3932">
        <v>6214.54</v>
      </c>
      <c r="V3932">
        <v>1166.0650000000001</v>
      </c>
    </row>
    <row r="3933" spans="1:22" x14ac:dyDescent="0.35">
      <c r="A3933" s="26">
        <v>4376</v>
      </c>
      <c r="B3933" t="s">
        <v>54</v>
      </c>
      <c r="C3933" t="s">
        <v>193</v>
      </c>
      <c r="D3933" t="s">
        <v>194</v>
      </c>
      <c r="E3933" t="s">
        <v>203</v>
      </c>
      <c r="F3933" t="s">
        <v>47</v>
      </c>
      <c r="I3933" t="s">
        <v>104</v>
      </c>
      <c r="J3933" t="s">
        <v>116</v>
      </c>
      <c r="K3933" t="s">
        <v>117</v>
      </c>
      <c r="L3933" t="s">
        <v>116</v>
      </c>
      <c r="M3933" t="s">
        <v>124</v>
      </c>
      <c r="Q3933">
        <v>6713.39</v>
      </c>
      <c r="R3933">
        <v>0</v>
      </c>
      <c r="S3933">
        <v>0</v>
      </c>
      <c r="T3933">
        <v>6713.39</v>
      </c>
      <c r="U3933">
        <v>6713.39</v>
      </c>
      <c r="V3933">
        <v>1331.068</v>
      </c>
    </row>
    <row r="3934" spans="1:22" x14ac:dyDescent="0.35">
      <c r="A3934" s="26">
        <v>4377</v>
      </c>
      <c r="B3934" t="s">
        <v>54</v>
      </c>
      <c r="C3934" t="s">
        <v>193</v>
      </c>
      <c r="D3934" t="s">
        <v>194</v>
      </c>
      <c r="E3934" t="s">
        <v>203</v>
      </c>
      <c r="F3934" t="s">
        <v>47</v>
      </c>
      <c r="I3934" t="s">
        <v>127</v>
      </c>
      <c r="J3934" t="s">
        <v>116</v>
      </c>
      <c r="K3934" t="s">
        <v>117</v>
      </c>
      <c r="L3934" t="s">
        <v>116</v>
      </c>
      <c r="M3934" t="s">
        <v>124</v>
      </c>
      <c r="Q3934">
        <v>1715.03</v>
      </c>
      <c r="R3934">
        <v>0</v>
      </c>
      <c r="S3934">
        <v>0</v>
      </c>
      <c r="T3934">
        <v>1715.03</v>
      </c>
      <c r="U3934">
        <v>1715.03</v>
      </c>
      <c r="V3934">
        <v>312.642</v>
      </c>
    </row>
    <row r="3935" spans="1:22" x14ac:dyDescent="0.35">
      <c r="A3935" s="26">
        <v>4378</v>
      </c>
      <c r="B3935" t="s">
        <v>54</v>
      </c>
      <c r="C3935" t="s">
        <v>193</v>
      </c>
      <c r="D3935" t="s">
        <v>194</v>
      </c>
      <c r="E3935" t="s">
        <v>203</v>
      </c>
      <c r="F3935" t="s">
        <v>47</v>
      </c>
      <c r="I3935" t="s">
        <v>188</v>
      </c>
      <c r="J3935" t="s">
        <v>116</v>
      </c>
      <c r="K3935" t="s">
        <v>117</v>
      </c>
      <c r="L3935" t="s">
        <v>116</v>
      </c>
      <c r="M3935" t="s">
        <v>124</v>
      </c>
      <c r="Q3935">
        <v>3608.12</v>
      </c>
      <c r="R3935">
        <v>0</v>
      </c>
      <c r="S3935">
        <v>0</v>
      </c>
      <c r="T3935">
        <v>3608.12</v>
      </c>
      <c r="U3935">
        <v>3608.12</v>
      </c>
      <c r="V3935">
        <v>687.07100000000003</v>
      </c>
    </row>
    <row r="3936" spans="1:22" x14ac:dyDescent="0.35">
      <c r="A3936" s="26">
        <v>4379</v>
      </c>
      <c r="B3936" t="s">
        <v>55</v>
      </c>
      <c r="C3936" t="s">
        <v>204</v>
      </c>
      <c r="D3936" t="s">
        <v>194</v>
      </c>
      <c r="E3936" t="s">
        <v>203</v>
      </c>
      <c r="F3936" t="s">
        <v>47</v>
      </c>
      <c r="I3936" t="s">
        <v>144</v>
      </c>
      <c r="J3936" t="s">
        <v>116</v>
      </c>
      <c r="K3936" t="s">
        <v>117</v>
      </c>
      <c r="L3936" t="s">
        <v>116</v>
      </c>
      <c r="M3936" t="s">
        <v>124</v>
      </c>
      <c r="Q3936">
        <v>1084.44</v>
      </c>
      <c r="R3936">
        <v>0</v>
      </c>
      <c r="S3936">
        <v>0</v>
      </c>
      <c r="T3936">
        <v>1084.44</v>
      </c>
      <c r="U3936">
        <v>1084.44</v>
      </c>
      <c r="V3936">
        <v>227.5</v>
      </c>
    </row>
    <row r="3937" spans="1:22" x14ac:dyDescent="0.35">
      <c r="A3937" s="26">
        <v>4380</v>
      </c>
      <c r="B3937" t="s">
        <v>55</v>
      </c>
      <c r="C3937" t="s">
        <v>204</v>
      </c>
      <c r="D3937" t="s">
        <v>194</v>
      </c>
      <c r="E3937" t="s">
        <v>203</v>
      </c>
      <c r="F3937" t="s">
        <v>47</v>
      </c>
      <c r="I3937" t="s">
        <v>103</v>
      </c>
      <c r="J3937" t="s">
        <v>116</v>
      </c>
      <c r="K3937" t="s">
        <v>117</v>
      </c>
      <c r="L3937" t="s">
        <v>116</v>
      </c>
      <c r="M3937" t="s">
        <v>124</v>
      </c>
      <c r="Q3937">
        <v>-245.5</v>
      </c>
      <c r="R3937">
        <v>0</v>
      </c>
      <c r="S3937">
        <v>0</v>
      </c>
      <c r="T3937">
        <v>-245.5</v>
      </c>
      <c r="U3937">
        <v>-245.5</v>
      </c>
      <c r="V3937">
        <v>13.414999999999999</v>
      </c>
    </row>
    <row r="3938" spans="1:22" x14ac:dyDescent="0.35">
      <c r="A3938" s="26">
        <v>4381</v>
      </c>
      <c r="B3938" t="s">
        <v>55</v>
      </c>
      <c r="C3938" t="s">
        <v>204</v>
      </c>
      <c r="D3938" t="s">
        <v>194</v>
      </c>
      <c r="E3938" t="s">
        <v>203</v>
      </c>
      <c r="F3938" t="s">
        <v>47</v>
      </c>
      <c r="I3938" t="s">
        <v>105</v>
      </c>
      <c r="J3938" t="s">
        <v>116</v>
      </c>
      <c r="K3938" t="s">
        <v>117</v>
      </c>
      <c r="L3938" t="s">
        <v>116</v>
      </c>
      <c r="M3938" t="s">
        <v>124</v>
      </c>
      <c r="Q3938">
        <v>-49.54</v>
      </c>
      <c r="R3938">
        <v>0</v>
      </c>
      <c r="S3938">
        <v>0</v>
      </c>
      <c r="T3938">
        <v>-49.54</v>
      </c>
      <c r="U3938">
        <v>-49.54</v>
      </c>
      <c r="V3938">
        <v>-7</v>
      </c>
    </row>
    <row r="3939" spans="1:22" x14ac:dyDescent="0.35">
      <c r="A3939" s="26">
        <v>4382</v>
      </c>
      <c r="B3939" t="s">
        <v>55</v>
      </c>
      <c r="C3939" t="s">
        <v>204</v>
      </c>
      <c r="D3939" t="s">
        <v>194</v>
      </c>
      <c r="E3939" t="s">
        <v>203</v>
      </c>
      <c r="F3939" t="s">
        <v>47</v>
      </c>
      <c r="I3939" t="s">
        <v>104</v>
      </c>
      <c r="J3939" t="s">
        <v>116</v>
      </c>
      <c r="K3939" t="s">
        <v>117</v>
      </c>
      <c r="L3939" t="s">
        <v>116</v>
      </c>
      <c r="M3939" t="s">
        <v>124</v>
      </c>
      <c r="Q3939">
        <v>-29.96</v>
      </c>
      <c r="R3939">
        <v>0</v>
      </c>
      <c r="S3939">
        <v>0</v>
      </c>
      <c r="T3939">
        <v>-29.96</v>
      </c>
      <c r="U3939">
        <v>-29.96</v>
      </c>
      <c r="V3939">
        <v>-4</v>
      </c>
    </row>
    <row r="3940" spans="1:22" x14ac:dyDescent="0.35">
      <c r="A3940" s="26">
        <v>4383</v>
      </c>
      <c r="B3940" t="s">
        <v>55</v>
      </c>
      <c r="C3940" t="s">
        <v>204</v>
      </c>
      <c r="D3940" t="s">
        <v>194</v>
      </c>
      <c r="E3940" t="s">
        <v>203</v>
      </c>
      <c r="F3940" t="s">
        <v>47</v>
      </c>
      <c r="I3940" t="s">
        <v>127</v>
      </c>
      <c r="J3940" t="s">
        <v>116</v>
      </c>
      <c r="K3940" t="s">
        <v>117</v>
      </c>
      <c r="L3940" t="s">
        <v>116</v>
      </c>
      <c r="M3940" t="s">
        <v>124</v>
      </c>
      <c r="Q3940">
        <v>-6.47</v>
      </c>
      <c r="R3940">
        <v>0</v>
      </c>
      <c r="S3940">
        <v>0</v>
      </c>
      <c r="T3940">
        <v>-6.47</v>
      </c>
      <c r="U3940">
        <v>-6.47</v>
      </c>
      <c r="V3940">
        <v>0</v>
      </c>
    </row>
    <row r="3941" spans="1:22" x14ac:dyDescent="0.35">
      <c r="A3941" s="26">
        <v>4384</v>
      </c>
      <c r="B3941" t="s">
        <v>55</v>
      </c>
      <c r="C3941" t="s">
        <v>204</v>
      </c>
      <c r="D3941" t="s">
        <v>194</v>
      </c>
      <c r="E3941" t="s">
        <v>203</v>
      </c>
      <c r="F3941" t="s">
        <v>47</v>
      </c>
      <c r="I3941" t="s">
        <v>188</v>
      </c>
      <c r="J3941" t="s">
        <v>116</v>
      </c>
      <c r="K3941" t="s">
        <v>117</v>
      </c>
      <c r="L3941" t="s">
        <v>116</v>
      </c>
      <c r="M3941" t="s">
        <v>124</v>
      </c>
      <c r="Q3941">
        <v>-10.199999999999999</v>
      </c>
      <c r="R3941">
        <v>0</v>
      </c>
      <c r="S3941">
        <v>0</v>
      </c>
      <c r="T3941">
        <v>-10.199999999999999</v>
      </c>
      <c r="U3941">
        <v>-10.199999999999999</v>
      </c>
      <c r="V3941">
        <v>0</v>
      </c>
    </row>
    <row r="3942" spans="1:22" x14ac:dyDescent="0.35">
      <c r="A3942" s="26">
        <v>4385</v>
      </c>
      <c r="B3942" t="s">
        <v>58</v>
      </c>
      <c r="C3942" t="s">
        <v>152</v>
      </c>
      <c r="D3942" t="s">
        <v>110</v>
      </c>
      <c r="E3942" t="s">
        <v>206</v>
      </c>
      <c r="F3942" t="s">
        <v>47</v>
      </c>
      <c r="I3942" t="s">
        <v>144</v>
      </c>
      <c r="J3942" t="s">
        <v>116</v>
      </c>
      <c r="K3942" t="s">
        <v>117</v>
      </c>
      <c r="L3942" t="s">
        <v>116</v>
      </c>
      <c r="M3942" t="s">
        <v>124</v>
      </c>
      <c r="Q3942">
        <v>255706.09</v>
      </c>
      <c r="R3942">
        <v>0</v>
      </c>
      <c r="S3942">
        <v>0</v>
      </c>
      <c r="T3942">
        <v>255706.09</v>
      </c>
      <c r="U3942">
        <v>255706.09</v>
      </c>
      <c r="V3942">
        <v>69616.379000000001</v>
      </c>
    </row>
    <row r="3943" spans="1:22" x14ac:dyDescent="0.35">
      <c r="A3943" s="26">
        <v>4386</v>
      </c>
      <c r="B3943" t="s">
        <v>58</v>
      </c>
      <c r="C3943" t="s">
        <v>152</v>
      </c>
      <c r="D3943" t="s">
        <v>110</v>
      </c>
      <c r="E3943" t="s">
        <v>206</v>
      </c>
      <c r="F3943" t="s">
        <v>47</v>
      </c>
      <c r="I3943" t="s">
        <v>103</v>
      </c>
      <c r="J3943" t="s">
        <v>116</v>
      </c>
      <c r="K3943" t="s">
        <v>117</v>
      </c>
      <c r="L3943" t="s">
        <v>116</v>
      </c>
      <c r="M3943" t="s">
        <v>124</v>
      </c>
      <c r="Q3943">
        <v>223824.98</v>
      </c>
      <c r="R3943">
        <v>0</v>
      </c>
      <c r="S3943">
        <v>0</v>
      </c>
      <c r="T3943">
        <v>223824.98</v>
      </c>
      <c r="U3943">
        <v>223824.98</v>
      </c>
      <c r="V3943">
        <v>50167.887999999999</v>
      </c>
    </row>
    <row r="3944" spans="1:22" x14ac:dyDescent="0.35">
      <c r="A3944" s="26">
        <v>4387</v>
      </c>
      <c r="B3944" t="s">
        <v>58</v>
      </c>
      <c r="C3944" t="s">
        <v>152</v>
      </c>
      <c r="D3944" t="s">
        <v>110</v>
      </c>
      <c r="E3944" t="s">
        <v>206</v>
      </c>
      <c r="F3944" t="s">
        <v>47</v>
      </c>
      <c r="I3944" t="s">
        <v>105</v>
      </c>
      <c r="J3944" t="s">
        <v>116</v>
      </c>
      <c r="K3944" t="s">
        <v>117</v>
      </c>
      <c r="L3944" t="s">
        <v>116</v>
      </c>
      <c r="M3944" t="s">
        <v>124</v>
      </c>
      <c r="Q3944">
        <v>4785.0600000000004</v>
      </c>
      <c r="R3944">
        <v>0</v>
      </c>
      <c r="S3944">
        <v>0</v>
      </c>
      <c r="T3944">
        <v>4785.0600000000004</v>
      </c>
      <c r="U3944">
        <v>4785.0600000000004</v>
      </c>
      <c r="V3944">
        <v>882.83699999999999</v>
      </c>
    </row>
    <row r="3945" spans="1:22" x14ac:dyDescent="0.35">
      <c r="A3945" s="26">
        <v>4388</v>
      </c>
      <c r="B3945" t="s">
        <v>58</v>
      </c>
      <c r="C3945" t="s">
        <v>152</v>
      </c>
      <c r="D3945" t="s">
        <v>110</v>
      </c>
      <c r="E3945" t="s">
        <v>206</v>
      </c>
      <c r="F3945" t="s">
        <v>47</v>
      </c>
      <c r="I3945" t="s">
        <v>104</v>
      </c>
      <c r="J3945" t="s">
        <v>116</v>
      </c>
      <c r="K3945" t="s">
        <v>117</v>
      </c>
      <c r="L3945" t="s">
        <v>116</v>
      </c>
      <c r="M3945" t="s">
        <v>124</v>
      </c>
      <c r="Q3945">
        <v>5890.58</v>
      </c>
      <c r="R3945">
        <v>0</v>
      </c>
      <c r="S3945">
        <v>0</v>
      </c>
      <c r="T3945">
        <v>5890.58</v>
      </c>
      <c r="U3945">
        <v>5890.58</v>
      </c>
      <c r="V3945">
        <v>1091.83</v>
      </c>
    </row>
    <row r="3946" spans="1:22" x14ac:dyDescent="0.35">
      <c r="A3946" s="26">
        <v>4389</v>
      </c>
      <c r="B3946" t="s">
        <v>58</v>
      </c>
      <c r="C3946" t="s">
        <v>152</v>
      </c>
      <c r="D3946" t="s">
        <v>110</v>
      </c>
      <c r="E3946" t="s">
        <v>206</v>
      </c>
      <c r="F3946" t="s">
        <v>47</v>
      </c>
      <c r="I3946" t="s">
        <v>127</v>
      </c>
      <c r="J3946" t="s">
        <v>116</v>
      </c>
      <c r="K3946" t="s">
        <v>117</v>
      </c>
      <c r="L3946" t="s">
        <v>116</v>
      </c>
      <c r="M3946" t="s">
        <v>124</v>
      </c>
      <c r="Q3946">
        <v>1546.72</v>
      </c>
      <c r="R3946">
        <v>0</v>
      </c>
      <c r="S3946">
        <v>0</v>
      </c>
      <c r="T3946">
        <v>1546.72</v>
      </c>
      <c r="U3946">
        <v>1546.72</v>
      </c>
      <c r="V3946">
        <v>279.58</v>
      </c>
    </row>
    <row r="3947" spans="1:22" x14ac:dyDescent="0.35">
      <c r="A3947" s="26">
        <v>4390</v>
      </c>
      <c r="B3947" t="s">
        <v>58</v>
      </c>
      <c r="C3947" t="s">
        <v>152</v>
      </c>
      <c r="D3947" t="s">
        <v>110</v>
      </c>
      <c r="E3947" t="s">
        <v>206</v>
      </c>
      <c r="F3947" t="s">
        <v>47</v>
      </c>
      <c r="I3947" t="s">
        <v>188</v>
      </c>
      <c r="J3947" t="s">
        <v>116</v>
      </c>
      <c r="K3947" t="s">
        <v>117</v>
      </c>
      <c r="L3947" t="s">
        <v>116</v>
      </c>
      <c r="M3947" t="s">
        <v>124</v>
      </c>
      <c r="Q3947">
        <v>3694.65</v>
      </c>
      <c r="R3947">
        <v>0</v>
      </c>
      <c r="S3947">
        <v>0</v>
      </c>
      <c r="T3947">
        <v>3694.65</v>
      </c>
      <c r="U3947">
        <v>3694.65</v>
      </c>
      <c r="V3947">
        <v>668.56600000000003</v>
      </c>
    </row>
    <row r="3948" spans="1:22" x14ac:dyDescent="0.35">
      <c r="A3948" s="26">
        <v>4391</v>
      </c>
      <c r="B3948" t="s">
        <v>59</v>
      </c>
      <c r="C3948" t="s">
        <v>109</v>
      </c>
      <c r="D3948" t="s">
        <v>110</v>
      </c>
      <c r="E3948" t="s">
        <v>206</v>
      </c>
      <c r="F3948" t="s">
        <v>47</v>
      </c>
      <c r="I3948" t="s">
        <v>144</v>
      </c>
      <c r="J3948" t="s">
        <v>116</v>
      </c>
      <c r="K3948" t="s">
        <v>117</v>
      </c>
      <c r="L3948" t="s">
        <v>116</v>
      </c>
      <c r="M3948" t="s">
        <v>124</v>
      </c>
      <c r="Q3948">
        <v>261026.84</v>
      </c>
      <c r="R3948">
        <v>0</v>
      </c>
      <c r="S3948">
        <v>0</v>
      </c>
      <c r="T3948">
        <v>261026.84</v>
      </c>
      <c r="U3948">
        <v>261026.84</v>
      </c>
      <c r="V3948">
        <v>68627.876000000004</v>
      </c>
    </row>
    <row r="3949" spans="1:22" x14ac:dyDescent="0.35">
      <c r="A3949" s="26">
        <v>4392</v>
      </c>
      <c r="B3949" t="s">
        <v>59</v>
      </c>
      <c r="C3949" t="s">
        <v>109</v>
      </c>
      <c r="D3949" t="s">
        <v>110</v>
      </c>
      <c r="E3949" t="s">
        <v>206</v>
      </c>
      <c r="F3949" t="s">
        <v>47</v>
      </c>
      <c r="I3949" t="s">
        <v>103</v>
      </c>
      <c r="J3949" t="s">
        <v>116</v>
      </c>
      <c r="K3949" t="s">
        <v>117</v>
      </c>
      <c r="L3949" t="s">
        <v>116</v>
      </c>
      <c r="M3949" t="s">
        <v>124</v>
      </c>
      <c r="Q3949">
        <v>213972.73</v>
      </c>
      <c r="R3949">
        <v>0</v>
      </c>
      <c r="S3949">
        <v>0</v>
      </c>
      <c r="T3949">
        <v>213972.73</v>
      </c>
      <c r="U3949">
        <v>213972.73</v>
      </c>
      <c r="V3949">
        <v>47503.19</v>
      </c>
    </row>
    <row r="3950" spans="1:22" x14ac:dyDescent="0.35">
      <c r="A3950" s="26">
        <v>4393</v>
      </c>
      <c r="B3950" t="s">
        <v>59</v>
      </c>
      <c r="C3950" t="s">
        <v>109</v>
      </c>
      <c r="D3950" t="s">
        <v>110</v>
      </c>
      <c r="E3950" t="s">
        <v>206</v>
      </c>
      <c r="F3950" t="s">
        <v>47</v>
      </c>
      <c r="I3950" t="s">
        <v>105</v>
      </c>
      <c r="J3950" t="s">
        <v>116</v>
      </c>
      <c r="K3950" t="s">
        <v>117</v>
      </c>
      <c r="L3950" t="s">
        <v>116</v>
      </c>
      <c r="M3950" t="s">
        <v>124</v>
      </c>
      <c r="Q3950">
        <v>4889.32</v>
      </c>
      <c r="R3950">
        <v>0</v>
      </c>
      <c r="S3950">
        <v>0</v>
      </c>
      <c r="T3950">
        <v>4889.32</v>
      </c>
      <c r="U3950">
        <v>4889.32</v>
      </c>
      <c r="V3950">
        <v>900.08</v>
      </c>
    </row>
    <row r="3951" spans="1:22" x14ac:dyDescent="0.35">
      <c r="A3951" s="26">
        <v>4394</v>
      </c>
      <c r="B3951" t="s">
        <v>59</v>
      </c>
      <c r="C3951" t="s">
        <v>109</v>
      </c>
      <c r="D3951" t="s">
        <v>110</v>
      </c>
      <c r="E3951" t="s">
        <v>206</v>
      </c>
      <c r="F3951" t="s">
        <v>47</v>
      </c>
      <c r="I3951" t="s">
        <v>104</v>
      </c>
      <c r="J3951" t="s">
        <v>116</v>
      </c>
      <c r="K3951" t="s">
        <v>117</v>
      </c>
      <c r="L3951" t="s">
        <v>116</v>
      </c>
      <c r="M3951" t="s">
        <v>124</v>
      </c>
      <c r="Q3951">
        <v>5920.12</v>
      </c>
      <c r="R3951">
        <v>0</v>
      </c>
      <c r="S3951">
        <v>0</v>
      </c>
      <c r="T3951">
        <v>5920.12</v>
      </c>
      <c r="U3951">
        <v>5920.12</v>
      </c>
      <c r="V3951">
        <v>1110.7809999999999</v>
      </c>
    </row>
    <row r="3952" spans="1:22" x14ac:dyDescent="0.35">
      <c r="A3952" s="26">
        <v>4395</v>
      </c>
      <c r="B3952" t="s">
        <v>59</v>
      </c>
      <c r="C3952" t="s">
        <v>109</v>
      </c>
      <c r="D3952" t="s">
        <v>110</v>
      </c>
      <c r="E3952" t="s">
        <v>206</v>
      </c>
      <c r="F3952" t="s">
        <v>47</v>
      </c>
      <c r="I3952" t="s">
        <v>127</v>
      </c>
      <c r="J3952" t="s">
        <v>116</v>
      </c>
      <c r="K3952" t="s">
        <v>117</v>
      </c>
      <c r="L3952" t="s">
        <v>116</v>
      </c>
      <c r="M3952" t="s">
        <v>124</v>
      </c>
      <c r="Q3952">
        <v>1611.49</v>
      </c>
      <c r="R3952">
        <v>0</v>
      </c>
      <c r="S3952">
        <v>0</v>
      </c>
      <c r="T3952">
        <v>1611.49</v>
      </c>
      <c r="U3952">
        <v>1611.49</v>
      </c>
      <c r="V3952">
        <v>294.23</v>
      </c>
    </row>
    <row r="3953" spans="1:22" x14ac:dyDescent="0.35">
      <c r="A3953" s="26">
        <v>4396</v>
      </c>
      <c r="B3953" t="s">
        <v>59</v>
      </c>
      <c r="C3953" t="s">
        <v>109</v>
      </c>
      <c r="D3953" t="s">
        <v>110</v>
      </c>
      <c r="E3953" t="s">
        <v>206</v>
      </c>
      <c r="F3953" t="s">
        <v>47</v>
      </c>
      <c r="I3953" t="s">
        <v>188</v>
      </c>
      <c r="J3953" t="s">
        <v>116</v>
      </c>
      <c r="K3953" t="s">
        <v>117</v>
      </c>
      <c r="L3953" t="s">
        <v>116</v>
      </c>
      <c r="M3953" t="s">
        <v>124</v>
      </c>
      <c r="Q3953">
        <v>3295.9</v>
      </c>
      <c r="R3953">
        <v>0</v>
      </c>
      <c r="S3953">
        <v>0</v>
      </c>
      <c r="T3953">
        <v>3295.9</v>
      </c>
      <c r="U3953">
        <v>3295.9</v>
      </c>
      <c r="V3953">
        <v>604.42200000000003</v>
      </c>
    </row>
    <row r="3954" spans="1:22" x14ac:dyDescent="0.35">
      <c r="A3954" s="26">
        <v>4397</v>
      </c>
      <c r="B3954" t="s">
        <v>50</v>
      </c>
      <c r="C3954" t="s">
        <v>99</v>
      </c>
      <c r="D3954" t="s">
        <v>100</v>
      </c>
      <c r="E3954" t="s">
        <v>197</v>
      </c>
      <c r="F3954" t="s">
        <v>47</v>
      </c>
      <c r="I3954" t="s">
        <v>144</v>
      </c>
      <c r="J3954" t="s">
        <v>105</v>
      </c>
      <c r="K3954" t="s">
        <v>125</v>
      </c>
      <c r="L3954" t="s">
        <v>105</v>
      </c>
      <c r="M3954" t="s">
        <v>126</v>
      </c>
      <c r="Q3954">
        <v>187384.23</v>
      </c>
      <c r="R3954">
        <v>0</v>
      </c>
      <c r="S3954">
        <v>0</v>
      </c>
      <c r="T3954">
        <v>187384.23</v>
      </c>
      <c r="U3954">
        <v>187384.23</v>
      </c>
      <c r="V3954">
        <v>33390.800000000003</v>
      </c>
    </row>
    <row r="3955" spans="1:22" x14ac:dyDescent="0.35">
      <c r="A3955" s="26">
        <v>4398</v>
      </c>
      <c r="B3955" t="s">
        <v>50</v>
      </c>
      <c r="C3955" t="s">
        <v>99</v>
      </c>
      <c r="D3955" t="s">
        <v>100</v>
      </c>
      <c r="E3955" t="s">
        <v>197</v>
      </c>
      <c r="F3955" t="s">
        <v>47</v>
      </c>
      <c r="I3955" t="s">
        <v>103</v>
      </c>
      <c r="J3955" t="s">
        <v>105</v>
      </c>
      <c r="K3955" t="s">
        <v>125</v>
      </c>
      <c r="L3955" t="s">
        <v>105</v>
      </c>
      <c r="M3955" t="s">
        <v>126</v>
      </c>
      <c r="Q3955">
        <v>135673.79999999999</v>
      </c>
      <c r="R3955">
        <v>0</v>
      </c>
      <c r="S3955">
        <v>0</v>
      </c>
      <c r="T3955">
        <v>135673.79999999999</v>
      </c>
      <c r="U3955">
        <v>135673.79999999999</v>
      </c>
      <c r="V3955">
        <v>15899.476000000001</v>
      </c>
    </row>
    <row r="3956" spans="1:22" x14ac:dyDescent="0.35">
      <c r="A3956" s="26">
        <v>4399</v>
      </c>
      <c r="B3956" t="s">
        <v>50</v>
      </c>
      <c r="C3956" t="s">
        <v>99</v>
      </c>
      <c r="D3956" t="s">
        <v>100</v>
      </c>
      <c r="E3956" t="s">
        <v>197</v>
      </c>
      <c r="F3956" t="s">
        <v>47</v>
      </c>
      <c r="I3956" t="s">
        <v>105</v>
      </c>
      <c r="J3956" t="s">
        <v>105</v>
      </c>
      <c r="K3956" t="s">
        <v>125</v>
      </c>
      <c r="L3956" t="s">
        <v>105</v>
      </c>
      <c r="M3956" t="s">
        <v>126</v>
      </c>
      <c r="Q3956">
        <v>9594.42</v>
      </c>
      <c r="R3956">
        <v>0</v>
      </c>
      <c r="S3956">
        <v>0</v>
      </c>
      <c r="T3956">
        <v>9594.42</v>
      </c>
      <c r="U3956">
        <v>9594.42</v>
      </c>
      <c r="V3956">
        <v>1123.5999999999999</v>
      </c>
    </row>
    <row r="3957" spans="1:22" x14ac:dyDescent="0.35">
      <c r="A3957" s="26">
        <v>4400</v>
      </c>
      <c r="B3957" t="s">
        <v>50</v>
      </c>
      <c r="C3957" t="s">
        <v>99</v>
      </c>
      <c r="D3957" t="s">
        <v>100</v>
      </c>
      <c r="E3957" t="s">
        <v>197</v>
      </c>
      <c r="F3957" t="s">
        <v>47</v>
      </c>
      <c r="I3957" t="s">
        <v>104</v>
      </c>
      <c r="J3957" t="s">
        <v>105</v>
      </c>
      <c r="K3957" t="s">
        <v>125</v>
      </c>
      <c r="L3957" t="s">
        <v>105</v>
      </c>
      <c r="M3957" t="s">
        <v>126</v>
      </c>
      <c r="Q3957">
        <v>13624.13</v>
      </c>
      <c r="R3957">
        <v>0</v>
      </c>
      <c r="S3957">
        <v>0</v>
      </c>
      <c r="T3957">
        <v>13624.13</v>
      </c>
      <c r="U3957">
        <v>13624.13</v>
      </c>
      <c r="V3957">
        <v>1570</v>
      </c>
    </row>
    <row r="3958" spans="1:22" x14ac:dyDescent="0.35">
      <c r="A3958" s="26">
        <v>4401</v>
      </c>
      <c r="B3958" t="s">
        <v>50</v>
      </c>
      <c r="C3958" t="s">
        <v>99</v>
      </c>
      <c r="D3958" t="s">
        <v>100</v>
      </c>
      <c r="E3958" t="s">
        <v>197</v>
      </c>
      <c r="F3958" t="s">
        <v>47</v>
      </c>
      <c r="I3958" t="s">
        <v>127</v>
      </c>
      <c r="J3958" t="s">
        <v>105</v>
      </c>
      <c r="K3958" t="s">
        <v>125</v>
      </c>
      <c r="L3958" t="s">
        <v>105</v>
      </c>
      <c r="M3958" t="s">
        <v>126</v>
      </c>
      <c r="Q3958">
        <v>2536.33</v>
      </c>
      <c r="R3958">
        <v>0</v>
      </c>
      <c r="S3958">
        <v>0</v>
      </c>
      <c r="T3958">
        <v>2536.33</v>
      </c>
      <c r="U3958">
        <v>2536.33</v>
      </c>
      <c r="V3958">
        <v>291.60000000000002</v>
      </c>
    </row>
    <row r="3959" spans="1:22" x14ac:dyDescent="0.35">
      <c r="A3959" s="26">
        <v>4402</v>
      </c>
      <c r="B3959" t="s">
        <v>50</v>
      </c>
      <c r="C3959" t="s">
        <v>99</v>
      </c>
      <c r="D3959" t="s">
        <v>100</v>
      </c>
      <c r="E3959" t="s">
        <v>197</v>
      </c>
      <c r="F3959" t="s">
        <v>47</v>
      </c>
      <c r="I3959" t="s">
        <v>188</v>
      </c>
      <c r="J3959" t="s">
        <v>105</v>
      </c>
      <c r="K3959" t="s">
        <v>125</v>
      </c>
      <c r="L3959" t="s">
        <v>105</v>
      </c>
      <c r="M3959" t="s">
        <v>126</v>
      </c>
      <c r="Q3959">
        <v>3386.4</v>
      </c>
      <c r="R3959">
        <v>0</v>
      </c>
      <c r="S3959">
        <v>0</v>
      </c>
      <c r="T3959">
        <v>3386.4</v>
      </c>
      <c r="U3959">
        <v>3386.4</v>
      </c>
      <c r="V3959">
        <v>392.4</v>
      </c>
    </row>
    <row r="3960" spans="1:22" x14ac:dyDescent="0.35">
      <c r="A3960" s="26">
        <v>4411</v>
      </c>
      <c r="B3960" t="s">
        <v>51</v>
      </c>
      <c r="C3960" t="s">
        <v>141</v>
      </c>
      <c r="D3960" t="s">
        <v>142</v>
      </c>
      <c r="E3960" t="s">
        <v>201</v>
      </c>
      <c r="F3960" t="s">
        <v>47</v>
      </c>
      <c r="I3960" t="s">
        <v>144</v>
      </c>
      <c r="J3960" t="s">
        <v>105</v>
      </c>
      <c r="K3960" t="s">
        <v>125</v>
      </c>
      <c r="L3960" t="s">
        <v>105</v>
      </c>
      <c r="M3960" t="s">
        <v>126</v>
      </c>
      <c r="Q3960">
        <v>166164.20000000001</v>
      </c>
      <c r="R3960">
        <v>0</v>
      </c>
      <c r="S3960">
        <v>0</v>
      </c>
      <c r="T3960">
        <v>166164.20000000001</v>
      </c>
      <c r="U3960">
        <v>166164.20000000001</v>
      </c>
      <c r="V3960">
        <v>27421.95</v>
      </c>
    </row>
    <row r="3961" spans="1:22" x14ac:dyDescent="0.35">
      <c r="A3961" s="26">
        <v>4412</v>
      </c>
      <c r="B3961" t="s">
        <v>51</v>
      </c>
      <c r="C3961" t="s">
        <v>141</v>
      </c>
      <c r="D3961" t="s">
        <v>142</v>
      </c>
      <c r="E3961" t="s">
        <v>201</v>
      </c>
      <c r="F3961" t="s">
        <v>47</v>
      </c>
      <c r="I3961" t="s">
        <v>103</v>
      </c>
      <c r="J3961" t="s">
        <v>105</v>
      </c>
      <c r="K3961" t="s">
        <v>125</v>
      </c>
      <c r="L3961" t="s">
        <v>105</v>
      </c>
      <c r="M3961" t="s">
        <v>126</v>
      </c>
      <c r="Q3961">
        <v>138807.76</v>
      </c>
      <c r="R3961">
        <v>0</v>
      </c>
      <c r="S3961">
        <v>0</v>
      </c>
      <c r="T3961">
        <v>138807.76</v>
      </c>
      <c r="U3961">
        <v>138807.76</v>
      </c>
      <c r="V3961">
        <v>15673.48</v>
      </c>
    </row>
    <row r="3962" spans="1:22" x14ac:dyDescent="0.35">
      <c r="A3962" s="26">
        <v>4413</v>
      </c>
      <c r="B3962" t="s">
        <v>51</v>
      </c>
      <c r="C3962" t="s">
        <v>141</v>
      </c>
      <c r="D3962" t="s">
        <v>142</v>
      </c>
      <c r="E3962" t="s">
        <v>201</v>
      </c>
      <c r="F3962" t="s">
        <v>47</v>
      </c>
      <c r="I3962" t="s">
        <v>105</v>
      </c>
      <c r="J3962" t="s">
        <v>105</v>
      </c>
      <c r="K3962" t="s">
        <v>125</v>
      </c>
      <c r="L3962" t="s">
        <v>105</v>
      </c>
      <c r="M3962" t="s">
        <v>126</v>
      </c>
      <c r="Q3962">
        <v>9247.33</v>
      </c>
      <c r="R3962">
        <v>0</v>
      </c>
      <c r="S3962">
        <v>0</v>
      </c>
      <c r="T3962">
        <v>9247.33</v>
      </c>
      <c r="U3962">
        <v>9247.33</v>
      </c>
      <c r="V3962">
        <v>1041.2</v>
      </c>
    </row>
    <row r="3963" spans="1:22" x14ac:dyDescent="0.35">
      <c r="A3963" s="26">
        <v>4414</v>
      </c>
      <c r="B3963" t="s">
        <v>51</v>
      </c>
      <c r="C3963" t="s">
        <v>141</v>
      </c>
      <c r="D3963" t="s">
        <v>142</v>
      </c>
      <c r="E3963" t="s">
        <v>201</v>
      </c>
      <c r="F3963" t="s">
        <v>47</v>
      </c>
      <c r="I3963" t="s">
        <v>104</v>
      </c>
      <c r="J3963" t="s">
        <v>105</v>
      </c>
      <c r="K3963" t="s">
        <v>125</v>
      </c>
      <c r="L3963" t="s">
        <v>105</v>
      </c>
      <c r="M3963" t="s">
        <v>126</v>
      </c>
      <c r="Q3963">
        <v>12797.33</v>
      </c>
      <c r="R3963">
        <v>0</v>
      </c>
      <c r="S3963">
        <v>0</v>
      </c>
      <c r="T3963">
        <v>12797.33</v>
      </c>
      <c r="U3963">
        <v>12797.33</v>
      </c>
      <c r="V3963">
        <v>1418</v>
      </c>
    </row>
    <row r="3964" spans="1:22" x14ac:dyDescent="0.35">
      <c r="A3964" s="26">
        <v>4415</v>
      </c>
      <c r="B3964" t="s">
        <v>51</v>
      </c>
      <c r="C3964" t="s">
        <v>141</v>
      </c>
      <c r="D3964" t="s">
        <v>142</v>
      </c>
      <c r="E3964" t="s">
        <v>201</v>
      </c>
      <c r="F3964" t="s">
        <v>47</v>
      </c>
      <c r="I3964" t="s">
        <v>127</v>
      </c>
      <c r="J3964" t="s">
        <v>105</v>
      </c>
      <c r="K3964" t="s">
        <v>125</v>
      </c>
      <c r="L3964" t="s">
        <v>105</v>
      </c>
      <c r="M3964" t="s">
        <v>126</v>
      </c>
      <c r="Q3964">
        <v>2667.11</v>
      </c>
      <c r="R3964">
        <v>0</v>
      </c>
      <c r="S3964">
        <v>0</v>
      </c>
      <c r="T3964">
        <v>2667.11</v>
      </c>
      <c r="U3964">
        <v>2667.11</v>
      </c>
      <c r="V3964">
        <v>299.60000000000002</v>
      </c>
    </row>
    <row r="3965" spans="1:22" x14ac:dyDescent="0.35">
      <c r="A3965" s="26">
        <v>4416</v>
      </c>
      <c r="B3965" t="s">
        <v>51</v>
      </c>
      <c r="C3965" t="s">
        <v>141</v>
      </c>
      <c r="D3965" t="s">
        <v>142</v>
      </c>
      <c r="E3965" t="s">
        <v>201</v>
      </c>
      <c r="F3965" t="s">
        <v>47</v>
      </c>
      <c r="I3965" t="s">
        <v>188</v>
      </c>
      <c r="J3965" t="s">
        <v>105</v>
      </c>
      <c r="K3965" t="s">
        <v>125</v>
      </c>
      <c r="L3965" t="s">
        <v>105</v>
      </c>
      <c r="M3965" t="s">
        <v>126</v>
      </c>
      <c r="Q3965">
        <v>3347.57</v>
      </c>
      <c r="R3965">
        <v>0</v>
      </c>
      <c r="S3965">
        <v>0</v>
      </c>
      <c r="T3965">
        <v>3347.57</v>
      </c>
      <c r="U3965">
        <v>3347.57</v>
      </c>
      <c r="V3965">
        <v>374.4</v>
      </c>
    </row>
    <row r="3966" spans="1:22" x14ac:dyDescent="0.35">
      <c r="A3966" s="26">
        <v>4417</v>
      </c>
      <c r="B3966" t="s">
        <v>52</v>
      </c>
      <c r="C3966" t="s">
        <v>147</v>
      </c>
      <c r="D3966" t="s">
        <v>142</v>
      </c>
      <c r="E3966" t="s">
        <v>201</v>
      </c>
      <c r="F3966" t="s">
        <v>47</v>
      </c>
      <c r="I3966" t="s">
        <v>144</v>
      </c>
      <c r="J3966" t="s">
        <v>105</v>
      </c>
      <c r="K3966" t="s">
        <v>125</v>
      </c>
      <c r="L3966" t="s">
        <v>105</v>
      </c>
      <c r="M3966" t="s">
        <v>126</v>
      </c>
      <c r="Q3966">
        <v>184282.36</v>
      </c>
      <c r="R3966">
        <v>0</v>
      </c>
      <c r="S3966">
        <v>0</v>
      </c>
      <c r="T3966">
        <v>184282.36</v>
      </c>
      <c r="U3966">
        <v>184282.36</v>
      </c>
      <c r="V3966">
        <v>30814</v>
      </c>
    </row>
    <row r="3967" spans="1:22" x14ac:dyDescent="0.35">
      <c r="A3967" s="26">
        <v>4418</v>
      </c>
      <c r="B3967" t="s">
        <v>52</v>
      </c>
      <c r="C3967" t="s">
        <v>147</v>
      </c>
      <c r="D3967" t="s">
        <v>142</v>
      </c>
      <c r="E3967" t="s">
        <v>201</v>
      </c>
      <c r="F3967" t="s">
        <v>47</v>
      </c>
      <c r="I3967" t="s">
        <v>103</v>
      </c>
      <c r="J3967" t="s">
        <v>105</v>
      </c>
      <c r="K3967" t="s">
        <v>125</v>
      </c>
      <c r="L3967" t="s">
        <v>105</v>
      </c>
      <c r="M3967" t="s">
        <v>126</v>
      </c>
      <c r="Q3967">
        <v>135802.31</v>
      </c>
      <c r="R3967">
        <v>0</v>
      </c>
      <c r="S3967">
        <v>0</v>
      </c>
      <c r="T3967">
        <v>135802.31</v>
      </c>
      <c r="U3967">
        <v>135802.31</v>
      </c>
      <c r="V3967">
        <v>14928.784</v>
      </c>
    </row>
    <row r="3968" spans="1:22" x14ac:dyDescent="0.35">
      <c r="A3968" s="26">
        <v>4419</v>
      </c>
      <c r="B3968" t="s">
        <v>52</v>
      </c>
      <c r="C3968" t="s">
        <v>147</v>
      </c>
      <c r="D3968" t="s">
        <v>142</v>
      </c>
      <c r="E3968" t="s">
        <v>201</v>
      </c>
      <c r="F3968" t="s">
        <v>47</v>
      </c>
      <c r="I3968" t="s">
        <v>105</v>
      </c>
      <c r="J3968" t="s">
        <v>105</v>
      </c>
      <c r="K3968" t="s">
        <v>125</v>
      </c>
      <c r="L3968" t="s">
        <v>105</v>
      </c>
      <c r="M3968" t="s">
        <v>126</v>
      </c>
      <c r="Q3968">
        <v>9505.7900000000009</v>
      </c>
      <c r="R3968">
        <v>0</v>
      </c>
      <c r="S3968">
        <v>0</v>
      </c>
      <c r="T3968">
        <v>9505.7900000000009</v>
      </c>
      <c r="U3968">
        <v>9505.7900000000009</v>
      </c>
      <c r="V3968">
        <v>1031.2</v>
      </c>
    </row>
    <row r="3969" spans="1:22" x14ac:dyDescent="0.35">
      <c r="A3969" s="26">
        <v>4420</v>
      </c>
      <c r="B3969" t="s">
        <v>52</v>
      </c>
      <c r="C3969" t="s">
        <v>147</v>
      </c>
      <c r="D3969" t="s">
        <v>142</v>
      </c>
      <c r="E3969" t="s">
        <v>201</v>
      </c>
      <c r="F3969" t="s">
        <v>47</v>
      </c>
      <c r="I3969" t="s">
        <v>104</v>
      </c>
      <c r="J3969" t="s">
        <v>105</v>
      </c>
      <c r="K3969" t="s">
        <v>125</v>
      </c>
      <c r="L3969" t="s">
        <v>105</v>
      </c>
      <c r="M3969" t="s">
        <v>126</v>
      </c>
      <c r="Q3969">
        <v>11330.69</v>
      </c>
      <c r="R3969">
        <v>0</v>
      </c>
      <c r="S3969">
        <v>0</v>
      </c>
      <c r="T3969">
        <v>11330.69</v>
      </c>
      <c r="U3969">
        <v>11330.69</v>
      </c>
      <c r="V3969">
        <v>1216</v>
      </c>
    </row>
    <row r="3970" spans="1:22" x14ac:dyDescent="0.35">
      <c r="A3970" s="26">
        <v>4421</v>
      </c>
      <c r="B3970" t="s">
        <v>52</v>
      </c>
      <c r="C3970" t="s">
        <v>147</v>
      </c>
      <c r="D3970" t="s">
        <v>142</v>
      </c>
      <c r="E3970" t="s">
        <v>201</v>
      </c>
      <c r="F3970" t="s">
        <v>47</v>
      </c>
      <c r="I3970" t="s">
        <v>127</v>
      </c>
      <c r="J3970" t="s">
        <v>105</v>
      </c>
      <c r="K3970" t="s">
        <v>125</v>
      </c>
      <c r="L3970" t="s">
        <v>105</v>
      </c>
      <c r="M3970" t="s">
        <v>126</v>
      </c>
      <c r="Q3970">
        <v>2409.8200000000002</v>
      </c>
      <c r="R3970">
        <v>0</v>
      </c>
      <c r="S3970">
        <v>0</v>
      </c>
      <c r="T3970">
        <v>2409.8200000000002</v>
      </c>
      <c r="U3970">
        <v>2409.8200000000002</v>
      </c>
      <c r="V3970">
        <v>258.8</v>
      </c>
    </row>
    <row r="3971" spans="1:22" x14ac:dyDescent="0.35">
      <c r="A3971" s="26">
        <v>4422</v>
      </c>
      <c r="B3971" t="s">
        <v>52</v>
      </c>
      <c r="C3971" t="s">
        <v>147</v>
      </c>
      <c r="D3971" t="s">
        <v>142</v>
      </c>
      <c r="E3971" t="s">
        <v>201</v>
      </c>
      <c r="F3971" t="s">
        <v>47</v>
      </c>
      <c r="I3971" t="s">
        <v>188</v>
      </c>
      <c r="J3971" t="s">
        <v>105</v>
      </c>
      <c r="K3971" t="s">
        <v>125</v>
      </c>
      <c r="L3971" t="s">
        <v>105</v>
      </c>
      <c r="M3971" t="s">
        <v>126</v>
      </c>
      <c r="Q3971">
        <v>3364.38</v>
      </c>
      <c r="R3971">
        <v>0</v>
      </c>
      <c r="S3971">
        <v>0</v>
      </c>
      <c r="T3971">
        <v>3364.38</v>
      </c>
      <c r="U3971">
        <v>3364.38</v>
      </c>
      <c r="V3971">
        <v>368</v>
      </c>
    </row>
    <row r="3972" spans="1:22" x14ac:dyDescent="0.35">
      <c r="A3972" s="26">
        <v>4423</v>
      </c>
      <c r="B3972" t="s">
        <v>53</v>
      </c>
      <c r="C3972" t="s">
        <v>149</v>
      </c>
      <c r="D3972" t="s">
        <v>142</v>
      </c>
      <c r="E3972" t="s">
        <v>201</v>
      </c>
      <c r="F3972" t="s">
        <v>47</v>
      </c>
      <c r="I3972" t="s">
        <v>144</v>
      </c>
      <c r="J3972" t="s">
        <v>105</v>
      </c>
      <c r="K3972" t="s">
        <v>125</v>
      </c>
      <c r="L3972" t="s">
        <v>105</v>
      </c>
      <c r="M3972" t="s">
        <v>126</v>
      </c>
      <c r="Q3972">
        <v>173058.25</v>
      </c>
      <c r="R3972">
        <v>0</v>
      </c>
      <c r="S3972">
        <v>0</v>
      </c>
      <c r="T3972">
        <v>173058.25</v>
      </c>
      <c r="U3972">
        <v>173058.25</v>
      </c>
      <c r="V3972">
        <v>28239.95</v>
      </c>
    </row>
    <row r="3973" spans="1:22" x14ac:dyDescent="0.35">
      <c r="A3973" s="26">
        <v>4424</v>
      </c>
      <c r="B3973" t="s">
        <v>53</v>
      </c>
      <c r="C3973" t="s">
        <v>149</v>
      </c>
      <c r="D3973" t="s">
        <v>142</v>
      </c>
      <c r="E3973" t="s">
        <v>201</v>
      </c>
      <c r="F3973" t="s">
        <v>47</v>
      </c>
      <c r="I3973" t="s">
        <v>103</v>
      </c>
      <c r="J3973" t="s">
        <v>105</v>
      </c>
      <c r="K3973" t="s">
        <v>125</v>
      </c>
      <c r="L3973" t="s">
        <v>105</v>
      </c>
      <c r="M3973" t="s">
        <v>126</v>
      </c>
      <c r="Q3973">
        <v>133133.14000000001</v>
      </c>
      <c r="R3973">
        <v>0</v>
      </c>
      <c r="S3973">
        <v>0</v>
      </c>
      <c r="T3973">
        <v>133133.14000000001</v>
      </c>
      <c r="U3973">
        <v>133133.14000000001</v>
      </c>
      <c r="V3973">
        <v>14636.2</v>
      </c>
    </row>
    <row r="3974" spans="1:22" x14ac:dyDescent="0.35">
      <c r="A3974" s="26">
        <v>4425</v>
      </c>
      <c r="B3974" t="s">
        <v>53</v>
      </c>
      <c r="C3974" t="s">
        <v>149</v>
      </c>
      <c r="D3974" t="s">
        <v>142</v>
      </c>
      <c r="E3974" t="s">
        <v>201</v>
      </c>
      <c r="F3974" t="s">
        <v>47</v>
      </c>
      <c r="I3974" t="s">
        <v>105</v>
      </c>
      <c r="J3974" t="s">
        <v>105</v>
      </c>
      <c r="K3974" t="s">
        <v>125</v>
      </c>
      <c r="L3974" t="s">
        <v>105</v>
      </c>
      <c r="M3974" t="s">
        <v>126</v>
      </c>
      <c r="Q3974">
        <v>8735.02</v>
      </c>
      <c r="R3974">
        <v>0</v>
      </c>
      <c r="S3974">
        <v>0</v>
      </c>
      <c r="T3974">
        <v>8735.02</v>
      </c>
      <c r="U3974">
        <v>8735.02</v>
      </c>
      <c r="V3974">
        <v>949.2</v>
      </c>
    </row>
    <row r="3975" spans="1:22" x14ac:dyDescent="0.35">
      <c r="A3975" s="26">
        <v>4426</v>
      </c>
      <c r="B3975" t="s">
        <v>53</v>
      </c>
      <c r="C3975" t="s">
        <v>149</v>
      </c>
      <c r="D3975" t="s">
        <v>142</v>
      </c>
      <c r="E3975" t="s">
        <v>201</v>
      </c>
      <c r="F3975" t="s">
        <v>47</v>
      </c>
      <c r="I3975" t="s">
        <v>104</v>
      </c>
      <c r="J3975" t="s">
        <v>105</v>
      </c>
      <c r="K3975" t="s">
        <v>125</v>
      </c>
      <c r="L3975" t="s">
        <v>105</v>
      </c>
      <c r="M3975" t="s">
        <v>126</v>
      </c>
      <c r="Q3975">
        <v>11889.98</v>
      </c>
      <c r="R3975">
        <v>0</v>
      </c>
      <c r="S3975">
        <v>0</v>
      </c>
      <c r="T3975">
        <v>11889.98</v>
      </c>
      <c r="U3975">
        <v>11889.98</v>
      </c>
      <c r="V3975">
        <v>1271.5999999999999</v>
      </c>
    </row>
    <row r="3976" spans="1:22" x14ac:dyDescent="0.35">
      <c r="A3976" s="26">
        <v>4427</v>
      </c>
      <c r="B3976" t="s">
        <v>53</v>
      </c>
      <c r="C3976" t="s">
        <v>149</v>
      </c>
      <c r="D3976" t="s">
        <v>142</v>
      </c>
      <c r="E3976" t="s">
        <v>201</v>
      </c>
      <c r="F3976" t="s">
        <v>47</v>
      </c>
      <c r="I3976" t="s">
        <v>127</v>
      </c>
      <c r="J3976" t="s">
        <v>105</v>
      </c>
      <c r="K3976" t="s">
        <v>125</v>
      </c>
      <c r="L3976" t="s">
        <v>105</v>
      </c>
      <c r="M3976" t="s">
        <v>126</v>
      </c>
      <c r="Q3976">
        <v>3240.48</v>
      </c>
      <c r="R3976">
        <v>0</v>
      </c>
      <c r="S3976">
        <v>0</v>
      </c>
      <c r="T3976">
        <v>3240.48</v>
      </c>
      <c r="U3976">
        <v>3240.48</v>
      </c>
      <c r="V3976">
        <v>352.8</v>
      </c>
    </row>
    <row r="3977" spans="1:22" x14ac:dyDescent="0.35">
      <c r="A3977" s="26">
        <v>4428</v>
      </c>
      <c r="B3977" t="s">
        <v>53</v>
      </c>
      <c r="C3977" t="s">
        <v>149</v>
      </c>
      <c r="D3977" t="s">
        <v>142</v>
      </c>
      <c r="E3977" t="s">
        <v>201</v>
      </c>
      <c r="F3977" t="s">
        <v>47</v>
      </c>
      <c r="I3977" t="s">
        <v>188</v>
      </c>
      <c r="J3977" t="s">
        <v>105</v>
      </c>
      <c r="K3977" t="s">
        <v>125</v>
      </c>
      <c r="L3977" t="s">
        <v>105</v>
      </c>
      <c r="M3977" t="s">
        <v>126</v>
      </c>
      <c r="Q3977">
        <v>2899.61</v>
      </c>
      <c r="R3977">
        <v>0</v>
      </c>
      <c r="S3977">
        <v>0</v>
      </c>
      <c r="T3977">
        <v>2899.61</v>
      </c>
      <c r="U3977">
        <v>2899.61</v>
      </c>
      <c r="V3977">
        <v>317.2</v>
      </c>
    </row>
    <row r="3978" spans="1:22" x14ac:dyDescent="0.35">
      <c r="A3978" s="26">
        <v>4430</v>
      </c>
      <c r="B3978" t="s">
        <v>54</v>
      </c>
      <c r="C3978" t="s">
        <v>193</v>
      </c>
      <c r="D3978" t="s">
        <v>194</v>
      </c>
      <c r="E3978" t="s">
        <v>203</v>
      </c>
      <c r="F3978" t="s">
        <v>47</v>
      </c>
      <c r="I3978" t="s">
        <v>144</v>
      </c>
      <c r="J3978" t="s">
        <v>105</v>
      </c>
      <c r="K3978" t="s">
        <v>125</v>
      </c>
      <c r="L3978" t="s">
        <v>105</v>
      </c>
      <c r="M3978" t="s">
        <v>126</v>
      </c>
      <c r="Q3978">
        <v>175956.64</v>
      </c>
      <c r="R3978">
        <v>0</v>
      </c>
      <c r="S3978">
        <v>0</v>
      </c>
      <c r="T3978">
        <v>175956.64</v>
      </c>
      <c r="U3978">
        <v>175956.64</v>
      </c>
      <c r="V3978">
        <v>29094.73</v>
      </c>
    </row>
    <row r="3979" spans="1:22" x14ac:dyDescent="0.35">
      <c r="A3979" s="26">
        <v>4431</v>
      </c>
      <c r="B3979" t="s">
        <v>54</v>
      </c>
      <c r="C3979" t="s">
        <v>193</v>
      </c>
      <c r="D3979" t="s">
        <v>194</v>
      </c>
      <c r="E3979" t="s">
        <v>203</v>
      </c>
      <c r="F3979" t="s">
        <v>47</v>
      </c>
      <c r="I3979" t="s">
        <v>103</v>
      </c>
      <c r="J3979" t="s">
        <v>105</v>
      </c>
      <c r="K3979" t="s">
        <v>125</v>
      </c>
      <c r="L3979" t="s">
        <v>105</v>
      </c>
      <c r="M3979" t="s">
        <v>126</v>
      </c>
      <c r="Q3979">
        <v>143487.72</v>
      </c>
      <c r="R3979">
        <v>0</v>
      </c>
      <c r="S3979">
        <v>0</v>
      </c>
      <c r="T3979">
        <v>143487.72</v>
      </c>
      <c r="U3979">
        <v>143487.72</v>
      </c>
      <c r="V3979">
        <v>15580.4</v>
      </c>
    </row>
    <row r="3980" spans="1:22" x14ac:dyDescent="0.35">
      <c r="A3980" s="26">
        <v>4432</v>
      </c>
      <c r="B3980" t="s">
        <v>54</v>
      </c>
      <c r="C3980" t="s">
        <v>193</v>
      </c>
      <c r="D3980" t="s">
        <v>194</v>
      </c>
      <c r="E3980" t="s">
        <v>203</v>
      </c>
      <c r="F3980" t="s">
        <v>47</v>
      </c>
      <c r="I3980" t="s">
        <v>105</v>
      </c>
      <c r="J3980" t="s">
        <v>105</v>
      </c>
      <c r="K3980" t="s">
        <v>125</v>
      </c>
      <c r="L3980" t="s">
        <v>105</v>
      </c>
      <c r="M3980" t="s">
        <v>126</v>
      </c>
      <c r="Q3980">
        <v>9367.32</v>
      </c>
      <c r="R3980">
        <v>0</v>
      </c>
      <c r="S3980">
        <v>0</v>
      </c>
      <c r="T3980">
        <v>9367.32</v>
      </c>
      <c r="U3980">
        <v>9367.32</v>
      </c>
      <c r="V3980">
        <v>982</v>
      </c>
    </row>
    <row r="3981" spans="1:22" x14ac:dyDescent="0.35">
      <c r="A3981" s="26">
        <v>4433</v>
      </c>
      <c r="B3981" t="s">
        <v>54</v>
      </c>
      <c r="C3981" t="s">
        <v>193</v>
      </c>
      <c r="D3981" t="s">
        <v>194</v>
      </c>
      <c r="E3981" t="s">
        <v>203</v>
      </c>
      <c r="F3981" t="s">
        <v>47</v>
      </c>
      <c r="I3981" t="s">
        <v>104</v>
      </c>
      <c r="J3981" t="s">
        <v>105</v>
      </c>
      <c r="K3981" t="s">
        <v>125</v>
      </c>
      <c r="L3981" t="s">
        <v>105</v>
      </c>
      <c r="M3981" t="s">
        <v>126</v>
      </c>
      <c r="Q3981">
        <v>12407.06</v>
      </c>
      <c r="R3981">
        <v>0</v>
      </c>
      <c r="S3981">
        <v>0</v>
      </c>
      <c r="T3981">
        <v>12407.06</v>
      </c>
      <c r="U3981">
        <v>12407.06</v>
      </c>
      <c r="V3981">
        <v>1310.4000000000001</v>
      </c>
    </row>
    <row r="3982" spans="1:22" x14ac:dyDescent="0.35">
      <c r="A3982" s="26">
        <v>4434</v>
      </c>
      <c r="B3982" t="s">
        <v>54</v>
      </c>
      <c r="C3982" t="s">
        <v>193</v>
      </c>
      <c r="D3982" t="s">
        <v>194</v>
      </c>
      <c r="E3982" t="s">
        <v>203</v>
      </c>
      <c r="F3982" t="s">
        <v>47</v>
      </c>
      <c r="I3982" t="s">
        <v>127</v>
      </c>
      <c r="J3982" t="s">
        <v>105</v>
      </c>
      <c r="K3982" t="s">
        <v>125</v>
      </c>
      <c r="L3982" t="s">
        <v>105</v>
      </c>
      <c r="M3982" t="s">
        <v>126</v>
      </c>
      <c r="Q3982">
        <v>2673.54</v>
      </c>
      <c r="R3982">
        <v>0</v>
      </c>
      <c r="S3982">
        <v>0</v>
      </c>
      <c r="T3982">
        <v>2673.54</v>
      </c>
      <c r="U3982">
        <v>2673.54</v>
      </c>
      <c r="V3982">
        <v>286.8</v>
      </c>
    </row>
    <row r="3983" spans="1:22" x14ac:dyDescent="0.35">
      <c r="A3983" s="26">
        <v>4435</v>
      </c>
      <c r="B3983" t="s">
        <v>54</v>
      </c>
      <c r="C3983" t="s">
        <v>193</v>
      </c>
      <c r="D3983" t="s">
        <v>194</v>
      </c>
      <c r="E3983" t="s">
        <v>203</v>
      </c>
      <c r="F3983" t="s">
        <v>47</v>
      </c>
      <c r="I3983" t="s">
        <v>188</v>
      </c>
      <c r="J3983" t="s">
        <v>105</v>
      </c>
      <c r="K3983" t="s">
        <v>125</v>
      </c>
      <c r="L3983" t="s">
        <v>105</v>
      </c>
      <c r="M3983" t="s">
        <v>126</v>
      </c>
      <c r="Q3983">
        <v>3284.9</v>
      </c>
      <c r="R3983">
        <v>0</v>
      </c>
      <c r="S3983">
        <v>0</v>
      </c>
      <c r="T3983">
        <v>3284.9</v>
      </c>
      <c r="U3983">
        <v>3284.9</v>
      </c>
      <c r="V3983">
        <v>350.4</v>
      </c>
    </row>
    <row r="3984" spans="1:22" x14ac:dyDescent="0.35">
      <c r="A3984" s="26">
        <v>4436</v>
      </c>
      <c r="B3984" t="s">
        <v>55</v>
      </c>
      <c r="C3984" t="s">
        <v>204</v>
      </c>
      <c r="D3984" t="s">
        <v>194</v>
      </c>
      <c r="E3984" t="s">
        <v>203</v>
      </c>
      <c r="F3984" t="s">
        <v>47</v>
      </c>
      <c r="I3984" t="s">
        <v>144</v>
      </c>
      <c r="J3984" t="s">
        <v>105</v>
      </c>
      <c r="K3984" t="s">
        <v>125</v>
      </c>
      <c r="L3984" t="s">
        <v>105</v>
      </c>
      <c r="M3984" t="s">
        <v>126</v>
      </c>
      <c r="Q3984">
        <v>-38.619999999999997</v>
      </c>
      <c r="R3984">
        <v>0</v>
      </c>
      <c r="S3984">
        <v>0</v>
      </c>
      <c r="T3984">
        <v>-38.619999999999997</v>
      </c>
      <c r="U3984">
        <v>-38.619999999999997</v>
      </c>
      <c r="V3984">
        <v>0</v>
      </c>
    </row>
    <row r="3985" spans="1:22" x14ac:dyDescent="0.35">
      <c r="A3985" s="26">
        <v>4437</v>
      </c>
      <c r="B3985" t="s">
        <v>55</v>
      </c>
      <c r="C3985" t="s">
        <v>204</v>
      </c>
      <c r="D3985" t="s">
        <v>194</v>
      </c>
      <c r="E3985" t="s">
        <v>203</v>
      </c>
      <c r="F3985" t="s">
        <v>47</v>
      </c>
      <c r="I3985" t="s">
        <v>103</v>
      </c>
      <c r="J3985" t="s">
        <v>105</v>
      </c>
      <c r="K3985" t="s">
        <v>125</v>
      </c>
      <c r="L3985" t="s">
        <v>105</v>
      </c>
      <c r="M3985" t="s">
        <v>126</v>
      </c>
      <c r="Q3985">
        <v>-212.47</v>
      </c>
      <c r="R3985">
        <v>0</v>
      </c>
      <c r="S3985">
        <v>0</v>
      </c>
      <c r="T3985">
        <v>-212.47</v>
      </c>
      <c r="U3985">
        <v>-212.47</v>
      </c>
      <c r="V3985">
        <v>-4.8</v>
      </c>
    </row>
    <row r="3986" spans="1:22" x14ac:dyDescent="0.35">
      <c r="A3986" s="26">
        <v>4438</v>
      </c>
      <c r="B3986" t="s">
        <v>55</v>
      </c>
      <c r="C3986" t="s">
        <v>204</v>
      </c>
      <c r="D3986" t="s">
        <v>194</v>
      </c>
      <c r="E3986" t="s">
        <v>203</v>
      </c>
      <c r="F3986" t="s">
        <v>47</v>
      </c>
      <c r="I3986" t="s">
        <v>105</v>
      </c>
      <c r="J3986" t="s">
        <v>105</v>
      </c>
      <c r="K3986" t="s">
        <v>125</v>
      </c>
      <c r="L3986" t="s">
        <v>105</v>
      </c>
      <c r="M3986" t="s">
        <v>126</v>
      </c>
      <c r="Q3986">
        <v>-8.9600000000000009</v>
      </c>
      <c r="R3986">
        <v>0</v>
      </c>
      <c r="S3986">
        <v>0</v>
      </c>
      <c r="T3986">
        <v>-8.9600000000000009</v>
      </c>
      <c r="U3986">
        <v>-8.9600000000000009</v>
      </c>
      <c r="V3986">
        <v>0</v>
      </c>
    </row>
    <row r="3987" spans="1:22" x14ac:dyDescent="0.35">
      <c r="A3987" s="26">
        <v>4439</v>
      </c>
      <c r="B3987" t="s">
        <v>55</v>
      </c>
      <c r="C3987" t="s">
        <v>204</v>
      </c>
      <c r="D3987" t="s">
        <v>194</v>
      </c>
      <c r="E3987" t="s">
        <v>203</v>
      </c>
      <c r="F3987" t="s">
        <v>47</v>
      </c>
      <c r="I3987" t="s">
        <v>104</v>
      </c>
      <c r="J3987" t="s">
        <v>105</v>
      </c>
      <c r="K3987" t="s">
        <v>125</v>
      </c>
      <c r="L3987" t="s">
        <v>105</v>
      </c>
      <c r="M3987" t="s">
        <v>126</v>
      </c>
      <c r="Q3987">
        <v>-21.86</v>
      </c>
      <c r="R3987">
        <v>0</v>
      </c>
      <c r="S3987">
        <v>0</v>
      </c>
      <c r="T3987">
        <v>-21.86</v>
      </c>
      <c r="U3987">
        <v>-21.86</v>
      </c>
      <c r="V3987">
        <v>0</v>
      </c>
    </row>
    <row r="3988" spans="1:22" x14ac:dyDescent="0.35">
      <c r="A3988" s="26">
        <v>4440</v>
      </c>
      <c r="B3988" t="s">
        <v>55</v>
      </c>
      <c r="C3988" t="s">
        <v>204</v>
      </c>
      <c r="D3988" t="s">
        <v>194</v>
      </c>
      <c r="E3988" t="s">
        <v>203</v>
      </c>
      <c r="F3988" t="s">
        <v>47</v>
      </c>
      <c r="I3988" t="s">
        <v>127</v>
      </c>
      <c r="J3988" t="s">
        <v>105</v>
      </c>
      <c r="K3988" t="s">
        <v>125</v>
      </c>
      <c r="L3988" t="s">
        <v>105</v>
      </c>
      <c r="M3988" t="s">
        <v>126</v>
      </c>
      <c r="Q3988">
        <v>-26.81</v>
      </c>
      <c r="R3988">
        <v>0</v>
      </c>
      <c r="S3988">
        <v>0</v>
      </c>
      <c r="T3988">
        <v>-26.81</v>
      </c>
      <c r="U3988">
        <v>-26.81</v>
      </c>
      <c r="V3988">
        <v>0</v>
      </c>
    </row>
    <row r="3989" spans="1:22" x14ac:dyDescent="0.35">
      <c r="A3989" s="26">
        <v>4441</v>
      </c>
      <c r="B3989" t="s">
        <v>55</v>
      </c>
      <c r="C3989" t="s">
        <v>204</v>
      </c>
      <c r="D3989" t="s">
        <v>194</v>
      </c>
      <c r="E3989" t="s">
        <v>203</v>
      </c>
      <c r="F3989" t="s">
        <v>47</v>
      </c>
      <c r="I3989" t="s">
        <v>188</v>
      </c>
      <c r="J3989" t="s">
        <v>105</v>
      </c>
      <c r="K3989" t="s">
        <v>125</v>
      </c>
      <c r="L3989" t="s">
        <v>105</v>
      </c>
      <c r="M3989" t="s">
        <v>126</v>
      </c>
      <c r="Q3989">
        <v>-0.5</v>
      </c>
      <c r="R3989">
        <v>0</v>
      </c>
      <c r="S3989">
        <v>0</v>
      </c>
      <c r="T3989">
        <v>-0.5</v>
      </c>
      <c r="U3989">
        <v>-0.5</v>
      </c>
      <c r="V3989">
        <v>0</v>
      </c>
    </row>
    <row r="3990" spans="1:22" x14ac:dyDescent="0.35">
      <c r="A3990" s="26">
        <v>4442</v>
      </c>
      <c r="B3990" t="s">
        <v>58</v>
      </c>
      <c r="C3990" t="s">
        <v>152</v>
      </c>
      <c r="D3990" t="s">
        <v>110</v>
      </c>
      <c r="E3990" t="s">
        <v>206</v>
      </c>
      <c r="F3990" t="s">
        <v>47</v>
      </c>
      <c r="I3990" t="s">
        <v>144</v>
      </c>
      <c r="J3990" t="s">
        <v>105</v>
      </c>
      <c r="K3990" t="s">
        <v>125</v>
      </c>
      <c r="L3990" t="s">
        <v>105</v>
      </c>
      <c r="M3990" t="s">
        <v>126</v>
      </c>
      <c r="Q3990">
        <v>209138.94</v>
      </c>
      <c r="R3990">
        <v>0</v>
      </c>
      <c r="S3990">
        <v>0</v>
      </c>
      <c r="T3990">
        <v>209138.94</v>
      </c>
      <c r="U3990">
        <v>209138.94</v>
      </c>
      <c r="V3990">
        <v>34415.199999999997</v>
      </c>
    </row>
    <row r="3991" spans="1:22" x14ac:dyDescent="0.35">
      <c r="A3991" s="26">
        <v>4443</v>
      </c>
      <c r="B3991" t="s">
        <v>58</v>
      </c>
      <c r="C3991" t="s">
        <v>152</v>
      </c>
      <c r="D3991" t="s">
        <v>110</v>
      </c>
      <c r="E3991" t="s">
        <v>206</v>
      </c>
      <c r="F3991" t="s">
        <v>47</v>
      </c>
      <c r="I3991" t="s">
        <v>103</v>
      </c>
      <c r="J3991" t="s">
        <v>105</v>
      </c>
      <c r="K3991" t="s">
        <v>125</v>
      </c>
      <c r="L3991" t="s">
        <v>105</v>
      </c>
      <c r="M3991" t="s">
        <v>126</v>
      </c>
      <c r="Q3991">
        <v>156276.22</v>
      </c>
      <c r="R3991">
        <v>0</v>
      </c>
      <c r="S3991">
        <v>0</v>
      </c>
      <c r="T3991">
        <v>156276.22</v>
      </c>
      <c r="U3991">
        <v>156276.22</v>
      </c>
      <c r="V3991">
        <v>16711.225999999999</v>
      </c>
    </row>
    <row r="3992" spans="1:22" x14ac:dyDescent="0.35">
      <c r="A3992" s="26">
        <v>4444</v>
      </c>
      <c r="B3992" t="s">
        <v>58</v>
      </c>
      <c r="C3992" t="s">
        <v>152</v>
      </c>
      <c r="D3992" t="s">
        <v>110</v>
      </c>
      <c r="E3992" t="s">
        <v>206</v>
      </c>
      <c r="F3992" t="s">
        <v>47</v>
      </c>
      <c r="I3992" t="s">
        <v>105</v>
      </c>
      <c r="J3992" t="s">
        <v>105</v>
      </c>
      <c r="K3992" t="s">
        <v>125</v>
      </c>
      <c r="L3992" t="s">
        <v>105</v>
      </c>
      <c r="M3992" t="s">
        <v>126</v>
      </c>
      <c r="Q3992">
        <v>9046.1299999999992</v>
      </c>
      <c r="R3992">
        <v>0</v>
      </c>
      <c r="S3992">
        <v>0</v>
      </c>
      <c r="T3992">
        <v>9046.1299999999992</v>
      </c>
      <c r="U3992">
        <v>9046.1299999999992</v>
      </c>
      <c r="V3992">
        <v>938.4</v>
      </c>
    </row>
    <row r="3993" spans="1:22" x14ac:dyDescent="0.35">
      <c r="A3993" s="26">
        <v>4445</v>
      </c>
      <c r="B3993" t="s">
        <v>58</v>
      </c>
      <c r="C3993" t="s">
        <v>152</v>
      </c>
      <c r="D3993" t="s">
        <v>110</v>
      </c>
      <c r="E3993" t="s">
        <v>206</v>
      </c>
      <c r="F3993" t="s">
        <v>47</v>
      </c>
      <c r="I3993" t="s">
        <v>104</v>
      </c>
      <c r="J3993" t="s">
        <v>105</v>
      </c>
      <c r="K3993" t="s">
        <v>125</v>
      </c>
      <c r="L3993" t="s">
        <v>105</v>
      </c>
      <c r="M3993" t="s">
        <v>126</v>
      </c>
      <c r="Q3993">
        <v>10865.73</v>
      </c>
      <c r="R3993">
        <v>0</v>
      </c>
      <c r="S3993">
        <v>0</v>
      </c>
      <c r="T3993">
        <v>10865.73</v>
      </c>
      <c r="U3993">
        <v>10865.73</v>
      </c>
      <c r="V3993">
        <v>1140.4000000000001</v>
      </c>
    </row>
    <row r="3994" spans="1:22" x14ac:dyDescent="0.35">
      <c r="A3994" s="26">
        <v>4446</v>
      </c>
      <c r="B3994" t="s">
        <v>58</v>
      </c>
      <c r="C3994" t="s">
        <v>152</v>
      </c>
      <c r="D3994" t="s">
        <v>110</v>
      </c>
      <c r="E3994" t="s">
        <v>206</v>
      </c>
      <c r="F3994" t="s">
        <v>47</v>
      </c>
      <c r="I3994" t="s">
        <v>127</v>
      </c>
      <c r="J3994" t="s">
        <v>105</v>
      </c>
      <c r="K3994" t="s">
        <v>125</v>
      </c>
      <c r="L3994" t="s">
        <v>105</v>
      </c>
      <c r="M3994" t="s">
        <v>126</v>
      </c>
      <c r="Q3994">
        <v>2867.48</v>
      </c>
      <c r="R3994">
        <v>0</v>
      </c>
      <c r="S3994">
        <v>0</v>
      </c>
      <c r="T3994">
        <v>2867.48</v>
      </c>
      <c r="U3994">
        <v>2867.48</v>
      </c>
      <c r="V3994">
        <v>287.2</v>
      </c>
    </row>
    <row r="3995" spans="1:22" x14ac:dyDescent="0.35">
      <c r="A3995" s="26">
        <v>4447</v>
      </c>
      <c r="B3995" t="s">
        <v>58</v>
      </c>
      <c r="C3995" t="s">
        <v>152</v>
      </c>
      <c r="D3995" t="s">
        <v>110</v>
      </c>
      <c r="E3995" t="s">
        <v>206</v>
      </c>
      <c r="F3995" t="s">
        <v>47</v>
      </c>
      <c r="I3995" t="s">
        <v>188</v>
      </c>
      <c r="J3995" t="s">
        <v>105</v>
      </c>
      <c r="K3995" t="s">
        <v>125</v>
      </c>
      <c r="L3995" t="s">
        <v>105</v>
      </c>
      <c r="M3995" t="s">
        <v>126</v>
      </c>
      <c r="Q3995">
        <v>3359.19</v>
      </c>
      <c r="R3995">
        <v>0</v>
      </c>
      <c r="S3995">
        <v>0</v>
      </c>
      <c r="T3995">
        <v>3359.19</v>
      </c>
      <c r="U3995">
        <v>3359.19</v>
      </c>
      <c r="V3995">
        <v>348</v>
      </c>
    </row>
    <row r="3996" spans="1:22" x14ac:dyDescent="0.35">
      <c r="A3996" s="26">
        <v>4448</v>
      </c>
      <c r="B3996" t="s">
        <v>59</v>
      </c>
      <c r="C3996" t="s">
        <v>109</v>
      </c>
      <c r="D3996" t="s">
        <v>110</v>
      </c>
      <c r="E3996" t="s">
        <v>206</v>
      </c>
      <c r="F3996" t="s">
        <v>47</v>
      </c>
      <c r="I3996" t="s">
        <v>144</v>
      </c>
      <c r="J3996" t="s">
        <v>105</v>
      </c>
      <c r="K3996" t="s">
        <v>125</v>
      </c>
      <c r="L3996" t="s">
        <v>105</v>
      </c>
      <c r="M3996" t="s">
        <v>126</v>
      </c>
      <c r="Q3996">
        <v>224193.57</v>
      </c>
      <c r="R3996">
        <v>0</v>
      </c>
      <c r="S3996">
        <v>0</v>
      </c>
      <c r="T3996">
        <v>224193.57</v>
      </c>
      <c r="U3996">
        <v>224193.57</v>
      </c>
      <c r="V3996">
        <v>35896.54</v>
      </c>
    </row>
    <row r="3997" spans="1:22" x14ac:dyDescent="0.35">
      <c r="A3997" s="26">
        <v>4449</v>
      </c>
      <c r="B3997" t="s">
        <v>59</v>
      </c>
      <c r="C3997" t="s">
        <v>109</v>
      </c>
      <c r="D3997" t="s">
        <v>110</v>
      </c>
      <c r="E3997" t="s">
        <v>206</v>
      </c>
      <c r="F3997" t="s">
        <v>47</v>
      </c>
      <c r="I3997" t="s">
        <v>103</v>
      </c>
      <c r="J3997" t="s">
        <v>105</v>
      </c>
      <c r="K3997" t="s">
        <v>125</v>
      </c>
      <c r="L3997" t="s">
        <v>105</v>
      </c>
      <c r="M3997" t="s">
        <v>126</v>
      </c>
      <c r="Q3997">
        <v>188141.19</v>
      </c>
      <c r="R3997">
        <v>0</v>
      </c>
      <c r="S3997">
        <v>0</v>
      </c>
      <c r="T3997">
        <v>188141.19</v>
      </c>
      <c r="U3997">
        <v>188141.19</v>
      </c>
      <c r="V3997">
        <v>21267.599999999999</v>
      </c>
    </row>
    <row r="3998" spans="1:22" x14ac:dyDescent="0.35">
      <c r="A3998" s="26">
        <v>4450</v>
      </c>
      <c r="B3998" t="s">
        <v>59</v>
      </c>
      <c r="C3998" t="s">
        <v>109</v>
      </c>
      <c r="D3998" t="s">
        <v>110</v>
      </c>
      <c r="E3998" t="s">
        <v>206</v>
      </c>
      <c r="F3998" t="s">
        <v>47</v>
      </c>
      <c r="I3998" t="s">
        <v>105</v>
      </c>
      <c r="J3998" t="s">
        <v>105</v>
      </c>
      <c r="K3998" t="s">
        <v>125</v>
      </c>
      <c r="L3998" t="s">
        <v>105</v>
      </c>
      <c r="M3998" t="s">
        <v>126</v>
      </c>
      <c r="Q3998">
        <v>11206.32</v>
      </c>
      <c r="R3998">
        <v>0</v>
      </c>
      <c r="S3998">
        <v>0</v>
      </c>
      <c r="T3998">
        <v>11206.32</v>
      </c>
      <c r="U3998">
        <v>11206.32</v>
      </c>
      <c r="V3998">
        <v>1242.4000000000001</v>
      </c>
    </row>
    <row r="3999" spans="1:22" x14ac:dyDescent="0.35">
      <c r="A3999" s="26">
        <v>4451</v>
      </c>
      <c r="B3999" t="s">
        <v>59</v>
      </c>
      <c r="C3999" t="s">
        <v>109</v>
      </c>
      <c r="D3999" t="s">
        <v>110</v>
      </c>
      <c r="E3999" t="s">
        <v>206</v>
      </c>
      <c r="F3999" t="s">
        <v>47</v>
      </c>
      <c r="I3999" t="s">
        <v>104</v>
      </c>
      <c r="J3999" t="s">
        <v>105</v>
      </c>
      <c r="K3999" t="s">
        <v>125</v>
      </c>
      <c r="L3999" t="s">
        <v>105</v>
      </c>
      <c r="M3999" t="s">
        <v>126</v>
      </c>
      <c r="Q3999">
        <v>14653.42</v>
      </c>
      <c r="R3999">
        <v>0</v>
      </c>
      <c r="S3999">
        <v>0</v>
      </c>
      <c r="T3999">
        <v>14653.42</v>
      </c>
      <c r="U3999">
        <v>14653.42</v>
      </c>
      <c r="V3999">
        <v>1602.4</v>
      </c>
    </row>
    <row r="4000" spans="1:22" x14ac:dyDescent="0.35">
      <c r="A4000" s="26">
        <v>4452</v>
      </c>
      <c r="B4000" t="s">
        <v>59</v>
      </c>
      <c r="C4000" t="s">
        <v>109</v>
      </c>
      <c r="D4000" t="s">
        <v>110</v>
      </c>
      <c r="E4000" t="s">
        <v>206</v>
      </c>
      <c r="F4000" t="s">
        <v>47</v>
      </c>
      <c r="I4000" t="s">
        <v>127</v>
      </c>
      <c r="J4000" t="s">
        <v>105</v>
      </c>
      <c r="K4000" t="s">
        <v>125</v>
      </c>
      <c r="L4000" t="s">
        <v>105</v>
      </c>
      <c r="M4000" t="s">
        <v>126</v>
      </c>
      <c r="Q4000">
        <v>2828.35</v>
      </c>
      <c r="R4000">
        <v>0</v>
      </c>
      <c r="S4000">
        <v>0</v>
      </c>
      <c r="T4000">
        <v>2828.35</v>
      </c>
      <c r="U4000">
        <v>2828.35</v>
      </c>
      <c r="V4000">
        <v>318</v>
      </c>
    </row>
    <row r="4001" spans="1:22" x14ac:dyDescent="0.35">
      <c r="A4001" s="26">
        <v>4453</v>
      </c>
      <c r="B4001" t="s">
        <v>59</v>
      </c>
      <c r="C4001" t="s">
        <v>109</v>
      </c>
      <c r="D4001" t="s">
        <v>110</v>
      </c>
      <c r="E4001" t="s">
        <v>206</v>
      </c>
      <c r="F4001" t="s">
        <v>47</v>
      </c>
      <c r="I4001" t="s">
        <v>188</v>
      </c>
      <c r="J4001" t="s">
        <v>105</v>
      </c>
      <c r="K4001" t="s">
        <v>125</v>
      </c>
      <c r="L4001" t="s">
        <v>105</v>
      </c>
      <c r="M4001" t="s">
        <v>126</v>
      </c>
      <c r="Q4001">
        <v>3970.07</v>
      </c>
      <c r="R4001">
        <v>0</v>
      </c>
      <c r="S4001">
        <v>0</v>
      </c>
      <c r="T4001">
        <v>3970.07</v>
      </c>
      <c r="U4001">
        <v>3970.07</v>
      </c>
      <c r="V4001">
        <v>441.2</v>
      </c>
    </row>
    <row r="4002" spans="1:22" x14ac:dyDescent="0.35">
      <c r="A4002" s="26">
        <v>4462</v>
      </c>
      <c r="B4002" t="s">
        <v>50</v>
      </c>
      <c r="C4002" t="s">
        <v>99</v>
      </c>
      <c r="D4002" t="s">
        <v>100</v>
      </c>
      <c r="E4002" t="s">
        <v>197</v>
      </c>
      <c r="F4002" t="s">
        <v>47</v>
      </c>
      <c r="I4002" t="s">
        <v>144</v>
      </c>
      <c r="J4002" t="s">
        <v>116</v>
      </c>
      <c r="K4002" t="s">
        <v>121</v>
      </c>
      <c r="L4002" t="s">
        <v>127</v>
      </c>
      <c r="M4002" t="s">
        <v>128</v>
      </c>
      <c r="Q4002">
        <v>338489.14</v>
      </c>
      <c r="R4002">
        <v>0</v>
      </c>
      <c r="S4002">
        <v>0</v>
      </c>
      <c r="T4002">
        <v>338489.14</v>
      </c>
      <c r="U4002">
        <v>338489.14</v>
      </c>
      <c r="V4002">
        <v>71706.770999999993</v>
      </c>
    </row>
    <row r="4003" spans="1:22" x14ac:dyDescent="0.35">
      <c r="A4003" s="26">
        <v>4463</v>
      </c>
      <c r="B4003" t="s">
        <v>50</v>
      </c>
      <c r="C4003" t="s">
        <v>99</v>
      </c>
      <c r="D4003" t="s">
        <v>100</v>
      </c>
      <c r="E4003" t="s">
        <v>197</v>
      </c>
      <c r="F4003" t="s">
        <v>47</v>
      </c>
      <c r="I4003" t="s">
        <v>103</v>
      </c>
      <c r="J4003" t="s">
        <v>116</v>
      </c>
      <c r="K4003" t="s">
        <v>121</v>
      </c>
      <c r="L4003" t="s">
        <v>127</v>
      </c>
      <c r="M4003" t="s">
        <v>128</v>
      </c>
      <c r="Q4003">
        <v>228946.81</v>
      </c>
      <c r="R4003">
        <v>0</v>
      </c>
      <c r="S4003">
        <v>0</v>
      </c>
      <c r="T4003">
        <v>228946.81</v>
      </c>
      <c r="U4003">
        <v>228946.81</v>
      </c>
      <c r="V4003">
        <v>40392.633999999998</v>
      </c>
    </row>
    <row r="4004" spans="1:22" x14ac:dyDescent="0.35">
      <c r="A4004" s="26">
        <v>4464</v>
      </c>
      <c r="B4004" t="s">
        <v>50</v>
      </c>
      <c r="C4004" t="s">
        <v>99</v>
      </c>
      <c r="D4004" t="s">
        <v>100</v>
      </c>
      <c r="E4004" t="s">
        <v>197</v>
      </c>
      <c r="F4004" t="s">
        <v>47</v>
      </c>
      <c r="I4004" t="s">
        <v>105</v>
      </c>
      <c r="J4004" t="s">
        <v>116</v>
      </c>
      <c r="K4004" t="s">
        <v>121</v>
      </c>
      <c r="L4004" t="s">
        <v>127</v>
      </c>
      <c r="M4004" t="s">
        <v>128</v>
      </c>
      <c r="Q4004">
        <v>8684.34</v>
      </c>
      <c r="R4004">
        <v>0</v>
      </c>
      <c r="S4004">
        <v>0</v>
      </c>
      <c r="T4004">
        <v>8684.34</v>
      </c>
      <c r="U4004">
        <v>8684.34</v>
      </c>
      <c r="V4004">
        <v>1532.904</v>
      </c>
    </row>
    <row r="4005" spans="1:22" x14ac:dyDescent="0.35">
      <c r="A4005" s="26">
        <v>4465</v>
      </c>
      <c r="B4005" t="s">
        <v>50</v>
      </c>
      <c r="C4005" t="s">
        <v>99</v>
      </c>
      <c r="D4005" t="s">
        <v>100</v>
      </c>
      <c r="E4005" t="s">
        <v>197</v>
      </c>
      <c r="F4005" t="s">
        <v>47</v>
      </c>
      <c r="I4005" t="s">
        <v>104</v>
      </c>
      <c r="J4005" t="s">
        <v>116</v>
      </c>
      <c r="K4005" t="s">
        <v>121</v>
      </c>
      <c r="L4005" t="s">
        <v>127</v>
      </c>
      <c r="M4005" t="s">
        <v>128</v>
      </c>
      <c r="Q4005">
        <v>10256.719999999999</v>
      </c>
      <c r="R4005">
        <v>0</v>
      </c>
      <c r="S4005">
        <v>0</v>
      </c>
      <c r="T4005">
        <v>10256.719999999999</v>
      </c>
      <c r="U4005">
        <v>10256.719999999999</v>
      </c>
      <c r="V4005">
        <v>1687.057</v>
      </c>
    </row>
    <row r="4006" spans="1:22" x14ac:dyDescent="0.35">
      <c r="A4006" s="26">
        <v>4466</v>
      </c>
      <c r="B4006" t="s">
        <v>50</v>
      </c>
      <c r="C4006" t="s">
        <v>99</v>
      </c>
      <c r="D4006" t="s">
        <v>100</v>
      </c>
      <c r="E4006" t="s">
        <v>197</v>
      </c>
      <c r="F4006" t="s">
        <v>47</v>
      </c>
      <c r="I4006" t="s">
        <v>127</v>
      </c>
      <c r="J4006" t="s">
        <v>116</v>
      </c>
      <c r="K4006" t="s">
        <v>121</v>
      </c>
      <c r="L4006" t="s">
        <v>127</v>
      </c>
      <c r="M4006" t="s">
        <v>128</v>
      </c>
      <c r="Q4006">
        <v>2052.5100000000002</v>
      </c>
      <c r="R4006">
        <v>0</v>
      </c>
      <c r="S4006">
        <v>0</v>
      </c>
      <c r="T4006">
        <v>2052.5100000000002</v>
      </c>
      <c r="U4006">
        <v>2052.5100000000002</v>
      </c>
      <c r="V4006">
        <v>329.31200000000001</v>
      </c>
    </row>
    <row r="4007" spans="1:22" x14ac:dyDescent="0.35">
      <c r="A4007" s="26">
        <v>4467</v>
      </c>
      <c r="B4007" t="s">
        <v>50</v>
      </c>
      <c r="C4007" t="s">
        <v>99</v>
      </c>
      <c r="D4007" t="s">
        <v>100</v>
      </c>
      <c r="E4007" t="s">
        <v>197</v>
      </c>
      <c r="F4007" t="s">
        <v>47</v>
      </c>
      <c r="I4007" t="s">
        <v>188</v>
      </c>
      <c r="J4007" t="s">
        <v>116</v>
      </c>
      <c r="K4007" t="s">
        <v>121</v>
      </c>
      <c r="L4007" t="s">
        <v>127</v>
      </c>
      <c r="M4007" t="s">
        <v>128</v>
      </c>
      <c r="Q4007">
        <v>4754.6400000000003</v>
      </c>
      <c r="R4007">
        <v>0</v>
      </c>
      <c r="S4007">
        <v>0</v>
      </c>
      <c r="T4007">
        <v>4754.6400000000003</v>
      </c>
      <c r="U4007">
        <v>4754.6400000000003</v>
      </c>
      <c r="V4007">
        <v>779.78700000000003</v>
      </c>
    </row>
    <row r="4008" spans="1:22" x14ac:dyDescent="0.35">
      <c r="A4008" s="26">
        <v>4475</v>
      </c>
      <c r="B4008" t="s">
        <v>51</v>
      </c>
      <c r="C4008" t="s">
        <v>141</v>
      </c>
      <c r="D4008" t="s">
        <v>142</v>
      </c>
      <c r="E4008" t="s">
        <v>201</v>
      </c>
      <c r="F4008" t="s">
        <v>47</v>
      </c>
      <c r="I4008" t="s">
        <v>144</v>
      </c>
      <c r="J4008" t="s">
        <v>116</v>
      </c>
      <c r="K4008" t="s">
        <v>121</v>
      </c>
      <c r="L4008" t="s">
        <v>127</v>
      </c>
      <c r="M4008" t="s">
        <v>128</v>
      </c>
      <c r="Q4008">
        <v>266103.57</v>
      </c>
      <c r="R4008">
        <v>0</v>
      </c>
      <c r="S4008">
        <v>0</v>
      </c>
      <c r="T4008">
        <v>266103.57</v>
      </c>
      <c r="U4008">
        <v>266103.57</v>
      </c>
      <c r="V4008">
        <v>53827.425999999999</v>
      </c>
    </row>
    <row r="4009" spans="1:22" x14ac:dyDescent="0.35">
      <c r="A4009" s="26">
        <v>4476</v>
      </c>
      <c r="B4009" t="s">
        <v>51</v>
      </c>
      <c r="C4009" t="s">
        <v>141</v>
      </c>
      <c r="D4009" t="s">
        <v>142</v>
      </c>
      <c r="E4009" t="s">
        <v>201</v>
      </c>
      <c r="F4009" t="s">
        <v>47</v>
      </c>
      <c r="I4009" t="s">
        <v>103</v>
      </c>
      <c r="J4009" t="s">
        <v>116</v>
      </c>
      <c r="K4009" t="s">
        <v>121</v>
      </c>
      <c r="L4009" t="s">
        <v>127</v>
      </c>
      <c r="M4009" t="s">
        <v>128</v>
      </c>
      <c r="Q4009">
        <v>211858.34</v>
      </c>
      <c r="R4009">
        <v>0</v>
      </c>
      <c r="S4009">
        <v>0</v>
      </c>
      <c r="T4009">
        <v>211858.34</v>
      </c>
      <c r="U4009">
        <v>211858.34</v>
      </c>
      <c r="V4009">
        <v>35953.462</v>
      </c>
    </row>
    <row r="4010" spans="1:22" x14ac:dyDescent="0.35">
      <c r="A4010" s="26">
        <v>4477</v>
      </c>
      <c r="B4010" t="s">
        <v>51</v>
      </c>
      <c r="C4010" t="s">
        <v>141</v>
      </c>
      <c r="D4010" t="s">
        <v>142</v>
      </c>
      <c r="E4010" t="s">
        <v>201</v>
      </c>
      <c r="F4010" t="s">
        <v>47</v>
      </c>
      <c r="I4010" t="s">
        <v>105</v>
      </c>
      <c r="J4010" t="s">
        <v>116</v>
      </c>
      <c r="K4010" t="s">
        <v>121</v>
      </c>
      <c r="L4010" t="s">
        <v>127</v>
      </c>
      <c r="M4010" t="s">
        <v>128</v>
      </c>
      <c r="Q4010">
        <v>8080.27</v>
      </c>
      <c r="R4010">
        <v>0</v>
      </c>
      <c r="S4010">
        <v>0</v>
      </c>
      <c r="T4010">
        <v>8080.27</v>
      </c>
      <c r="U4010">
        <v>8080.27</v>
      </c>
      <c r="V4010">
        <v>1288.55</v>
      </c>
    </row>
    <row r="4011" spans="1:22" x14ac:dyDescent="0.35">
      <c r="A4011" s="26">
        <v>4478</v>
      </c>
      <c r="B4011" t="s">
        <v>51</v>
      </c>
      <c r="C4011" t="s">
        <v>141</v>
      </c>
      <c r="D4011" t="s">
        <v>142</v>
      </c>
      <c r="E4011" t="s">
        <v>201</v>
      </c>
      <c r="F4011" t="s">
        <v>47</v>
      </c>
      <c r="I4011" t="s">
        <v>104</v>
      </c>
      <c r="J4011" t="s">
        <v>116</v>
      </c>
      <c r="K4011" t="s">
        <v>121</v>
      </c>
      <c r="L4011" t="s">
        <v>127</v>
      </c>
      <c r="M4011" t="s">
        <v>128</v>
      </c>
      <c r="Q4011">
        <v>9449.4599999999991</v>
      </c>
      <c r="R4011">
        <v>0</v>
      </c>
      <c r="S4011">
        <v>0</v>
      </c>
      <c r="T4011">
        <v>9449.4599999999991</v>
      </c>
      <c r="U4011">
        <v>9449.4599999999991</v>
      </c>
      <c r="V4011">
        <v>1484.268</v>
      </c>
    </row>
    <row r="4012" spans="1:22" x14ac:dyDescent="0.35">
      <c r="A4012" s="26">
        <v>4479</v>
      </c>
      <c r="B4012" t="s">
        <v>51</v>
      </c>
      <c r="C4012" t="s">
        <v>141</v>
      </c>
      <c r="D4012" t="s">
        <v>142</v>
      </c>
      <c r="E4012" t="s">
        <v>201</v>
      </c>
      <c r="F4012" t="s">
        <v>47</v>
      </c>
      <c r="I4012" t="s">
        <v>127</v>
      </c>
      <c r="J4012" t="s">
        <v>116</v>
      </c>
      <c r="K4012" t="s">
        <v>121</v>
      </c>
      <c r="L4012" t="s">
        <v>127</v>
      </c>
      <c r="M4012" t="s">
        <v>128</v>
      </c>
      <c r="Q4012">
        <v>1337.66</v>
      </c>
      <c r="R4012">
        <v>0</v>
      </c>
      <c r="S4012">
        <v>0</v>
      </c>
      <c r="T4012">
        <v>1337.66</v>
      </c>
      <c r="U4012">
        <v>1337.66</v>
      </c>
      <c r="V4012">
        <v>205.09299999999999</v>
      </c>
    </row>
    <row r="4013" spans="1:22" x14ac:dyDescent="0.35">
      <c r="A4013" s="26">
        <v>4480</v>
      </c>
      <c r="B4013" t="s">
        <v>51</v>
      </c>
      <c r="C4013" t="s">
        <v>141</v>
      </c>
      <c r="D4013" t="s">
        <v>142</v>
      </c>
      <c r="E4013" t="s">
        <v>201</v>
      </c>
      <c r="F4013" t="s">
        <v>47</v>
      </c>
      <c r="I4013" t="s">
        <v>188</v>
      </c>
      <c r="J4013" t="s">
        <v>116</v>
      </c>
      <c r="K4013" t="s">
        <v>121</v>
      </c>
      <c r="L4013" t="s">
        <v>127</v>
      </c>
      <c r="M4013" t="s">
        <v>128</v>
      </c>
      <c r="Q4013">
        <v>4234.87</v>
      </c>
      <c r="R4013">
        <v>0</v>
      </c>
      <c r="S4013">
        <v>0</v>
      </c>
      <c r="T4013">
        <v>4234.87</v>
      </c>
      <c r="U4013">
        <v>4234.87</v>
      </c>
      <c r="V4013">
        <v>663.649</v>
      </c>
    </row>
    <row r="4014" spans="1:22" x14ac:dyDescent="0.35">
      <c r="A4014" s="26">
        <v>4481</v>
      </c>
      <c r="B4014" t="s">
        <v>52</v>
      </c>
      <c r="C4014" t="s">
        <v>147</v>
      </c>
      <c r="D4014" t="s">
        <v>142</v>
      </c>
      <c r="E4014" t="s">
        <v>201</v>
      </c>
      <c r="F4014" t="s">
        <v>47</v>
      </c>
      <c r="I4014" t="s">
        <v>144</v>
      </c>
      <c r="J4014" t="s">
        <v>116</v>
      </c>
      <c r="K4014" t="s">
        <v>121</v>
      </c>
      <c r="L4014" t="s">
        <v>127</v>
      </c>
      <c r="M4014" t="s">
        <v>128</v>
      </c>
      <c r="Q4014">
        <v>202484.02</v>
      </c>
      <c r="R4014">
        <v>0</v>
      </c>
      <c r="S4014">
        <v>0</v>
      </c>
      <c r="T4014">
        <v>202484.02</v>
      </c>
      <c r="U4014">
        <v>202484.02</v>
      </c>
      <c r="V4014">
        <v>40256.239000000001</v>
      </c>
    </row>
    <row r="4015" spans="1:22" x14ac:dyDescent="0.35">
      <c r="A4015" s="26">
        <v>4482</v>
      </c>
      <c r="B4015" t="s">
        <v>52</v>
      </c>
      <c r="C4015" t="s">
        <v>147</v>
      </c>
      <c r="D4015" t="s">
        <v>142</v>
      </c>
      <c r="E4015" t="s">
        <v>201</v>
      </c>
      <c r="F4015" t="s">
        <v>47</v>
      </c>
      <c r="I4015" t="s">
        <v>103</v>
      </c>
      <c r="J4015" t="s">
        <v>116</v>
      </c>
      <c r="K4015" t="s">
        <v>121</v>
      </c>
      <c r="L4015" t="s">
        <v>127</v>
      </c>
      <c r="M4015" t="s">
        <v>128</v>
      </c>
      <c r="Q4015">
        <v>194349.29</v>
      </c>
      <c r="R4015">
        <v>0</v>
      </c>
      <c r="S4015">
        <v>0</v>
      </c>
      <c r="T4015">
        <v>194349.29</v>
      </c>
      <c r="U4015">
        <v>194349.29</v>
      </c>
      <c r="V4015">
        <v>32202.634999999998</v>
      </c>
    </row>
    <row r="4016" spans="1:22" x14ac:dyDescent="0.35">
      <c r="A4016" s="26">
        <v>4483</v>
      </c>
      <c r="B4016" t="s">
        <v>52</v>
      </c>
      <c r="C4016" t="s">
        <v>147</v>
      </c>
      <c r="D4016" t="s">
        <v>142</v>
      </c>
      <c r="E4016" t="s">
        <v>201</v>
      </c>
      <c r="F4016" t="s">
        <v>47</v>
      </c>
      <c r="I4016" t="s">
        <v>105</v>
      </c>
      <c r="J4016" t="s">
        <v>116</v>
      </c>
      <c r="K4016" t="s">
        <v>121</v>
      </c>
      <c r="L4016" t="s">
        <v>127</v>
      </c>
      <c r="M4016" t="s">
        <v>128</v>
      </c>
      <c r="Q4016">
        <v>8343.39</v>
      </c>
      <c r="R4016">
        <v>0</v>
      </c>
      <c r="S4016">
        <v>0</v>
      </c>
      <c r="T4016">
        <v>8343.39</v>
      </c>
      <c r="U4016">
        <v>8343.39</v>
      </c>
      <c r="V4016">
        <v>1389.1990000000001</v>
      </c>
    </row>
    <row r="4017" spans="1:22" x14ac:dyDescent="0.35">
      <c r="A4017" s="26">
        <v>4484</v>
      </c>
      <c r="B4017" t="s">
        <v>52</v>
      </c>
      <c r="C4017" t="s">
        <v>147</v>
      </c>
      <c r="D4017" t="s">
        <v>142</v>
      </c>
      <c r="E4017" t="s">
        <v>201</v>
      </c>
      <c r="F4017" t="s">
        <v>47</v>
      </c>
      <c r="I4017" t="s">
        <v>104</v>
      </c>
      <c r="J4017" t="s">
        <v>116</v>
      </c>
      <c r="K4017" t="s">
        <v>121</v>
      </c>
      <c r="L4017" t="s">
        <v>127</v>
      </c>
      <c r="M4017" t="s">
        <v>128</v>
      </c>
      <c r="Q4017">
        <v>7629.17</v>
      </c>
      <c r="R4017">
        <v>0</v>
      </c>
      <c r="S4017">
        <v>0</v>
      </c>
      <c r="T4017">
        <v>7629.17</v>
      </c>
      <c r="U4017">
        <v>7629.17</v>
      </c>
      <c r="V4017">
        <v>1171.07</v>
      </c>
    </row>
    <row r="4018" spans="1:22" x14ac:dyDescent="0.35">
      <c r="A4018" s="26">
        <v>4485</v>
      </c>
      <c r="B4018" t="s">
        <v>52</v>
      </c>
      <c r="C4018" t="s">
        <v>147</v>
      </c>
      <c r="D4018" t="s">
        <v>142</v>
      </c>
      <c r="E4018" t="s">
        <v>201</v>
      </c>
      <c r="F4018" t="s">
        <v>47</v>
      </c>
      <c r="I4018" t="s">
        <v>127</v>
      </c>
      <c r="J4018" t="s">
        <v>116</v>
      </c>
      <c r="K4018" t="s">
        <v>121</v>
      </c>
      <c r="L4018" t="s">
        <v>127</v>
      </c>
      <c r="M4018" t="s">
        <v>128</v>
      </c>
      <c r="Q4018">
        <v>1772.34</v>
      </c>
      <c r="R4018">
        <v>0</v>
      </c>
      <c r="S4018">
        <v>0</v>
      </c>
      <c r="T4018">
        <v>1772.34</v>
      </c>
      <c r="U4018">
        <v>1772.34</v>
      </c>
      <c r="V4018">
        <v>273.08</v>
      </c>
    </row>
    <row r="4019" spans="1:22" x14ac:dyDescent="0.35">
      <c r="A4019" s="26">
        <v>4486</v>
      </c>
      <c r="B4019" t="s">
        <v>52</v>
      </c>
      <c r="C4019" t="s">
        <v>147</v>
      </c>
      <c r="D4019" t="s">
        <v>142</v>
      </c>
      <c r="E4019" t="s">
        <v>201</v>
      </c>
      <c r="F4019" t="s">
        <v>47</v>
      </c>
      <c r="I4019" t="s">
        <v>188</v>
      </c>
      <c r="J4019" t="s">
        <v>116</v>
      </c>
      <c r="K4019" t="s">
        <v>121</v>
      </c>
      <c r="L4019" t="s">
        <v>127</v>
      </c>
      <c r="M4019" t="s">
        <v>128</v>
      </c>
      <c r="Q4019">
        <v>4169.4799999999996</v>
      </c>
      <c r="R4019">
        <v>0</v>
      </c>
      <c r="S4019">
        <v>0</v>
      </c>
      <c r="T4019">
        <v>4169.4799999999996</v>
      </c>
      <c r="U4019">
        <v>4169.4799999999996</v>
      </c>
      <c r="V4019">
        <v>637.17499999999995</v>
      </c>
    </row>
    <row r="4020" spans="1:22" x14ac:dyDescent="0.35">
      <c r="A4020" s="26">
        <v>4487</v>
      </c>
      <c r="B4020" t="s">
        <v>53</v>
      </c>
      <c r="C4020" t="s">
        <v>149</v>
      </c>
      <c r="D4020" t="s">
        <v>142</v>
      </c>
      <c r="E4020" t="s">
        <v>201</v>
      </c>
      <c r="F4020" t="s">
        <v>47</v>
      </c>
      <c r="I4020" t="s">
        <v>144</v>
      </c>
      <c r="J4020" t="s">
        <v>116</v>
      </c>
      <c r="K4020" t="s">
        <v>121</v>
      </c>
      <c r="L4020" t="s">
        <v>127</v>
      </c>
      <c r="M4020" t="s">
        <v>128</v>
      </c>
      <c r="Q4020">
        <v>289648.36</v>
      </c>
      <c r="R4020">
        <v>0</v>
      </c>
      <c r="S4020">
        <v>0</v>
      </c>
      <c r="T4020">
        <v>289648.36</v>
      </c>
      <c r="U4020">
        <v>289648.36</v>
      </c>
      <c r="V4020">
        <v>57685.131000000001</v>
      </c>
    </row>
    <row r="4021" spans="1:22" x14ac:dyDescent="0.35">
      <c r="A4021" s="26">
        <v>4488</v>
      </c>
      <c r="B4021" t="s">
        <v>53</v>
      </c>
      <c r="C4021" t="s">
        <v>149</v>
      </c>
      <c r="D4021" t="s">
        <v>142</v>
      </c>
      <c r="E4021" t="s">
        <v>201</v>
      </c>
      <c r="F4021" t="s">
        <v>47</v>
      </c>
      <c r="I4021" t="s">
        <v>103</v>
      </c>
      <c r="J4021" t="s">
        <v>116</v>
      </c>
      <c r="K4021" t="s">
        <v>121</v>
      </c>
      <c r="L4021" t="s">
        <v>127</v>
      </c>
      <c r="M4021" t="s">
        <v>128</v>
      </c>
      <c r="Q4021">
        <v>198204.85</v>
      </c>
      <c r="R4021">
        <v>0</v>
      </c>
      <c r="S4021">
        <v>0</v>
      </c>
      <c r="T4021">
        <v>198204.85</v>
      </c>
      <c r="U4021">
        <v>198204.85</v>
      </c>
      <c r="V4021">
        <v>32417.535</v>
      </c>
    </row>
    <row r="4022" spans="1:22" x14ac:dyDescent="0.35">
      <c r="A4022" s="26">
        <v>4489</v>
      </c>
      <c r="B4022" t="s">
        <v>53</v>
      </c>
      <c r="C4022" t="s">
        <v>149</v>
      </c>
      <c r="D4022" t="s">
        <v>142</v>
      </c>
      <c r="E4022" t="s">
        <v>201</v>
      </c>
      <c r="F4022" t="s">
        <v>47</v>
      </c>
      <c r="I4022" t="s">
        <v>105</v>
      </c>
      <c r="J4022" t="s">
        <v>116</v>
      </c>
      <c r="K4022" t="s">
        <v>121</v>
      </c>
      <c r="L4022" t="s">
        <v>127</v>
      </c>
      <c r="M4022" t="s">
        <v>128</v>
      </c>
      <c r="Q4022">
        <v>7045.82</v>
      </c>
      <c r="R4022">
        <v>0</v>
      </c>
      <c r="S4022">
        <v>0</v>
      </c>
      <c r="T4022">
        <v>7045.82</v>
      </c>
      <c r="U4022">
        <v>7045.82</v>
      </c>
      <c r="V4022">
        <v>1155.325</v>
      </c>
    </row>
    <row r="4023" spans="1:22" x14ac:dyDescent="0.35">
      <c r="A4023" s="26">
        <v>4490</v>
      </c>
      <c r="B4023" t="s">
        <v>53</v>
      </c>
      <c r="C4023" t="s">
        <v>149</v>
      </c>
      <c r="D4023" t="s">
        <v>142</v>
      </c>
      <c r="E4023" t="s">
        <v>201</v>
      </c>
      <c r="F4023" t="s">
        <v>47</v>
      </c>
      <c r="I4023" t="s">
        <v>104</v>
      </c>
      <c r="J4023" t="s">
        <v>116</v>
      </c>
      <c r="K4023" t="s">
        <v>121</v>
      </c>
      <c r="L4023" t="s">
        <v>127</v>
      </c>
      <c r="M4023" t="s">
        <v>128</v>
      </c>
      <c r="Q4023">
        <v>7870.65</v>
      </c>
      <c r="R4023">
        <v>0</v>
      </c>
      <c r="S4023">
        <v>0</v>
      </c>
      <c r="T4023">
        <v>7870.65</v>
      </c>
      <c r="U4023">
        <v>7870.65</v>
      </c>
      <c r="V4023">
        <v>1164.6510000000001</v>
      </c>
    </row>
    <row r="4024" spans="1:22" x14ac:dyDescent="0.35">
      <c r="A4024" s="26">
        <v>4491</v>
      </c>
      <c r="B4024" t="s">
        <v>53</v>
      </c>
      <c r="C4024" t="s">
        <v>149</v>
      </c>
      <c r="D4024" t="s">
        <v>142</v>
      </c>
      <c r="E4024" t="s">
        <v>201</v>
      </c>
      <c r="F4024" t="s">
        <v>47</v>
      </c>
      <c r="I4024" t="s">
        <v>127</v>
      </c>
      <c r="J4024" t="s">
        <v>116</v>
      </c>
      <c r="K4024" t="s">
        <v>121</v>
      </c>
      <c r="L4024" t="s">
        <v>127</v>
      </c>
      <c r="M4024" t="s">
        <v>128</v>
      </c>
      <c r="Q4024">
        <v>1731.84</v>
      </c>
      <c r="R4024">
        <v>0</v>
      </c>
      <c r="S4024">
        <v>0</v>
      </c>
      <c r="T4024">
        <v>1731.84</v>
      </c>
      <c r="U4024">
        <v>1731.84</v>
      </c>
      <c r="V4024">
        <v>251.33699999999999</v>
      </c>
    </row>
    <row r="4025" spans="1:22" x14ac:dyDescent="0.35">
      <c r="A4025" s="26">
        <v>4492</v>
      </c>
      <c r="B4025" t="s">
        <v>53</v>
      </c>
      <c r="C4025" t="s">
        <v>149</v>
      </c>
      <c r="D4025" t="s">
        <v>142</v>
      </c>
      <c r="E4025" t="s">
        <v>201</v>
      </c>
      <c r="F4025" t="s">
        <v>47</v>
      </c>
      <c r="I4025" t="s">
        <v>188</v>
      </c>
      <c r="J4025" t="s">
        <v>116</v>
      </c>
      <c r="K4025" t="s">
        <v>121</v>
      </c>
      <c r="L4025" t="s">
        <v>127</v>
      </c>
      <c r="M4025" t="s">
        <v>128</v>
      </c>
      <c r="Q4025">
        <v>3139.03</v>
      </c>
      <c r="R4025">
        <v>0</v>
      </c>
      <c r="S4025">
        <v>0</v>
      </c>
      <c r="T4025">
        <v>3139.03</v>
      </c>
      <c r="U4025">
        <v>3139.03</v>
      </c>
      <c r="V4025">
        <v>466.28300000000002</v>
      </c>
    </row>
    <row r="4026" spans="1:22" x14ac:dyDescent="0.35">
      <c r="A4026" s="26">
        <v>4493</v>
      </c>
      <c r="B4026" t="s">
        <v>54</v>
      </c>
      <c r="C4026" t="s">
        <v>193</v>
      </c>
      <c r="D4026" t="s">
        <v>194</v>
      </c>
      <c r="E4026" t="s">
        <v>203</v>
      </c>
      <c r="F4026" t="s">
        <v>47</v>
      </c>
      <c r="I4026" t="s">
        <v>144</v>
      </c>
      <c r="J4026" t="s">
        <v>116</v>
      </c>
      <c r="K4026" t="s">
        <v>121</v>
      </c>
      <c r="L4026" t="s">
        <v>127</v>
      </c>
      <c r="M4026" t="s">
        <v>128</v>
      </c>
      <c r="Q4026">
        <v>277265.03999999998</v>
      </c>
      <c r="R4026">
        <v>0</v>
      </c>
      <c r="S4026">
        <v>0</v>
      </c>
      <c r="T4026">
        <v>277265.03999999998</v>
      </c>
      <c r="U4026">
        <v>277265.03999999998</v>
      </c>
      <c r="V4026">
        <v>54773.779000000002</v>
      </c>
    </row>
    <row r="4027" spans="1:22" x14ac:dyDescent="0.35">
      <c r="A4027" s="26">
        <v>4494</v>
      </c>
      <c r="B4027" t="s">
        <v>54</v>
      </c>
      <c r="C4027" t="s">
        <v>193</v>
      </c>
      <c r="D4027" t="s">
        <v>194</v>
      </c>
      <c r="E4027" t="s">
        <v>203</v>
      </c>
      <c r="F4027" t="s">
        <v>47</v>
      </c>
      <c r="I4027" t="s">
        <v>103</v>
      </c>
      <c r="J4027" t="s">
        <v>116</v>
      </c>
      <c r="K4027" t="s">
        <v>121</v>
      </c>
      <c r="L4027" t="s">
        <v>127</v>
      </c>
      <c r="M4027" t="s">
        <v>128</v>
      </c>
      <c r="Q4027">
        <v>200452.76</v>
      </c>
      <c r="R4027">
        <v>0</v>
      </c>
      <c r="S4027">
        <v>0</v>
      </c>
      <c r="T4027">
        <v>200452.76</v>
      </c>
      <c r="U4027">
        <v>200452.76</v>
      </c>
      <c r="V4027">
        <v>32801.815999999999</v>
      </c>
    </row>
    <row r="4028" spans="1:22" x14ac:dyDescent="0.35">
      <c r="A4028" s="26">
        <v>4495</v>
      </c>
      <c r="B4028" t="s">
        <v>54</v>
      </c>
      <c r="C4028" t="s">
        <v>193</v>
      </c>
      <c r="D4028" t="s">
        <v>194</v>
      </c>
      <c r="E4028" t="s">
        <v>203</v>
      </c>
      <c r="F4028" t="s">
        <v>47</v>
      </c>
      <c r="I4028" t="s">
        <v>105</v>
      </c>
      <c r="J4028" t="s">
        <v>116</v>
      </c>
      <c r="K4028" t="s">
        <v>121</v>
      </c>
      <c r="L4028" t="s">
        <v>127</v>
      </c>
      <c r="M4028" t="s">
        <v>128</v>
      </c>
      <c r="Q4028">
        <v>7830.9</v>
      </c>
      <c r="R4028">
        <v>0</v>
      </c>
      <c r="S4028">
        <v>0</v>
      </c>
      <c r="T4028">
        <v>7830.9</v>
      </c>
      <c r="U4028">
        <v>7830.9</v>
      </c>
      <c r="V4028">
        <v>1220.325</v>
      </c>
    </row>
    <row r="4029" spans="1:22" x14ac:dyDescent="0.35">
      <c r="A4029" s="26">
        <v>4496</v>
      </c>
      <c r="B4029" t="s">
        <v>54</v>
      </c>
      <c r="C4029" t="s">
        <v>193</v>
      </c>
      <c r="D4029" t="s">
        <v>194</v>
      </c>
      <c r="E4029" t="s">
        <v>203</v>
      </c>
      <c r="F4029" t="s">
        <v>47</v>
      </c>
      <c r="I4029" t="s">
        <v>104</v>
      </c>
      <c r="J4029" t="s">
        <v>116</v>
      </c>
      <c r="K4029" t="s">
        <v>121</v>
      </c>
      <c r="L4029" t="s">
        <v>127</v>
      </c>
      <c r="M4029" t="s">
        <v>128</v>
      </c>
      <c r="Q4029">
        <v>7524.96</v>
      </c>
      <c r="R4029">
        <v>0</v>
      </c>
      <c r="S4029">
        <v>0</v>
      </c>
      <c r="T4029">
        <v>7524.96</v>
      </c>
      <c r="U4029">
        <v>7524.96</v>
      </c>
      <c r="V4029">
        <v>1136.0909999999999</v>
      </c>
    </row>
    <row r="4030" spans="1:22" x14ac:dyDescent="0.35">
      <c r="A4030" s="26">
        <v>4497</v>
      </c>
      <c r="B4030" t="s">
        <v>54</v>
      </c>
      <c r="C4030" t="s">
        <v>193</v>
      </c>
      <c r="D4030" t="s">
        <v>194</v>
      </c>
      <c r="E4030" t="s">
        <v>203</v>
      </c>
      <c r="F4030" t="s">
        <v>47</v>
      </c>
      <c r="I4030" t="s">
        <v>127</v>
      </c>
      <c r="J4030" t="s">
        <v>116</v>
      </c>
      <c r="K4030" t="s">
        <v>121</v>
      </c>
      <c r="L4030" t="s">
        <v>127</v>
      </c>
      <c r="M4030" t="s">
        <v>128</v>
      </c>
      <c r="Q4030">
        <v>1586.39</v>
      </c>
      <c r="R4030">
        <v>0</v>
      </c>
      <c r="S4030">
        <v>0</v>
      </c>
      <c r="T4030">
        <v>1586.39</v>
      </c>
      <c r="U4030">
        <v>1586.39</v>
      </c>
      <c r="V4030">
        <v>233.26400000000001</v>
      </c>
    </row>
    <row r="4031" spans="1:22" x14ac:dyDescent="0.35">
      <c r="A4031" s="26">
        <v>4498</v>
      </c>
      <c r="B4031" t="s">
        <v>54</v>
      </c>
      <c r="C4031" t="s">
        <v>193</v>
      </c>
      <c r="D4031" t="s">
        <v>194</v>
      </c>
      <c r="E4031" t="s">
        <v>203</v>
      </c>
      <c r="F4031" t="s">
        <v>47</v>
      </c>
      <c r="I4031" t="s">
        <v>188</v>
      </c>
      <c r="J4031" t="s">
        <v>116</v>
      </c>
      <c r="K4031" t="s">
        <v>121</v>
      </c>
      <c r="L4031" t="s">
        <v>127</v>
      </c>
      <c r="M4031" t="s">
        <v>128</v>
      </c>
      <c r="Q4031">
        <v>4666.12</v>
      </c>
      <c r="R4031">
        <v>0</v>
      </c>
      <c r="S4031">
        <v>0</v>
      </c>
      <c r="T4031">
        <v>4666.12</v>
      </c>
      <c r="U4031">
        <v>4666.12</v>
      </c>
      <c r="V4031">
        <v>707.26599999999996</v>
      </c>
    </row>
    <row r="4032" spans="1:22" x14ac:dyDescent="0.35">
      <c r="A4032" s="26">
        <v>4499</v>
      </c>
      <c r="B4032" t="s">
        <v>55</v>
      </c>
      <c r="C4032" t="s">
        <v>204</v>
      </c>
      <c r="D4032" t="s">
        <v>194</v>
      </c>
      <c r="E4032" t="s">
        <v>203</v>
      </c>
      <c r="F4032" t="s">
        <v>47</v>
      </c>
      <c r="I4032" t="s">
        <v>144</v>
      </c>
      <c r="J4032" t="s">
        <v>116</v>
      </c>
      <c r="K4032" t="s">
        <v>121</v>
      </c>
      <c r="L4032" t="s">
        <v>127</v>
      </c>
      <c r="M4032" t="s">
        <v>128</v>
      </c>
      <c r="Q4032">
        <v>163.01</v>
      </c>
      <c r="R4032">
        <v>0</v>
      </c>
      <c r="S4032">
        <v>0</v>
      </c>
      <c r="T4032">
        <v>163.01</v>
      </c>
      <c r="U4032">
        <v>163.01</v>
      </c>
      <c r="V4032">
        <v>30.6</v>
      </c>
    </row>
    <row r="4033" spans="1:22" x14ac:dyDescent="0.35">
      <c r="A4033" s="26">
        <v>4500</v>
      </c>
      <c r="B4033" t="s">
        <v>55</v>
      </c>
      <c r="C4033" t="s">
        <v>204</v>
      </c>
      <c r="D4033" t="s">
        <v>194</v>
      </c>
      <c r="E4033" t="s">
        <v>203</v>
      </c>
      <c r="F4033" t="s">
        <v>47</v>
      </c>
      <c r="I4033" t="s">
        <v>103</v>
      </c>
      <c r="J4033" t="s">
        <v>116</v>
      </c>
      <c r="K4033" t="s">
        <v>121</v>
      </c>
      <c r="L4033" t="s">
        <v>127</v>
      </c>
      <c r="M4033" t="s">
        <v>128</v>
      </c>
      <c r="Q4033">
        <v>-63.06</v>
      </c>
      <c r="R4033">
        <v>0</v>
      </c>
      <c r="S4033">
        <v>0</v>
      </c>
      <c r="T4033">
        <v>-63.06</v>
      </c>
      <c r="U4033">
        <v>-63.06</v>
      </c>
      <c r="V4033">
        <v>0</v>
      </c>
    </row>
    <row r="4034" spans="1:22" x14ac:dyDescent="0.35">
      <c r="A4034" s="26">
        <v>4501</v>
      </c>
      <c r="B4034" t="s">
        <v>55</v>
      </c>
      <c r="C4034" t="s">
        <v>204</v>
      </c>
      <c r="D4034" t="s">
        <v>194</v>
      </c>
      <c r="E4034" t="s">
        <v>203</v>
      </c>
      <c r="F4034" t="s">
        <v>47</v>
      </c>
      <c r="I4034" t="s">
        <v>105</v>
      </c>
      <c r="J4034" t="s">
        <v>116</v>
      </c>
      <c r="K4034" t="s">
        <v>121</v>
      </c>
      <c r="L4034" t="s">
        <v>127</v>
      </c>
      <c r="M4034" t="s">
        <v>128</v>
      </c>
      <c r="Q4034">
        <v>-27.67</v>
      </c>
      <c r="R4034">
        <v>0</v>
      </c>
      <c r="S4034">
        <v>0</v>
      </c>
      <c r="T4034">
        <v>-27.67</v>
      </c>
      <c r="U4034">
        <v>-27.67</v>
      </c>
      <c r="V4034">
        <v>-3.4</v>
      </c>
    </row>
    <row r="4035" spans="1:22" x14ac:dyDescent="0.35">
      <c r="A4035" s="26">
        <v>4502</v>
      </c>
      <c r="B4035" t="s">
        <v>55</v>
      </c>
      <c r="C4035" t="s">
        <v>204</v>
      </c>
      <c r="D4035" t="s">
        <v>194</v>
      </c>
      <c r="E4035" t="s">
        <v>203</v>
      </c>
      <c r="F4035" t="s">
        <v>47</v>
      </c>
      <c r="I4035" t="s">
        <v>104</v>
      </c>
      <c r="J4035" t="s">
        <v>116</v>
      </c>
      <c r="K4035" t="s">
        <v>121</v>
      </c>
      <c r="L4035" t="s">
        <v>127</v>
      </c>
      <c r="M4035" t="s">
        <v>128</v>
      </c>
      <c r="Q4035">
        <v>-4.79</v>
      </c>
      <c r="R4035">
        <v>0</v>
      </c>
      <c r="S4035">
        <v>0</v>
      </c>
      <c r="T4035">
        <v>-4.79</v>
      </c>
      <c r="U4035">
        <v>-4.79</v>
      </c>
      <c r="V4035">
        <v>0</v>
      </c>
    </row>
    <row r="4036" spans="1:22" x14ac:dyDescent="0.35">
      <c r="A4036" s="26">
        <v>4503</v>
      </c>
      <c r="B4036" t="s">
        <v>55</v>
      </c>
      <c r="C4036" t="s">
        <v>204</v>
      </c>
      <c r="D4036" t="s">
        <v>194</v>
      </c>
      <c r="E4036" t="s">
        <v>203</v>
      </c>
      <c r="F4036" t="s">
        <v>47</v>
      </c>
      <c r="I4036" t="s">
        <v>127</v>
      </c>
      <c r="J4036" t="s">
        <v>116</v>
      </c>
      <c r="K4036" t="s">
        <v>121</v>
      </c>
      <c r="L4036" t="s">
        <v>127</v>
      </c>
      <c r="M4036" t="s">
        <v>128</v>
      </c>
      <c r="Q4036">
        <v>-1.78</v>
      </c>
      <c r="R4036">
        <v>0</v>
      </c>
      <c r="S4036">
        <v>0</v>
      </c>
      <c r="T4036">
        <v>-1.78</v>
      </c>
      <c r="U4036">
        <v>-1.78</v>
      </c>
      <c r="V4036">
        <v>0</v>
      </c>
    </row>
    <row r="4037" spans="1:22" x14ac:dyDescent="0.35">
      <c r="A4037" s="26">
        <v>4504</v>
      </c>
      <c r="B4037" t="s">
        <v>55</v>
      </c>
      <c r="C4037" t="s">
        <v>204</v>
      </c>
      <c r="D4037" t="s">
        <v>194</v>
      </c>
      <c r="E4037" t="s">
        <v>203</v>
      </c>
      <c r="F4037" t="s">
        <v>47</v>
      </c>
      <c r="I4037" t="s">
        <v>188</v>
      </c>
      <c r="J4037" t="s">
        <v>116</v>
      </c>
      <c r="K4037" t="s">
        <v>121</v>
      </c>
      <c r="L4037" t="s">
        <v>127</v>
      </c>
      <c r="M4037" t="s">
        <v>128</v>
      </c>
      <c r="Q4037">
        <v>-2.02</v>
      </c>
      <c r="R4037">
        <v>0</v>
      </c>
      <c r="S4037">
        <v>0</v>
      </c>
      <c r="T4037">
        <v>-2.02</v>
      </c>
      <c r="U4037">
        <v>-2.02</v>
      </c>
      <c r="V4037">
        <v>0</v>
      </c>
    </row>
    <row r="4038" spans="1:22" x14ac:dyDescent="0.35">
      <c r="A4038" s="26">
        <v>4505</v>
      </c>
      <c r="B4038" t="s">
        <v>58</v>
      </c>
      <c r="C4038" t="s">
        <v>152</v>
      </c>
      <c r="D4038" t="s">
        <v>110</v>
      </c>
      <c r="E4038" t="s">
        <v>206</v>
      </c>
      <c r="F4038" t="s">
        <v>47</v>
      </c>
      <c r="I4038" t="s">
        <v>144</v>
      </c>
      <c r="J4038" t="s">
        <v>116</v>
      </c>
      <c r="K4038" t="s">
        <v>121</v>
      </c>
      <c r="L4038" t="s">
        <v>127</v>
      </c>
      <c r="M4038" t="s">
        <v>128</v>
      </c>
      <c r="Q4038">
        <v>281737.98</v>
      </c>
      <c r="R4038">
        <v>0</v>
      </c>
      <c r="S4038">
        <v>0</v>
      </c>
      <c r="T4038">
        <v>281737.98</v>
      </c>
      <c r="U4038">
        <v>281737.98</v>
      </c>
      <c r="V4038">
        <v>54207.565000000002</v>
      </c>
    </row>
    <row r="4039" spans="1:22" x14ac:dyDescent="0.35">
      <c r="A4039" s="26">
        <v>4506</v>
      </c>
      <c r="B4039" t="s">
        <v>58</v>
      </c>
      <c r="C4039" t="s">
        <v>152</v>
      </c>
      <c r="D4039" t="s">
        <v>110</v>
      </c>
      <c r="E4039" t="s">
        <v>206</v>
      </c>
      <c r="F4039" t="s">
        <v>47</v>
      </c>
      <c r="I4039" t="s">
        <v>103</v>
      </c>
      <c r="J4039" t="s">
        <v>116</v>
      </c>
      <c r="K4039" t="s">
        <v>121</v>
      </c>
      <c r="L4039" t="s">
        <v>127</v>
      </c>
      <c r="M4039" t="s">
        <v>128</v>
      </c>
      <c r="Q4039">
        <v>226644.11</v>
      </c>
      <c r="R4039">
        <v>0</v>
      </c>
      <c r="S4039">
        <v>0</v>
      </c>
      <c r="T4039">
        <v>226644.11</v>
      </c>
      <c r="U4039">
        <v>226644.11</v>
      </c>
      <c r="V4039">
        <v>37928.508999999998</v>
      </c>
    </row>
    <row r="4040" spans="1:22" x14ac:dyDescent="0.35">
      <c r="A4040" s="26">
        <v>4507</v>
      </c>
      <c r="B4040" t="s">
        <v>58</v>
      </c>
      <c r="C4040" t="s">
        <v>152</v>
      </c>
      <c r="D4040" t="s">
        <v>110</v>
      </c>
      <c r="E4040" t="s">
        <v>206</v>
      </c>
      <c r="F4040" t="s">
        <v>47</v>
      </c>
      <c r="I4040" t="s">
        <v>105</v>
      </c>
      <c r="J4040" t="s">
        <v>116</v>
      </c>
      <c r="K4040" t="s">
        <v>121</v>
      </c>
      <c r="L4040" t="s">
        <v>127</v>
      </c>
      <c r="M4040" t="s">
        <v>128</v>
      </c>
      <c r="Q4040">
        <v>7607.04</v>
      </c>
      <c r="R4040">
        <v>0</v>
      </c>
      <c r="S4040">
        <v>0</v>
      </c>
      <c r="T4040">
        <v>7607.04</v>
      </c>
      <c r="U4040">
        <v>7607.04</v>
      </c>
      <c r="V4040">
        <v>1291.9690000000001</v>
      </c>
    </row>
    <row r="4041" spans="1:22" x14ac:dyDescent="0.35">
      <c r="A4041" s="26">
        <v>4508</v>
      </c>
      <c r="B4041" t="s">
        <v>58</v>
      </c>
      <c r="C4041" t="s">
        <v>152</v>
      </c>
      <c r="D4041" t="s">
        <v>110</v>
      </c>
      <c r="E4041" t="s">
        <v>206</v>
      </c>
      <c r="F4041" t="s">
        <v>47</v>
      </c>
      <c r="I4041" t="s">
        <v>104</v>
      </c>
      <c r="J4041" t="s">
        <v>116</v>
      </c>
      <c r="K4041" t="s">
        <v>121</v>
      </c>
      <c r="L4041" t="s">
        <v>127</v>
      </c>
      <c r="M4041" t="s">
        <v>128</v>
      </c>
      <c r="Q4041">
        <v>11056.05</v>
      </c>
      <c r="R4041">
        <v>0</v>
      </c>
      <c r="S4041">
        <v>0</v>
      </c>
      <c r="T4041">
        <v>11056.05</v>
      </c>
      <c r="U4041">
        <v>11056.05</v>
      </c>
      <c r="V4041">
        <v>1831.501</v>
      </c>
    </row>
    <row r="4042" spans="1:22" x14ac:dyDescent="0.35">
      <c r="A4042" s="26">
        <v>4509</v>
      </c>
      <c r="B4042" t="s">
        <v>58</v>
      </c>
      <c r="C4042" t="s">
        <v>152</v>
      </c>
      <c r="D4042" t="s">
        <v>110</v>
      </c>
      <c r="E4042" t="s">
        <v>206</v>
      </c>
      <c r="F4042" t="s">
        <v>47</v>
      </c>
      <c r="I4042" t="s">
        <v>127</v>
      </c>
      <c r="J4042" t="s">
        <v>116</v>
      </c>
      <c r="K4042" t="s">
        <v>121</v>
      </c>
      <c r="L4042" t="s">
        <v>127</v>
      </c>
      <c r="M4042" t="s">
        <v>128</v>
      </c>
      <c r="Q4042">
        <v>1954.27</v>
      </c>
      <c r="R4042">
        <v>0</v>
      </c>
      <c r="S4042">
        <v>0</v>
      </c>
      <c r="T4042">
        <v>1954.27</v>
      </c>
      <c r="U4042">
        <v>1954.27</v>
      </c>
      <c r="V4042">
        <v>321.81099999999998</v>
      </c>
    </row>
    <row r="4043" spans="1:22" x14ac:dyDescent="0.35">
      <c r="A4043" s="26">
        <v>4510</v>
      </c>
      <c r="B4043" t="s">
        <v>58</v>
      </c>
      <c r="C4043" t="s">
        <v>152</v>
      </c>
      <c r="D4043" t="s">
        <v>110</v>
      </c>
      <c r="E4043" t="s">
        <v>206</v>
      </c>
      <c r="F4043" t="s">
        <v>47</v>
      </c>
      <c r="I4043" t="s">
        <v>188</v>
      </c>
      <c r="J4043" t="s">
        <v>116</v>
      </c>
      <c r="K4043" t="s">
        <v>121</v>
      </c>
      <c r="L4043" t="s">
        <v>127</v>
      </c>
      <c r="M4043" t="s">
        <v>128</v>
      </c>
      <c r="Q4043">
        <v>3431.86</v>
      </c>
      <c r="R4043">
        <v>0</v>
      </c>
      <c r="S4043">
        <v>0</v>
      </c>
      <c r="T4043">
        <v>3431.86</v>
      </c>
      <c r="U4043">
        <v>3431.86</v>
      </c>
      <c r="V4043">
        <v>515.16600000000005</v>
      </c>
    </row>
    <row r="4044" spans="1:22" x14ac:dyDescent="0.35">
      <c r="A4044" s="26">
        <v>4511</v>
      </c>
      <c r="B4044" t="s">
        <v>59</v>
      </c>
      <c r="C4044" t="s">
        <v>109</v>
      </c>
      <c r="D4044" t="s">
        <v>110</v>
      </c>
      <c r="E4044" t="s">
        <v>206</v>
      </c>
      <c r="F4044" t="s">
        <v>47</v>
      </c>
      <c r="I4044" t="s">
        <v>144</v>
      </c>
      <c r="J4044" t="s">
        <v>116</v>
      </c>
      <c r="K4044" t="s">
        <v>121</v>
      </c>
      <c r="L4044" t="s">
        <v>127</v>
      </c>
      <c r="M4044" t="s">
        <v>128</v>
      </c>
      <c r="Q4044">
        <v>394165.09</v>
      </c>
      <c r="R4044">
        <v>0</v>
      </c>
      <c r="S4044">
        <v>0</v>
      </c>
      <c r="T4044">
        <v>394165.09</v>
      </c>
      <c r="U4044">
        <v>394165.09</v>
      </c>
      <c r="V4044">
        <v>74968.558999999994</v>
      </c>
    </row>
    <row r="4045" spans="1:22" x14ac:dyDescent="0.35">
      <c r="A4045" s="26">
        <v>4512</v>
      </c>
      <c r="B4045" t="s">
        <v>59</v>
      </c>
      <c r="C4045" t="s">
        <v>109</v>
      </c>
      <c r="D4045" t="s">
        <v>110</v>
      </c>
      <c r="E4045" t="s">
        <v>206</v>
      </c>
      <c r="F4045" t="s">
        <v>47</v>
      </c>
      <c r="I4045" t="s">
        <v>103</v>
      </c>
      <c r="J4045" t="s">
        <v>116</v>
      </c>
      <c r="K4045" t="s">
        <v>121</v>
      </c>
      <c r="L4045" t="s">
        <v>127</v>
      </c>
      <c r="M4045" t="s">
        <v>128</v>
      </c>
      <c r="Q4045">
        <v>224137.24</v>
      </c>
      <c r="R4045">
        <v>0</v>
      </c>
      <c r="S4045">
        <v>0</v>
      </c>
      <c r="T4045">
        <v>224137.24</v>
      </c>
      <c r="U4045">
        <v>224137.24</v>
      </c>
      <c r="V4045">
        <v>39660.589</v>
      </c>
    </row>
    <row r="4046" spans="1:22" x14ac:dyDescent="0.35">
      <c r="A4046" s="26">
        <v>4513</v>
      </c>
      <c r="B4046" t="s">
        <v>59</v>
      </c>
      <c r="C4046" t="s">
        <v>109</v>
      </c>
      <c r="D4046" t="s">
        <v>110</v>
      </c>
      <c r="E4046" t="s">
        <v>206</v>
      </c>
      <c r="F4046" t="s">
        <v>47</v>
      </c>
      <c r="I4046" t="s">
        <v>105</v>
      </c>
      <c r="J4046" t="s">
        <v>116</v>
      </c>
      <c r="K4046" t="s">
        <v>121</v>
      </c>
      <c r="L4046" t="s">
        <v>127</v>
      </c>
      <c r="M4046" t="s">
        <v>128</v>
      </c>
      <c r="Q4046">
        <v>6860.98</v>
      </c>
      <c r="R4046">
        <v>0</v>
      </c>
      <c r="S4046">
        <v>0</v>
      </c>
      <c r="T4046">
        <v>6860.98</v>
      </c>
      <c r="U4046">
        <v>6860.98</v>
      </c>
      <c r="V4046">
        <v>1158.962</v>
      </c>
    </row>
    <row r="4047" spans="1:22" x14ac:dyDescent="0.35">
      <c r="A4047" s="26">
        <v>4514</v>
      </c>
      <c r="B4047" t="s">
        <v>59</v>
      </c>
      <c r="C4047" t="s">
        <v>109</v>
      </c>
      <c r="D4047" t="s">
        <v>110</v>
      </c>
      <c r="E4047" t="s">
        <v>206</v>
      </c>
      <c r="F4047" t="s">
        <v>47</v>
      </c>
      <c r="I4047" t="s">
        <v>104</v>
      </c>
      <c r="J4047" t="s">
        <v>116</v>
      </c>
      <c r="K4047" t="s">
        <v>121</v>
      </c>
      <c r="L4047" t="s">
        <v>127</v>
      </c>
      <c r="M4047" t="s">
        <v>128</v>
      </c>
      <c r="Q4047">
        <v>10591.1</v>
      </c>
      <c r="R4047">
        <v>0</v>
      </c>
      <c r="S4047">
        <v>0</v>
      </c>
      <c r="T4047">
        <v>10591.1</v>
      </c>
      <c r="U4047">
        <v>10591.1</v>
      </c>
      <c r="V4047">
        <v>1758.367</v>
      </c>
    </row>
    <row r="4048" spans="1:22" x14ac:dyDescent="0.35">
      <c r="A4048" s="26">
        <v>4515</v>
      </c>
      <c r="B4048" t="s">
        <v>59</v>
      </c>
      <c r="C4048" t="s">
        <v>109</v>
      </c>
      <c r="D4048" t="s">
        <v>110</v>
      </c>
      <c r="E4048" t="s">
        <v>206</v>
      </c>
      <c r="F4048" t="s">
        <v>47</v>
      </c>
      <c r="I4048" t="s">
        <v>127</v>
      </c>
      <c r="J4048" t="s">
        <v>116</v>
      </c>
      <c r="K4048" t="s">
        <v>121</v>
      </c>
      <c r="L4048" t="s">
        <v>127</v>
      </c>
      <c r="M4048" t="s">
        <v>128</v>
      </c>
      <c r="Q4048">
        <v>2419.17</v>
      </c>
      <c r="R4048">
        <v>0</v>
      </c>
      <c r="S4048">
        <v>0</v>
      </c>
      <c r="T4048">
        <v>2419.17</v>
      </c>
      <c r="U4048">
        <v>2419.17</v>
      </c>
      <c r="V4048">
        <v>387.92500000000001</v>
      </c>
    </row>
    <row r="4049" spans="1:22" x14ac:dyDescent="0.35">
      <c r="A4049" s="26">
        <v>4516</v>
      </c>
      <c r="B4049" t="s">
        <v>59</v>
      </c>
      <c r="C4049" t="s">
        <v>109</v>
      </c>
      <c r="D4049" t="s">
        <v>110</v>
      </c>
      <c r="E4049" t="s">
        <v>206</v>
      </c>
      <c r="F4049" t="s">
        <v>47</v>
      </c>
      <c r="I4049" t="s">
        <v>188</v>
      </c>
      <c r="J4049" t="s">
        <v>116</v>
      </c>
      <c r="K4049" t="s">
        <v>121</v>
      </c>
      <c r="L4049" t="s">
        <v>127</v>
      </c>
      <c r="M4049" t="s">
        <v>128</v>
      </c>
      <c r="Q4049">
        <v>3928.76</v>
      </c>
      <c r="R4049">
        <v>0</v>
      </c>
      <c r="S4049">
        <v>0</v>
      </c>
      <c r="T4049">
        <v>3928.76</v>
      </c>
      <c r="U4049">
        <v>3928.76</v>
      </c>
      <c r="V4049">
        <v>616.85299999999995</v>
      </c>
    </row>
    <row r="4050" spans="1:22" x14ac:dyDescent="0.35">
      <c r="A4050" s="26">
        <v>4517</v>
      </c>
      <c r="B4050" t="s">
        <v>50</v>
      </c>
      <c r="C4050" t="s">
        <v>99</v>
      </c>
      <c r="D4050" t="s">
        <v>100</v>
      </c>
      <c r="E4050" t="s">
        <v>197</v>
      </c>
      <c r="F4050" t="s">
        <v>47</v>
      </c>
      <c r="I4050" t="s">
        <v>144</v>
      </c>
      <c r="J4050" t="s">
        <v>105</v>
      </c>
      <c r="K4050" t="s">
        <v>114</v>
      </c>
      <c r="L4050" t="s">
        <v>103</v>
      </c>
      <c r="M4050" t="s">
        <v>129</v>
      </c>
      <c r="Q4050">
        <v>396472.41</v>
      </c>
      <c r="R4050">
        <v>0</v>
      </c>
      <c r="S4050">
        <v>0</v>
      </c>
      <c r="T4050">
        <v>396472.41</v>
      </c>
      <c r="U4050">
        <v>396472.41</v>
      </c>
      <c r="V4050">
        <v>96227.047000000006</v>
      </c>
    </row>
    <row r="4051" spans="1:22" x14ac:dyDescent="0.35">
      <c r="A4051" s="26">
        <v>4518</v>
      </c>
      <c r="B4051" t="s">
        <v>50</v>
      </c>
      <c r="C4051" t="s">
        <v>99</v>
      </c>
      <c r="D4051" t="s">
        <v>100</v>
      </c>
      <c r="E4051" t="s">
        <v>197</v>
      </c>
      <c r="F4051" t="s">
        <v>47</v>
      </c>
      <c r="I4051" t="s">
        <v>103</v>
      </c>
      <c r="J4051" t="s">
        <v>105</v>
      </c>
      <c r="K4051" t="s">
        <v>114</v>
      </c>
      <c r="L4051" t="s">
        <v>103</v>
      </c>
      <c r="M4051" t="s">
        <v>129</v>
      </c>
      <c r="Q4051">
        <v>379180.4</v>
      </c>
      <c r="R4051">
        <v>0</v>
      </c>
      <c r="S4051">
        <v>0</v>
      </c>
      <c r="T4051">
        <v>379180.4</v>
      </c>
      <c r="U4051">
        <v>379180.4</v>
      </c>
      <c r="V4051">
        <v>66199.097999999998</v>
      </c>
    </row>
    <row r="4052" spans="1:22" x14ac:dyDescent="0.35">
      <c r="A4052" s="26">
        <v>4519</v>
      </c>
      <c r="B4052" t="s">
        <v>50</v>
      </c>
      <c r="C4052" t="s">
        <v>99</v>
      </c>
      <c r="D4052" t="s">
        <v>100</v>
      </c>
      <c r="E4052" t="s">
        <v>197</v>
      </c>
      <c r="F4052" t="s">
        <v>47</v>
      </c>
      <c r="I4052" t="s">
        <v>105</v>
      </c>
      <c r="J4052" t="s">
        <v>105</v>
      </c>
      <c r="K4052" t="s">
        <v>114</v>
      </c>
      <c r="L4052" t="s">
        <v>103</v>
      </c>
      <c r="M4052" t="s">
        <v>129</v>
      </c>
      <c r="Q4052">
        <v>27896.080000000002</v>
      </c>
      <c r="R4052">
        <v>0</v>
      </c>
      <c r="S4052">
        <v>0</v>
      </c>
      <c r="T4052">
        <v>27896.080000000002</v>
      </c>
      <c r="U4052">
        <v>27896.080000000002</v>
      </c>
      <c r="V4052">
        <v>4919.3950000000004</v>
      </c>
    </row>
    <row r="4053" spans="1:22" x14ac:dyDescent="0.35">
      <c r="A4053" s="26">
        <v>4520</v>
      </c>
      <c r="B4053" t="s">
        <v>50</v>
      </c>
      <c r="C4053" t="s">
        <v>99</v>
      </c>
      <c r="D4053" t="s">
        <v>100</v>
      </c>
      <c r="E4053" t="s">
        <v>197</v>
      </c>
      <c r="F4053" t="s">
        <v>47</v>
      </c>
      <c r="I4053" t="s">
        <v>104</v>
      </c>
      <c r="J4053" t="s">
        <v>105</v>
      </c>
      <c r="K4053" t="s">
        <v>114</v>
      </c>
      <c r="L4053" t="s">
        <v>103</v>
      </c>
      <c r="M4053" t="s">
        <v>129</v>
      </c>
      <c r="Q4053">
        <v>25000.9</v>
      </c>
      <c r="R4053">
        <v>0</v>
      </c>
      <c r="S4053">
        <v>0</v>
      </c>
      <c r="T4053">
        <v>25000.9</v>
      </c>
      <c r="U4053">
        <v>25000.9</v>
      </c>
      <c r="V4053">
        <v>4335.1809999999996</v>
      </c>
    </row>
    <row r="4054" spans="1:22" x14ac:dyDescent="0.35">
      <c r="A4054" s="26">
        <v>4521</v>
      </c>
      <c r="B4054" t="s">
        <v>50</v>
      </c>
      <c r="C4054" t="s">
        <v>99</v>
      </c>
      <c r="D4054" t="s">
        <v>100</v>
      </c>
      <c r="E4054" t="s">
        <v>197</v>
      </c>
      <c r="F4054" t="s">
        <v>47</v>
      </c>
      <c r="I4054" t="s">
        <v>127</v>
      </c>
      <c r="J4054" t="s">
        <v>105</v>
      </c>
      <c r="K4054" t="s">
        <v>114</v>
      </c>
      <c r="L4054" t="s">
        <v>103</v>
      </c>
      <c r="M4054" t="s">
        <v>129</v>
      </c>
      <c r="Q4054">
        <v>3190.07</v>
      </c>
      <c r="R4054">
        <v>0</v>
      </c>
      <c r="S4054">
        <v>0</v>
      </c>
      <c r="T4054">
        <v>3190.07</v>
      </c>
      <c r="U4054">
        <v>3190.07</v>
      </c>
      <c r="V4054">
        <v>542.03</v>
      </c>
    </row>
    <row r="4055" spans="1:22" x14ac:dyDescent="0.35">
      <c r="A4055" s="26">
        <v>4522</v>
      </c>
      <c r="B4055" t="s">
        <v>50</v>
      </c>
      <c r="C4055" t="s">
        <v>99</v>
      </c>
      <c r="D4055" t="s">
        <v>100</v>
      </c>
      <c r="E4055" t="s">
        <v>197</v>
      </c>
      <c r="F4055" t="s">
        <v>47</v>
      </c>
      <c r="I4055" t="s">
        <v>188</v>
      </c>
      <c r="J4055" t="s">
        <v>105</v>
      </c>
      <c r="K4055" t="s">
        <v>114</v>
      </c>
      <c r="L4055" t="s">
        <v>103</v>
      </c>
      <c r="M4055" t="s">
        <v>129</v>
      </c>
      <c r="Q4055">
        <v>11901.7</v>
      </c>
      <c r="R4055">
        <v>0</v>
      </c>
      <c r="S4055">
        <v>0</v>
      </c>
      <c r="T4055">
        <v>11901.7</v>
      </c>
      <c r="U4055">
        <v>11901.7</v>
      </c>
      <c r="V4055">
        <v>2079.1959999999999</v>
      </c>
    </row>
    <row r="4056" spans="1:22" x14ac:dyDescent="0.35">
      <c r="A4056" s="26">
        <v>4530</v>
      </c>
      <c r="B4056" t="s">
        <v>51</v>
      </c>
      <c r="C4056" t="s">
        <v>141</v>
      </c>
      <c r="D4056" t="s">
        <v>142</v>
      </c>
      <c r="E4056" t="s">
        <v>201</v>
      </c>
      <c r="F4056" t="s">
        <v>47</v>
      </c>
      <c r="I4056" t="s">
        <v>144</v>
      </c>
      <c r="J4056" t="s">
        <v>105</v>
      </c>
      <c r="K4056" t="s">
        <v>114</v>
      </c>
      <c r="L4056" t="s">
        <v>103</v>
      </c>
      <c r="M4056" t="s">
        <v>129</v>
      </c>
      <c r="Q4056">
        <v>491014.61</v>
      </c>
      <c r="R4056">
        <v>0</v>
      </c>
      <c r="S4056">
        <v>0</v>
      </c>
      <c r="T4056">
        <v>491014.61</v>
      </c>
      <c r="U4056">
        <v>491014.61</v>
      </c>
      <c r="V4056">
        <v>118607.334</v>
      </c>
    </row>
    <row r="4057" spans="1:22" x14ac:dyDescent="0.35">
      <c r="A4057" s="26">
        <v>4531</v>
      </c>
      <c r="B4057" t="s">
        <v>51</v>
      </c>
      <c r="C4057" t="s">
        <v>141</v>
      </c>
      <c r="D4057" t="s">
        <v>142</v>
      </c>
      <c r="E4057" t="s">
        <v>201</v>
      </c>
      <c r="F4057" t="s">
        <v>47</v>
      </c>
      <c r="I4057" t="s">
        <v>103</v>
      </c>
      <c r="J4057" t="s">
        <v>105</v>
      </c>
      <c r="K4057" t="s">
        <v>114</v>
      </c>
      <c r="L4057" t="s">
        <v>103</v>
      </c>
      <c r="M4057" t="s">
        <v>129</v>
      </c>
      <c r="Q4057">
        <v>374506.82</v>
      </c>
      <c r="R4057">
        <v>0</v>
      </c>
      <c r="S4057">
        <v>0</v>
      </c>
      <c r="T4057">
        <v>374506.82</v>
      </c>
      <c r="U4057">
        <v>374506.82</v>
      </c>
      <c r="V4057">
        <v>63050.84</v>
      </c>
    </row>
    <row r="4058" spans="1:22" x14ac:dyDescent="0.35">
      <c r="A4058" s="26">
        <v>4532</v>
      </c>
      <c r="B4058" t="s">
        <v>51</v>
      </c>
      <c r="C4058" t="s">
        <v>141</v>
      </c>
      <c r="D4058" t="s">
        <v>142</v>
      </c>
      <c r="E4058" t="s">
        <v>201</v>
      </c>
      <c r="F4058" t="s">
        <v>47</v>
      </c>
      <c r="I4058" t="s">
        <v>105</v>
      </c>
      <c r="J4058" t="s">
        <v>105</v>
      </c>
      <c r="K4058" t="s">
        <v>114</v>
      </c>
      <c r="L4058" t="s">
        <v>103</v>
      </c>
      <c r="M4058" t="s">
        <v>129</v>
      </c>
      <c r="Q4058">
        <v>28390.28</v>
      </c>
      <c r="R4058">
        <v>0</v>
      </c>
      <c r="S4058">
        <v>0</v>
      </c>
      <c r="T4058">
        <v>28390.28</v>
      </c>
      <c r="U4058">
        <v>28390.28</v>
      </c>
      <c r="V4058">
        <v>4859.576</v>
      </c>
    </row>
    <row r="4059" spans="1:22" x14ac:dyDescent="0.35">
      <c r="A4059" s="26">
        <v>4533</v>
      </c>
      <c r="B4059" t="s">
        <v>51</v>
      </c>
      <c r="C4059" t="s">
        <v>141</v>
      </c>
      <c r="D4059" t="s">
        <v>142</v>
      </c>
      <c r="E4059" t="s">
        <v>201</v>
      </c>
      <c r="F4059" t="s">
        <v>47</v>
      </c>
      <c r="I4059" t="s">
        <v>104</v>
      </c>
      <c r="J4059" t="s">
        <v>105</v>
      </c>
      <c r="K4059" t="s">
        <v>114</v>
      </c>
      <c r="L4059" t="s">
        <v>103</v>
      </c>
      <c r="M4059" t="s">
        <v>129</v>
      </c>
      <c r="Q4059">
        <v>25725.87</v>
      </c>
      <c r="R4059">
        <v>0</v>
      </c>
      <c r="S4059">
        <v>0</v>
      </c>
      <c r="T4059">
        <v>25725.87</v>
      </c>
      <c r="U4059">
        <v>25725.87</v>
      </c>
      <c r="V4059">
        <v>4310.9480000000003</v>
      </c>
    </row>
    <row r="4060" spans="1:22" x14ac:dyDescent="0.35">
      <c r="A4060" s="26">
        <v>4534</v>
      </c>
      <c r="B4060" t="s">
        <v>51</v>
      </c>
      <c r="C4060" t="s">
        <v>141</v>
      </c>
      <c r="D4060" t="s">
        <v>142</v>
      </c>
      <c r="E4060" t="s">
        <v>201</v>
      </c>
      <c r="F4060" t="s">
        <v>47</v>
      </c>
      <c r="I4060" t="s">
        <v>127</v>
      </c>
      <c r="J4060" t="s">
        <v>105</v>
      </c>
      <c r="K4060" t="s">
        <v>114</v>
      </c>
      <c r="L4060" t="s">
        <v>103</v>
      </c>
      <c r="M4060" t="s">
        <v>129</v>
      </c>
      <c r="Q4060">
        <v>2726.09</v>
      </c>
      <c r="R4060">
        <v>0</v>
      </c>
      <c r="S4060">
        <v>0</v>
      </c>
      <c r="T4060">
        <v>2726.09</v>
      </c>
      <c r="U4060">
        <v>2726.09</v>
      </c>
      <c r="V4060">
        <v>448.39</v>
      </c>
    </row>
    <row r="4061" spans="1:22" x14ac:dyDescent="0.35">
      <c r="A4061" s="26">
        <v>4535</v>
      </c>
      <c r="B4061" t="s">
        <v>51</v>
      </c>
      <c r="C4061" t="s">
        <v>141</v>
      </c>
      <c r="D4061" t="s">
        <v>142</v>
      </c>
      <c r="E4061" t="s">
        <v>201</v>
      </c>
      <c r="F4061" t="s">
        <v>47</v>
      </c>
      <c r="I4061" t="s">
        <v>188</v>
      </c>
      <c r="J4061" t="s">
        <v>105</v>
      </c>
      <c r="K4061" t="s">
        <v>114</v>
      </c>
      <c r="L4061" t="s">
        <v>103</v>
      </c>
      <c r="M4061" t="s">
        <v>129</v>
      </c>
      <c r="Q4061">
        <v>10829.32</v>
      </c>
      <c r="R4061">
        <v>0</v>
      </c>
      <c r="S4061">
        <v>0</v>
      </c>
      <c r="T4061">
        <v>10829.32</v>
      </c>
      <c r="U4061">
        <v>10829.32</v>
      </c>
      <c r="V4061">
        <v>1824.6220000000001</v>
      </c>
    </row>
    <row r="4062" spans="1:22" x14ac:dyDescent="0.35">
      <c r="A4062" s="26">
        <v>4536</v>
      </c>
      <c r="B4062" t="s">
        <v>52</v>
      </c>
      <c r="C4062" t="s">
        <v>147</v>
      </c>
      <c r="D4062" t="s">
        <v>142</v>
      </c>
      <c r="E4062" t="s">
        <v>201</v>
      </c>
      <c r="F4062" t="s">
        <v>47</v>
      </c>
      <c r="I4062" t="s">
        <v>144</v>
      </c>
      <c r="J4062" t="s">
        <v>105</v>
      </c>
      <c r="K4062" t="s">
        <v>114</v>
      </c>
      <c r="L4062" t="s">
        <v>103</v>
      </c>
      <c r="M4062" t="s">
        <v>129</v>
      </c>
      <c r="Q4062">
        <v>375919.85</v>
      </c>
      <c r="R4062">
        <v>0</v>
      </c>
      <c r="S4062">
        <v>0</v>
      </c>
      <c r="T4062">
        <v>375919.85</v>
      </c>
      <c r="U4062">
        <v>375919.85</v>
      </c>
      <c r="V4062">
        <v>89930.754000000001</v>
      </c>
    </row>
    <row r="4063" spans="1:22" x14ac:dyDescent="0.35">
      <c r="A4063" s="26">
        <v>4537</v>
      </c>
      <c r="B4063" t="s">
        <v>52</v>
      </c>
      <c r="C4063" t="s">
        <v>147</v>
      </c>
      <c r="D4063" t="s">
        <v>142</v>
      </c>
      <c r="E4063" t="s">
        <v>201</v>
      </c>
      <c r="F4063" t="s">
        <v>47</v>
      </c>
      <c r="I4063" t="s">
        <v>103</v>
      </c>
      <c r="J4063" t="s">
        <v>105</v>
      </c>
      <c r="K4063" t="s">
        <v>114</v>
      </c>
      <c r="L4063" t="s">
        <v>103</v>
      </c>
      <c r="M4063" t="s">
        <v>129</v>
      </c>
      <c r="Q4063">
        <v>362233.34</v>
      </c>
      <c r="R4063">
        <v>0</v>
      </c>
      <c r="S4063">
        <v>0</v>
      </c>
      <c r="T4063">
        <v>362233.34</v>
      </c>
      <c r="U4063">
        <v>362233.34</v>
      </c>
      <c r="V4063">
        <v>59305.152000000002</v>
      </c>
    </row>
    <row r="4064" spans="1:22" x14ac:dyDescent="0.35">
      <c r="A4064" s="26">
        <v>4538</v>
      </c>
      <c r="B4064" t="s">
        <v>52</v>
      </c>
      <c r="C4064" t="s">
        <v>147</v>
      </c>
      <c r="D4064" t="s">
        <v>142</v>
      </c>
      <c r="E4064" t="s">
        <v>201</v>
      </c>
      <c r="F4064" t="s">
        <v>47</v>
      </c>
      <c r="I4064" t="s">
        <v>105</v>
      </c>
      <c r="J4064" t="s">
        <v>105</v>
      </c>
      <c r="K4064" t="s">
        <v>114</v>
      </c>
      <c r="L4064" t="s">
        <v>103</v>
      </c>
      <c r="M4064" t="s">
        <v>129</v>
      </c>
      <c r="Q4064">
        <v>27863.54</v>
      </c>
      <c r="R4064">
        <v>0</v>
      </c>
      <c r="S4064">
        <v>0</v>
      </c>
      <c r="T4064">
        <v>27863.54</v>
      </c>
      <c r="U4064">
        <v>27863.54</v>
      </c>
      <c r="V4064">
        <v>4581.2749999999996</v>
      </c>
    </row>
    <row r="4065" spans="1:22" x14ac:dyDescent="0.35">
      <c r="A4065" s="26">
        <v>4539</v>
      </c>
      <c r="B4065" t="s">
        <v>52</v>
      </c>
      <c r="C4065" t="s">
        <v>147</v>
      </c>
      <c r="D4065" t="s">
        <v>142</v>
      </c>
      <c r="E4065" t="s">
        <v>201</v>
      </c>
      <c r="F4065" t="s">
        <v>47</v>
      </c>
      <c r="I4065" t="s">
        <v>104</v>
      </c>
      <c r="J4065" t="s">
        <v>105</v>
      </c>
      <c r="K4065" t="s">
        <v>114</v>
      </c>
      <c r="L4065" t="s">
        <v>103</v>
      </c>
      <c r="M4065" t="s">
        <v>129</v>
      </c>
      <c r="Q4065">
        <v>22215.03</v>
      </c>
      <c r="R4065">
        <v>0</v>
      </c>
      <c r="S4065">
        <v>0</v>
      </c>
      <c r="T4065">
        <v>22215.03</v>
      </c>
      <c r="U4065">
        <v>22215.03</v>
      </c>
      <c r="V4065">
        <v>3616.4459999999999</v>
      </c>
    </row>
    <row r="4066" spans="1:22" x14ac:dyDescent="0.35">
      <c r="A4066" s="26">
        <v>4540</v>
      </c>
      <c r="B4066" t="s">
        <v>52</v>
      </c>
      <c r="C4066" t="s">
        <v>147</v>
      </c>
      <c r="D4066" t="s">
        <v>142</v>
      </c>
      <c r="E4066" t="s">
        <v>201</v>
      </c>
      <c r="F4066" t="s">
        <v>47</v>
      </c>
      <c r="I4066" t="s">
        <v>127</v>
      </c>
      <c r="J4066" t="s">
        <v>105</v>
      </c>
      <c r="K4066" t="s">
        <v>114</v>
      </c>
      <c r="L4066" t="s">
        <v>103</v>
      </c>
      <c r="M4066" t="s">
        <v>129</v>
      </c>
      <c r="Q4066">
        <v>2609.91</v>
      </c>
      <c r="R4066">
        <v>0</v>
      </c>
      <c r="S4066">
        <v>0</v>
      </c>
      <c r="T4066">
        <v>2609.91</v>
      </c>
      <c r="U4066">
        <v>2609.91</v>
      </c>
      <c r="V4066">
        <v>418.04199999999997</v>
      </c>
    </row>
    <row r="4067" spans="1:22" x14ac:dyDescent="0.35">
      <c r="A4067" s="26">
        <v>4541</v>
      </c>
      <c r="B4067" t="s">
        <v>52</v>
      </c>
      <c r="C4067" t="s">
        <v>147</v>
      </c>
      <c r="D4067" t="s">
        <v>142</v>
      </c>
      <c r="E4067" t="s">
        <v>201</v>
      </c>
      <c r="F4067" t="s">
        <v>47</v>
      </c>
      <c r="I4067" t="s">
        <v>188</v>
      </c>
      <c r="J4067" t="s">
        <v>105</v>
      </c>
      <c r="K4067" t="s">
        <v>114</v>
      </c>
      <c r="L4067" t="s">
        <v>103</v>
      </c>
      <c r="M4067" t="s">
        <v>129</v>
      </c>
      <c r="Q4067">
        <v>9444.14</v>
      </c>
      <c r="R4067">
        <v>0</v>
      </c>
      <c r="S4067">
        <v>0</v>
      </c>
      <c r="T4067">
        <v>9444.14</v>
      </c>
      <c r="U4067">
        <v>9444.14</v>
      </c>
      <c r="V4067">
        <v>1551.3889999999999</v>
      </c>
    </row>
    <row r="4068" spans="1:22" x14ac:dyDescent="0.35">
      <c r="A4068" s="26">
        <v>4542</v>
      </c>
      <c r="B4068" t="s">
        <v>53</v>
      </c>
      <c r="C4068" t="s">
        <v>149</v>
      </c>
      <c r="D4068" t="s">
        <v>142</v>
      </c>
      <c r="E4068" t="s">
        <v>201</v>
      </c>
      <c r="F4068" t="s">
        <v>47</v>
      </c>
      <c r="I4068" t="s">
        <v>144</v>
      </c>
      <c r="J4068" t="s">
        <v>105</v>
      </c>
      <c r="K4068" t="s">
        <v>114</v>
      </c>
      <c r="L4068" t="s">
        <v>103</v>
      </c>
      <c r="M4068" t="s">
        <v>129</v>
      </c>
      <c r="Q4068">
        <v>376360.08</v>
      </c>
      <c r="R4068">
        <v>0</v>
      </c>
      <c r="S4068">
        <v>0</v>
      </c>
      <c r="T4068">
        <v>376360.08</v>
      </c>
      <c r="U4068">
        <v>376360.08</v>
      </c>
      <c r="V4068">
        <v>85372.767000000007</v>
      </c>
    </row>
    <row r="4069" spans="1:22" x14ac:dyDescent="0.35">
      <c r="A4069" s="26">
        <v>4543</v>
      </c>
      <c r="B4069" t="s">
        <v>53</v>
      </c>
      <c r="C4069" t="s">
        <v>149</v>
      </c>
      <c r="D4069" t="s">
        <v>142</v>
      </c>
      <c r="E4069" t="s">
        <v>201</v>
      </c>
      <c r="F4069" t="s">
        <v>47</v>
      </c>
      <c r="I4069" t="s">
        <v>103</v>
      </c>
      <c r="J4069" t="s">
        <v>105</v>
      </c>
      <c r="K4069" t="s">
        <v>114</v>
      </c>
      <c r="L4069" t="s">
        <v>103</v>
      </c>
      <c r="M4069" t="s">
        <v>129</v>
      </c>
      <c r="Q4069">
        <v>349175.44</v>
      </c>
      <c r="R4069">
        <v>0</v>
      </c>
      <c r="S4069">
        <v>0</v>
      </c>
      <c r="T4069">
        <v>349175.44</v>
      </c>
      <c r="U4069">
        <v>349175.44</v>
      </c>
      <c r="V4069">
        <v>57075.553999999996</v>
      </c>
    </row>
    <row r="4070" spans="1:22" x14ac:dyDescent="0.35">
      <c r="A4070" s="26">
        <v>4544</v>
      </c>
      <c r="B4070" t="s">
        <v>53</v>
      </c>
      <c r="C4070" t="s">
        <v>149</v>
      </c>
      <c r="D4070" t="s">
        <v>142</v>
      </c>
      <c r="E4070" t="s">
        <v>201</v>
      </c>
      <c r="F4070" t="s">
        <v>47</v>
      </c>
      <c r="I4070" t="s">
        <v>105</v>
      </c>
      <c r="J4070" t="s">
        <v>105</v>
      </c>
      <c r="K4070" t="s">
        <v>114</v>
      </c>
      <c r="L4070" t="s">
        <v>103</v>
      </c>
      <c r="M4070" t="s">
        <v>129</v>
      </c>
      <c r="Q4070">
        <v>27470.75</v>
      </c>
      <c r="R4070">
        <v>0</v>
      </c>
      <c r="S4070">
        <v>0</v>
      </c>
      <c r="T4070">
        <v>27470.75</v>
      </c>
      <c r="U4070">
        <v>27470.75</v>
      </c>
      <c r="V4070">
        <v>4571.3890000000001</v>
      </c>
    </row>
    <row r="4071" spans="1:22" x14ac:dyDescent="0.35">
      <c r="A4071" s="26">
        <v>4545</v>
      </c>
      <c r="B4071" t="s">
        <v>53</v>
      </c>
      <c r="C4071" t="s">
        <v>149</v>
      </c>
      <c r="D4071" t="s">
        <v>142</v>
      </c>
      <c r="E4071" t="s">
        <v>201</v>
      </c>
      <c r="F4071" t="s">
        <v>47</v>
      </c>
      <c r="I4071" t="s">
        <v>104</v>
      </c>
      <c r="J4071" t="s">
        <v>105</v>
      </c>
      <c r="K4071" t="s">
        <v>114</v>
      </c>
      <c r="L4071" t="s">
        <v>103</v>
      </c>
      <c r="M4071" t="s">
        <v>129</v>
      </c>
      <c r="Q4071">
        <v>22828.89</v>
      </c>
      <c r="R4071">
        <v>0</v>
      </c>
      <c r="S4071">
        <v>0</v>
      </c>
      <c r="T4071">
        <v>22828.89</v>
      </c>
      <c r="U4071">
        <v>22828.89</v>
      </c>
      <c r="V4071">
        <v>3737.4760000000001</v>
      </c>
    </row>
    <row r="4072" spans="1:22" x14ac:dyDescent="0.35">
      <c r="A4072" s="26">
        <v>4546</v>
      </c>
      <c r="B4072" t="s">
        <v>53</v>
      </c>
      <c r="C4072" t="s">
        <v>149</v>
      </c>
      <c r="D4072" t="s">
        <v>142</v>
      </c>
      <c r="E4072" t="s">
        <v>201</v>
      </c>
      <c r="F4072" t="s">
        <v>47</v>
      </c>
      <c r="I4072" t="s">
        <v>127</v>
      </c>
      <c r="J4072" t="s">
        <v>105</v>
      </c>
      <c r="K4072" t="s">
        <v>114</v>
      </c>
      <c r="L4072" t="s">
        <v>103</v>
      </c>
      <c r="M4072" t="s">
        <v>129</v>
      </c>
      <c r="Q4072">
        <v>2776.2</v>
      </c>
      <c r="R4072">
        <v>0</v>
      </c>
      <c r="S4072">
        <v>0</v>
      </c>
      <c r="T4072">
        <v>2776.2</v>
      </c>
      <c r="U4072">
        <v>2776.2</v>
      </c>
      <c r="V4072">
        <v>441.27</v>
      </c>
    </row>
    <row r="4073" spans="1:22" x14ac:dyDescent="0.35">
      <c r="A4073" s="26">
        <v>4547</v>
      </c>
      <c r="B4073" t="s">
        <v>53</v>
      </c>
      <c r="C4073" t="s">
        <v>149</v>
      </c>
      <c r="D4073" t="s">
        <v>142</v>
      </c>
      <c r="E4073" t="s">
        <v>201</v>
      </c>
      <c r="F4073" t="s">
        <v>47</v>
      </c>
      <c r="I4073" t="s">
        <v>188</v>
      </c>
      <c r="J4073" t="s">
        <v>105</v>
      </c>
      <c r="K4073" t="s">
        <v>114</v>
      </c>
      <c r="L4073" t="s">
        <v>103</v>
      </c>
      <c r="M4073" t="s">
        <v>129</v>
      </c>
      <c r="Q4073">
        <v>9896.4500000000007</v>
      </c>
      <c r="R4073">
        <v>0</v>
      </c>
      <c r="S4073">
        <v>0</v>
      </c>
      <c r="T4073">
        <v>9896.4500000000007</v>
      </c>
      <c r="U4073">
        <v>9896.4500000000007</v>
      </c>
      <c r="V4073">
        <v>1635.1790000000001</v>
      </c>
    </row>
    <row r="4074" spans="1:22" x14ac:dyDescent="0.35">
      <c r="A4074" s="26">
        <v>4548</v>
      </c>
      <c r="B4074" t="s">
        <v>54</v>
      </c>
      <c r="C4074" t="s">
        <v>193</v>
      </c>
      <c r="D4074" t="s">
        <v>194</v>
      </c>
      <c r="E4074" t="s">
        <v>203</v>
      </c>
      <c r="F4074" t="s">
        <v>47</v>
      </c>
      <c r="I4074" t="s">
        <v>144</v>
      </c>
      <c r="J4074" t="s">
        <v>105</v>
      </c>
      <c r="K4074" t="s">
        <v>114</v>
      </c>
      <c r="L4074" t="s">
        <v>103</v>
      </c>
      <c r="M4074" t="s">
        <v>129</v>
      </c>
      <c r="Q4074">
        <v>481725.62</v>
      </c>
      <c r="R4074">
        <v>0</v>
      </c>
      <c r="S4074">
        <v>0</v>
      </c>
      <c r="T4074">
        <v>481725.62</v>
      </c>
      <c r="U4074">
        <v>481725.62</v>
      </c>
      <c r="V4074">
        <v>110874.929</v>
      </c>
    </row>
    <row r="4075" spans="1:22" x14ac:dyDescent="0.35">
      <c r="A4075" s="26">
        <v>4549</v>
      </c>
      <c r="B4075" t="s">
        <v>54</v>
      </c>
      <c r="C4075" t="s">
        <v>193</v>
      </c>
      <c r="D4075" t="s">
        <v>194</v>
      </c>
      <c r="E4075" t="s">
        <v>203</v>
      </c>
      <c r="F4075" t="s">
        <v>47</v>
      </c>
      <c r="I4075" t="s">
        <v>103</v>
      </c>
      <c r="J4075" t="s">
        <v>105</v>
      </c>
      <c r="K4075" t="s">
        <v>114</v>
      </c>
      <c r="L4075" t="s">
        <v>103</v>
      </c>
      <c r="M4075" t="s">
        <v>129</v>
      </c>
      <c r="Q4075">
        <v>357179.2</v>
      </c>
      <c r="R4075">
        <v>0</v>
      </c>
      <c r="S4075">
        <v>0</v>
      </c>
      <c r="T4075">
        <v>357179.2</v>
      </c>
      <c r="U4075">
        <v>357179.2</v>
      </c>
      <c r="V4075">
        <v>58003.620999999999</v>
      </c>
    </row>
    <row r="4076" spans="1:22" x14ac:dyDescent="0.35">
      <c r="A4076" s="26">
        <v>4550</v>
      </c>
      <c r="B4076" t="s">
        <v>54</v>
      </c>
      <c r="C4076" t="s">
        <v>193</v>
      </c>
      <c r="D4076" t="s">
        <v>194</v>
      </c>
      <c r="E4076" t="s">
        <v>203</v>
      </c>
      <c r="F4076" t="s">
        <v>47</v>
      </c>
      <c r="I4076" t="s">
        <v>105</v>
      </c>
      <c r="J4076" t="s">
        <v>105</v>
      </c>
      <c r="K4076" t="s">
        <v>114</v>
      </c>
      <c r="L4076" t="s">
        <v>103</v>
      </c>
      <c r="M4076" t="s">
        <v>129</v>
      </c>
      <c r="Q4076">
        <v>31616.78</v>
      </c>
      <c r="R4076">
        <v>0</v>
      </c>
      <c r="S4076">
        <v>0</v>
      </c>
      <c r="T4076">
        <v>31616.78</v>
      </c>
      <c r="U4076">
        <v>31616.78</v>
      </c>
      <c r="V4076">
        <v>5052.8639999999996</v>
      </c>
    </row>
    <row r="4077" spans="1:22" x14ac:dyDescent="0.35">
      <c r="A4077" s="26">
        <v>4551</v>
      </c>
      <c r="B4077" t="s">
        <v>54</v>
      </c>
      <c r="C4077" t="s">
        <v>193</v>
      </c>
      <c r="D4077" t="s">
        <v>194</v>
      </c>
      <c r="E4077" t="s">
        <v>203</v>
      </c>
      <c r="F4077" t="s">
        <v>47</v>
      </c>
      <c r="I4077" t="s">
        <v>104</v>
      </c>
      <c r="J4077" t="s">
        <v>105</v>
      </c>
      <c r="K4077" t="s">
        <v>114</v>
      </c>
      <c r="L4077" t="s">
        <v>103</v>
      </c>
      <c r="M4077" t="s">
        <v>129</v>
      </c>
      <c r="Q4077">
        <v>23164.32</v>
      </c>
      <c r="R4077">
        <v>0</v>
      </c>
      <c r="S4077">
        <v>0</v>
      </c>
      <c r="T4077">
        <v>23164.32</v>
      </c>
      <c r="U4077">
        <v>23164.32</v>
      </c>
      <c r="V4077">
        <v>3771.82</v>
      </c>
    </row>
    <row r="4078" spans="1:22" x14ac:dyDescent="0.35">
      <c r="A4078" s="26">
        <v>4552</v>
      </c>
      <c r="B4078" t="s">
        <v>54</v>
      </c>
      <c r="C4078" t="s">
        <v>193</v>
      </c>
      <c r="D4078" t="s">
        <v>194</v>
      </c>
      <c r="E4078" t="s">
        <v>203</v>
      </c>
      <c r="F4078" t="s">
        <v>47</v>
      </c>
      <c r="I4078" t="s">
        <v>127</v>
      </c>
      <c r="J4078" t="s">
        <v>105</v>
      </c>
      <c r="K4078" t="s">
        <v>114</v>
      </c>
      <c r="L4078" t="s">
        <v>103</v>
      </c>
      <c r="M4078" t="s">
        <v>129</v>
      </c>
      <c r="Q4078">
        <v>2582.21</v>
      </c>
      <c r="R4078">
        <v>0</v>
      </c>
      <c r="S4078">
        <v>0</v>
      </c>
      <c r="T4078">
        <v>2582.21</v>
      </c>
      <c r="U4078">
        <v>2582.21</v>
      </c>
      <c r="V4078">
        <v>414.53199999999998</v>
      </c>
    </row>
    <row r="4079" spans="1:22" x14ac:dyDescent="0.35">
      <c r="A4079" s="26">
        <v>4553</v>
      </c>
      <c r="B4079" t="s">
        <v>54</v>
      </c>
      <c r="C4079" t="s">
        <v>193</v>
      </c>
      <c r="D4079" t="s">
        <v>194</v>
      </c>
      <c r="E4079" t="s">
        <v>203</v>
      </c>
      <c r="F4079" t="s">
        <v>47</v>
      </c>
      <c r="I4079" t="s">
        <v>188</v>
      </c>
      <c r="J4079" t="s">
        <v>105</v>
      </c>
      <c r="K4079" t="s">
        <v>114</v>
      </c>
      <c r="L4079" t="s">
        <v>103</v>
      </c>
      <c r="M4079" t="s">
        <v>129</v>
      </c>
      <c r="Q4079">
        <v>10753.81</v>
      </c>
      <c r="R4079">
        <v>0</v>
      </c>
      <c r="S4079">
        <v>0</v>
      </c>
      <c r="T4079">
        <v>10753.81</v>
      </c>
      <c r="U4079">
        <v>10753.81</v>
      </c>
      <c r="V4079">
        <v>1706.3320000000001</v>
      </c>
    </row>
    <row r="4080" spans="1:22" x14ac:dyDescent="0.35">
      <c r="A4080" s="26">
        <v>4554</v>
      </c>
      <c r="B4080" t="s">
        <v>55</v>
      </c>
      <c r="C4080" t="s">
        <v>204</v>
      </c>
      <c r="D4080" t="s">
        <v>194</v>
      </c>
      <c r="E4080" t="s">
        <v>203</v>
      </c>
      <c r="F4080" t="s">
        <v>47</v>
      </c>
      <c r="I4080" t="s">
        <v>144</v>
      </c>
      <c r="J4080" t="s">
        <v>105</v>
      </c>
      <c r="K4080" t="s">
        <v>114</v>
      </c>
      <c r="L4080" t="s">
        <v>103</v>
      </c>
      <c r="M4080" t="s">
        <v>129</v>
      </c>
      <c r="Q4080">
        <v>-141.30000000000001</v>
      </c>
      <c r="R4080">
        <v>0</v>
      </c>
      <c r="S4080">
        <v>0</v>
      </c>
      <c r="T4080">
        <v>-141.30000000000001</v>
      </c>
      <c r="U4080">
        <v>-141.30000000000001</v>
      </c>
      <c r="V4080">
        <v>-6.74</v>
      </c>
    </row>
    <row r="4081" spans="1:22" x14ac:dyDescent="0.35">
      <c r="A4081" s="26">
        <v>4555</v>
      </c>
      <c r="B4081" t="s">
        <v>55</v>
      </c>
      <c r="C4081" t="s">
        <v>204</v>
      </c>
      <c r="D4081" t="s">
        <v>194</v>
      </c>
      <c r="E4081" t="s">
        <v>203</v>
      </c>
      <c r="F4081" t="s">
        <v>47</v>
      </c>
      <c r="I4081" t="s">
        <v>103</v>
      </c>
      <c r="J4081" t="s">
        <v>105</v>
      </c>
      <c r="K4081" t="s">
        <v>114</v>
      </c>
      <c r="L4081" t="s">
        <v>103</v>
      </c>
      <c r="M4081" t="s">
        <v>129</v>
      </c>
      <c r="Q4081">
        <v>-120.13</v>
      </c>
      <c r="R4081">
        <v>0</v>
      </c>
      <c r="S4081">
        <v>0</v>
      </c>
      <c r="T4081">
        <v>-120.13</v>
      </c>
      <c r="U4081">
        <v>-120.13</v>
      </c>
      <c r="V4081">
        <v>67.436000000000007</v>
      </c>
    </row>
    <row r="4082" spans="1:22" x14ac:dyDescent="0.35">
      <c r="A4082" s="26">
        <v>4556</v>
      </c>
      <c r="B4082" t="s">
        <v>55</v>
      </c>
      <c r="C4082" t="s">
        <v>204</v>
      </c>
      <c r="D4082" t="s">
        <v>194</v>
      </c>
      <c r="E4082" t="s">
        <v>203</v>
      </c>
      <c r="F4082" t="s">
        <v>47</v>
      </c>
      <c r="I4082" t="s">
        <v>105</v>
      </c>
      <c r="J4082" t="s">
        <v>105</v>
      </c>
      <c r="K4082" t="s">
        <v>114</v>
      </c>
      <c r="L4082" t="s">
        <v>103</v>
      </c>
      <c r="M4082" t="s">
        <v>129</v>
      </c>
      <c r="Q4082">
        <v>-45.51</v>
      </c>
      <c r="R4082">
        <v>0</v>
      </c>
      <c r="S4082">
        <v>0</v>
      </c>
      <c r="T4082">
        <v>-45.51</v>
      </c>
      <c r="U4082">
        <v>-45.51</v>
      </c>
      <c r="V4082">
        <v>0</v>
      </c>
    </row>
    <row r="4083" spans="1:22" x14ac:dyDescent="0.35">
      <c r="A4083" s="26">
        <v>4557</v>
      </c>
      <c r="B4083" t="s">
        <v>55</v>
      </c>
      <c r="C4083" t="s">
        <v>204</v>
      </c>
      <c r="D4083" t="s">
        <v>194</v>
      </c>
      <c r="E4083" t="s">
        <v>203</v>
      </c>
      <c r="F4083" t="s">
        <v>47</v>
      </c>
      <c r="I4083" t="s">
        <v>104</v>
      </c>
      <c r="J4083" t="s">
        <v>105</v>
      </c>
      <c r="K4083" t="s">
        <v>114</v>
      </c>
      <c r="L4083" t="s">
        <v>103</v>
      </c>
      <c r="M4083" t="s">
        <v>129</v>
      </c>
      <c r="Q4083">
        <v>-21.15</v>
      </c>
      <c r="R4083">
        <v>0</v>
      </c>
      <c r="S4083">
        <v>0</v>
      </c>
      <c r="T4083">
        <v>-21.15</v>
      </c>
      <c r="U4083">
        <v>-21.15</v>
      </c>
      <c r="V4083">
        <v>0</v>
      </c>
    </row>
    <row r="4084" spans="1:22" x14ac:dyDescent="0.35">
      <c r="A4084" s="26">
        <v>4558</v>
      </c>
      <c r="B4084" t="s">
        <v>55</v>
      </c>
      <c r="C4084" t="s">
        <v>204</v>
      </c>
      <c r="D4084" t="s">
        <v>194</v>
      </c>
      <c r="E4084" t="s">
        <v>203</v>
      </c>
      <c r="F4084" t="s">
        <v>47</v>
      </c>
      <c r="I4084" t="s">
        <v>127</v>
      </c>
      <c r="J4084" t="s">
        <v>105</v>
      </c>
      <c r="K4084" t="s">
        <v>114</v>
      </c>
      <c r="L4084" t="s">
        <v>103</v>
      </c>
      <c r="M4084" t="s">
        <v>129</v>
      </c>
      <c r="Q4084">
        <v>-12.57</v>
      </c>
      <c r="R4084">
        <v>0</v>
      </c>
      <c r="S4084">
        <v>0</v>
      </c>
      <c r="T4084">
        <v>-12.57</v>
      </c>
      <c r="U4084">
        <v>-12.57</v>
      </c>
      <c r="V4084">
        <v>-2.0099999999999998</v>
      </c>
    </row>
    <row r="4085" spans="1:22" x14ac:dyDescent="0.35">
      <c r="A4085" s="26">
        <v>4559</v>
      </c>
      <c r="B4085" t="s">
        <v>55</v>
      </c>
      <c r="C4085" t="s">
        <v>204</v>
      </c>
      <c r="D4085" t="s">
        <v>194</v>
      </c>
      <c r="E4085" t="s">
        <v>203</v>
      </c>
      <c r="F4085" t="s">
        <v>47</v>
      </c>
      <c r="I4085" t="s">
        <v>188</v>
      </c>
      <c r="J4085" t="s">
        <v>105</v>
      </c>
      <c r="K4085" t="s">
        <v>114</v>
      </c>
      <c r="L4085" t="s">
        <v>103</v>
      </c>
      <c r="M4085" t="s">
        <v>129</v>
      </c>
      <c r="Q4085">
        <v>-14.25</v>
      </c>
      <c r="R4085">
        <v>0</v>
      </c>
      <c r="S4085">
        <v>0</v>
      </c>
      <c r="T4085">
        <v>-14.25</v>
      </c>
      <c r="U4085">
        <v>-14.25</v>
      </c>
      <c r="V4085">
        <v>0</v>
      </c>
    </row>
    <row r="4086" spans="1:22" x14ac:dyDescent="0.35">
      <c r="A4086" s="26">
        <v>4560</v>
      </c>
      <c r="B4086" t="s">
        <v>58</v>
      </c>
      <c r="C4086" t="s">
        <v>152</v>
      </c>
      <c r="D4086" t="s">
        <v>110</v>
      </c>
      <c r="E4086" t="s">
        <v>206</v>
      </c>
      <c r="F4086" t="s">
        <v>47</v>
      </c>
      <c r="I4086" t="s">
        <v>144</v>
      </c>
      <c r="J4086" t="s">
        <v>105</v>
      </c>
      <c r="K4086" t="s">
        <v>114</v>
      </c>
      <c r="L4086" t="s">
        <v>103</v>
      </c>
      <c r="M4086" t="s">
        <v>129</v>
      </c>
      <c r="Q4086">
        <v>302870.09000000003</v>
      </c>
      <c r="R4086">
        <v>0</v>
      </c>
      <c r="S4086">
        <v>0</v>
      </c>
      <c r="T4086">
        <v>302870.09000000003</v>
      </c>
      <c r="U4086">
        <v>302870.09000000003</v>
      </c>
      <c r="V4086">
        <v>69868.587</v>
      </c>
    </row>
    <row r="4087" spans="1:22" x14ac:dyDescent="0.35">
      <c r="A4087" s="26">
        <v>4561</v>
      </c>
      <c r="B4087" t="s">
        <v>58</v>
      </c>
      <c r="C4087" t="s">
        <v>152</v>
      </c>
      <c r="D4087" t="s">
        <v>110</v>
      </c>
      <c r="E4087" t="s">
        <v>206</v>
      </c>
      <c r="F4087" t="s">
        <v>47</v>
      </c>
      <c r="I4087" t="s">
        <v>103</v>
      </c>
      <c r="J4087" t="s">
        <v>105</v>
      </c>
      <c r="K4087" t="s">
        <v>114</v>
      </c>
      <c r="L4087" t="s">
        <v>103</v>
      </c>
      <c r="M4087" t="s">
        <v>129</v>
      </c>
      <c r="Q4087">
        <v>313771.07</v>
      </c>
      <c r="R4087">
        <v>0</v>
      </c>
      <c r="S4087">
        <v>0</v>
      </c>
      <c r="T4087">
        <v>313771.07</v>
      </c>
      <c r="U4087">
        <v>313771.07</v>
      </c>
      <c r="V4087">
        <v>49843.714999999997</v>
      </c>
    </row>
    <row r="4088" spans="1:22" x14ac:dyDescent="0.35">
      <c r="A4088" s="26">
        <v>4562</v>
      </c>
      <c r="B4088" t="s">
        <v>58</v>
      </c>
      <c r="C4088" t="s">
        <v>152</v>
      </c>
      <c r="D4088" t="s">
        <v>110</v>
      </c>
      <c r="E4088" t="s">
        <v>206</v>
      </c>
      <c r="F4088" t="s">
        <v>47</v>
      </c>
      <c r="I4088" t="s">
        <v>105</v>
      </c>
      <c r="J4088" t="s">
        <v>105</v>
      </c>
      <c r="K4088" t="s">
        <v>114</v>
      </c>
      <c r="L4088" t="s">
        <v>103</v>
      </c>
      <c r="M4088" t="s">
        <v>129</v>
      </c>
      <c r="Q4088">
        <v>26846.67</v>
      </c>
      <c r="R4088">
        <v>0</v>
      </c>
      <c r="S4088">
        <v>0</v>
      </c>
      <c r="T4088">
        <v>26846.67</v>
      </c>
      <c r="U4088">
        <v>26846.67</v>
      </c>
      <c r="V4088">
        <v>4181.7839999999997</v>
      </c>
    </row>
    <row r="4089" spans="1:22" x14ac:dyDescent="0.35">
      <c r="A4089" s="26">
        <v>4563</v>
      </c>
      <c r="B4089" t="s">
        <v>58</v>
      </c>
      <c r="C4089" t="s">
        <v>152</v>
      </c>
      <c r="D4089" t="s">
        <v>110</v>
      </c>
      <c r="E4089" t="s">
        <v>206</v>
      </c>
      <c r="F4089" t="s">
        <v>47</v>
      </c>
      <c r="I4089" t="s">
        <v>104</v>
      </c>
      <c r="J4089" t="s">
        <v>105</v>
      </c>
      <c r="K4089" t="s">
        <v>114</v>
      </c>
      <c r="L4089" t="s">
        <v>103</v>
      </c>
      <c r="M4089" t="s">
        <v>129</v>
      </c>
      <c r="Q4089">
        <v>22455.73</v>
      </c>
      <c r="R4089">
        <v>0</v>
      </c>
      <c r="S4089">
        <v>0</v>
      </c>
      <c r="T4089">
        <v>22455.73</v>
      </c>
      <c r="U4089">
        <v>22455.73</v>
      </c>
      <c r="V4089">
        <v>3451.3330000000001</v>
      </c>
    </row>
    <row r="4090" spans="1:22" x14ac:dyDescent="0.35">
      <c r="A4090" s="26">
        <v>4564</v>
      </c>
      <c r="B4090" t="s">
        <v>58</v>
      </c>
      <c r="C4090" t="s">
        <v>152</v>
      </c>
      <c r="D4090" t="s">
        <v>110</v>
      </c>
      <c r="E4090" t="s">
        <v>206</v>
      </c>
      <c r="F4090" t="s">
        <v>47</v>
      </c>
      <c r="I4090" t="s">
        <v>127</v>
      </c>
      <c r="J4090" t="s">
        <v>105</v>
      </c>
      <c r="K4090" t="s">
        <v>114</v>
      </c>
      <c r="L4090" t="s">
        <v>103</v>
      </c>
      <c r="M4090" t="s">
        <v>129</v>
      </c>
      <c r="Q4090">
        <v>1819.37</v>
      </c>
      <c r="R4090">
        <v>0</v>
      </c>
      <c r="S4090">
        <v>0</v>
      </c>
      <c r="T4090">
        <v>1819.37</v>
      </c>
      <c r="U4090">
        <v>1819.37</v>
      </c>
      <c r="V4090">
        <v>279.37</v>
      </c>
    </row>
    <row r="4091" spans="1:22" x14ac:dyDescent="0.35">
      <c r="A4091" s="26">
        <v>4565</v>
      </c>
      <c r="B4091" t="s">
        <v>58</v>
      </c>
      <c r="C4091" t="s">
        <v>152</v>
      </c>
      <c r="D4091" t="s">
        <v>110</v>
      </c>
      <c r="E4091" t="s">
        <v>206</v>
      </c>
      <c r="F4091" t="s">
        <v>47</v>
      </c>
      <c r="I4091" t="s">
        <v>188</v>
      </c>
      <c r="J4091" t="s">
        <v>105</v>
      </c>
      <c r="K4091" t="s">
        <v>114</v>
      </c>
      <c r="L4091" t="s">
        <v>103</v>
      </c>
      <c r="M4091" t="s">
        <v>129</v>
      </c>
      <c r="Q4091">
        <v>10228.780000000001</v>
      </c>
      <c r="R4091">
        <v>0</v>
      </c>
      <c r="S4091">
        <v>0</v>
      </c>
      <c r="T4091">
        <v>10228.780000000001</v>
      </c>
      <c r="U4091">
        <v>10228.780000000001</v>
      </c>
      <c r="V4091">
        <v>1575.635</v>
      </c>
    </row>
    <row r="4092" spans="1:22" x14ac:dyDescent="0.35">
      <c r="A4092" s="26">
        <v>4566</v>
      </c>
      <c r="B4092" t="s">
        <v>59</v>
      </c>
      <c r="C4092" t="s">
        <v>109</v>
      </c>
      <c r="D4092" t="s">
        <v>110</v>
      </c>
      <c r="E4092" t="s">
        <v>206</v>
      </c>
      <c r="F4092" t="s">
        <v>47</v>
      </c>
      <c r="I4092" t="s">
        <v>144</v>
      </c>
      <c r="J4092" t="s">
        <v>105</v>
      </c>
      <c r="K4092" t="s">
        <v>114</v>
      </c>
      <c r="L4092" t="s">
        <v>103</v>
      </c>
      <c r="M4092" t="s">
        <v>129</v>
      </c>
      <c r="Q4092">
        <v>419541.93</v>
      </c>
      <c r="R4092">
        <v>0</v>
      </c>
      <c r="S4092">
        <v>0</v>
      </c>
      <c r="T4092">
        <v>419541.93</v>
      </c>
      <c r="U4092">
        <v>419541.93</v>
      </c>
      <c r="V4092">
        <v>98153.623999999996</v>
      </c>
    </row>
    <row r="4093" spans="1:22" x14ac:dyDescent="0.35">
      <c r="A4093" s="26">
        <v>4567</v>
      </c>
      <c r="B4093" t="s">
        <v>59</v>
      </c>
      <c r="C4093" t="s">
        <v>109</v>
      </c>
      <c r="D4093" t="s">
        <v>110</v>
      </c>
      <c r="E4093" t="s">
        <v>206</v>
      </c>
      <c r="F4093" t="s">
        <v>47</v>
      </c>
      <c r="I4093" t="s">
        <v>103</v>
      </c>
      <c r="J4093" t="s">
        <v>105</v>
      </c>
      <c r="K4093" t="s">
        <v>114</v>
      </c>
      <c r="L4093" t="s">
        <v>103</v>
      </c>
      <c r="M4093" t="s">
        <v>129</v>
      </c>
      <c r="Q4093">
        <v>327237.03000000003</v>
      </c>
      <c r="R4093">
        <v>0</v>
      </c>
      <c r="S4093">
        <v>0</v>
      </c>
      <c r="T4093">
        <v>327237.03000000003</v>
      </c>
      <c r="U4093">
        <v>327237.03000000003</v>
      </c>
      <c r="V4093">
        <v>52189.824000000001</v>
      </c>
    </row>
    <row r="4094" spans="1:22" x14ac:dyDescent="0.35">
      <c r="A4094" s="26">
        <v>4568</v>
      </c>
      <c r="B4094" t="s">
        <v>59</v>
      </c>
      <c r="C4094" t="s">
        <v>109</v>
      </c>
      <c r="D4094" t="s">
        <v>110</v>
      </c>
      <c r="E4094" t="s">
        <v>206</v>
      </c>
      <c r="F4094" t="s">
        <v>47</v>
      </c>
      <c r="I4094" t="s">
        <v>105</v>
      </c>
      <c r="J4094" t="s">
        <v>105</v>
      </c>
      <c r="K4094" t="s">
        <v>114</v>
      </c>
      <c r="L4094" t="s">
        <v>103</v>
      </c>
      <c r="M4094" t="s">
        <v>129</v>
      </c>
      <c r="Q4094">
        <v>26638.05</v>
      </c>
      <c r="R4094">
        <v>0</v>
      </c>
      <c r="S4094">
        <v>0</v>
      </c>
      <c r="T4094">
        <v>26638.05</v>
      </c>
      <c r="U4094">
        <v>26638.05</v>
      </c>
      <c r="V4094">
        <v>4239.9780000000001</v>
      </c>
    </row>
    <row r="4095" spans="1:22" x14ac:dyDescent="0.35">
      <c r="A4095" s="26">
        <v>4569</v>
      </c>
      <c r="B4095" t="s">
        <v>59</v>
      </c>
      <c r="C4095" t="s">
        <v>109</v>
      </c>
      <c r="D4095" t="s">
        <v>110</v>
      </c>
      <c r="E4095" t="s">
        <v>206</v>
      </c>
      <c r="F4095" t="s">
        <v>47</v>
      </c>
      <c r="I4095" t="s">
        <v>104</v>
      </c>
      <c r="J4095" t="s">
        <v>105</v>
      </c>
      <c r="K4095" t="s">
        <v>114</v>
      </c>
      <c r="L4095" t="s">
        <v>103</v>
      </c>
      <c r="M4095" t="s">
        <v>129</v>
      </c>
      <c r="Q4095">
        <v>21704.240000000002</v>
      </c>
      <c r="R4095">
        <v>0</v>
      </c>
      <c r="S4095">
        <v>0</v>
      </c>
      <c r="T4095">
        <v>21704.240000000002</v>
      </c>
      <c r="U4095">
        <v>21704.240000000002</v>
      </c>
      <c r="V4095">
        <v>3386.6660000000002</v>
      </c>
    </row>
    <row r="4096" spans="1:22" x14ac:dyDescent="0.35">
      <c r="A4096" s="26">
        <v>4570</v>
      </c>
      <c r="B4096" t="s">
        <v>59</v>
      </c>
      <c r="C4096" t="s">
        <v>109</v>
      </c>
      <c r="D4096" t="s">
        <v>110</v>
      </c>
      <c r="E4096" t="s">
        <v>206</v>
      </c>
      <c r="F4096" t="s">
        <v>47</v>
      </c>
      <c r="I4096" t="s">
        <v>127</v>
      </c>
      <c r="J4096" t="s">
        <v>105</v>
      </c>
      <c r="K4096" t="s">
        <v>114</v>
      </c>
      <c r="L4096" t="s">
        <v>103</v>
      </c>
      <c r="M4096" t="s">
        <v>129</v>
      </c>
      <c r="Q4096">
        <v>1441.06</v>
      </c>
      <c r="R4096">
        <v>0</v>
      </c>
      <c r="S4096">
        <v>0</v>
      </c>
      <c r="T4096">
        <v>1441.06</v>
      </c>
      <c r="U4096">
        <v>1441.06</v>
      </c>
      <c r="V4096">
        <v>223.304</v>
      </c>
    </row>
    <row r="4097" spans="1:22" x14ac:dyDescent="0.35">
      <c r="A4097" s="26">
        <v>4571</v>
      </c>
      <c r="B4097" t="s">
        <v>59</v>
      </c>
      <c r="C4097" t="s">
        <v>109</v>
      </c>
      <c r="D4097" t="s">
        <v>110</v>
      </c>
      <c r="E4097" t="s">
        <v>206</v>
      </c>
      <c r="F4097" t="s">
        <v>47</v>
      </c>
      <c r="I4097" t="s">
        <v>188</v>
      </c>
      <c r="J4097" t="s">
        <v>105</v>
      </c>
      <c r="K4097" t="s">
        <v>114</v>
      </c>
      <c r="L4097" t="s">
        <v>103</v>
      </c>
      <c r="M4097" t="s">
        <v>129</v>
      </c>
      <c r="Q4097">
        <v>9720.5300000000007</v>
      </c>
      <c r="R4097">
        <v>0</v>
      </c>
      <c r="S4097">
        <v>0</v>
      </c>
      <c r="T4097">
        <v>9720.5300000000007</v>
      </c>
      <c r="U4097">
        <v>9720.5300000000007</v>
      </c>
      <c r="V4097">
        <v>1519.665</v>
      </c>
    </row>
    <row r="4098" spans="1:22" x14ac:dyDescent="0.35">
      <c r="A4098" s="26">
        <v>4593</v>
      </c>
      <c r="B4098" t="s">
        <v>50</v>
      </c>
      <c r="C4098" t="s">
        <v>99</v>
      </c>
      <c r="D4098" t="s">
        <v>100</v>
      </c>
      <c r="E4098" t="s">
        <v>197</v>
      </c>
      <c r="F4098" t="s">
        <v>47</v>
      </c>
      <c r="I4098" t="s">
        <v>144</v>
      </c>
      <c r="J4098" t="s">
        <v>105</v>
      </c>
      <c r="K4098" t="s">
        <v>117</v>
      </c>
      <c r="L4098" t="s">
        <v>116</v>
      </c>
      <c r="M4098" t="s">
        <v>138</v>
      </c>
      <c r="Q4098">
        <v>44774.03</v>
      </c>
      <c r="R4098">
        <v>0</v>
      </c>
      <c r="S4098">
        <v>0</v>
      </c>
      <c r="T4098">
        <v>44774.03</v>
      </c>
      <c r="U4098">
        <v>44774.03</v>
      </c>
      <c r="V4098">
        <v>19777.566999999999</v>
      </c>
    </row>
    <row r="4099" spans="1:22" x14ac:dyDescent="0.35">
      <c r="A4099" s="26">
        <v>4594</v>
      </c>
      <c r="B4099" t="s">
        <v>50</v>
      </c>
      <c r="C4099" t="s">
        <v>99</v>
      </c>
      <c r="D4099" t="s">
        <v>100</v>
      </c>
      <c r="E4099" t="s">
        <v>197</v>
      </c>
      <c r="F4099" t="s">
        <v>47</v>
      </c>
      <c r="I4099" t="s">
        <v>103</v>
      </c>
      <c r="J4099" t="s">
        <v>105</v>
      </c>
      <c r="K4099" t="s">
        <v>117</v>
      </c>
      <c r="L4099" t="s">
        <v>116</v>
      </c>
      <c r="M4099" t="s">
        <v>138</v>
      </c>
      <c r="Q4099">
        <v>50697.74</v>
      </c>
      <c r="R4099">
        <v>0</v>
      </c>
      <c r="S4099">
        <v>0</v>
      </c>
      <c r="T4099">
        <v>50697.74</v>
      </c>
      <c r="U4099">
        <v>50697.74</v>
      </c>
      <c r="V4099">
        <v>11197.057000000001</v>
      </c>
    </row>
    <row r="4100" spans="1:22" x14ac:dyDescent="0.35">
      <c r="A4100" s="26">
        <v>4595</v>
      </c>
      <c r="B4100" t="s">
        <v>50</v>
      </c>
      <c r="C4100" t="s">
        <v>99</v>
      </c>
      <c r="D4100" t="s">
        <v>100</v>
      </c>
      <c r="E4100" t="s">
        <v>197</v>
      </c>
      <c r="F4100" t="s">
        <v>47</v>
      </c>
      <c r="I4100" t="s">
        <v>105</v>
      </c>
      <c r="J4100" t="s">
        <v>105</v>
      </c>
      <c r="K4100" t="s">
        <v>117</v>
      </c>
      <c r="L4100" t="s">
        <v>116</v>
      </c>
      <c r="M4100" t="s">
        <v>138</v>
      </c>
      <c r="Q4100">
        <v>2223.62</v>
      </c>
      <c r="R4100">
        <v>0</v>
      </c>
      <c r="S4100">
        <v>0</v>
      </c>
      <c r="T4100">
        <v>2223.62</v>
      </c>
      <c r="U4100">
        <v>2223.62</v>
      </c>
      <c r="V4100">
        <v>480.80799999999999</v>
      </c>
    </row>
    <row r="4101" spans="1:22" x14ac:dyDescent="0.35">
      <c r="A4101" s="26">
        <v>4596</v>
      </c>
      <c r="B4101" t="s">
        <v>50</v>
      </c>
      <c r="C4101" t="s">
        <v>99</v>
      </c>
      <c r="D4101" t="s">
        <v>100</v>
      </c>
      <c r="E4101" t="s">
        <v>197</v>
      </c>
      <c r="F4101" t="s">
        <v>47</v>
      </c>
      <c r="I4101" t="s">
        <v>104</v>
      </c>
      <c r="J4101" t="s">
        <v>105</v>
      </c>
      <c r="K4101" t="s">
        <v>117</v>
      </c>
      <c r="L4101" t="s">
        <v>116</v>
      </c>
      <c r="M4101" t="s">
        <v>138</v>
      </c>
      <c r="Q4101">
        <v>2864.29</v>
      </c>
      <c r="R4101">
        <v>0</v>
      </c>
      <c r="S4101">
        <v>0</v>
      </c>
      <c r="T4101">
        <v>2864.29</v>
      </c>
      <c r="U4101">
        <v>2864.29</v>
      </c>
      <c r="V4101">
        <v>622.60299999999995</v>
      </c>
    </row>
    <row r="4102" spans="1:22" x14ac:dyDescent="0.35">
      <c r="A4102" s="26">
        <v>4597</v>
      </c>
      <c r="B4102" t="s">
        <v>50</v>
      </c>
      <c r="C4102" t="s">
        <v>99</v>
      </c>
      <c r="D4102" t="s">
        <v>100</v>
      </c>
      <c r="E4102" t="s">
        <v>197</v>
      </c>
      <c r="F4102" t="s">
        <v>47</v>
      </c>
      <c r="I4102" t="s">
        <v>127</v>
      </c>
      <c r="J4102" t="s">
        <v>105</v>
      </c>
      <c r="K4102" t="s">
        <v>117</v>
      </c>
      <c r="L4102" t="s">
        <v>116</v>
      </c>
      <c r="M4102" t="s">
        <v>138</v>
      </c>
      <c r="Q4102">
        <v>207.24</v>
      </c>
      <c r="R4102">
        <v>0</v>
      </c>
      <c r="S4102">
        <v>0</v>
      </c>
      <c r="T4102">
        <v>207.24</v>
      </c>
      <c r="U4102">
        <v>207.24</v>
      </c>
      <c r="V4102">
        <v>44.84</v>
      </c>
    </row>
    <row r="4103" spans="1:22" x14ac:dyDescent="0.35">
      <c r="A4103" s="26">
        <v>4598</v>
      </c>
      <c r="B4103" t="s">
        <v>50</v>
      </c>
      <c r="C4103" t="s">
        <v>99</v>
      </c>
      <c r="D4103" t="s">
        <v>100</v>
      </c>
      <c r="E4103" t="s">
        <v>197</v>
      </c>
      <c r="F4103" t="s">
        <v>47</v>
      </c>
      <c r="I4103" t="s">
        <v>188</v>
      </c>
      <c r="J4103" t="s">
        <v>105</v>
      </c>
      <c r="K4103" t="s">
        <v>117</v>
      </c>
      <c r="L4103" t="s">
        <v>116</v>
      </c>
      <c r="M4103" t="s">
        <v>138</v>
      </c>
      <c r="Q4103">
        <v>986.19</v>
      </c>
      <c r="R4103">
        <v>0</v>
      </c>
      <c r="S4103">
        <v>0</v>
      </c>
      <c r="T4103">
        <v>986.19</v>
      </c>
      <c r="U4103">
        <v>986.19</v>
      </c>
      <c r="V4103">
        <v>220.845</v>
      </c>
    </row>
    <row r="4104" spans="1:22" x14ac:dyDescent="0.35">
      <c r="A4104" s="26">
        <v>4605</v>
      </c>
      <c r="B4104" t="s">
        <v>51</v>
      </c>
      <c r="C4104" t="s">
        <v>141</v>
      </c>
      <c r="D4104" t="s">
        <v>142</v>
      </c>
      <c r="E4104" t="s">
        <v>201</v>
      </c>
      <c r="F4104" t="s">
        <v>47</v>
      </c>
      <c r="I4104" t="s">
        <v>144</v>
      </c>
      <c r="J4104" t="s">
        <v>105</v>
      </c>
      <c r="K4104" t="s">
        <v>117</v>
      </c>
      <c r="L4104" t="s">
        <v>116</v>
      </c>
      <c r="M4104" t="s">
        <v>138</v>
      </c>
      <c r="Q4104">
        <v>27493.09</v>
      </c>
      <c r="R4104">
        <v>0</v>
      </c>
      <c r="S4104">
        <v>0</v>
      </c>
      <c r="T4104">
        <v>27493.09</v>
      </c>
      <c r="U4104">
        <v>27493.09</v>
      </c>
      <c r="V4104">
        <v>11607.044</v>
      </c>
    </row>
    <row r="4105" spans="1:22" x14ac:dyDescent="0.35">
      <c r="A4105" s="26">
        <v>4606</v>
      </c>
      <c r="B4105" t="s">
        <v>51</v>
      </c>
      <c r="C4105" t="s">
        <v>141</v>
      </c>
      <c r="D4105" t="s">
        <v>142</v>
      </c>
      <c r="E4105" t="s">
        <v>201</v>
      </c>
      <c r="F4105" t="s">
        <v>47</v>
      </c>
      <c r="I4105" t="s">
        <v>103</v>
      </c>
      <c r="J4105" t="s">
        <v>105</v>
      </c>
      <c r="K4105" t="s">
        <v>117</v>
      </c>
      <c r="L4105" t="s">
        <v>116</v>
      </c>
      <c r="M4105" t="s">
        <v>138</v>
      </c>
      <c r="Q4105">
        <v>53143.97</v>
      </c>
      <c r="R4105">
        <v>0</v>
      </c>
      <c r="S4105">
        <v>0</v>
      </c>
      <c r="T4105">
        <v>53143.97</v>
      </c>
      <c r="U4105">
        <v>53143.97</v>
      </c>
      <c r="V4105">
        <v>11274.625</v>
      </c>
    </row>
    <row r="4106" spans="1:22" x14ac:dyDescent="0.35">
      <c r="A4106" s="26">
        <v>4607</v>
      </c>
      <c r="B4106" t="s">
        <v>51</v>
      </c>
      <c r="C4106" t="s">
        <v>141</v>
      </c>
      <c r="D4106" t="s">
        <v>142</v>
      </c>
      <c r="E4106" t="s">
        <v>201</v>
      </c>
      <c r="F4106" t="s">
        <v>47</v>
      </c>
      <c r="I4106" t="s">
        <v>105</v>
      </c>
      <c r="J4106" t="s">
        <v>105</v>
      </c>
      <c r="K4106" t="s">
        <v>117</v>
      </c>
      <c r="L4106" t="s">
        <v>116</v>
      </c>
      <c r="M4106" t="s">
        <v>138</v>
      </c>
      <c r="Q4106">
        <v>1959.05</v>
      </c>
      <c r="R4106">
        <v>0</v>
      </c>
      <c r="S4106">
        <v>0</v>
      </c>
      <c r="T4106">
        <v>1959.05</v>
      </c>
      <c r="U4106">
        <v>1959.05</v>
      </c>
      <c r="V4106">
        <v>404.83</v>
      </c>
    </row>
    <row r="4107" spans="1:22" x14ac:dyDescent="0.35">
      <c r="A4107" s="26">
        <v>4608</v>
      </c>
      <c r="B4107" t="s">
        <v>51</v>
      </c>
      <c r="C4107" t="s">
        <v>141</v>
      </c>
      <c r="D4107" t="s">
        <v>142</v>
      </c>
      <c r="E4107" t="s">
        <v>201</v>
      </c>
      <c r="F4107" t="s">
        <v>47</v>
      </c>
      <c r="I4107" t="s">
        <v>104</v>
      </c>
      <c r="J4107" t="s">
        <v>105</v>
      </c>
      <c r="K4107" t="s">
        <v>117</v>
      </c>
      <c r="L4107" t="s">
        <v>116</v>
      </c>
      <c r="M4107" t="s">
        <v>138</v>
      </c>
      <c r="Q4107">
        <v>3209.71</v>
      </c>
      <c r="R4107">
        <v>0</v>
      </c>
      <c r="S4107">
        <v>0</v>
      </c>
      <c r="T4107">
        <v>3209.71</v>
      </c>
      <c r="U4107">
        <v>3209.71</v>
      </c>
      <c r="V4107">
        <v>668.82299999999998</v>
      </c>
    </row>
    <row r="4108" spans="1:22" x14ac:dyDescent="0.35">
      <c r="A4108" s="26">
        <v>4609</v>
      </c>
      <c r="B4108" t="s">
        <v>51</v>
      </c>
      <c r="C4108" t="s">
        <v>141</v>
      </c>
      <c r="D4108" t="s">
        <v>142</v>
      </c>
      <c r="E4108" t="s">
        <v>201</v>
      </c>
      <c r="F4108" t="s">
        <v>47</v>
      </c>
      <c r="I4108" t="s">
        <v>127</v>
      </c>
      <c r="J4108" t="s">
        <v>105</v>
      </c>
      <c r="K4108" t="s">
        <v>117</v>
      </c>
      <c r="L4108" t="s">
        <v>116</v>
      </c>
      <c r="M4108" t="s">
        <v>138</v>
      </c>
      <c r="Q4108">
        <v>366.75</v>
      </c>
      <c r="R4108">
        <v>0</v>
      </c>
      <c r="S4108">
        <v>0</v>
      </c>
      <c r="T4108">
        <v>366.75</v>
      </c>
      <c r="U4108">
        <v>366.75</v>
      </c>
      <c r="V4108">
        <v>76.67</v>
      </c>
    </row>
    <row r="4109" spans="1:22" x14ac:dyDescent="0.35">
      <c r="A4109" s="26">
        <v>4610</v>
      </c>
      <c r="B4109" t="s">
        <v>51</v>
      </c>
      <c r="C4109" t="s">
        <v>141</v>
      </c>
      <c r="D4109" t="s">
        <v>142</v>
      </c>
      <c r="E4109" t="s">
        <v>201</v>
      </c>
      <c r="F4109" t="s">
        <v>47</v>
      </c>
      <c r="I4109" t="s">
        <v>188</v>
      </c>
      <c r="J4109" t="s">
        <v>105</v>
      </c>
      <c r="K4109" t="s">
        <v>117</v>
      </c>
      <c r="L4109" t="s">
        <v>116</v>
      </c>
      <c r="M4109" t="s">
        <v>138</v>
      </c>
      <c r="Q4109">
        <v>1396.31</v>
      </c>
      <c r="R4109">
        <v>0</v>
      </c>
      <c r="S4109">
        <v>0</v>
      </c>
      <c r="T4109">
        <v>1396.31</v>
      </c>
      <c r="U4109">
        <v>1396.31</v>
      </c>
      <c r="V4109">
        <v>298.68</v>
      </c>
    </row>
    <row r="4110" spans="1:22" x14ac:dyDescent="0.35">
      <c r="A4110" s="26">
        <v>4611</v>
      </c>
      <c r="B4110" t="s">
        <v>52</v>
      </c>
      <c r="C4110" t="s">
        <v>147</v>
      </c>
      <c r="D4110" t="s">
        <v>142</v>
      </c>
      <c r="E4110" t="s">
        <v>201</v>
      </c>
      <c r="F4110" t="s">
        <v>47</v>
      </c>
      <c r="I4110" t="s">
        <v>144</v>
      </c>
      <c r="J4110" t="s">
        <v>105</v>
      </c>
      <c r="K4110" t="s">
        <v>117</v>
      </c>
      <c r="L4110" t="s">
        <v>116</v>
      </c>
      <c r="M4110" t="s">
        <v>138</v>
      </c>
      <c r="Q4110">
        <v>38920.83</v>
      </c>
      <c r="R4110">
        <v>0</v>
      </c>
      <c r="S4110">
        <v>0</v>
      </c>
      <c r="T4110">
        <v>38920.83</v>
      </c>
      <c r="U4110">
        <v>38920.83</v>
      </c>
      <c r="V4110">
        <v>16976.955999999998</v>
      </c>
    </row>
    <row r="4111" spans="1:22" x14ac:dyDescent="0.35">
      <c r="A4111" s="26">
        <v>4612</v>
      </c>
      <c r="B4111" t="s">
        <v>52</v>
      </c>
      <c r="C4111" t="s">
        <v>147</v>
      </c>
      <c r="D4111" t="s">
        <v>142</v>
      </c>
      <c r="E4111" t="s">
        <v>201</v>
      </c>
      <c r="F4111" t="s">
        <v>47</v>
      </c>
      <c r="I4111" t="s">
        <v>103</v>
      </c>
      <c r="J4111" t="s">
        <v>105</v>
      </c>
      <c r="K4111" t="s">
        <v>117</v>
      </c>
      <c r="L4111" t="s">
        <v>116</v>
      </c>
      <c r="M4111" t="s">
        <v>138</v>
      </c>
      <c r="Q4111">
        <v>50355.54</v>
      </c>
      <c r="R4111">
        <v>0</v>
      </c>
      <c r="S4111">
        <v>0</v>
      </c>
      <c r="T4111">
        <v>50355.54</v>
      </c>
      <c r="U4111">
        <v>50355.54</v>
      </c>
      <c r="V4111">
        <v>10368.323</v>
      </c>
    </row>
    <row r="4112" spans="1:22" x14ac:dyDescent="0.35">
      <c r="A4112" s="26">
        <v>4613</v>
      </c>
      <c r="B4112" t="s">
        <v>52</v>
      </c>
      <c r="C4112" t="s">
        <v>147</v>
      </c>
      <c r="D4112" t="s">
        <v>142</v>
      </c>
      <c r="E4112" t="s">
        <v>201</v>
      </c>
      <c r="F4112" t="s">
        <v>47</v>
      </c>
      <c r="I4112" t="s">
        <v>105</v>
      </c>
      <c r="J4112" t="s">
        <v>105</v>
      </c>
      <c r="K4112" t="s">
        <v>117</v>
      </c>
      <c r="L4112" t="s">
        <v>116</v>
      </c>
      <c r="M4112" t="s">
        <v>138</v>
      </c>
      <c r="Q4112">
        <v>1802.49</v>
      </c>
      <c r="R4112">
        <v>0</v>
      </c>
      <c r="S4112">
        <v>0</v>
      </c>
      <c r="T4112">
        <v>1802.49</v>
      </c>
      <c r="U4112">
        <v>1802.49</v>
      </c>
      <c r="V4112">
        <v>361.69200000000001</v>
      </c>
    </row>
    <row r="4113" spans="1:22" x14ac:dyDescent="0.35">
      <c r="A4113" s="26">
        <v>4614</v>
      </c>
      <c r="B4113" t="s">
        <v>52</v>
      </c>
      <c r="C4113" t="s">
        <v>147</v>
      </c>
      <c r="D4113" t="s">
        <v>142</v>
      </c>
      <c r="E4113" t="s">
        <v>201</v>
      </c>
      <c r="F4113" t="s">
        <v>47</v>
      </c>
      <c r="I4113" t="s">
        <v>104</v>
      </c>
      <c r="J4113" t="s">
        <v>105</v>
      </c>
      <c r="K4113" t="s">
        <v>117</v>
      </c>
      <c r="L4113" t="s">
        <v>116</v>
      </c>
      <c r="M4113" t="s">
        <v>138</v>
      </c>
      <c r="Q4113">
        <v>3045.36</v>
      </c>
      <c r="R4113">
        <v>0</v>
      </c>
      <c r="S4113">
        <v>0</v>
      </c>
      <c r="T4113">
        <v>3045.36</v>
      </c>
      <c r="U4113">
        <v>3045.36</v>
      </c>
      <c r="V4113">
        <v>617.40300000000002</v>
      </c>
    </row>
    <row r="4114" spans="1:22" x14ac:dyDescent="0.35">
      <c r="A4114" s="26">
        <v>4615</v>
      </c>
      <c r="B4114" t="s">
        <v>52</v>
      </c>
      <c r="C4114" t="s">
        <v>147</v>
      </c>
      <c r="D4114" t="s">
        <v>142</v>
      </c>
      <c r="E4114" t="s">
        <v>201</v>
      </c>
      <c r="F4114" t="s">
        <v>47</v>
      </c>
      <c r="I4114" t="s">
        <v>127</v>
      </c>
      <c r="J4114" t="s">
        <v>105</v>
      </c>
      <c r="K4114" t="s">
        <v>117</v>
      </c>
      <c r="L4114" t="s">
        <v>116</v>
      </c>
      <c r="M4114" t="s">
        <v>138</v>
      </c>
      <c r="Q4114">
        <v>469.15</v>
      </c>
      <c r="R4114">
        <v>0</v>
      </c>
      <c r="S4114">
        <v>0</v>
      </c>
      <c r="T4114">
        <v>469.15</v>
      </c>
      <c r="U4114">
        <v>469.15</v>
      </c>
      <c r="V4114">
        <v>93.978999999999999</v>
      </c>
    </row>
    <row r="4115" spans="1:22" x14ac:dyDescent="0.35">
      <c r="A4115" s="26">
        <v>4616</v>
      </c>
      <c r="B4115" t="s">
        <v>52</v>
      </c>
      <c r="C4115" t="s">
        <v>147</v>
      </c>
      <c r="D4115" t="s">
        <v>142</v>
      </c>
      <c r="E4115" t="s">
        <v>201</v>
      </c>
      <c r="F4115" t="s">
        <v>47</v>
      </c>
      <c r="I4115" t="s">
        <v>188</v>
      </c>
      <c r="J4115" t="s">
        <v>105</v>
      </c>
      <c r="K4115" t="s">
        <v>117</v>
      </c>
      <c r="L4115" t="s">
        <v>116</v>
      </c>
      <c r="M4115" t="s">
        <v>138</v>
      </c>
      <c r="Q4115">
        <v>446.03</v>
      </c>
      <c r="R4115">
        <v>0</v>
      </c>
      <c r="S4115">
        <v>0</v>
      </c>
      <c r="T4115">
        <v>446.03</v>
      </c>
      <c r="U4115">
        <v>446.03</v>
      </c>
      <c r="V4115">
        <v>95.534999999999997</v>
      </c>
    </row>
    <row r="4116" spans="1:22" x14ac:dyDescent="0.35">
      <c r="A4116" s="26">
        <v>4617</v>
      </c>
      <c r="B4116" t="s">
        <v>53</v>
      </c>
      <c r="C4116" t="s">
        <v>149</v>
      </c>
      <c r="D4116" t="s">
        <v>142</v>
      </c>
      <c r="E4116" t="s">
        <v>201</v>
      </c>
      <c r="F4116" t="s">
        <v>47</v>
      </c>
      <c r="I4116" t="s">
        <v>144</v>
      </c>
      <c r="J4116" t="s">
        <v>105</v>
      </c>
      <c r="K4116" t="s">
        <v>117</v>
      </c>
      <c r="L4116" t="s">
        <v>116</v>
      </c>
      <c r="M4116" t="s">
        <v>138</v>
      </c>
      <c r="Q4116">
        <v>40468.46</v>
      </c>
      <c r="R4116">
        <v>0</v>
      </c>
      <c r="S4116">
        <v>0</v>
      </c>
      <c r="T4116">
        <v>40468.46</v>
      </c>
      <c r="U4116">
        <v>40468.46</v>
      </c>
      <c r="V4116">
        <v>16807.751</v>
      </c>
    </row>
    <row r="4117" spans="1:22" x14ac:dyDescent="0.35">
      <c r="A4117" s="26">
        <v>4618</v>
      </c>
      <c r="B4117" t="s">
        <v>53</v>
      </c>
      <c r="C4117" t="s">
        <v>149</v>
      </c>
      <c r="D4117" t="s">
        <v>142</v>
      </c>
      <c r="E4117" t="s">
        <v>201</v>
      </c>
      <c r="F4117" t="s">
        <v>47</v>
      </c>
      <c r="I4117" t="s">
        <v>103</v>
      </c>
      <c r="J4117" t="s">
        <v>105</v>
      </c>
      <c r="K4117" t="s">
        <v>117</v>
      </c>
      <c r="L4117" t="s">
        <v>116</v>
      </c>
      <c r="M4117" t="s">
        <v>138</v>
      </c>
      <c r="Q4117">
        <v>49219.73</v>
      </c>
      <c r="R4117">
        <v>0</v>
      </c>
      <c r="S4117">
        <v>0</v>
      </c>
      <c r="T4117">
        <v>49219.73</v>
      </c>
      <c r="U4117">
        <v>49219.73</v>
      </c>
      <c r="V4117">
        <v>10059.691000000001</v>
      </c>
    </row>
    <row r="4118" spans="1:22" x14ac:dyDescent="0.35">
      <c r="A4118" s="26">
        <v>4619</v>
      </c>
      <c r="B4118" t="s">
        <v>53</v>
      </c>
      <c r="C4118" t="s">
        <v>149</v>
      </c>
      <c r="D4118" t="s">
        <v>142</v>
      </c>
      <c r="E4118" t="s">
        <v>201</v>
      </c>
      <c r="F4118" t="s">
        <v>47</v>
      </c>
      <c r="I4118" t="s">
        <v>105</v>
      </c>
      <c r="J4118" t="s">
        <v>105</v>
      </c>
      <c r="K4118" t="s">
        <v>117</v>
      </c>
      <c r="L4118" t="s">
        <v>116</v>
      </c>
      <c r="M4118" t="s">
        <v>138</v>
      </c>
      <c r="Q4118">
        <v>1894.92</v>
      </c>
      <c r="R4118">
        <v>0</v>
      </c>
      <c r="S4118">
        <v>0</v>
      </c>
      <c r="T4118">
        <v>1894.92</v>
      </c>
      <c r="U4118">
        <v>1894.92</v>
      </c>
      <c r="V4118">
        <v>384.60399999999998</v>
      </c>
    </row>
    <row r="4119" spans="1:22" x14ac:dyDescent="0.35">
      <c r="A4119" s="26">
        <v>4620</v>
      </c>
      <c r="B4119" t="s">
        <v>53</v>
      </c>
      <c r="C4119" t="s">
        <v>149</v>
      </c>
      <c r="D4119" t="s">
        <v>142</v>
      </c>
      <c r="E4119" t="s">
        <v>201</v>
      </c>
      <c r="F4119" t="s">
        <v>47</v>
      </c>
      <c r="I4119" t="s">
        <v>104</v>
      </c>
      <c r="J4119" t="s">
        <v>105</v>
      </c>
      <c r="K4119" t="s">
        <v>117</v>
      </c>
      <c r="L4119" t="s">
        <v>116</v>
      </c>
      <c r="M4119" t="s">
        <v>138</v>
      </c>
      <c r="Q4119">
        <v>2344.8200000000002</v>
      </c>
      <c r="R4119">
        <v>0</v>
      </c>
      <c r="S4119">
        <v>0</v>
      </c>
      <c r="T4119">
        <v>2344.8200000000002</v>
      </c>
      <c r="U4119">
        <v>2344.8200000000002</v>
      </c>
      <c r="V4119">
        <v>465.48599999999999</v>
      </c>
    </row>
    <row r="4120" spans="1:22" x14ac:dyDescent="0.35">
      <c r="A4120" s="26">
        <v>4621</v>
      </c>
      <c r="B4120" t="s">
        <v>53</v>
      </c>
      <c r="C4120" t="s">
        <v>149</v>
      </c>
      <c r="D4120" t="s">
        <v>142</v>
      </c>
      <c r="E4120" t="s">
        <v>201</v>
      </c>
      <c r="F4120" t="s">
        <v>47</v>
      </c>
      <c r="I4120" t="s">
        <v>127</v>
      </c>
      <c r="J4120" t="s">
        <v>105</v>
      </c>
      <c r="K4120" t="s">
        <v>117</v>
      </c>
      <c r="L4120" t="s">
        <v>116</v>
      </c>
      <c r="M4120" t="s">
        <v>138</v>
      </c>
      <c r="Q4120">
        <v>196.69</v>
      </c>
      <c r="R4120">
        <v>0</v>
      </c>
      <c r="S4120">
        <v>0</v>
      </c>
      <c r="T4120">
        <v>196.69</v>
      </c>
      <c r="U4120">
        <v>196.69</v>
      </c>
      <c r="V4120">
        <v>39.625999999999998</v>
      </c>
    </row>
    <row r="4121" spans="1:22" x14ac:dyDescent="0.35">
      <c r="A4121" s="26">
        <v>4622</v>
      </c>
      <c r="B4121" t="s">
        <v>53</v>
      </c>
      <c r="C4121" t="s">
        <v>149</v>
      </c>
      <c r="D4121" t="s">
        <v>142</v>
      </c>
      <c r="E4121" t="s">
        <v>201</v>
      </c>
      <c r="F4121" t="s">
        <v>47</v>
      </c>
      <c r="I4121" t="s">
        <v>188</v>
      </c>
      <c r="J4121" t="s">
        <v>105</v>
      </c>
      <c r="K4121" t="s">
        <v>117</v>
      </c>
      <c r="L4121" t="s">
        <v>116</v>
      </c>
      <c r="M4121" t="s">
        <v>138</v>
      </c>
      <c r="Q4121">
        <v>532.55999999999995</v>
      </c>
      <c r="R4121">
        <v>0</v>
      </c>
      <c r="S4121">
        <v>0</v>
      </c>
      <c r="T4121">
        <v>532.55999999999995</v>
      </c>
      <c r="U4121">
        <v>532.55999999999995</v>
      </c>
      <c r="V4121">
        <v>112.925</v>
      </c>
    </row>
    <row r="4122" spans="1:22" x14ac:dyDescent="0.35">
      <c r="A4122" s="26">
        <v>4623</v>
      </c>
      <c r="B4122" t="s">
        <v>54</v>
      </c>
      <c r="C4122" t="s">
        <v>193</v>
      </c>
      <c r="D4122" t="s">
        <v>194</v>
      </c>
      <c r="E4122" t="s">
        <v>203</v>
      </c>
      <c r="F4122" t="s">
        <v>47</v>
      </c>
      <c r="I4122" t="s">
        <v>144</v>
      </c>
      <c r="J4122" t="s">
        <v>105</v>
      </c>
      <c r="K4122" t="s">
        <v>117</v>
      </c>
      <c r="L4122" t="s">
        <v>116</v>
      </c>
      <c r="M4122" t="s">
        <v>138</v>
      </c>
      <c r="Q4122">
        <v>42491.29</v>
      </c>
      <c r="R4122">
        <v>0</v>
      </c>
      <c r="S4122">
        <v>0</v>
      </c>
      <c r="T4122">
        <v>42491.29</v>
      </c>
      <c r="U4122">
        <v>42491.29</v>
      </c>
      <c r="V4122">
        <v>16546.685000000001</v>
      </c>
    </row>
    <row r="4123" spans="1:22" x14ac:dyDescent="0.35">
      <c r="A4123" s="26">
        <v>4624</v>
      </c>
      <c r="B4123" t="s">
        <v>54</v>
      </c>
      <c r="C4123" t="s">
        <v>193</v>
      </c>
      <c r="D4123" t="s">
        <v>194</v>
      </c>
      <c r="E4123" t="s">
        <v>203</v>
      </c>
      <c r="F4123" t="s">
        <v>47</v>
      </c>
      <c r="I4123" t="s">
        <v>103</v>
      </c>
      <c r="J4123" t="s">
        <v>105</v>
      </c>
      <c r="K4123" t="s">
        <v>117</v>
      </c>
      <c r="L4123" t="s">
        <v>116</v>
      </c>
      <c r="M4123" t="s">
        <v>138</v>
      </c>
      <c r="Q4123">
        <v>48566.7</v>
      </c>
      <c r="R4123">
        <v>0</v>
      </c>
      <c r="S4123">
        <v>0</v>
      </c>
      <c r="T4123">
        <v>48566.7</v>
      </c>
      <c r="U4123">
        <v>48566.7</v>
      </c>
      <c r="V4123">
        <v>9914.3140000000003</v>
      </c>
    </row>
    <row r="4124" spans="1:22" x14ac:dyDescent="0.35">
      <c r="A4124" s="26">
        <v>4625</v>
      </c>
      <c r="B4124" t="s">
        <v>54</v>
      </c>
      <c r="C4124" t="s">
        <v>193</v>
      </c>
      <c r="D4124" t="s">
        <v>194</v>
      </c>
      <c r="E4124" t="s">
        <v>203</v>
      </c>
      <c r="F4124" t="s">
        <v>47</v>
      </c>
      <c r="I4124" t="s">
        <v>105</v>
      </c>
      <c r="J4124" t="s">
        <v>105</v>
      </c>
      <c r="K4124" t="s">
        <v>117</v>
      </c>
      <c r="L4124" t="s">
        <v>116</v>
      </c>
      <c r="M4124" t="s">
        <v>138</v>
      </c>
      <c r="Q4124">
        <v>2503.2800000000002</v>
      </c>
      <c r="R4124">
        <v>0</v>
      </c>
      <c r="S4124">
        <v>0</v>
      </c>
      <c r="T4124">
        <v>2503.2800000000002</v>
      </c>
      <c r="U4124">
        <v>2503.2800000000002</v>
      </c>
      <c r="V4124">
        <v>485.85700000000003</v>
      </c>
    </row>
    <row r="4125" spans="1:22" x14ac:dyDescent="0.35">
      <c r="A4125" s="26">
        <v>4626</v>
      </c>
      <c r="B4125" t="s">
        <v>54</v>
      </c>
      <c r="C4125" t="s">
        <v>193</v>
      </c>
      <c r="D4125" t="s">
        <v>194</v>
      </c>
      <c r="E4125" t="s">
        <v>203</v>
      </c>
      <c r="F4125" t="s">
        <v>47</v>
      </c>
      <c r="I4125" t="s">
        <v>104</v>
      </c>
      <c r="J4125" t="s">
        <v>105</v>
      </c>
      <c r="K4125" t="s">
        <v>117</v>
      </c>
      <c r="L4125" t="s">
        <v>116</v>
      </c>
      <c r="M4125" t="s">
        <v>138</v>
      </c>
      <c r="Q4125">
        <v>2754.9</v>
      </c>
      <c r="R4125">
        <v>0</v>
      </c>
      <c r="S4125">
        <v>0</v>
      </c>
      <c r="T4125">
        <v>2754.9</v>
      </c>
      <c r="U4125">
        <v>2754.9</v>
      </c>
      <c r="V4125">
        <v>548.38099999999997</v>
      </c>
    </row>
    <row r="4126" spans="1:22" x14ac:dyDescent="0.35">
      <c r="A4126" s="26">
        <v>4627</v>
      </c>
      <c r="B4126" t="s">
        <v>54</v>
      </c>
      <c r="C4126" t="s">
        <v>193</v>
      </c>
      <c r="D4126" t="s">
        <v>194</v>
      </c>
      <c r="E4126" t="s">
        <v>203</v>
      </c>
      <c r="F4126" t="s">
        <v>47</v>
      </c>
      <c r="I4126" t="s">
        <v>127</v>
      </c>
      <c r="J4126" t="s">
        <v>105</v>
      </c>
      <c r="K4126" t="s">
        <v>117</v>
      </c>
      <c r="L4126" t="s">
        <v>116</v>
      </c>
      <c r="M4126" t="s">
        <v>138</v>
      </c>
      <c r="Q4126">
        <v>383.42</v>
      </c>
      <c r="R4126">
        <v>0</v>
      </c>
      <c r="S4126">
        <v>0</v>
      </c>
      <c r="T4126">
        <v>383.42</v>
      </c>
      <c r="U4126">
        <v>383.42</v>
      </c>
      <c r="V4126">
        <v>75.180999999999997</v>
      </c>
    </row>
    <row r="4127" spans="1:22" x14ac:dyDescent="0.35">
      <c r="A4127" s="26">
        <v>4628</v>
      </c>
      <c r="B4127" t="s">
        <v>54</v>
      </c>
      <c r="C4127" t="s">
        <v>193</v>
      </c>
      <c r="D4127" t="s">
        <v>194</v>
      </c>
      <c r="E4127" t="s">
        <v>203</v>
      </c>
      <c r="F4127" t="s">
        <v>47</v>
      </c>
      <c r="I4127" t="s">
        <v>188</v>
      </c>
      <c r="J4127" t="s">
        <v>105</v>
      </c>
      <c r="K4127" t="s">
        <v>117</v>
      </c>
      <c r="L4127" t="s">
        <v>116</v>
      </c>
      <c r="M4127" t="s">
        <v>138</v>
      </c>
      <c r="Q4127">
        <v>631.13</v>
      </c>
      <c r="R4127">
        <v>0</v>
      </c>
      <c r="S4127">
        <v>0</v>
      </c>
      <c r="T4127">
        <v>631.13</v>
      </c>
      <c r="U4127">
        <v>631.13</v>
      </c>
      <c r="V4127">
        <v>131.80000000000001</v>
      </c>
    </row>
    <row r="4128" spans="1:22" x14ac:dyDescent="0.35">
      <c r="A4128" s="26">
        <v>4629</v>
      </c>
      <c r="B4128" t="s">
        <v>55</v>
      </c>
      <c r="C4128" t="s">
        <v>204</v>
      </c>
      <c r="D4128" t="s">
        <v>194</v>
      </c>
      <c r="E4128" t="s">
        <v>203</v>
      </c>
      <c r="F4128" t="s">
        <v>47</v>
      </c>
      <c r="I4128" t="s">
        <v>144</v>
      </c>
      <c r="J4128" t="s">
        <v>105</v>
      </c>
      <c r="K4128" t="s">
        <v>117</v>
      </c>
      <c r="L4128" t="s">
        <v>116</v>
      </c>
      <c r="M4128" t="s">
        <v>138</v>
      </c>
      <c r="Q4128">
        <v>-79.72</v>
      </c>
      <c r="R4128">
        <v>0</v>
      </c>
      <c r="S4128">
        <v>0</v>
      </c>
      <c r="T4128">
        <v>-79.72</v>
      </c>
      <c r="U4128">
        <v>-79.72</v>
      </c>
      <c r="V4128">
        <v>-19</v>
      </c>
    </row>
    <row r="4129" spans="1:22" x14ac:dyDescent="0.35">
      <c r="A4129" s="26">
        <v>4630</v>
      </c>
      <c r="B4129" t="s">
        <v>55</v>
      </c>
      <c r="C4129" t="s">
        <v>204</v>
      </c>
      <c r="D4129" t="s">
        <v>194</v>
      </c>
      <c r="E4129" t="s">
        <v>203</v>
      </c>
      <c r="F4129" t="s">
        <v>47</v>
      </c>
      <c r="I4129" t="s">
        <v>103</v>
      </c>
      <c r="J4129" t="s">
        <v>105</v>
      </c>
      <c r="K4129" t="s">
        <v>117</v>
      </c>
      <c r="L4129" t="s">
        <v>116</v>
      </c>
      <c r="M4129" t="s">
        <v>138</v>
      </c>
      <c r="Q4129">
        <v>-50.56</v>
      </c>
      <c r="R4129">
        <v>0</v>
      </c>
      <c r="S4129">
        <v>0</v>
      </c>
      <c r="T4129">
        <v>-50.56</v>
      </c>
      <c r="U4129">
        <v>-50.56</v>
      </c>
      <c r="V4129">
        <v>-9.89</v>
      </c>
    </row>
    <row r="4130" spans="1:22" x14ac:dyDescent="0.35">
      <c r="A4130" s="26">
        <v>4631</v>
      </c>
      <c r="B4130" t="s">
        <v>55</v>
      </c>
      <c r="C4130" t="s">
        <v>204</v>
      </c>
      <c r="D4130" t="s">
        <v>194</v>
      </c>
      <c r="E4130" t="s">
        <v>203</v>
      </c>
      <c r="F4130" t="s">
        <v>47</v>
      </c>
      <c r="I4130" t="s">
        <v>104</v>
      </c>
      <c r="J4130" t="s">
        <v>105</v>
      </c>
      <c r="K4130" t="s">
        <v>117</v>
      </c>
      <c r="L4130" t="s">
        <v>116</v>
      </c>
      <c r="M4130" t="s">
        <v>138</v>
      </c>
      <c r="Q4130">
        <v>-0.88</v>
      </c>
      <c r="R4130">
        <v>0</v>
      </c>
      <c r="S4130">
        <v>0</v>
      </c>
      <c r="T4130">
        <v>-0.88</v>
      </c>
      <c r="U4130">
        <v>-0.88</v>
      </c>
      <c r="V4130">
        <v>0</v>
      </c>
    </row>
    <row r="4131" spans="1:22" x14ac:dyDescent="0.35">
      <c r="A4131" s="26">
        <v>4632</v>
      </c>
      <c r="B4131" t="s">
        <v>55</v>
      </c>
      <c r="C4131" t="s">
        <v>204</v>
      </c>
      <c r="D4131" t="s">
        <v>194</v>
      </c>
      <c r="E4131" t="s">
        <v>203</v>
      </c>
      <c r="F4131" t="s">
        <v>47</v>
      </c>
      <c r="I4131" t="s">
        <v>188</v>
      </c>
      <c r="J4131" t="s">
        <v>105</v>
      </c>
      <c r="K4131" t="s">
        <v>117</v>
      </c>
      <c r="L4131" t="s">
        <v>116</v>
      </c>
      <c r="M4131" t="s">
        <v>138</v>
      </c>
      <c r="Q4131">
        <v>-2.88</v>
      </c>
      <c r="R4131">
        <v>0</v>
      </c>
      <c r="S4131">
        <v>0</v>
      </c>
      <c r="T4131">
        <v>-2.88</v>
      </c>
      <c r="U4131">
        <v>-2.88</v>
      </c>
      <c r="V4131">
        <v>0</v>
      </c>
    </row>
    <row r="4132" spans="1:22" x14ac:dyDescent="0.35">
      <c r="A4132" s="26">
        <v>4633</v>
      </c>
      <c r="B4132" t="s">
        <v>58</v>
      </c>
      <c r="C4132" t="s">
        <v>152</v>
      </c>
      <c r="D4132" t="s">
        <v>110</v>
      </c>
      <c r="E4132" t="s">
        <v>206</v>
      </c>
      <c r="F4132" t="s">
        <v>47</v>
      </c>
      <c r="I4132" t="s">
        <v>144</v>
      </c>
      <c r="J4132" t="s">
        <v>105</v>
      </c>
      <c r="K4132" t="s">
        <v>117</v>
      </c>
      <c r="L4132" t="s">
        <v>116</v>
      </c>
      <c r="M4132" t="s">
        <v>138</v>
      </c>
      <c r="Q4132">
        <v>30819.11</v>
      </c>
      <c r="R4132">
        <v>0</v>
      </c>
      <c r="S4132">
        <v>0</v>
      </c>
      <c r="T4132">
        <v>30819.11</v>
      </c>
      <c r="U4132">
        <v>30819.11</v>
      </c>
      <c r="V4132">
        <v>11408.424000000001</v>
      </c>
    </row>
    <row r="4133" spans="1:22" x14ac:dyDescent="0.35">
      <c r="A4133" s="26">
        <v>4634</v>
      </c>
      <c r="B4133" t="s">
        <v>58</v>
      </c>
      <c r="C4133" t="s">
        <v>152</v>
      </c>
      <c r="D4133" t="s">
        <v>110</v>
      </c>
      <c r="E4133" t="s">
        <v>206</v>
      </c>
      <c r="F4133" t="s">
        <v>47</v>
      </c>
      <c r="I4133" t="s">
        <v>103</v>
      </c>
      <c r="J4133" t="s">
        <v>105</v>
      </c>
      <c r="K4133" t="s">
        <v>117</v>
      </c>
      <c r="L4133" t="s">
        <v>116</v>
      </c>
      <c r="M4133" t="s">
        <v>138</v>
      </c>
      <c r="Q4133">
        <v>40291.89</v>
      </c>
      <c r="R4133">
        <v>0</v>
      </c>
      <c r="S4133">
        <v>0</v>
      </c>
      <c r="T4133">
        <v>40291.89</v>
      </c>
      <c r="U4133">
        <v>40291.89</v>
      </c>
      <c r="V4133">
        <v>8274.9</v>
      </c>
    </row>
    <row r="4134" spans="1:22" x14ac:dyDescent="0.35">
      <c r="A4134" s="26">
        <v>4635</v>
      </c>
      <c r="B4134" t="s">
        <v>58</v>
      </c>
      <c r="C4134" t="s">
        <v>152</v>
      </c>
      <c r="D4134" t="s">
        <v>110</v>
      </c>
      <c r="E4134" t="s">
        <v>206</v>
      </c>
      <c r="F4134" t="s">
        <v>47</v>
      </c>
      <c r="I4134" t="s">
        <v>105</v>
      </c>
      <c r="J4134" t="s">
        <v>105</v>
      </c>
      <c r="K4134" t="s">
        <v>117</v>
      </c>
      <c r="L4134" t="s">
        <v>116</v>
      </c>
      <c r="M4134" t="s">
        <v>138</v>
      </c>
      <c r="Q4134">
        <v>1549.42</v>
      </c>
      <c r="R4134">
        <v>0</v>
      </c>
      <c r="S4134">
        <v>0</v>
      </c>
      <c r="T4134">
        <v>1549.42</v>
      </c>
      <c r="U4134">
        <v>1549.42</v>
      </c>
      <c r="V4134">
        <v>307.577</v>
      </c>
    </row>
    <row r="4135" spans="1:22" x14ac:dyDescent="0.35">
      <c r="A4135" s="26">
        <v>4636</v>
      </c>
      <c r="B4135" t="s">
        <v>58</v>
      </c>
      <c r="C4135" t="s">
        <v>152</v>
      </c>
      <c r="D4135" t="s">
        <v>110</v>
      </c>
      <c r="E4135" t="s">
        <v>206</v>
      </c>
      <c r="F4135" t="s">
        <v>47</v>
      </c>
      <c r="I4135" t="s">
        <v>104</v>
      </c>
      <c r="J4135" t="s">
        <v>105</v>
      </c>
      <c r="K4135" t="s">
        <v>117</v>
      </c>
      <c r="L4135" t="s">
        <v>116</v>
      </c>
      <c r="M4135" t="s">
        <v>138</v>
      </c>
      <c r="Q4135">
        <v>1778.6</v>
      </c>
      <c r="R4135">
        <v>0</v>
      </c>
      <c r="S4135">
        <v>0</v>
      </c>
      <c r="T4135">
        <v>1778.6</v>
      </c>
      <c r="U4135">
        <v>1778.6</v>
      </c>
      <c r="V4135">
        <v>361.88</v>
      </c>
    </row>
    <row r="4136" spans="1:22" x14ac:dyDescent="0.35">
      <c r="A4136" s="26">
        <v>4637</v>
      </c>
      <c r="B4136" t="s">
        <v>58</v>
      </c>
      <c r="C4136" t="s">
        <v>152</v>
      </c>
      <c r="D4136" t="s">
        <v>110</v>
      </c>
      <c r="E4136" t="s">
        <v>206</v>
      </c>
      <c r="F4136" t="s">
        <v>47</v>
      </c>
      <c r="I4136" t="s">
        <v>127</v>
      </c>
      <c r="J4136" t="s">
        <v>105</v>
      </c>
      <c r="K4136" t="s">
        <v>117</v>
      </c>
      <c r="L4136" t="s">
        <v>116</v>
      </c>
      <c r="M4136" t="s">
        <v>138</v>
      </c>
      <c r="Q4136">
        <v>235.35</v>
      </c>
      <c r="R4136">
        <v>0</v>
      </c>
      <c r="S4136">
        <v>0</v>
      </c>
      <c r="T4136">
        <v>235.35</v>
      </c>
      <c r="U4136">
        <v>235.35</v>
      </c>
      <c r="V4136">
        <v>46.841000000000001</v>
      </c>
    </row>
    <row r="4137" spans="1:22" x14ac:dyDescent="0.35">
      <c r="A4137" s="26">
        <v>4638</v>
      </c>
      <c r="B4137" t="s">
        <v>58</v>
      </c>
      <c r="C4137" t="s">
        <v>152</v>
      </c>
      <c r="D4137" t="s">
        <v>110</v>
      </c>
      <c r="E4137" t="s">
        <v>206</v>
      </c>
      <c r="F4137" t="s">
        <v>47</v>
      </c>
      <c r="I4137" t="s">
        <v>188</v>
      </c>
      <c r="J4137" t="s">
        <v>105</v>
      </c>
      <c r="K4137" t="s">
        <v>117</v>
      </c>
      <c r="L4137" t="s">
        <v>116</v>
      </c>
      <c r="M4137" t="s">
        <v>138</v>
      </c>
      <c r="Q4137">
        <v>619.67999999999995</v>
      </c>
      <c r="R4137">
        <v>0</v>
      </c>
      <c r="S4137">
        <v>0</v>
      </c>
      <c r="T4137">
        <v>619.67999999999995</v>
      </c>
      <c r="U4137">
        <v>619.67999999999995</v>
      </c>
      <c r="V4137">
        <v>129.54499999999999</v>
      </c>
    </row>
    <row r="4138" spans="1:22" x14ac:dyDescent="0.35">
      <c r="A4138" s="26">
        <v>4639</v>
      </c>
      <c r="B4138" t="s">
        <v>59</v>
      </c>
      <c r="C4138" t="s">
        <v>109</v>
      </c>
      <c r="D4138" t="s">
        <v>110</v>
      </c>
      <c r="E4138" t="s">
        <v>206</v>
      </c>
      <c r="F4138" t="s">
        <v>47</v>
      </c>
      <c r="I4138" t="s">
        <v>144</v>
      </c>
      <c r="J4138" t="s">
        <v>105</v>
      </c>
      <c r="K4138" t="s">
        <v>117</v>
      </c>
      <c r="L4138" t="s">
        <v>116</v>
      </c>
      <c r="M4138" t="s">
        <v>138</v>
      </c>
      <c r="Q4138">
        <v>42900.9</v>
      </c>
      <c r="R4138">
        <v>0</v>
      </c>
      <c r="S4138">
        <v>0</v>
      </c>
      <c r="T4138">
        <v>42900.9</v>
      </c>
      <c r="U4138">
        <v>42900.9</v>
      </c>
      <c r="V4138">
        <v>16335.504000000001</v>
      </c>
    </row>
    <row r="4139" spans="1:22" x14ac:dyDescent="0.35">
      <c r="A4139" s="26">
        <v>4640</v>
      </c>
      <c r="B4139" t="s">
        <v>59</v>
      </c>
      <c r="C4139" t="s">
        <v>109</v>
      </c>
      <c r="D4139" t="s">
        <v>110</v>
      </c>
      <c r="E4139" t="s">
        <v>206</v>
      </c>
      <c r="F4139" t="s">
        <v>47</v>
      </c>
      <c r="I4139" t="s">
        <v>103</v>
      </c>
      <c r="J4139" t="s">
        <v>105</v>
      </c>
      <c r="K4139" t="s">
        <v>117</v>
      </c>
      <c r="L4139" t="s">
        <v>116</v>
      </c>
      <c r="M4139" t="s">
        <v>138</v>
      </c>
      <c r="Q4139">
        <v>41190.31</v>
      </c>
      <c r="R4139">
        <v>0</v>
      </c>
      <c r="S4139">
        <v>0</v>
      </c>
      <c r="T4139">
        <v>41190.31</v>
      </c>
      <c r="U4139">
        <v>41190.31</v>
      </c>
      <c r="V4139">
        <v>8662.5370000000003</v>
      </c>
    </row>
    <row r="4140" spans="1:22" x14ac:dyDescent="0.35">
      <c r="A4140" s="26">
        <v>4641</v>
      </c>
      <c r="B4140" t="s">
        <v>59</v>
      </c>
      <c r="C4140" t="s">
        <v>109</v>
      </c>
      <c r="D4140" t="s">
        <v>110</v>
      </c>
      <c r="E4140" t="s">
        <v>206</v>
      </c>
      <c r="F4140" t="s">
        <v>47</v>
      </c>
      <c r="I4140" t="s">
        <v>105</v>
      </c>
      <c r="J4140" t="s">
        <v>105</v>
      </c>
      <c r="K4140" t="s">
        <v>117</v>
      </c>
      <c r="L4140" t="s">
        <v>116</v>
      </c>
      <c r="M4140" t="s">
        <v>138</v>
      </c>
      <c r="Q4140">
        <v>2224.5700000000002</v>
      </c>
      <c r="R4140">
        <v>0</v>
      </c>
      <c r="S4140">
        <v>0</v>
      </c>
      <c r="T4140">
        <v>2224.5700000000002</v>
      </c>
      <c r="U4140">
        <v>2224.5700000000002</v>
      </c>
      <c r="V4140">
        <v>444.20100000000002</v>
      </c>
    </row>
    <row r="4141" spans="1:22" x14ac:dyDescent="0.35">
      <c r="A4141" s="26">
        <v>4642</v>
      </c>
      <c r="B4141" t="s">
        <v>59</v>
      </c>
      <c r="C4141" t="s">
        <v>109</v>
      </c>
      <c r="D4141" t="s">
        <v>110</v>
      </c>
      <c r="E4141" t="s">
        <v>206</v>
      </c>
      <c r="F4141" t="s">
        <v>47</v>
      </c>
      <c r="I4141" t="s">
        <v>104</v>
      </c>
      <c r="J4141" t="s">
        <v>105</v>
      </c>
      <c r="K4141" t="s">
        <v>117</v>
      </c>
      <c r="L4141" t="s">
        <v>116</v>
      </c>
      <c r="M4141" t="s">
        <v>138</v>
      </c>
      <c r="Q4141">
        <v>1656.4</v>
      </c>
      <c r="R4141">
        <v>0</v>
      </c>
      <c r="S4141">
        <v>0</v>
      </c>
      <c r="T4141">
        <v>1656.4</v>
      </c>
      <c r="U4141">
        <v>1656.4</v>
      </c>
      <c r="V4141">
        <v>338.41199999999998</v>
      </c>
    </row>
    <row r="4142" spans="1:22" x14ac:dyDescent="0.35">
      <c r="A4142" s="26">
        <v>4643</v>
      </c>
      <c r="B4142" t="s">
        <v>59</v>
      </c>
      <c r="C4142" t="s">
        <v>109</v>
      </c>
      <c r="D4142" t="s">
        <v>110</v>
      </c>
      <c r="E4142" t="s">
        <v>206</v>
      </c>
      <c r="F4142" t="s">
        <v>47</v>
      </c>
      <c r="I4142" t="s">
        <v>127</v>
      </c>
      <c r="J4142" t="s">
        <v>105</v>
      </c>
      <c r="K4142" t="s">
        <v>117</v>
      </c>
      <c r="L4142" t="s">
        <v>116</v>
      </c>
      <c r="M4142" t="s">
        <v>138</v>
      </c>
      <c r="Q4142">
        <v>392.17</v>
      </c>
      <c r="R4142">
        <v>0</v>
      </c>
      <c r="S4142">
        <v>0</v>
      </c>
      <c r="T4142">
        <v>392.17</v>
      </c>
      <c r="U4142">
        <v>392.17</v>
      </c>
      <c r="V4142">
        <v>79.459999999999994</v>
      </c>
    </row>
    <row r="4143" spans="1:22" x14ac:dyDescent="0.35">
      <c r="A4143" s="26">
        <v>4644</v>
      </c>
      <c r="B4143" t="s">
        <v>59</v>
      </c>
      <c r="C4143" t="s">
        <v>109</v>
      </c>
      <c r="D4143" t="s">
        <v>110</v>
      </c>
      <c r="E4143" t="s">
        <v>206</v>
      </c>
      <c r="F4143" t="s">
        <v>47</v>
      </c>
      <c r="I4143" t="s">
        <v>188</v>
      </c>
      <c r="J4143" t="s">
        <v>105</v>
      </c>
      <c r="K4143" t="s">
        <v>117</v>
      </c>
      <c r="L4143" t="s">
        <v>116</v>
      </c>
      <c r="M4143" t="s">
        <v>138</v>
      </c>
      <c r="Q4143">
        <v>422.36</v>
      </c>
      <c r="R4143">
        <v>0</v>
      </c>
      <c r="S4143">
        <v>0</v>
      </c>
      <c r="T4143">
        <v>422.36</v>
      </c>
      <c r="U4143">
        <v>422.36</v>
      </c>
      <c r="V4143">
        <v>90.186000000000007</v>
      </c>
    </row>
    <row r="4144" spans="1:22" x14ac:dyDescent="0.35">
      <c r="A4144" s="26">
        <v>4657</v>
      </c>
      <c r="B4144" t="s">
        <v>50</v>
      </c>
      <c r="C4144" t="s">
        <v>99</v>
      </c>
      <c r="D4144" t="s">
        <v>100</v>
      </c>
      <c r="E4144" t="s">
        <v>197</v>
      </c>
      <c r="F4144" t="s">
        <v>47</v>
      </c>
      <c r="I4144" t="s">
        <v>144</v>
      </c>
      <c r="J4144" t="s">
        <v>105</v>
      </c>
      <c r="K4144" t="s">
        <v>121</v>
      </c>
      <c r="L4144" t="s">
        <v>127</v>
      </c>
      <c r="M4144" t="s">
        <v>130</v>
      </c>
      <c r="Q4144">
        <v>225772.83</v>
      </c>
      <c r="R4144">
        <v>0</v>
      </c>
      <c r="S4144">
        <v>0</v>
      </c>
      <c r="T4144">
        <v>225772.83</v>
      </c>
      <c r="U4144">
        <v>225772.83</v>
      </c>
      <c r="V4144">
        <v>10367.5</v>
      </c>
    </row>
    <row r="4145" spans="1:22" x14ac:dyDescent="0.35">
      <c r="A4145" s="26">
        <v>4658</v>
      </c>
      <c r="B4145" t="s">
        <v>50</v>
      </c>
      <c r="C4145" t="s">
        <v>99</v>
      </c>
      <c r="D4145" t="s">
        <v>100</v>
      </c>
      <c r="E4145" t="s">
        <v>197</v>
      </c>
      <c r="F4145" t="s">
        <v>47</v>
      </c>
      <c r="I4145" t="s">
        <v>103</v>
      </c>
      <c r="J4145" t="s">
        <v>105</v>
      </c>
      <c r="K4145" t="s">
        <v>121</v>
      </c>
      <c r="L4145" t="s">
        <v>127</v>
      </c>
      <c r="M4145" t="s">
        <v>130</v>
      </c>
      <c r="Q4145">
        <v>5912.28</v>
      </c>
      <c r="R4145">
        <v>0</v>
      </c>
      <c r="S4145">
        <v>0</v>
      </c>
      <c r="T4145">
        <v>5912.28</v>
      </c>
      <c r="U4145">
        <v>5912.28</v>
      </c>
      <c r="V4145">
        <v>230.1</v>
      </c>
    </row>
    <row r="4146" spans="1:22" x14ac:dyDescent="0.35">
      <c r="A4146" s="26">
        <v>4659</v>
      </c>
      <c r="B4146" t="s">
        <v>50</v>
      </c>
      <c r="C4146" t="s">
        <v>99</v>
      </c>
      <c r="D4146" t="s">
        <v>100</v>
      </c>
      <c r="E4146" t="s">
        <v>197</v>
      </c>
      <c r="F4146" t="s">
        <v>47</v>
      </c>
      <c r="I4146" t="s">
        <v>105</v>
      </c>
      <c r="J4146" t="s">
        <v>105</v>
      </c>
      <c r="K4146" t="s">
        <v>121</v>
      </c>
      <c r="L4146" t="s">
        <v>127</v>
      </c>
      <c r="M4146" t="s">
        <v>130</v>
      </c>
      <c r="Q4146">
        <v>50.93</v>
      </c>
      <c r="R4146">
        <v>0</v>
      </c>
      <c r="S4146">
        <v>0</v>
      </c>
      <c r="T4146">
        <v>50.93</v>
      </c>
      <c r="U4146">
        <v>50.93</v>
      </c>
      <c r="V4146">
        <v>2.2000000000000002</v>
      </c>
    </row>
    <row r="4147" spans="1:22" x14ac:dyDescent="0.35">
      <c r="A4147" s="26">
        <v>4660</v>
      </c>
      <c r="B4147" t="s">
        <v>50</v>
      </c>
      <c r="C4147" t="s">
        <v>99</v>
      </c>
      <c r="D4147" t="s">
        <v>100</v>
      </c>
      <c r="E4147" t="s">
        <v>197</v>
      </c>
      <c r="F4147" t="s">
        <v>47</v>
      </c>
      <c r="I4147" t="s">
        <v>104</v>
      </c>
      <c r="J4147" t="s">
        <v>105</v>
      </c>
      <c r="K4147" t="s">
        <v>121</v>
      </c>
      <c r="L4147" t="s">
        <v>127</v>
      </c>
      <c r="M4147" t="s">
        <v>130</v>
      </c>
      <c r="Q4147">
        <v>211.42</v>
      </c>
      <c r="R4147">
        <v>0</v>
      </c>
      <c r="S4147">
        <v>0</v>
      </c>
      <c r="T4147">
        <v>211.42</v>
      </c>
      <c r="U4147">
        <v>211.42</v>
      </c>
      <c r="V4147">
        <v>7.7</v>
      </c>
    </row>
    <row r="4148" spans="1:22" x14ac:dyDescent="0.35">
      <c r="A4148" s="26">
        <v>4661</v>
      </c>
      <c r="B4148" t="s">
        <v>50</v>
      </c>
      <c r="C4148" t="s">
        <v>99</v>
      </c>
      <c r="D4148" t="s">
        <v>100</v>
      </c>
      <c r="E4148" t="s">
        <v>197</v>
      </c>
      <c r="F4148" t="s">
        <v>47</v>
      </c>
      <c r="I4148" t="s">
        <v>127</v>
      </c>
      <c r="J4148" t="s">
        <v>105</v>
      </c>
      <c r="K4148" t="s">
        <v>121</v>
      </c>
      <c r="L4148" t="s">
        <v>127</v>
      </c>
      <c r="M4148" t="s">
        <v>130</v>
      </c>
      <c r="Q4148">
        <v>233.29</v>
      </c>
      <c r="R4148">
        <v>0</v>
      </c>
      <c r="S4148">
        <v>0</v>
      </c>
      <c r="T4148">
        <v>233.29</v>
      </c>
      <c r="U4148">
        <v>233.29</v>
      </c>
      <c r="V4148">
        <v>7.1</v>
      </c>
    </row>
    <row r="4149" spans="1:22" x14ac:dyDescent="0.35">
      <c r="A4149" s="26">
        <v>4662</v>
      </c>
      <c r="B4149" t="s">
        <v>50</v>
      </c>
      <c r="C4149" t="s">
        <v>99</v>
      </c>
      <c r="D4149" t="s">
        <v>100</v>
      </c>
      <c r="E4149" t="s">
        <v>197</v>
      </c>
      <c r="F4149" t="s">
        <v>47</v>
      </c>
      <c r="I4149" t="s">
        <v>188</v>
      </c>
      <c r="J4149" t="s">
        <v>105</v>
      </c>
      <c r="K4149" t="s">
        <v>121</v>
      </c>
      <c r="L4149" t="s">
        <v>127</v>
      </c>
      <c r="M4149" t="s">
        <v>130</v>
      </c>
      <c r="Q4149">
        <v>51.89</v>
      </c>
      <c r="R4149">
        <v>0</v>
      </c>
      <c r="S4149">
        <v>0</v>
      </c>
      <c r="T4149">
        <v>51.89</v>
      </c>
      <c r="U4149">
        <v>51.89</v>
      </c>
      <c r="V4149">
        <v>1.9</v>
      </c>
    </row>
    <row r="4150" spans="1:22" x14ac:dyDescent="0.35">
      <c r="A4150" s="26">
        <v>4671</v>
      </c>
      <c r="B4150" t="s">
        <v>51</v>
      </c>
      <c r="C4150" t="s">
        <v>141</v>
      </c>
      <c r="D4150" t="s">
        <v>142</v>
      </c>
      <c r="E4150" t="s">
        <v>201</v>
      </c>
      <c r="F4150" t="s">
        <v>47</v>
      </c>
      <c r="I4150" t="s">
        <v>144</v>
      </c>
      <c r="J4150" t="s">
        <v>105</v>
      </c>
      <c r="K4150" t="s">
        <v>121</v>
      </c>
      <c r="L4150" t="s">
        <v>127</v>
      </c>
      <c r="M4150" t="s">
        <v>130</v>
      </c>
      <c r="Q4150">
        <v>213797.17</v>
      </c>
      <c r="R4150">
        <v>0</v>
      </c>
      <c r="S4150">
        <v>0</v>
      </c>
      <c r="T4150">
        <v>213797.17</v>
      </c>
      <c r="U4150">
        <v>213797.17</v>
      </c>
      <c r="V4150">
        <v>9335.5</v>
      </c>
    </row>
    <row r="4151" spans="1:22" x14ac:dyDescent="0.35">
      <c r="A4151" s="26">
        <v>4672</v>
      </c>
      <c r="B4151" t="s">
        <v>51</v>
      </c>
      <c r="C4151" t="s">
        <v>141</v>
      </c>
      <c r="D4151" t="s">
        <v>142</v>
      </c>
      <c r="E4151" t="s">
        <v>201</v>
      </c>
      <c r="F4151" t="s">
        <v>47</v>
      </c>
      <c r="I4151" t="s">
        <v>103</v>
      </c>
      <c r="J4151" t="s">
        <v>105</v>
      </c>
      <c r="K4151" t="s">
        <v>121</v>
      </c>
      <c r="L4151" t="s">
        <v>127</v>
      </c>
      <c r="M4151" t="s">
        <v>130</v>
      </c>
      <c r="Q4151">
        <v>126307.56</v>
      </c>
      <c r="R4151">
        <v>0</v>
      </c>
      <c r="S4151">
        <v>0</v>
      </c>
      <c r="T4151">
        <v>126307.56</v>
      </c>
      <c r="U4151">
        <v>126307.56</v>
      </c>
      <c r="V4151">
        <v>4742.3</v>
      </c>
    </row>
    <row r="4152" spans="1:22" x14ac:dyDescent="0.35">
      <c r="A4152" s="26">
        <v>4673</v>
      </c>
      <c r="B4152" t="s">
        <v>51</v>
      </c>
      <c r="C4152" t="s">
        <v>141</v>
      </c>
      <c r="D4152" t="s">
        <v>142</v>
      </c>
      <c r="E4152" t="s">
        <v>201</v>
      </c>
      <c r="F4152" t="s">
        <v>47</v>
      </c>
      <c r="I4152" t="s">
        <v>105</v>
      </c>
      <c r="J4152" t="s">
        <v>105</v>
      </c>
      <c r="K4152" t="s">
        <v>121</v>
      </c>
      <c r="L4152" t="s">
        <v>127</v>
      </c>
      <c r="M4152" t="s">
        <v>130</v>
      </c>
      <c r="Q4152">
        <v>3355.55</v>
      </c>
      <c r="R4152">
        <v>0</v>
      </c>
      <c r="S4152">
        <v>0</v>
      </c>
      <c r="T4152">
        <v>3355.55</v>
      </c>
      <c r="U4152">
        <v>3355.55</v>
      </c>
      <c r="V4152">
        <v>114.4</v>
      </c>
    </row>
    <row r="4153" spans="1:22" x14ac:dyDescent="0.35">
      <c r="A4153" s="26">
        <v>4674</v>
      </c>
      <c r="B4153" t="s">
        <v>51</v>
      </c>
      <c r="C4153" t="s">
        <v>141</v>
      </c>
      <c r="D4153" t="s">
        <v>142</v>
      </c>
      <c r="E4153" t="s">
        <v>201</v>
      </c>
      <c r="F4153" t="s">
        <v>47</v>
      </c>
      <c r="I4153" t="s">
        <v>104</v>
      </c>
      <c r="J4153" t="s">
        <v>105</v>
      </c>
      <c r="K4153" t="s">
        <v>121</v>
      </c>
      <c r="L4153" t="s">
        <v>127</v>
      </c>
      <c r="M4153" t="s">
        <v>130</v>
      </c>
      <c r="Q4153">
        <v>6517.2</v>
      </c>
      <c r="R4153">
        <v>0</v>
      </c>
      <c r="S4153">
        <v>0</v>
      </c>
      <c r="T4153">
        <v>6517.2</v>
      </c>
      <c r="U4153">
        <v>6517.2</v>
      </c>
      <c r="V4153">
        <v>220.9</v>
      </c>
    </row>
    <row r="4154" spans="1:22" x14ac:dyDescent="0.35">
      <c r="A4154" s="26">
        <v>4675</v>
      </c>
      <c r="B4154" t="s">
        <v>51</v>
      </c>
      <c r="C4154" t="s">
        <v>141</v>
      </c>
      <c r="D4154" t="s">
        <v>142</v>
      </c>
      <c r="E4154" t="s">
        <v>201</v>
      </c>
      <c r="F4154" t="s">
        <v>47</v>
      </c>
      <c r="I4154" t="s">
        <v>127</v>
      </c>
      <c r="J4154" t="s">
        <v>105</v>
      </c>
      <c r="K4154" t="s">
        <v>121</v>
      </c>
      <c r="L4154" t="s">
        <v>127</v>
      </c>
      <c r="M4154" t="s">
        <v>130</v>
      </c>
      <c r="Q4154">
        <v>1330.8</v>
      </c>
      <c r="R4154">
        <v>0</v>
      </c>
      <c r="S4154">
        <v>0</v>
      </c>
      <c r="T4154">
        <v>1330.8</v>
      </c>
      <c r="U4154">
        <v>1330.8</v>
      </c>
      <c r="V4154">
        <v>43.3</v>
      </c>
    </row>
    <row r="4155" spans="1:22" x14ac:dyDescent="0.35">
      <c r="A4155" s="26">
        <v>4676</v>
      </c>
      <c r="B4155" t="s">
        <v>51</v>
      </c>
      <c r="C4155" t="s">
        <v>141</v>
      </c>
      <c r="D4155" t="s">
        <v>142</v>
      </c>
      <c r="E4155" t="s">
        <v>201</v>
      </c>
      <c r="F4155" t="s">
        <v>47</v>
      </c>
      <c r="I4155" t="s">
        <v>188</v>
      </c>
      <c r="J4155" t="s">
        <v>105</v>
      </c>
      <c r="K4155" t="s">
        <v>121</v>
      </c>
      <c r="L4155" t="s">
        <v>127</v>
      </c>
      <c r="M4155" t="s">
        <v>130</v>
      </c>
      <c r="Q4155">
        <v>3100.85</v>
      </c>
      <c r="R4155">
        <v>0</v>
      </c>
      <c r="S4155">
        <v>0</v>
      </c>
      <c r="T4155">
        <v>3100.85</v>
      </c>
      <c r="U4155">
        <v>3100.85</v>
      </c>
      <c r="V4155">
        <v>107.6</v>
      </c>
    </row>
    <row r="4156" spans="1:22" x14ac:dyDescent="0.35">
      <c r="A4156" s="26">
        <v>4677</v>
      </c>
      <c r="B4156" t="s">
        <v>52</v>
      </c>
      <c r="C4156" t="s">
        <v>147</v>
      </c>
      <c r="D4156" t="s">
        <v>142</v>
      </c>
      <c r="E4156" t="s">
        <v>201</v>
      </c>
      <c r="F4156" t="s">
        <v>47</v>
      </c>
      <c r="I4156" t="s">
        <v>144</v>
      </c>
      <c r="J4156" t="s">
        <v>105</v>
      </c>
      <c r="K4156" t="s">
        <v>121</v>
      </c>
      <c r="L4156" t="s">
        <v>127</v>
      </c>
      <c r="M4156" t="s">
        <v>130</v>
      </c>
      <c r="Q4156">
        <v>21608.31</v>
      </c>
      <c r="R4156">
        <v>0</v>
      </c>
      <c r="S4156">
        <v>0</v>
      </c>
      <c r="T4156">
        <v>21608.31</v>
      </c>
      <c r="U4156">
        <v>21608.31</v>
      </c>
      <c r="V4156">
        <v>674.5</v>
      </c>
    </row>
    <row r="4157" spans="1:22" x14ac:dyDescent="0.35">
      <c r="A4157" s="26">
        <v>4678</v>
      </c>
      <c r="B4157" t="s">
        <v>52</v>
      </c>
      <c r="C4157" t="s">
        <v>147</v>
      </c>
      <c r="D4157" t="s">
        <v>142</v>
      </c>
      <c r="E4157" t="s">
        <v>201</v>
      </c>
      <c r="F4157" t="s">
        <v>47</v>
      </c>
      <c r="I4157" t="s">
        <v>103</v>
      </c>
      <c r="J4157" t="s">
        <v>105</v>
      </c>
      <c r="K4157" t="s">
        <v>121</v>
      </c>
      <c r="L4157" t="s">
        <v>127</v>
      </c>
      <c r="M4157" t="s">
        <v>130</v>
      </c>
      <c r="Q4157">
        <v>79994.149999999994</v>
      </c>
      <c r="R4157">
        <v>0</v>
      </c>
      <c r="S4157">
        <v>0</v>
      </c>
      <c r="T4157">
        <v>79994.149999999994</v>
      </c>
      <c r="U4157">
        <v>79994.149999999994</v>
      </c>
      <c r="V4157">
        <v>2759.1</v>
      </c>
    </row>
    <row r="4158" spans="1:22" x14ac:dyDescent="0.35">
      <c r="A4158" s="26">
        <v>4679</v>
      </c>
      <c r="B4158" t="s">
        <v>52</v>
      </c>
      <c r="C4158" t="s">
        <v>147</v>
      </c>
      <c r="D4158" t="s">
        <v>142</v>
      </c>
      <c r="E4158" t="s">
        <v>201</v>
      </c>
      <c r="F4158" t="s">
        <v>47</v>
      </c>
      <c r="I4158" t="s">
        <v>105</v>
      </c>
      <c r="J4158" t="s">
        <v>105</v>
      </c>
      <c r="K4158" t="s">
        <v>121</v>
      </c>
      <c r="L4158" t="s">
        <v>127</v>
      </c>
      <c r="M4158" t="s">
        <v>130</v>
      </c>
      <c r="Q4158">
        <v>3243.2</v>
      </c>
      <c r="R4158">
        <v>0</v>
      </c>
      <c r="S4158">
        <v>0</v>
      </c>
      <c r="T4158">
        <v>3243.2</v>
      </c>
      <c r="U4158">
        <v>3243.2</v>
      </c>
      <c r="V4158">
        <v>90.5</v>
      </c>
    </row>
    <row r="4159" spans="1:22" x14ac:dyDescent="0.35">
      <c r="A4159" s="26">
        <v>4680</v>
      </c>
      <c r="B4159" t="s">
        <v>52</v>
      </c>
      <c r="C4159" t="s">
        <v>147</v>
      </c>
      <c r="D4159" t="s">
        <v>142</v>
      </c>
      <c r="E4159" t="s">
        <v>201</v>
      </c>
      <c r="F4159" t="s">
        <v>47</v>
      </c>
      <c r="I4159" t="s">
        <v>104</v>
      </c>
      <c r="J4159" t="s">
        <v>105</v>
      </c>
      <c r="K4159" t="s">
        <v>121</v>
      </c>
      <c r="L4159" t="s">
        <v>127</v>
      </c>
      <c r="M4159" t="s">
        <v>130</v>
      </c>
      <c r="Q4159">
        <v>4706.3500000000004</v>
      </c>
      <c r="R4159">
        <v>0</v>
      </c>
      <c r="S4159">
        <v>0</v>
      </c>
      <c r="T4159">
        <v>4706.3500000000004</v>
      </c>
      <c r="U4159">
        <v>4706.3500000000004</v>
      </c>
      <c r="V4159">
        <v>142.6</v>
      </c>
    </row>
    <row r="4160" spans="1:22" x14ac:dyDescent="0.35">
      <c r="A4160" s="26">
        <v>4681</v>
      </c>
      <c r="B4160" t="s">
        <v>52</v>
      </c>
      <c r="C4160" t="s">
        <v>147</v>
      </c>
      <c r="D4160" t="s">
        <v>142</v>
      </c>
      <c r="E4160" t="s">
        <v>201</v>
      </c>
      <c r="F4160" t="s">
        <v>47</v>
      </c>
      <c r="I4160" t="s">
        <v>127</v>
      </c>
      <c r="J4160" t="s">
        <v>105</v>
      </c>
      <c r="K4160" t="s">
        <v>121</v>
      </c>
      <c r="L4160" t="s">
        <v>127</v>
      </c>
      <c r="M4160" t="s">
        <v>130</v>
      </c>
      <c r="Q4160">
        <v>1611.98</v>
      </c>
      <c r="R4160">
        <v>0</v>
      </c>
      <c r="S4160">
        <v>0</v>
      </c>
      <c r="T4160">
        <v>1611.98</v>
      </c>
      <c r="U4160">
        <v>1611.98</v>
      </c>
      <c r="V4160">
        <v>48.6</v>
      </c>
    </row>
    <row r="4161" spans="1:22" x14ac:dyDescent="0.35">
      <c r="A4161" s="26">
        <v>4682</v>
      </c>
      <c r="B4161" t="s">
        <v>52</v>
      </c>
      <c r="C4161" t="s">
        <v>147</v>
      </c>
      <c r="D4161" t="s">
        <v>142</v>
      </c>
      <c r="E4161" t="s">
        <v>201</v>
      </c>
      <c r="F4161" t="s">
        <v>47</v>
      </c>
      <c r="I4161" t="s">
        <v>188</v>
      </c>
      <c r="J4161" t="s">
        <v>105</v>
      </c>
      <c r="K4161" t="s">
        <v>121</v>
      </c>
      <c r="L4161" t="s">
        <v>127</v>
      </c>
      <c r="M4161" t="s">
        <v>130</v>
      </c>
      <c r="Q4161">
        <v>1530.11</v>
      </c>
      <c r="R4161">
        <v>0</v>
      </c>
      <c r="S4161">
        <v>0</v>
      </c>
      <c r="T4161">
        <v>1530.11</v>
      </c>
      <c r="U4161">
        <v>1530.11</v>
      </c>
      <c r="V4161">
        <v>47.7</v>
      </c>
    </row>
    <row r="4162" spans="1:22" x14ac:dyDescent="0.35">
      <c r="A4162" s="26">
        <v>4683</v>
      </c>
      <c r="B4162" t="s">
        <v>53</v>
      </c>
      <c r="C4162" t="s">
        <v>149</v>
      </c>
      <c r="D4162" t="s">
        <v>142</v>
      </c>
      <c r="E4162" t="s">
        <v>201</v>
      </c>
      <c r="F4162" t="s">
        <v>47</v>
      </c>
      <c r="I4162" t="s">
        <v>144</v>
      </c>
      <c r="J4162" t="s">
        <v>105</v>
      </c>
      <c r="K4162" t="s">
        <v>121</v>
      </c>
      <c r="L4162" t="s">
        <v>127</v>
      </c>
      <c r="M4162" t="s">
        <v>130</v>
      </c>
      <c r="Q4162">
        <v>127990.37</v>
      </c>
      <c r="R4162">
        <v>0</v>
      </c>
      <c r="S4162">
        <v>0</v>
      </c>
      <c r="T4162">
        <v>127990.37</v>
      </c>
      <c r="U4162">
        <v>127990.37</v>
      </c>
      <c r="V4162">
        <v>5941.3</v>
      </c>
    </row>
    <row r="4163" spans="1:22" x14ac:dyDescent="0.35">
      <c r="A4163" s="26">
        <v>4684</v>
      </c>
      <c r="B4163" t="s">
        <v>53</v>
      </c>
      <c r="C4163" t="s">
        <v>149</v>
      </c>
      <c r="D4163" t="s">
        <v>142</v>
      </c>
      <c r="E4163" t="s">
        <v>201</v>
      </c>
      <c r="F4163" t="s">
        <v>47</v>
      </c>
      <c r="I4163" t="s">
        <v>103</v>
      </c>
      <c r="J4163" t="s">
        <v>105</v>
      </c>
      <c r="K4163" t="s">
        <v>121</v>
      </c>
      <c r="L4163" t="s">
        <v>127</v>
      </c>
      <c r="M4163" t="s">
        <v>130</v>
      </c>
      <c r="Q4163">
        <v>90461.26</v>
      </c>
      <c r="R4163">
        <v>0</v>
      </c>
      <c r="S4163">
        <v>0</v>
      </c>
      <c r="T4163">
        <v>90461.26</v>
      </c>
      <c r="U4163">
        <v>90461.26</v>
      </c>
      <c r="V4163">
        <v>2935</v>
      </c>
    </row>
    <row r="4164" spans="1:22" x14ac:dyDescent="0.35">
      <c r="A4164" s="26">
        <v>4685</v>
      </c>
      <c r="B4164" t="s">
        <v>53</v>
      </c>
      <c r="C4164" t="s">
        <v>149</v>
      </c>
      <c r="D4164" t="s">
        <v>142</v>
      </c>
      <c r="E4164" t="s">
        <v>201</v>
      </c>
      <c r="F4164" t="s">
        <v>47</v>
      </c>
      <c r="I4164" t="s">
        <v>105</v>
      </c>
      <c r="J4164" t="s">
        <v>105</v>
      </c>
      <c r="K4164" t="s">
        <v>121</v>
      </c>
      <c r="L4164" t="s">
        <v>127</v>
      </c>
      <c r="M4164" t="s">
        <v>130</v>
      </c>
      <c r="Q4164">
        <v>2674.83</v>
      </c>
      <c r="R4164">
        <v>0</v>
      </c>
      <c r="S4164">
        <v>0</v>
      </c>
      <c r="T4164">
        <v>2674.83</v>
      </c>
      <c r="U4164">
        <v>2674.83</v>
      </c>
      <c r="V4164">
        <v>82.5</v>
      </c>
    </row>
    <row r="4165" spans="1:22" x14ac:dyDescent="0.35">
      <c r="A4165" s="26">
        <v>4686</v>
      </c>
      <c r="B4165" t="s">
        <v>53</v>
      </c>
      <c r="C4165" t="s">
        <v>149</v>
      </c>
      <c r="D4165" t="s">
        <v>142</v>
      </c>
      <c r="E4165" t="s">
        <v>201</v>
      </c>
      <c r="F4165" t="s">
        <v>47</v>
      </c>
      <c r="I4165" t="s">
        <v>104</v>
      </c>
      <c r="J4165" t="s">
        <v>105</v>
      </c>
      <c r="K4165" t="s">
        <v>121</v>
      </c>
      <c r="L4165" t="s">
        <v>127</v>
      </c>
      <c r="M4165" t="s">
        <v>130</v>
      </c>
      <c r="Q4165">
        <v>5717.23</v>
      </c>
      <c r="R4165">
        <v>0</v>
      </c>
      <c r="S4165">
        <v>0</v>
      </c>
      <c r="T4165">
        <v>5717.23</v>
      </c>
      <c r="U4165">
        <v>5717.23</v>
      </c>
      <c r="V4165">
        <v>174</v>
      </c>
    </row>
    <row r="4166" spans="1:22" x14ac:dyDescent="0.35">
      <c r="A4166" s="26">
        <v>4687</v>
      </c>
      <c r="B4166" t="s">
        <v>53</v>
      </c>
      <c r="C4166" t="s">
        <v>149</v>
      </c>
      <c r="D4166" t="s">
        <v>142</v>
      </c>
      <c r="E4166" t="s">
        <v>201</v>
      </c>
      <c r="F4166" t="s">
        <v>47</v>
      </c>
      <c r="I4166" t="s">
        <v>127</v>
      </c>
      <c r="J4166" t="s">
        <v>105</v>
      </c>
      <c r="K4166" t="s">
        <v>121</v>
      </c>
      <c r="L4166" t="s">
        <v>127</v>
      </c>
      <c r="M4166" t="s">
        <v>130</v>
      </c>
      <c r="Q4166">
        <v>2563.29</v>
      </c>
      <c r="R4166">
        <v>0</v>
      </c>
      <c r="S4166">
        <v>0</v>
      </c>
      <c r="T4166">
        <v>2563.29</v>
      </c>
      <c r="U4166">
        <v>2563.29</v>
      </c>
      <c r="V4166">
        <v>72.8</v>
      </c>
    </row>
    <row r="4167" spans="1:22" x14ac:dyDescent="0.35">
      <c r="A4167" s="26">
        <v>4688</v>
      </c>
      <c r="B4167" t="s">
        <v>53</v>
      </c>
      <c r="C4167" t="s">
        <v>149</v>
      </c>
      <c r="D4167" t="s">
        <v>142</v>
      </c>
      <c r="E4167" t="s">
        <v>201</v>
      </c>
      <c r="F4167" t="s">
        <v>47</v>
      </c>
      <c r="I4167" t="s">
        <v>188</v>
      </c>
      <c r="J4167" t="s">
        <v>105</v>
      </c>
      <c r="K4167" t="s">
        <v>121</v>
      </c>
      <c r="L4167" t="s">
        <v>127</v>
      </c>
      <c r="M4167" t="s">
        <v>130</v>
      </c>
      <c r="Q4167">
        <v>1654.42</v>
      </c>
      <c r="R4167">
        <v>0</v>
      </c>
      <c r="S4167">
        <v>0</v>
      </c>
      <c r="T4167">
        <v>1654.42</v>
      </c>
      <c r="U4167">
        <v>1654.42</v>
      </c>
      <c r="V4167">
        <v>51.5</v>
      </c>
    </row>
    <row r="4168" spans="1:22" x14ac:dyDescent="0.35">
      <c r="A4168" s="26">
        <v>4691</v>
      </c>
      <c r="B4168" t="s">
        <v>54</v>
      </c>
      <c r="C4168" t="s">
        <v>193</v>
      </c>
      <c r="D4168" t="s">
        <v>194</v>
      </c>
      <c r="E4168" t="s">
        <v>203</v>
      </c>
      <c r="F4168" t="s">
        <v>47</v>
      </c>
      <c r="I4168" t="s">
        <v>144</v>
      </c>
      <c r="J4168" t="s">
        <v>105</v>
      </c>
      <c r="K4168" t="s">
        <v>121</v>
      </c>
      <c r="L4168" t="s">
        <v>127</v>
      </c>
      <c r="M4168" t="s">
        <v>130</v>
      </c>
      <c r="Q4168">
        <v>149311.53</v>
      </c>
      <c r="R4168">
        <v>0</v>
      </c>
      <c r="S4168">
        <v>0</v>
      </c>
      <c r="T4168">
        <v>149311.53</v>
      </c>
      <c r="U4168">
        <v>149311.53</v>
      </c>
      <c r="V4168">
        <v>6189.3</v>
      </c>
    </row>
    <row r="4169" spans="1:22" x14ac:dyDescent="0.35">
      <c r="A4169" s="26">
        <v>4692</v>
      </c>
      <c r="B4169" t="s">
        <v>54</v>
      </c>
      <c r="C4169" t="s">
        <v>193</v>
      </c>
      <c r="D4169" t="s">
        <v>194</v>
      </c>
      <c r="E4169" t="s">
        <v>203</v>
      </c>
      <c r="F4169" t="s">
        <v>47</v>
      </c>
      <c r="I4169" t="s">
        <v>103</v>
      </c>
      <c r="J4169" t="s">
        <v>105</v>
      </c>
      <c r="K4169" t="s">
        <v>121</v>
      </c>
      <c r="L4169" t="s">
        <v>127</v>
      </c>
      <c r="M4169" t="s">
        <v>130</v>
      </c>
      <c r="Q4169">
        <v>122225.5</v>
      </c>
      <c r="R4169">
        <v>0</v>
      </c>
      <c r="S4169">
        <v>0</v>
      </c>
      <c r="T4169">
        <v>122225.5</v>
      </c>
      <c r="U4169">
        <v>122225.5</v>
      </c>
      <c r="V4169">
        <v>4067.1</v>
      </c>
    </row>
    <row r="4170" spans="1:22" x14ac:dyDescent="0.35">
      <c r="A4170" s="26">
        <v>4693</v>
      </c>
      <c r="B4170" t="s">
        <v>54</v>
      </c>
      <c r="C4170" t="s">
        <v>193</v>
      </c>
      <c r="D4170" t="s">
        <v>194</v>
      </c>
      <c r="E4170" t="s">
        <v>203</v>
      </c>
      <c r="F4170" t="s">
        <v>47</v>
      </c>
      <c r="I4170" t="s">
        <v>105</v>
      </c>
      <c r="J4170" t="s">
        <v>105</v>
      </c>
      <c r="K4170" t="s">
        <v>121</v>
      </c>
      <c r="L4170" t="s">
        <v>127</v>
      </c>
      <c r="M4170" t="s">
        <v>130</v>
      </c>
      <c r="Q4170">
        <v>5471.79</v>
      </c>
      <c r="R4170">
        <v>0</v>
      </c>
      <c r="S4170">
        <v>0</v>
      </c>
      <c r="T4170">
        <v>5471.79</v>
      </c>
      <c r="U4170">
        <v>5471.79</v>
      </c>
      <c r="V4170">
        <v>170.6</v>
      </c>
    </row>
    <row r="4171" spans="1:22" x14ac:dyDescent="0.35">
      <c r="A4171" s="26">
        <v>4694</v>
      </c>
      <c r="B4171" t="s">
        <v>54</v>
      </c>
      <c r="C4171" t="s">
        <v>193</v>
      </c>
      <c r="D4171" t="s">
        <v>194</v>
      </c>
      <c r="E4171" t="s">
        <v>203</v>
      </c>
      <c r="F4171" t="s">
        <v>47</v>
      </c>
      <c r="I4171" t="s">
        <v>104</v>
      </c>
      <c r="J4171" t="s">
        <v>105</v>
      </c>
      <c r="K4171" t="s">
        <v>121</v>
      </c>
      <c r="L4171" t="s">
        <v>127</v>
      </c>
      <c r="M4171" t="s">
        <v>130</v>
      </c>
      <c r="Q4171">
        <v>7589.47</v>
      </c>
      <c r="R4171">
        <v>0</v>
      </c>
      <c r="S4171">
        <v>0</v>
      </c>
      <c r="T4171">
        <v>7589.47</v>
      </c>
      <c r="U4171">
        <v>7589.47</v>
      </c>
      <c r="V4171">
        <v>235.2</v>
      </c>
    </row>
    <row r="4172" spans="1:22" x14ac:dyDescent="0.35">
      <c r="A4172" s="26">
        <v>4695</v>
      </c>
      <c r="B4172" t="s">
        <v>54</v>
      </c>
      <c r="C4172" t="s">
        <v>193</v>
      </c>
      <c r="D4172" t="s">
        <v>194</v>
      </c>
      <c r="E4172" t="s">
        <v>203</v>
      </c>
      <c r="F4172" t="s">
        <v>47</v>
      </c>
      <c r="I4172" t="s">
        <v>127</v>
      </c>
      <c r="J4172" t="s">
        <v>105</v>
      </c>
      <c r="K4172" t="s">
        <v>121</v>
      </c>
      <c r="L4172" t="s">
        <v>127</v>
      </c>
      <c r="M4172" t="s">
        <v>130</v>
      </c>
      <c r="Q4172">
        <v>1901.92</v>
      </c>
      <c r="R4172">
        <v>0</v>
      </c>
      <c r="S4172">
        <v>0</v>
      </c>
      <c r="T4172">
        <v>1901.92</v>
      </c>
      <c r="U4172">
        <v>1901.92</v>
      </c>
      <c r="V4172">
        <v>56.4</v>
      </c>
    </row>
    <row r="4173" spans="1:22" x14ac:dyDescent="0.35">
      <c r="A4173" s="26">
        <v>4696</v>
      </c>
      <c r="B4173" t="s">
        <v>54</v>
      </c>
      <c r="C4173" t="s">
        <v>193</v>
      </c>
      <c r="D4173" t="s">
        <v>194</v>
      </c>
      <c r="E4173" t="s">
        <v>203</v>
      </c>
      <c r="F4173" t="s">
        <v>47</v>
      </c>
      <c r="I4173" t="s">
        <v>188</v>
      </c>
      <c r="J4173" t="s">
        <v>105</v>
      </c>
      <c r="K4173" t="s">
        <v>121</v>
      </c>
      <c r="L4173" t="s">
        <v>127</v>
      </c>
      <c r="M4173" t="s">
        <v>130</v>
      </c>
      <c r="Q4173">
        <v>3317.03</v>
      </c>
      <c r="R4173">
        <v>0</v>
      </c>
      <c r="S4173">
        <v>0</v>
      </c>
      <c r="T4173">
        <v>3317.03</v>
      </c>
      <c r="U4173">
        <v>3317.03</v>
      </c>
      <c r="V4173">
        <v>101.1</v>
      </c>
    </row>
    <row r="4174" spans="1:22" x14ac:dyDescent="0.35">
      <c r="A4174" s="26">
        <v>4697</v>
      </c>
      <c r="B4174" t="s">
        <v>55</v>
      </c>
      <c r="C4174" t="s">
        <v>204</v>
      </c>
      <c r="D4174" t="s">
        <v>194</v>
      </c>
      <c r="E4174" t="s">
        <v>203</v>
      </c>
      <c r="F4174" t="s">
        <v>47</v>
      </c>
      <c r="I4174" t="s">
        <v>144</v>
      </c>
      <c r="J4174" t="s">
        <v>105</v>
      </c>
      <c r="K4174" t="s">
        <v>121</v>
      </c>
      <c r="L4174" t="s">
        <v>127</v>
      </c>
      <c r="M4174" t="s">
        <v>130</v>
      </c>
      <c r="Q4174">
        <v>-134.38</v>
      </c>
      <c r="R4174">
        <v>0</v>
      </c>
      <c r="S4174">
        <v>0</v>
      </c>
      <c r="T4174">
        <v>-134.38</v>
      </c>
      <c r="U4174">
        <v>-134.38</v>
      </c>
      <c r="V4174">
        <v>-3.3</v>
      </c>
    </row>
    <row r="4175" spans="1:22" x14ac:dyDescent="0.35">
      <c r="A4175" s="26">
        <v>4698</v>
      </c>
      <c r="B4175" t="s">
        <v>55</v>
      </c>
      <c r="C4175" t="s">
        <v>204</v>
      </c>
      <c r="D4175" t="s">
        <v>194</v>
      </c>
      <c r="E4175" t="s">
        <v>203</v>
      </c>
      <c r="F4175" t="s">
        <v>47</v>
      </c>
      <c r="I4175" t="s">
        <v>103</v>
      </c>
      <c r="J4175" t="s">
        <v>105</v>
      </c>
      <c r="K4175" t="s">
        <v>121</v>
      </c>
      <c r="L4175" t="s">
        <v>127</v>
      </c>
      <c r="M4175" t="s">
        <v>130</v>
      </c>
      <c r="Q4175">
        <v>-242.39</v>
      </c>
      <c r="R4175">
        <v>0</v>
      </c>
      <c r="S4175">
        <v>0</v>
      </c>
      <c r="T4175">
        <v>-242.39</v>
      </c>
      <c r="U4175">
        <v>-242.39</v>
      </c>
      <c r="V4175">
        <v>-3</v>
      </c>
    </row>
    <row r="4176" spans="1:22" x14ac:dyDescent="0.35">
      <c r="A4176" s="26">
        <v>4699</v>
      </c>
      <c r="B4176" t="s">
        <v>55</v>
      </c>
      <c r="C4176" t="s">
        <v>204</v>
      </c>
      <c r="D4176" t="s">
        <v>194</v>
      </c>
      <c r="E4176" t="s">
        <v>203</v>
      </c>
      <c r="F4176" t="s">
        <v>47</v>
      </c>
      <c r="I4176" t="s">
        <v>105</v>
      </c>
      <c r="J4176" t="s">
        <v>105</v>
      </c>
      <c r="K4176" t="s">
        <v>121</v>
      </c>
      <c r="L4176" t="s">
        <v>127</v>
      </c>
      <c r="M4176" t="s">
        <v>130</v>
      </c>
      <c r="Q4176">
        <v>-5.04</v>
      </c>
      <c r="R4176">
        <v>0</v>
      </c>
      <c r="S4176">
        <v>0</v>
      </c>
      <c r="T4176">
        <v>-5.04</v>
      </c>
      <c r="U4176">
        <v>-5.04</v>
      </c>
      <c r="V4176">
        <v>0</v>
      </c>
    </row>
    <row r="4177" spans="1:22" x14ac:dyDescent="0.35">
      <c r="A4177" s="26">
        <v>4700</v>
      </c>
      <c r="B4177" t="s">
        <v>55</v>
      </c>
      <c r="C4177" t="s">
        <v>204</v>
      </c>
      <c r="D4177" t="s">
        <v>194</v>
      </c>
      <c r="E4177" t="s">
        <v>203</v>
      </c>
      <c r="F4177" t="s">
        <v>47</v>
      </c>
      <c r="I4177" t="s">
        <v>104</v>
      </c>
      <c r="J4177" t="s">
        <v>105</v>
      </c>
      <c r="K4177" t="s">
        <v>121</v>
      </c>
      <c r="L4177" t="s">
        <v>127</v>
      </c>
      <c r="M4177" t="s">
        <v>130</v>
      </c>
      <c r="Q4177">
        <v>-9.33</v>
      </c>
      <c r="R4177">
        <v>0</v>
      </c>
      <c r="S4177">
        <v>0</v>
      </c>
      <c r="T4177">
        <v>-9.33</v>
      </c>
      <c r="U4177">
        <v>-9.33</v>
      </c>
      <c r="V4177">
        <v>0</v>
      </c>
    </row>
    <row r="4178" spans="1:22" x14ac:dyDescent="0.35">
      <c r="A4178" s="26">
        <v>4701</v>
      </c>
      <c r="B4178" t="s">
        <v>55</v>
      </c>
      <c r="C4178" t="s">
        <v>204</v>
      </c>
      <c r="D4178" t="s">
        <v>194</v>
      </c>
      <c r="E4178" t="s">
        <v>203</v>
      </c>
      <c r="F4178" t="s">
        <v>47</v>
      </c>
      <c r="I4178" t="s">
        <v>127</v>
      </c>
      <c r="J4178" t="s">
        <v>105</v>
      </c>
      <c r="K4178" t="s">
        <v>121</v>
      </c>
      <c r="L4178" t="s">
        <v>127</v>
      </c>
      <c r="M4178" t="s">
        <v>130</v>
      </c>
      <c r="Q4178">
        <v>-4.04</v>
      </c>
      <c r="R4178">
        <v>0</v>
      </c>
      <c r="S4178">
        <v>0</v>
      </c>
      <c r="T4178">
        <v>-4.04</v>
      </c>
      <c r="U4178">
        <v>-4.04</v>
      </c>
      <c r="V4178">
        <v>0</v>
      </c>
    </row>
    <row r="4179" spans="1:22" x14ac:dyDescent="0.35">
      <c r="A4179" s="26">
        <v>4702</v>
      </c>
      <c r="B4179" t="s">
        <v>58</v>
      </c>
      <c r="C4179" t="s">
        <v>152</v>
      </c>
      <c r="D4179" t="s">
        <v>110</v>
      </c>
      <c r="E4179" t="s">
        <v>206</v>
      </c>
      <c r="F4179" t="s">
        <v>47</v>
      </c>
      <c r="I4179" t="s">
        <v>144</v>
      </c>
      <c r="J4179" t="s">
        <v>105</v>
      </c>
      <c r="K4179" t="s">
        <v>121</v>
      </c>
      <c r="L4179" t="s">
        <v>127</v>
      </c>
      <c r="M4179" t="s">
        <v>130</v>
      </c>
      <c r="Q4179">
        <v>225820.07</v>
      </c>
      <c r="R4179">
        <v>0</v>
      </c>
      <c r="S4179">
        <v>0</v>
      </c>
      <c r="T4179">
        <v>225820.07</v>
      </c>
      <c r="U4179">
        <v>225820.07</v>
      </c>
      <c r="V4179">
        <v>11274.5</v>
      </c>
    </row>
    <row r="4180" spans="1:22" x14ac:dyDescent="0.35">
      <c r="A4180" s="26">
        <v>4703</v>
      </c>
      <c r="B4180" t="s">
        <v>58</v>
      </c>
      <c r="C4180" t="s">
        <v>152</v>
      </c>
      <c r="D4180" t="s">
        <v>110</v>
      </c>
      <c r="E4180" t="s">
        <v>206</v>
      </c>
      <c r="F4180" t="s">
        <v>47</v>
      </c>
      <c r="I4180" t="s">
        <v>103</v>
      </c>
      <c r="J4180" t="s">
        <v>105</v>
      </c>
      <c r="K4180" t="s">
        <v>121</v>
      </c>
      <c r="L4180" t="s">
        <v>127</v>
      </c>
      <c r="M4180" t="s">
        <v>130</v>
      </c>
      <c r="Q4180">
        <v>145970.1</v>
      </c>
      <c r="R4180">
        <v>0</v>
      </c>
      <c r="S4180">
        <v>0</v>
      </c>
      <c r="T4180">
        <v>145970.1</v>
      </c>
      <c r="U4180">
        <v>145970.1</v>
      </c>
      <c r="V4180">
        <v>4793.6959999999999</v>
      </c>
    </row>
    <row r="4181" spans="1:22" x14ac:dyDescent="0.35">
      <c r="A4181" s="26">
        <v>4704</v>
      </c>
      <c r="B4181" t="s">
        <v>58</v>
      </c>
      <c r="C4181" t="s">
        <v>152</v>
      </c>
      <c r="D4181" t="s">
        <v>110</v>
      </c>
      <c r="E4181" t="s">
        <v>206</v>
      </c>
      <c r="F4181" t="s">
        <v>47</v>
      </c>
      <c r="I4181" t="s">
        <v>105</v>
      </c>
      <c r="J4181" t="s">
        <v>105</v>
      </c>
      <c r="K4181" t="s">
        <v>121</v>
      </c>
      <c r="L4181" t="s">
        <v>127</v>
      </c>
      <c r="M4181" t="s">
        <v>130</v>
      </c>
      <c r="Q4181">
        <v>3299.76</v>
      </c>
      <c r="R4181">
        <v>0</v>
      </c>
      <c r="S4181">
        <v>0</v>
      </c>
      <c r="T4181">
        <v>3299.76</v>
      </c>
      <c r="U4181">
        <v>3299.76</v>
      </c>
      <c r="V4181">
        <v>101.4</v>
      </c>
    </row>
    <row r="4182" spans="1:22" x14ac:dyDescent="0.35">
      <c r="A4182" s="26">
        <v>4705</v>
      </c>
      <c r="B4182" t="s">
        <v>58</v>
      </c>
      <c r="C4182" t="s">
        <v>152</v>
      </c>
      <c r="D4182" t="s">
        <v>110</v>
      </c>
      <c r="E4182" t="s">
        <v>206</v>
      </c>
      <c r="F4182" t="s">
        <v>47</v>
      </c>
      <c r="I4182" t="s">
        <v>104</v>
      </c>
      <c r="J4182" t="s">
        <v>105</v>
      </c>
      <c r="K4182" t="s">
        <v>121</v>
      </c>
      <c r="L4182" t="s">
        <v>127</v>
      </c>
      <c r="M4182" t="s">
        <v>130</v>
      </c>
      <c r="Q4182">
        <v>5150.75</v>
      </c>
      <c r="R4182">
        <v>0</v>
      </c>
      <c r="S4182">
        <v>0</v>
      </c>
      <c r="T4182">
        <v>5150.75</v>
      </c>
      <c r="U4182">
        <v>5150.75</v>
      </c>
      <c r="V4182">
        <v>160.80000000000001</v>
      </c>
    </row>
    <row r="4183" spans="1:22" x14ac:dyDescent="0.35">
      <c r="A4183" s="26">
        <v>4706</v>
      </c>
      <c r="B4183" t="s">
        <v>58</v>
      </c>
      <c r="C4183" t="s">
        <v>152</v>
      </c>
      <c r="D4183" t="s">
        <v>110</v>
      </c>
      <c r="E4183" t="s">
        <v>206</v>
      </c>
      <c r="F4183" t="s">
        <v>47</v>
      </c>
      <c r="I4183" t="s">
        <v>127</v>
      </c>
      <c r="J4183" t="s">
        <v>105</v>
      </c>
      <c r="K4183" t="s">
        <v>121</v>
      </c>
      <c r="L4183" t="s">
        <v>127</v>
      </c>
      <c r="M4183" t="s">
        <v>130</v>
      </c>
      <c r="Q4183">
        <v>1149.99</v>
      </c>
      <c r="R4183">
        <v>0</v>
      </c>
      <c r="S4183">
        <v>0</v>
      </c>
      <c r="T4183">
        <v>1149.99</v>
      </c>
      <c r="U4183">
        <v>1149.99</v>
      </c>
      <c r="V4183">
        <v>32.700000000000003</v>
      </c>
    </row>
    <row r="4184" spans="1:22" x14ac:dyDescent="0.35">
      <c r="A4184" s="26">
        <v>4707</v>
      </c>
      <c r="B4184" t="s">
        <v>58</v>
      </c>
      <c r="C4184" t="s">
        <v>152</v>
      </c>
      <c r="D4184" t="s">
        <v>110</v>
      </c>
      <c r="E4184" t="s">
        <v>206</v>
      </c>
      <c r="F4184" t="s">
        <v>47</v>
      </c>
      <c r="I4184" t="s">
        <v>188</v>
      </c>
      <c r="J4184" t="s">
        <v>105</v>
      </c>
      <c r="K4184" t="s">
        <v>121</v>
      </c>
      <c r="L4184" t="s">
        <v>127</v>
      </c>
      <c r="M4184" t="s">
        <v>130</v>
      </c>
      <c r="Q4184">
        <v>2619.4499999999998</v>
      </c>
      <c r="R4184">
        <v>0</v>
      </c>
      <c r="S4184">
        <v>0</v>
      </c>
      <c r="T4184">
        <v>2619.4499999999998</v>
      </c>
      <c r="U4184">
        <v>2619.4499999999998</v>
      </c>
      <c r="V4184">
        <v>79.900000000000006</v>
      </c>
    </row>
    <row r="4185" spans="1:22" x14ac:dyDescent="0.35">
      <c r="A4185" s="26">
        <v>4708</v>
      </c>
      <c r="B4185" t="s">
        <v>59</v>
      </c>
      <c r="C4185" t="s">
        <v>109</v>
      </c>
      <c r="D4185" t="s">
        <v>110</v>
      </c>
      <c r="E4185" t="s">
        <v>206</v>
      </c>
      <c r="F4185" t="s">
        <v>47</v>
      </c>
      <c r="I4185" t="s">
        <v>144</v>
      </c>
      <c r="J4185" t="s">
        <v>105</v>
      </c>
      <c r="K4185" t="s">
        <v>121</v>
      </c>
      <c r="L4185" t="s">
        <v>127</v>
      </c>
      <c r="M4185" t="s">
        <v>130</v>
      </c>
      <c r="Q4185">
        <v>284261.13</v>
      </c>
      <c r="R4185">
        <v>0</v>
      </c>
      <c r="S4185">
        <v>0</v>
      </c>
      <c r="T4185">
        <v>284261.13</v>
      </c>
      <c r="U4185">
        <v>284261.13</v>
      </c>
      <c r="V4185">
        <v>11393.2</v>
      </c>
    </row>
    <row r="4186" spans="1:22" x14ac:dyDescent="0.35">
      <c r="A4186" s="26">
        <v>4709</v>
      </c>
      <c r="B4186" t="s">
        <v>59</v>
      </c>
      <c r="C4186" t="s">
        <v>109</v>
      </c>
      <c r="D4186" t="s">
        <v>110</v>
      </c>
      <c r="E4186" t="s">
        <v>206</v>
      </c>
      <c r="F4186" t="s">
        <v>47</v>
      </c>
      <c r="I4186" t="s">
        <v>103</v>
      </c>
      <c r="J4186" t="s">
        <v>105</v>
      </c>
      <c r="K4186" t="s">
        <v>121</v>
      </c>
      <c r="L4186" t="s">
        <v>127</v>
      </c>
      <c r="M4186" t="s">
        <v>130</v>
      </c>
      <c r="Q4186">
        <v>138417.79999999999</v>
      </c>
      <c r="R4186">
        <v>0</v>
      </c>
      <c r="S4186">
        <v>0</v>
      </c>
      <c r="T4186">
        <v>138417.79999999999</v>
      </c>
      <c r="U4186">
        <v>138417.79999999999</v>
      </c>
      <c r="V4186">
        <v>4410.5</v>
      </c>
    </row>
    <row r="4187" spans="1:22" x14ac:dyDescent="0.35">
      <c r="A4187" s="26">
        <v>4710</v>
      </c>
      <c r="B4187" t="s">
        <v>59</v>
      </c>
      <c r="C4187" t="s">
        <v>109</v>
      </c>
      <c r="D4187" t="s">
        <v>110</v>
      </c>
      <c r="E4187" t="s">
        <v>206</v>
      </c>
      <c r="F4187" t="s">
        <v>47</v>
      </c>
      <c r="I4187" t="s">
        <v>105</v>
      </c>
      <c r="J4187" t="s">
        <v>105</v>
      </c>
      <c r="K4187" t="s">
        <v>121</v>
      </c>
      <c r="L4187" t="s">
        <v>127</v>
      </c>
      <c r="M4187" t="s">
        <v>130</v>
      </c>
      <c r="Q4187">
        <v>5307.32</v>
      </c>
      <c r="R4187">
        <v>0</v>
      </c>
      <c r="S4187">
        <v>0</v>
      </c>
      <c r="T4187">
        <v>5307.32</v>
      </c>
      <c r="U4187">
        <v>5307.32</v>
      </c>
      <c r="V4187">
        <v>161</v>
      </c>
    </row>
    <row r="4188" spans="1:22" x14ac:dyDescent="0.35">
      <c r="A4188" s="26">
        <v>4711</v>
      </c>
      <c r="B4188" t="s">
        <v>59</v>
      </c>
      <c r="C4188" t="s">
        <v>109</v>
      </c>
      <c r="D4188" t="s">
        <v>110</v>
      </c>
      <c r="E4188" t="s">
        <v>206</v>
      </c>
      <c r="F4188" t="s">
        <v>47</v>
      </c>
      <c r="I4188" t="s">
        <v>104</v>
      </c>
      <c r="J4188" t="s">
        <v>105</v>
      </c>
      <c r="K4188" t="s">
        <v>121</v>
      </c>
      <c r="L4188" t="s">
        <v>127</v>
      </c>
      <c r="M4188" t="s">
        <v>130</v>
      </c>
      <c r="Q4188">
        <v>8217.4699999999993</v>
      </c>
      <c r="R4188">
        <v>0</v>
      </c>
      <c r="S4188">
        <v>0</v>
      </c>
      <c r="T4188">
        <v>8217.4699999999993</v>
      </c>
      <c r="U4188">
        <v>8217.4699999999993</v>
      </c>
      <c r="V4188">
        <v>253.4</v>
      </c>
    </row>
    <row r="4189" spans="1:22" x14ac:dyDescent="0.35">
      <c r="A4189" s="26">
        <v>4712</v>
      </c>
      <c r="B4189" t="s">
        <v>59</v>
      </c>
      <c r="C4189" t="s">
        <v>109</v>
      </c>
      <c r="D4189" t="s">
        <v>110</v>
      </c>
      <c r="E4189" t="s">
        <v>206</v>
      </c>
      <c r="F4189" t="s">
        <v>47</v>
      </c>
      <c r="I4189" t="s">
        <v>127</v>
      </c>
      <c r="J4189" t="s">
        <v>105</v>
      </c>
      <c r="K4189" t="s">
        <v>121</v>
      </c>
      <c r="L4189" t="s">
        <v>127</v>
      </c>
      <c r="M4189" t="s">
        <v>130</v>
      </c>
      <c r="Q4189">
        <v>1369.47</v>
      </c>
      <c r="R4189">
        <v>0</v>
      </c>
      <c r="S4189">
        <v>0</v>
      </c>
      <c r="T4189">
        <v>1369.47</v>
      </c>
      <c r="U4189">
        <v>1369.47</v>
      </c>
      <c r="V4189">
        <v>40</v>
      </c>
    </row>
    <row r="4190" spans="1:22" x14ac:dyDescent="0.35">
      <c r="A4190" s="26">
        <v>4713</v>
      </c>
      <c r="B4190" t="s">
        <v>59</v>
      </c>
      <c r="C4190" t="s">
        <v>109</v>
      </c>
      <c r="D4190" t="s">
        <v>110</v>
      </c>
      <c r="E4190" t="s">
        <v>206</v>
      </c>
      <c r="F4190" t="s">
        <v>47</v>
      </c>
      <c r="I4190" t="s">
        <v>188</v>
      </c>
      <c r="J4190" t="s">
        <v>105</v>
      </c>
      <c r="K4190" t="s">
        <v>121</v>
      </c>
      <c r="L4190" t="s">
        <v>127</v>
      </c>
      <c r="M4190" t="s">
        <v>130</v>
      </c>
      <c r="Q4190">
        <v>3435.58</v>
      </c>
      <c r="R4190">
        <v>0</v>
      </c>
      <c r="S4190">
        <v>0</v>
      </c>
      <c r="T4190">
        <v>3435.58</v>
      </c>
      <c r="U4190">
        <v>3435.58</v>
      </c>
      <c r="V4190">
        <v>105.8</v>
      </c>
    </row>
    <row r="4191" spans="1:22" x14ac:dyDescent="0.35">
      <c r="A4191" s="26">
        <v>4715</v>
      </c>
      <c r="B4191" t="s">
        <v>50</v>
      </c>
      <c r="C4191" t="s">
        <v>99</v>
      </c>
      <c r="D4191" t="s">
        <v>100</v>
      </c>
      <c r="E4191" t="s">
        <v>197</v>
      </c>
      <c r="F4191" t="s">
        <v>47</v>
      </c>
      <c r="I4191" t="s">
        <v>103</v>
      </c>
      <c r="J4191" t="s">
        <v>116</v>
      </c>
      <c r="K4191" t="s">
        <v>117</v>
      </c>
      <c r="L4191" t="s">
        <v>116</v>
      </c>
      <c r="M4191" t="s">
        <v>131</v>
      </c>
      <c r="Q4191">
        <v>-23.46</v>
      </c>
      <c r="R4191">
        <v>0</v>
      </c>
      <c r="S4191">
        <v>0</v>
      </c>
      <c r="T4191">
        <v>-23.46</v>
      </c>
      <c r="U4191">
        <v>-23.46</v>
      </c>
      <c r="V4191">
        <v>-7.81</v>
      </c>
    </row>
    <row r="4192" spans="1:22" x14ac:dyDescent="0.35">
      <c r="A4192" s="26">
        <v>4717</v>
      </c>
      <c r="B4192" t="s">
        <v>51</v>
      </c>
      <c r="C4192" t="s">
        <v>141</v>
      </c>
      <c r="D4192" t="s">
        <v>142</v>
      </c>
      <c r="E4192" t="s">
        <v>201</v>
      </c>
      <c r="F4192" t="s">
        <v>47</v>
      </c>
      <c r="I4192" t="s">
        <v>105</v>
      </c>
      <c r="J4192" t="s">
        <v>116</v>
      </c>
      <c r="K4192" t="s">
        <v>117</v>
      </c>
      <c r="L4192" t="s">
        <v>116</v>
      </c>
      <c r="M4192" t="s">
        <v>131</v>
      </c>
      <c r="Q4192">
        <v>-11.23</v>
      </c>
      <c r="R4192">
        <v>0</v>
      </c>
      <c r="S4192">
        <v>0</v>
      </c>
      <c r="T4192">
        <v>-11.23</v>
      </c>
      <c r="U4192">
        <v>-11.23</v>
      </c>
      <c r="V4192">
        <v>-3</v>
      </c>
    </row>
    <row r="4193" spans="1:22" x14ac:dyDescent="0.35">
      <c r="A4193" s="26">
        <v>4718</v>
      </c>
      <c r="B4193" t="s">
        <v>53</v>
      </c>
      <c r="C4193" t="s">
        <v>149</v>
      </c>
      <c r="D4193" t="s">
        <v>142</v>
      </c>
      <c r="E4193" t="s">
        <v>201</v>
      </c>
      <c r="F4193" t="s">
        <v>47</v>
      </c>
      <c r="I4193" t="s">
        <v>103</v>
      </c>
      <c r="J4193" t="s">
        <v>116</v>
      </c>
      <c r="K4193" t="s">
        <v>117</v>
      </c>
      <c r="L4193" t="s">
        <v>116</v>
      </c>
      <c r="M4193" t="s">
        <v>131</v>
      </c>
      <c r="Q4193">
        <v>-4.03</v>
      </c>
      <c r="R4193">
        <v>0</v>
      </c>
      <c r="S4193">
        <v>0</v>
      </c>
      <c r="T4193">
        <v>-4.03</v>
      </c>
      <c r="U4193">
        <v>-4.03</v>
      </c>
      <c r="V4193">
        <v>-1</v>
      </c>
    </row>
    <row r="4194" spans="1:22" x14ac:dyDescent="0.35">
      <c r="A4194" s="26">
        <v>4719</v>
      </c>
      <c r="B4194" t="s">
        <v>54</v>
      </c>
      <c r="C4194" t="s">
        <v>193</v>
      </c>
      <c r="D4194" t="s">
        <v>194</v>
      </c>
      <c r="E4194" t="s">
        <v>203</v>
      </c>
      <c r="F4194" t="s">
        <v>47</v>
      </c>
      <c r="I4194" t="s">
        <v>103</v>
      </c>
      <c r="J4194" t="s">
        <v>116</v>
      </c>
      <c r="K4194" t="s">
        <v>117</v>
      </c>
      <c r="L4194" t="s">
        <v>116</v>
      </c>
      <c r="M4194" t="s">
        <v>131</v>
      </c>
      <c r="Q4194">
        <v>-7.82</v>
      </c>
      <c r="R4194">
        <v>0</v>
      </c>
      <c r="S4194">
        <v>0</v>
      </c>
      <c r="T4194">
        <v>-7.82</v>
      </c>
      <c r="U4194">
        <v>-7.82</v>
      </c>
      <c r="V4194">
        <v>-2</v>
      </c>
    </row>
    <row r="4195" spans="1:22" x14ac:dyDescent="0.35">
      <c r="A4195" s="26">
        <v>4720</v>
      </c>
      <c r="B4195" t="s">
        <v>58</v>
      </c>
      <c r="C4195" t="s">
        <v>152</v>
      </c>
      <c r="D4195" t="s">
        <v>110</v>
      </c>
      <c r="E4195" t="s">
        <v>206</v>
      </c>
      <c r="F4195" t="s">
        <v>47</v>
      </c>
      <c r="I4195" t="s">
        <v>144</v>
      </c>
      <c r="J4195" t="s">
        <v>116</v>
      </c>
      <c r="K4195" t="s">
        <v>117</v>
      </c>
      <c r="L4195" t="s">
        <v>116</v>
      </c>
      <c r="M4195" t="s">
        <v>131</v>
      </c>
      <c r="Q4195">
        <v>-5.04</v>
      </c>
      <c r="R4195">
        <v>0</v>
      </c>
      <c r="S4195">
        <v>0</v>
      </c>
      <c r="T4195">
        <v>-5.04</v>
      </c>
      <c r="U4195">
        <v>-5.04</v>
      </c>
      <c r="V4195">
        <v>-1</v>
      </c>
    </row>
    <row r="4196" spans="1:22" x14ac:dyDescent="0.35">
      <c r="A4196" s="26">
        <v>4721</v>
      </c>
      <c r="B4196" t="s">
        <v>58</v>
      </c>
      <c r="C4196" t="s">
        <v>152</v>
      </c>
      <c r="D4196" t="s">
        <v>110</v>
      </c>
      <c r="E4196" t="s">
        <v>206</v>
      </c>
      <c r="F4196" t="s">
        <v>47</v>
      </c>
      <c r="I4196" t="s">
        <v>103</v>
      </c>
      <c r="J4196" t="s">
        <v>116</v>
      </c>
      <c r="K4196" t="s">
        <v>117</v>
      </c>
      <c r="L4196" t="s">
        <v>116</v>
      </c>
      <c r="M4196" t="s">
        <v>131</v>
      </c>
      <c r="Q4196">
        <v>-13.06</v>
      </c>
      <c r="R4196">
        <v>0</v>
      </c>
      <c r="S4196">
        <v>0</v>
      </c>
      <c r="T4196">
        <v>-13.06</v>
      </c>
      <c r="U4196">
        <v>-13.06</v>
      </c>
      <c r="V4196">
        <v>-3.5</v>
      </c>
    </row>
    <row r="4197" spans="1:22" x14ac:dyDescent="0.35">
      <c r="A4197" s="26">
        <v>4722</v>
      </c>
      <c r="B4197" t="s">
        <v>58</v>
      </c>
      <c r="C4197" t="s">
        <v>152</v>
      </c>
      <c r="D4197" t="s">
        <v>110</v>
      </c>
      <c r="E4197" t="s">
        <v>206</v>
      </c>
      <c r="F4197" t="s">
        <v>47</v>
      </c>
      <c r="I4197" t="s">
        <v>104</v>
      </c>
      <c r="J4197" t="s">
        <v>116</v>
      </c>
      <c r="K4197" t="s">
        <v>117</v>
      </c>
      <c r="L4197" t="s">
        <v>116</v>
      </c>
      <c r="M4197" t="s">
        <v>131</v>
      </c>
      <c r="Q4197">
        <v>-9.56</v>
      </c>
      <c r="R4197">
        <v>0</v>
      </c>
      <c r="S4197">
        <v>0</v>
      </c>
      <c r="T4197">
        <v>-9.56</v>
      </c>
      <c r="U4197">
        <v>-9.56</v>
      </c>
      <c r="V4197">
        <v>-2</v>
      </c>
    </row>
    <row r="4198" spans="1:22" x14ac:dyDescent="0.35">
      <c r="A4198" s="26">
        <v>4723</v>
      </c>
      <c r="B4198" t="s">
        <v>50</v>
      </c>
      <c r="C4198" t="s">
        <v>99</v>
      </c>
      <c r="D4198" t="s">
        <v>100</v>
      </c>
      <c r="E4198" t="s">
        <v>197</v>
      </c>
      <c r="F4198" t="s">
        <v>47</v>
      </c>
      <c r="I4198" t="s">
        <v>144</v>
      </c>
      <c r="J4198" t="s">
        <v>105</v>
      </c>
      <c r="K4198" t="s">
        <v>125</v>
      </c>
      <c r="L4198" t="s">
        <v>105</v>
      </c>
      <c r="M4198" t="s">
        <v>132</v>
      </c>
      <c r="Q4198">
        <v>313263.98</v>
      </c>
      <c r="R4198">
        <v>0</v>
      </c>
      <c r="S4198">
        <v>0</v>
      </c>
      <c r="T4198">
        <v>313263.98</v>
      </c>
      <c r="U4198">
        <v>313263.98</v>
      </c>
      <c r="V4198">
        <v>168628.83</v>
      </c>
    </row>
    <row r="4199" spans="1:22" x14ac:dyDescent="0.35">
      <c r="A4199" s="26">
        <v>4724</v>
      </c>
      <c r="B4199" t="s">
        <v>50</v>
      </c>
      <c r="C4199" t="s">
        <v>99</v>
      </c>
      <c r="D4199" t="s">
        <v>100</v>
      </c>
      <c r="E4199" t="s">
        <v>197</v>
      </c>
      <c r="F4199" t="s">
        <v>47</v>
      </c>
      <c r="I4199" t="s">
        <v>103</v>
      </c>
      <c r="J4199" t="s">
        <v>105</v>
      </c>
      <c r="K4199" t="s">
        <v>125</v>
      </c>
      <c r="L4199" t="s">
        <v>105</v>
      </c>
      <c r="M4199" t="s">
        <v>132</v>
      </c>
      <c r="Q4199">
        <v>326254.34999999998</v>
      </c>
      <c r="R4199">
        <v>0</v>
      </c>
      <c r="S4199">
        <v>0</v>
      </c>
      <c r="T4199">
        <v>326254.34999999998</v>
      </c>
      <c r="U4199">
        <v>326254.34999999998</v>
      </c>
      <c r="V4199">
        <v>89034.12</v>
      </c>
    </row>
    <row r="4200" spans="1:22" x14ac:dyDescent="0.35">
      <c r="A4200" s="26">
        <v>4725</v>
      </c>
      <c r="B4200" t="s">
        <v>50</v>
      </c>
      <c r="C4200" t="s">
        <v>99</v>
      </c>
      <c r="D4200" t="s">
        <v>100</v>
      </c>
      <c r="E4200" t="s">
        <v>197</v>
      </c>
      <c r="F4200" t="s">
        <v>47</v>
      </c>
      <c r="I4200" t="s">
        <v>105</v>
      </c>
      <c r="J4200" t="s">
        <v>105</v>
      </c>
      <c r="K4200" t="s">
        <v>125</v>
      </c>
      <c r="L4200" t="s">
        <v>105</v>
      </c>
      <c r="M4200" t="s">
        <v>132</v>
      </c>
      <c r="Q4200">
        <v>11728.68</v>
      </c>
      <c r="R4200">
        <v>0</v>
      </c>
      <c r="S4200">
        <v>0</v>
      </c>
      <c r="T4200">
        <v>11728.68</v>
      </c>
      <c r="U4200">
        <v>11728.68</v>
      </c>
      <c r="V4200">
        <v>3172</v>
      </c>
    </row>
    <row r="4201" spans="1:22" x14ac:dyDescent="0.35">
      <c r="A4201" s="26">
        <v>4726</v>
      </c>
      <c r="B4201" t="s">
        <v>50</v>
      </c>
      <c r="C4201" t="s">
        <v>99</v>
      </c>
      <c r="D4201" t="s">
        <v>100</v>
      </c>
      <c r="E4201" t="s">
        <v>197</v>
      </c>
      <c r="F4201" t="s">
        <v>47</v>
      </c>
      <c r="I4201" t="s">
        <v>104</v>
      </c>
      <c r="J4201" t="s">
        <v>105</v>
      </c>
      <c r="K4201" t="s">
        <v>125</v>
      </c>
      <c r="L4201" t="s">
        <v>105</v>
      </c>
      <c r="M4201" t="s">
        <v>132</v>
      </c>
      <c r="Q4201">
        <v>30702.15</v>
      </c>
      <c r="R4201">
        <v>0</v>
      </c>
      <c r="S4201">
        <v>0</v>
      </c>
      <c r="T4201">
        <v>30702.15</v>
      </c>
      <c r="U4201">
        <v>30702.15</v>
      </c>
      <c r="V4201">
        <v>8475.75</v>
      </c>
    </row>
    <row r="4202" spans="1:22" x14ac:dyDescent="0.35">
      <c r="A4202" s="26">
        <v>4727</v>
      </c>
      <c r="B4202" t="s">
        <v>50</v>
      </c>
      <c r="C4202" t="s">
        <v>99</v>
      </c>
      <c r="D4202" t="s">
        <v>100</v>
      </c>
      <c r="E4202" t="s">
        <v>197</v>
      </c>
      <c r="F4202" t="s">
        <v>47</v>
      </c>
      <c r="I4202" t="s">
        <v>127</v>
      </c>
      <c r="J4202" t="s">
        <v>105</v>
      </c>
      <c r="K4202" t="s">
        <v>125</v>
      </c>
      <c r="L4202" t="s">
        <v>105</v>
      </c>
      <c r="M4202" t="s">
        <v>132</v>
      </c>
      <c r="Q4202">
        <v>3525.74</v>
      </c>
      <c r="R4202">
        <v>0</v>
      </c>
      <c r="S4202">
        <v>0</v>
      </c>
      <c r="T4202">
        <v>3525.74</v>
      </c>
      <c r="U4202">
        <v>3525.74</v>
      </c>
      <c r="V4202">
        <v>972</v>
      </c>
    </row>
    <row r="4203" spans="1:22" x14ac:dyDescent="0.35">
      <c r="A4203" s="26">
        <v>4728</v>
      </c>
      <c r="B4203" t="s">
        <v>50</v>
      </c>
      <c r="C4203" t="s">
        <v>99</v>
      </c>
      <c r="D4203" t="s">
        <v>100</v>
      </c>
      <c r="E4203" t="s">
        <v>197</v>
      </c>
      <c r="F4203" t="s">
        <v>47</v>
      </c>
      <c r="I4203" t="s">
        <v>188</v>
      </c>
      <c r="J4203" t="s">
        <v>105</v>
      </c>
      <c r="K4203" t="s">
        <v>125</v>
      </c>
      <c r="L4203" t="s">
        <v>105</v>
      </c>
      <c r="M4203" t="s">
        <v>132</v>
      </c>
      <c r="Q4203">
        <v>8355.67</v>
      </c>
      <c r="R4203">
        <v>0</v>
      </c>
      <c r="S4203">
        <v>0</v>
      </c>
      <c r="T4203">
        <v>8355.67</v>
      </c>
      <c r="U4203">
        <v>8355.67</v>
      </c>
      <c r="V4203">
        <v>2280.75</v>
      </c>
    </row>
    <row r="4204" spans="1:22" x14ac:dyDescent="0.35">
      <c r="A4204" s="26">
        <v>4737</v>
      </c>
      <c r="B4204" t="s">
        <v>51</v>
      </c>
      <c r="C4204" t="s">
        <v>141</v>
      </c>
      <c r="D4204" t="s">
        <v>142</v>
      </c>
      <c r="E4204" t="s">
        <v>201</v>
      </c>
      <c r="F4204" t="s">
        <v>47</v>
      </c>
      <c r="I4204" t="s">
        <v>144</v>
      </c>
      <c r="J4204" t="s">
        <v>105</v>
      </c>
      <c r="K4204" t="s">
        <v>125</v>
      </c>
      <c r="L4204" t="s">
        <v>105</v>
      </c>
      <c r="M4204" t="s">
        <v>132</v>
      </c>
      <c r="Q4204">
        <v>295855.18</v>
      </c>
      <c r="R4204">
        <v>0</v>
      </c>
      <c r="S4204">
        <v>0</v>
      </c>
      <c r="T4204">
        <v>295855.18</v>
      </c>
      <c r="U4204">
        <v>295855.18</v>
      </c>
      <c r="V4204">
        <v>151932.98000000001</v>
      </c>
    </row>
    <row r="4205" spans="1:22" x14ac:dyDescent="0.35">
      <c r="A4205" s="26">
        <v>4738</v>
      </c>
      <c r="B4205" t="s">
        <v>51</v>
      </c>
      <c r="C4205" t="s">
        <v>141</v>
      </c>
      <c r="D4205" t="s">
        <v>142</v>
      </c>
      <c r="E4205" t="s">
        <v>201</v>
      </c>
      <c r="F4205" t="s">
        <v>47</v>
      </c>
      <c r="I4205" t="s">
        <v>103</v>
      </c>
      <c r="J4205" t="s">
        <v>105</v>
      </c>
      <c r="K4205" t="s">
        <v>125</v>
      </c>
      <c r="L4205" t="s">
        <v>105</v>
      </c>
      <c r="M4205" t="s">
        <v>132</v>
      </c>
      <c r="Q4205">
        <v>324359.93</v>
      </c>
      <c r="R4205">
        <v>0</v>
      </c>
      <c r="S4205">
        <v>0</v>
      </c>
      <c r="T4205">
        <v>324359.93</v>
      </c>
      <c r="U4205">
        <v>324359.93</v>
      </c>
      <c r="V4205">
        <v>89751.126999999993</v>
      </c>
    </row>
    <row r="4206" spans="1:22" x14ac:dyDescent="0.35">
      <c r="A4206" s="26">
        <v>4739</v>
      </c>
      <c r="B4206" t="s">
        <v>51</v>
      </c>
      <c r="C4206" t="s">
        <v>141</v>
      </c>
      <c r="D4206" t="s">
        <v>142</v>
      </c>
      <c r="E4206" t="s">
        <v>201</v>
      </c>
      <c r="F4206" t="s">
        <v>47</v>
      </c>
      <c r="I4206" t="s">
        <v>105</v>
      </c>
      <c r="J4206" t="s">
        <v>105</v>
      </c>
      <c r="K4206" t="s">
        <v>125</v>
      </c>
      <c r="L4206" t="s">
        <v>105</v>
      </c>
      <c r="M4206" t="s">
        <v>132</v>
      </c>
      <c r="Q4206">
        <v>11745.79</v>
      </c>
      <c r="R4206">
        <v>0</v>
      </c>
      <c r="S4206">
        <v>0</v>
      </c>
      <c r="T4206">
        <v>11745.79</v>
      </c>
      <c r="U4206">
        <v>11745.79</v>
      </c>
      <c r="V4206">
        <v>3149.5</v>
      </c>
    </row>
    <row r="4207" spans="1:22" x14ac:dyDescent="0.35">
      <c r="A4207" s="26">
        <v>4740</v>
      </c>
      <c r="B4207" t="s">
        <v>51</v>
      </c>
      <c r="C4207" t="s">
        <v>141</v>
      </c>
      <c r="D4207" t="s">
        <v>142</v>
      </c>
      <c r="E4207" t="s">
        <v>201</v>
      </c>
      <c r="F4207" t="s">
        <v>47</v>
      </c>
      <c r="I4207" t="s">
        <v>104</v>
      </c>
      <c r="J4207" t="s">
        <v>105</v>
      </c>
      <c r="K4207" t="s">
        <v>125</v>
      </c>
      <c r="L4207" t="s">
        <v>105</v>
      </c>
      <c r="M4207" t="s">
        <v>132</v>
      </c>
      <c r="Q4207">
        <v>31951.439999999999</v>
      </c>
      <c r="R4207">
        <v>0</v>
      </c>
      <c r="S4207">
        <v>0</v>
      </c>
      <c r="T4207">
        <v>31951.439999999999</v>
      </c>
      <c r="U4207">
        <v>31951.439999999999</v>
      </c>
      <c r="V4207">
        <v>8700</v>
      </c>
    </row>
    <row r="4208" spans="1:22" x14ac:dyDescent="0.35">
      <c r="A4208" s="26">
        <v>4741</v>
      </c>
      <c r="B4208" t="s">
        <v>51</v>
      </c>
      <c r="C4208" t="s">
        <v>141</v>
      </c>
      <c r="D4208" t="s">
        <v>142</v>
      </c>
      <c r="E4208" t="s">
        <v>201</v>
      </c>
      <c r="F4208" t="s">
        <v>47</v>
      </c>
      <c r="I4208" t="s">
        <v>127</v>
      </c>
      <c r="J4208" t="s">
        <v>105</v>
      </c>
      <c r="K4208" t="s">
        <v>125</v>
      </c>
      <c r="L4208" t="s">
        <v>105</v>
      </c>
      <c r="M4208" t="s">
        <v>132</v>
      </c>
      <c r="Q4208">
        <v>3102.78</v>
      </c>
      <c r="R4208">
        <v>0</v>
      </c>
      <c r="S4208">
        <v>0</v>
      </c>
      <c r="T4208">
        <v>3102.78</v>
      </c>
      <c r="U4208">
        <v>3102.78</v>
      </c>
      <c r="V4208">
        <v>859</v>
      </c>
    </row>
    <row r="4209" spans="1:22" x14ac:dyDescent="0.35">
      <c r="A4209" s="26">
        <v>4742</v>
      </c>
      <c r="B4209" t="s">
        <v>51</v>
      </c>
      <c r="C4209" t="s">
        <v>141</v>
      </c>
      <c r="D4209" t="s">
        <v>142</v>
      </c>
      <c r="E4209" t="s">
        <v>201</v>
      </c>
      <c r="F4209" t="s">
        <v>47</v>
      </c>
      <c r="I4209" t="s">
        <v>188</v>
      </c>
      <c r="J4209" t="s">
        <v>105</v>
      </c>
      <c r="K4209" t="s">
        <v>125</v>
      </c>
      <c r="L4209" t="s">
        <v>105</v>
      </c>
      <c r="M4209" t="s">
        <v>132</v>
      </c>
      <c r="Q4209">
        <v>9102.86</v>
      </c>
      <c r="R4209">
        <v>0</v>
      </c>
      <c r="S4209">
        <v>0</v>
      </c>
      <c r="T4209">
        <v>9102.86</v>
      </c>
      <c r="U4209">
        <v>9102.86</v>
      </c>
      <c r="V4209">
        <v>2408.75</v>
      </c>
    </row>
    <row r="4210" spans="1:22" x14ac:dyDescent="0.35">
      <c r="A4210" s="26">
        <v>4743</v>
      </c>
      <c r="B4210" t="s">
        <v>52</v>
      </c>
      <c r="C4210" t="s">
        <v>147</v>
      </c>
      <c r="D4210" t="s">
        <v>142</v>
      </c>
      <c r="E4210" t="s">
        <v>201</v>
      </c>
      <c r="F4210" t="s">
        <v>47</v>
      </c>
      <c r="I4210" t="s">
        <v>144</v>
      </c>
      <c r="J4210" t="s">
        <v>105</v>
      </c>
      <c r="K4210" t="s">
        <v>125</v>
      </c>
      <c r="L4210" t="s">
        <v>105</v>
      </c>
      <c r="M4210" t="s">
        <v>132</v>
      </c>
      <c r="Q4210">
        <v>305399.94</v>
      </c>
      <c r="R4210">
        <v>0</v>
      </c>
      <c r="S4210">
        <v>0</v>
      </c>
      <c r="T4210">
        <v>305399.94</v>
      </c>
      <c r="U4210">
        <v>305399.94</v>
      </c>
      <c r="V4210">
        <v>150549.9</v>
      </c>
    </row>
    <row r="4211" spans="1:22" x14ac:dyDescent="0.35">
      <c r="A4211" s="26">
        <v>4744</v>
      </c>
      <c r="B4211" t="s">
        <v>52</v>
      </c>
      <c r="C4211" t="s">
        <v>147</v>
      </c>
      <c r="D4211" t="s">
        <v>142</v>
      </c>
      <c r="E4211" t="s">
        <v>201</v>
      </c>
      <c r="F4211" t="s">
        <v>47</v>
      </c>
      <c r="I4211" t="s">
        <v>103</v>
      </c>
      <c r="J4211" t="s">
        <v>105</v>
      </c>
      <c r="K4211" t="s">
        <v>125</v>
      </c>
      <c r="L4211" t="s">
        <v>105</v>
      </c>
      <c r="M4211" t="s">
        <v>132</v>
      </c>
      <c r="Q4211">
        <v>332402.28999999998</v>
      </c>
      <c r="R4211">
        <v>0</v>
      </c>
      <c r="S4211">
        <v>0</v>
      </c>
      <c r="T4211">
        <v>332402.28999999998</v>
      </c>
      <c r="U4211">
        <v>332402.28999999998</v>
      </c>
      <c r="V4211">
        <v>90555.75</v>
      </c>
    </row>
    <row r="4212" spans="1:22" x14ac:dyDescent="0.35">
      <c r="A4212" s="26">
        <v>4745</v>
      </c>
      <c r="B4212" t="s">
        <v>52</v>
      </c>
      <c r="C4212" t="s">
        <v>147</v>
      </c>
      <c r="D4212" t="s">
        <v>142</v>
      </c>
      <c r="E4212" t="s">
        <v>201</v>
      </c>
      <c r="F4212" t="s">
        <v>47</v>
      </c>
      <c r="I4212" t="s">
        <v>105</v>
      </c>
      <c r="J4212" t="s">
        <v>105</v>
      </c>
      <c r="K4212" t="s">
        <v>125</v>
      </c>
      <c r="L4212" t="s">
        <v>105</v>
      </c>
      <c r="M4212" t="s">
        <v>132</v>
      </c>
      <c r="Q4212">
        <v>11885.05</v>
      </c>
      <c r="R4212">
        <v>0</v>
      </c>
      <c r="S4212">
        <v>0</v>
      </c>
      <c r="T4212">
        <v>11885.05</v>
      </c>
      <c r="U4212">
        <v>11885.05</v>
      </c>
      <c r="V4212">
        <v>3230.5</v>
      </c>
    </row>
    <row r="4213" spans="1:22" x14ac:dyDescent="0.35">
      <c r="A4213" s="26">
        <v>4746</v>
      </c>
      <c r="B4213" t="s">
        <v>52</v>
      </c>
      <c r="C4213" t="s">
        <v>147</v>
      </c>
      <c r="D4213" t="s">
        <v>142</v>
      </c>
      <c r="E4213" t="s">
        <v>201</v>
      </c>
      <c r="F4213" t="s">
        <v>47</v>
      </c>
      <c r="I4213" t="s">
        <v>104</v>
      </c>
      <c r="J4213" t="s">
        <v>105</v>
      </c>
      <c r="K4213" t="s">
        <v>125</v>
      </c>
      <c r="L4213" t="s">
        <v>105</v>
      </c>
      <c r="M4213" t="s">
        <v>132</v>
      </c>
      <c r="Q4213">
        <v>32437.3</v>
      </c>
      <c r="R4213">
        <v>0</v>
      </c>
      <c r="S4213">
        <v>0</v>
      </c>
      <c r="T4213">
        <v>32437.3</v>
      </c>
      <c r="U4213">
        <v>32437.3</v>
      </c>
      <c r="V4213">
        <v>9014.5</v>
      </c>
    </row>
    <row r="4214" spans="1:22" x14ac:dyDescent="0.35">
      <c r="A4214" s="26">
        <v>4747</v>
      </c>
      <c r="B4214" t="s">
        <v>52</v>
      </c>
      <c r="C4214" t="s">
        <v>147</v>
      </c>
      <c r="D4214" t="s">
        <v>142</v>
      </c>
      <c r="E4214" t="s">
        <v>201</v>
      </c>
      <c r="F4214" t="s">
        <v>47</v>
      </c>
      <c r="I4214" t="s">
        <v>127</v>
      </c>
      <c r="J4214" t="s">
        <v>105</v>
      </c>
      <c r="K4214" t="s">
        <v>125</v>
      </c>
      <c r="L4214" t="s">
        <v>105</v>
      </c>
      <c r="M4214" t="s">
        <v>132</v>
      </c>
      <c r="Q4214">
        <v>3442.01</v>
      </c>
      <c r="R4214">
        <v>0</v>
      </c>
      <c r="S4214">
        <v>0</v>
      </c>
      <c r="T4214">
        <v>3442.01</v>
      </c>
      <c r="U4214">
        <v>3442.01</v>
      </c>
      <c r="V4214">
        <v>962.75</v>
      </c>
    </row>
    <row r="4215" spans="1:22" x14ac:dyDescent="0.35">
      <c r="A4215" s="26">
        <v>4748</v>
      </c>
      <c r="B4215" t="s">
        <v>52</v>
      </c>
      <c r="C4215" t="s">
        <v>147</v>
      </c>
      <c r="D4215" t="s">
        <v>142</v>
      </c>
      <c r="E4215" t="s">
        <v>201</v>
      </c>
      <c r="F4215" t="s">
        <v>47</v>
      </c>
      <c r="I4215" t="s">
        <v>188</v>
      </c>
      <c r="J4215" t="s">
        <v>105</v>
      </c>
      <c r="K4215" t="s">
        <v>125</v>
      </c>
      <c r="L4215" t="s">
        <v>105</v>
      </c>
      <c r="M4215" t="s">
        <v>132</v>
      </c>
      <c r="Q4215">
        <v>9718.99</v>
      </c>
      <c r="R4215">
        <v>0</v>
      </c>
      <c r="S4215">
        <v>0</v>
      </c>
      <c r="T4215">
        <v>9718.99</v>
      </c>
      <c r="U4215">
        <v>9718.99</v>
      </c>
      <c r="V4215">
        <v>2597</v>
      </c>
    </row>
    <row r="4216" spans="1:22" x14ac:dyDescent="0.35">
      <c r="A4216" s="26">
        <v>4749</v>
      </c>
      <c r="B4216" t="s">
        <v>53</v>
      </c>
      <c r="C4216" t="s">
        <v>149</v>
      </c>
      <c r="D4216" t="s">
        <v>142</v>
      </c>
      <c r="E4216" t="s">
        <v>201</v>
      </c>
      <c r="F4216" t="s">
        <v>47</v>
      </c>
      <c r="I4216" t="s">
        <v>144</v>
      </c>
      <c r="J4216" t="s">
        <v>105</v>
      </c>
      <c r="K4216" t="s">
        <v>125</v>
      </c>
      <c r="L4216" t="s">
        <v>105</v>
      </c>
      <c r="M4216" t="s">
        <v>132</v>
      </c>
      <c r="Q4216">
        <v>398338.49</v>
      </c>
      <c r="R4216">
        <v>0</v>
      </c>
      <c r="S4216">
        <v>0</v>
      </c>
      <c r="T4216">
        <v>398338.49</v>
      </c>
      <c r="U4216">
        <v>398338.49</v>
      </c>
      <c r="V4216">
        <v>201321.47</v>
      </c>
    </row>
    <row r="4217" spans="1:22" x14ac:dyDescent="0.35">
      <c r="A4217" s="26">
        <v>4750</v>
      </c>
      <c r="B4217" t="s">
        <v>53</v>
      </c>
      <c r="C4217" t="s">
        <v>149</v>
      </c>
      <c r="D4217" t="s">
        <v>142</v>
      </c>
      <c r="E4217" t="s">
        <v>201</v>
      </c>
      <c r="F4217" t="s">
        <v>47</v>
      </c>
      <c r="I4217" t="s">
        <v>103</v>
      </c>
      <c r="J4217" t="s">
        <v>105</v>
      </c>
      <c r="K4217" t="s">
        <v>125</v>
      </c>
      <c r="L4217" t="s">
        <v>105</v>
      </c>
      <c r="M4217" t="s">
        <v>132</v>
      </c>
      <c r="Q4217">
        <v>339441.93</v>
      </c>
      <c r="R4217">
        <v>0</v>
      </c>
      <c r="S4217">
        <v>0</v>
      </c>
      <c r="T4217">
        <v>339441.93</v>
      </c>
      <c r="U4217">
        <v>339441.93</v>
      </c>
      <c r="V4217">
        <v>99216.75</v>
      </c>
    </row>
    <row r="4218" spans="1:22" x14ac:dyDescent="0.35">
      <c r="A4218" s="26">
        <v>4751</v>
      </c>
      <c r="B4218" t="s">
        <v>53</v>
      </c>
      <c r="C4218" t="s">
        <v>149</v>
      </c>
      <c r="D4218" t="s">
        <v>142</v>
      </c>
      <c r="E4218" t="s">
        <v>201</v>
      </c>
      <c r="F4218" t="s">
        <v>47</v>
      </c>
      <c r="I4218" t="s">
        <v>105</v>
      </c>
      <c r="J4218" t="s">
        <v>105</v>
      </c>
      <c r="K4218" t="s">
        <v>125</v>
      </c>
      <c r="L4218" t="s">
        <v>105</v>
      </c>
      <c r="M4218" t="s">
        <v>132</v>
      </c>
      <c r="Q4218">
        <v>12757.27</v>
      </c>
      <c r="R4218">
        <v>0</v>
      </c>
      <c r="S4218">
        <v>0</v>
      </c>
      <c r="T4218">
        <v>12757.27</v>
      </c>
      <c r="U4218">
        <v>12757.27</v>
      </c>
      <c r="V4218">
        <v>3856.75</v>
      </c>
    </row>
    <row r="4219" spans="1:22" x14ac:dyDescent="0.35">
      <c r="A4219" s="26">
        <v>4752</v>
      </c>
      <c r="B4219" t="s">
        <v>53</v>
      </c>
      <c r="C4219" t="s">
        <v>149</v>
      </c>
      <c r="D4219" t="s">
        <v>142</v>
      </c>
      <c r="E4219" t="s">
        <v>201</v>
      </c>
      <c r="F4219" t="s">
        <v>47</v>
      </c>
      <c r="I4219" t="s">
        <v>104</v>
      </c>
      <c r="J4219" t="s">
        <v>105</v>
      </c>
      <c r="K4219" t="s">
        <v>125</v>
      </c>
      <c r="L4219" t="s">
        <v>105</v>
      </c>
      <c r="M4219" t="s">
        <v>132</v>
      </c>
      <c r="Q4219">
        <v>29998.48</v>
      </c>
      <c r="R4219">
        <v>0</v>
      </c>
      <c r="S4219">
        <v>0</v>
      </c>
      <c r="T4219">
        <v>29998.48</v>
      </c>
      <c r="U4219">
        <v>29998.48</v>
      </c>
      <c r="V4219">
        <v>9103</v>
      </c>
    </row>
    <row r="4220" spans="1:22" x14ac:dyDescent="0.35">
      <c r="A4220" s="26">
        <v>4753</v>
      </c>
      <c r="B4220" t="s">
        <v>53</v>
      </c>
      <c r="C4220" t="s">
        <v>149</v>
      </c>
      <c r="D4220" t="s">
        <v>142</v>
      </c>
      <c r="E4220" t="s">
        <v>201</v>
      </c>
      <c r="F4220" t="s">
        <v>47</v>
      </c>
      <c r="I4220" t="s">
        <v>127</v>
      </c>
      <c r="J4220" t="s">
        <v>105</v>
      </c>
      <c r="K4220" t="s">
        <v>125</v>
      </c>
      <c r="L4220" t="s">
        <v>105</v>
      </c>
      <c r="M4220" t="s">
        <v>132</v>
      </c>
      <c r="Q4220">
        <v>3128.65</v>
      </c>
      <c r="R4220">
        <v>0</v>
      </c>
      <c r="S4220">
        <v>0</v>
      </c>
      <c r="T4220">
        <v>3128.65</v>
      </c>
      <c r="U4220">
        <v>3128.65</v>
      </c>
      <c r="V4220">
        <v>887.25</v>
      </c>
    </row>
    <row r="4221" spans="1:22" x14ac:dyDescent="0.35">
      <c r="A4221" s="26">
        <v>4754</v>
      </c>
      <c r="B4221" t="s">
        <v>53</v>
      </c>
      <c r="C4221" t="s">
        <v>149</v>
      </c>
      <c r="D4221" t="s">
        <v>142</v>
      </c>
      <c r="E4221" t="s">
        <v>201</v>
      </c>
      <c r="F4221" t="s">
        <v>47</v>
      </c>
      <c r="I4221" t="s">
        <v>188</v>
      </c>
      <c r="J4221" t="s">
        <v>105</v>
      </c>
      <c r="K4221" t="s">
        <v>125</v>
      </c>
      <c r="L4221" t="s">
        <v>105</v>
      </c>
      <c r="M4221" t="s">
        <v>132</v>
      </c>
      <c r="Q4221">
        <v>8582.91</v>
      </c>
      <c r="R4221">
        <v>0</v>
      </c>
      <c r="S4221">
        <v>0</v>
      </c>
      <c r="T4221">
        <v>8582.91</v>
      </c>
      <c r="U4221">
        <v>8582.91</v>
      </c>
      <c r="V4221">
        <v>2635.25</v>
      </c>
    </row>
    <row r="4222" spans="1:22" x14ac:dyDescent="0.35">
      <c r="A4222" s="26">
        <v>4757</v>
      </c>
      <c r="B4222" t="s">
        <v>54</v>
      </c>
      <c r="C4222" t="s">
        <v>193</v>
      </c>
      <c r="D4222" t="s">
        <v>194</v>
      </c>
      <c r="E4222" t="s">
        <v>203</v>
      </c>
      <c r="F4222" t="s">
        <v>47</v>
      </c>
      <c r="I4222" t="s">
        <v>144</v>
      </c>
      <c r="J4222" t="s">
        <v>105</v>
      </c>
      <c r="K4222" t="s">
        <v>125</v>
      </c>
      <c r="L4222" t="s">
        <v>105</v>
      </c>
      <c r="M4222" t="s">
        <v>132</v>
      </c>
      <c r="Q4222">
        <v>326537.39</v>
      </c>
      <c r="R4222">
        <v>0</v>
      </c>
      <c r="S4222">
        <v>0</v>
      </c>
      <c r="T4222">
        <v>326537.39</v>
      </c>
      <c r="U4222">
        <v>326537.39</v>
      </c>
      <c r="V4222">
        <v>154054.07</v>
      </c>
    </row>
    <row r="4223" spans="1:22" x14ac:dyDescent="0.35">
      <c r="A4223" s="26">
        <v>4758</v>
      </c>
      <c r="B4223" t="s">
        <v>54</v>
      </c>
      <c r="C4223" t="s">
        <v>193</v>
      </c>
      <c r="D4223" t="s">
        <v>194</v>
      </c>
      <c r="E4223" t="s">
        <v>203</v>
      </c>
      <c r="F4223" t="s">
        <v>47</v>
      </c>
      <c r="I4223" t="s">
        <v>103</v>
      </c>
      <c r="J4223" t="s">
        <v>105</v>
      </c>
      <c r="K4223" t="s">
        <v>125</v>
      </c>
      <c r="L4223" t="s">
        <v>105</v>
      </c>
      <c r="M4223" t="s">
        <v>132</v>
      </c>
      <c r="Q4223">
        <v>356860.7</v>
      </c>
      <c r="R4223">
        <v>0</v>
      </c>
      <c r="S4223">
        <v>0</v>
      </c>
      <c r="T4223">
        <v>356860.7</v>
      </c>
      <c r="U4223">
        <v>356860.7</v>
      </c>
      <c r="V4223">
        <v>91569.25</v>
      </c>
    </row>
    <row r="4224" spans="1:22" x14ac:dyDescent="0.35">
      <c r="A4224" s="26">
        <v>4759</v>
      </c>
      <c r="B4224" t="s">
        <v>54</v>
      </c>
      <c r="C4224" t="s">
        <v>193</v>
      </c>
      <c r="D4224" t="s">
        <v>194</v>
      </c>
      <c r="E4224" t="s">
        <v>203</v>
      </c>
      <c r="F4224" t="s">
        <v>47</v>
      </c>
      <c r="I4224" t="s">
        <v>105</v>
      </c>
      <c r="J4224" t="s">
        <v>105</v>
      </c>
      <c r="K4224" t="s">
        <v>125</v>
      </c>
      <c r="L4224" t="s">
        <v>105</v>
      </c>
      <c r="M4224" t="s">
        <v>132</v>
      </c>
      <c r="Q4224">
        <v>11050.41</v>
      </c>
      <c r="R4224">
        <v>0</v>
      </c>
      <c r="S4224">
        <v>0</v>
      </c>
      <c r="T4224">
        <v>11050.41</v>
      </c>
      <c r="U4224">
        <v>11050.41</v>
      </c>
      <c r="V4224">
        <v>2941.25</v>
      </c>
    </row>
    <row r="4225" spans="1:22" x14ac:dyDescent="0.35">
      <c r="A4225" s="26">
        <v>4760</v>
      </c>
      <c r="B4225" t="s">
        <v>54</v>
      </c>
      <c r="C4225" t="s">
        <v>193</v>
      </c>
      <c r="D4225" t="s">
        <v>194</v>
      </c>
      <c r="E4225" t="s">
        <v>203</v>
      </c>
      <c r="F4225" t="s">
        <v>47</v>
      </c>
      <c r="I4225" t="s">
        <v>104</v>
      </c>
      <c r="J4225" t="s">
        <v>105</v>
      </c>
      <c r="K4225" t="s">
        <v>125</v>
      </c>
      <c r="L4225" t="s">
        <v>105</v>
      </c>
      <c r="M4225" t="s">
        <v>132</v>
      </c>
      <c r="Q4225">
        <v>30062.05</v>
      </c>
      <c r="R4225">
        <v>0</v>
      </c>
      <c r="S4225">
        <v>0</v>
      </c>
      <c r="T4225">
        <v>30062.05</v>
      </c>
      <c r="U4225">
        <v>30062.05</v>
      </c>
      <c r="V4225">
        <v>7937.75</v>
      </c>
    </row>
    <row r="4226" spans="1:22" x14ac:dyDescent="0.35">
      <c r="A4226" s="26">
        <v>4761</v>
      </c>
      <c r="B4226" t="s">
        <v>54</v>
      </c>
      <c r="C4226" t="s">
        <v>193</v>
      </c>
      <c r="D4226" t="s">
        <v>194</v>
      </c>
      <c r="E4226" t="s">
        <v>203</v>
      </c>
      <c r="F4226" t="s">
        <v>47</v>
      </c>
      <c r="I4226" t="s">
        <v>127</v>
      </c>
      <c r="J4226" t="s">
        <v>105</v>
      </c>
      <c r="K4226" t="s">
        <v>125</v>
      </c>
      <c r="L4226" t="s">
        <v>105</v>
      </c>
      <c r="M4226" t="s">
        <v>132</v>
      </c>
      <c r="Q4226">
        <v>3407.6</v>
      </c>
      <c r="R4226">
        <v>0</v>
      </c>
      <c r="S4226">
        <v>0</v>
      </c>
      <c r="T4226">
        <v>3407.6</v>
      </c>
      <c r="U4226">
        <v>3407.6</v>
      </c>
      <c r="V4226">
        <v>862</v>
      </c>
    </row>
    <row r="4227" spans="1:22" x14ac:dyDescent="0.35">
      <c r="A4227" s="26">
        <v>4762</v>
      </c>
      <c r="B4227" t="s">
        <v>54</v>
      </c>
      <c r="C4227" t="s">
        <v>193</v>
      </c>
      <c r="D4227" t="s">
        <v>194</v>
      </c>
      <c r="E4227" t="s">
        <v>203</v>
      </c>
      <c r="F4227" t="s">
        <v>47</v>
      </c>
      <c r="I4227" t="s">
        <v>188</v>
      </c>
      <c r="J4227" t="s">
        <v>105</v>
      </c>
      <c r="K4227" t="s">
        <v>125</v>
      </c>
      <c r="L4227" t="s">
        <v>105</v>
      </c>
      <c r="M4227" t="s">
        <v>132</v>
      </c>
      <c r="Q4227">
        <v>8416.89</v>
      </c>
      <c r="R4227">
        <v>0</v>
      </c>
      <c r="S4227">
        <v>0</v>
      </c>
      <c r="T4227">
        <v>8416.89</v>
      </c>
      <c r="U4227">
        <v>8416.89</v>
      </c>
      <c r="V4227">
        <v>2193</v>
      </c>
    </row>
    <row r="4228" spans="1:22" x14ac:dyDescent="0.35">
      <c r="A4228" s="26">
        <v>4763</v>
      </c>
      <c r="B4228" t="s">
        <v>55</v>
      </c>
      <c r="C4228" t="s">
        <v>204</v>
      </c>
      <c r="D4228" t="s">
        <v>194</v>
      </c>
      <c r="E4228" t="s">
        <v>203</v>
      </c>
      <c r="F4228" t="s">
        <v>47</v>
      </c>
      <c r="I4228" t="s">
        <v>144</v>
      </c>
      <c r="J4228" t="s">
        <v>105</v>
      </c>
      <c r="K4228" t="s">
        <v>125</v>
      </c>
      <c r="L4228" t="s">
        <v>105</v>
      </c>
      <c r="M4228" t="s">
        <v>132</v>
      </c>
      <c r="Q4228">
        <v>-307.74</v>
      </c>
      <c r="R4228">
        <v>0</v>
      </c>
      <c r="S4228">
        <v>0</v>
      </c>
      <c r="T4228">
        <v>-307.74</v>
      </c>
      <c r="U4228">
        <v>-307.74</v>
      </c>
      <c r="V4228">
        <v>-5.75</v>
      </c>
    </row>
    <row r="4229" spans="1:22" x14ac:dyDescent="0.35">
      <c r="A4229" s="26">
        <v>4764</v>
      </c>
      <c r="B4229" t="s">
        <v>55</v>
      </c>
      <c r="C4229" t="s">
        <v>204</v>
      </c>
      <c r="D4229" t="s">
        <v>194</v>
      </c>
      <c r="E4229" t="s">
        <v>203</v>
      </c>
      <c r="F4229" t="s">
        <v>47</v>
      </c>
      <c r="I4229" t="s">
        <v>103</v>
      </c>
      <c r="J4229" t="s">
        <v>105</v>
      </c>
      <c r="K4229" t="s">
        <v>125</v>
      </c>
      <c r="L4229" t="s">
        <v>105</v>
      </c>
      <c r="M4229" t="s">
        <v>132</v>
      </c>
      <c r="Q4229">
        <v>-1386.5</v>
      </c>
      <c r="R4229">
        <v>0</v>
      </c>
      <c r="S4229">
        <v>0</v>
      </c>
      <c r="T4229">
        <v>-1386.5</v>
      </c>
      <c r="U4229">
        <v>-1386.5</v>
      </c>
      <c r="V4229">
        <v>-41.25</v>
      </c>
    </row>
    <row r="4230" spans="1:22" x14ac:dyDescent="0.35">
      <c r="A4230" s="26">
        <v>4765</v>
      </c>
      <c r="B4230" t="s">
        <v>55</v>
      </c>
      <c r="C4230" t="s">
        <v>204</v>
      </c>
      <c r="D4230" t="s">
        <v>194</v>
      </c>
      <c r="E4230" t="s">
        <v>203</v>
      </c>
      <c r="F4230" t="s">
        <v>47</v>
      </c>
      <c r="I4230" t="s">
        <v>105</v>
      </c>
      <c r="J4230" t="s">
        <v>105</v>
      </c>
      <c r="K4230" t="s">
        <v>125</v>
      </c>
      <c r="L4230" t="s">
        <v>105</v>
      </c>
      <c r="M4230" t="s">
        <v>132</v>
      </c>
      <c r="Q4230">
        <v>-170.03</v>
      </c>
      <c r="R4230">
        <v>0</v>
      </c>
      <c r="S4230">
        <v>0</v>
      </c>
      <c r="T4230">
        <v>-170.03</v>
      </c>
      <c r="U4230">
        <v>-170.03</v>
      </c>
      <c r="V4230">
        <v>-0.25</v>
      </c>
    </row>
    <row r="4231" spans="1:22" x14ac:dyDescent="0.35">
      <c r="A4231" s="26">
        <v>4766</v>
      </c>
      <c r="B4231" t="s">
        <v>55</v>
      </c>
      <c r="C4231" t="s">
        <v>204</v>
      </c>
      <c r="D4231" t="s">
        <v>194</v>
      </c>
      <c r="E4231" t="s">
        <v>203</v>
      </c>
      <c r="F4231" t="s">
        <v>47</v>
      </c>
      <c r="I4231" t="s">
        <v>104</v>
      </c>
      <c r="J4231" t="s">
        <v>105</v>
      </c>
      <c r="K4231" t="s">
        <v>125</v>
      </c>
      <c r="L4231" t="s">
        <v>105</v>
      </c>
      <c r="M4231" t="s">
        <v>132</v>
      </c>
      <c r="Q4231">
        <v>-163.63999999999999</v>
      </c>
      <c r="R4231">
        <v>0</v>
      </c>
      <c r="S4231">
        <v>0</v>
      </c>
      <c r="T4231">
        <v>-163.63999999999999</v>
      </c>
      <c r="U4231">
        <v>-163.63999999999999</v>
      </c>
      <c r="V4231">
        <v>0</v>
      </c>
    </row>
    <row r="4232" spans="1:22" x14ac:dyDescent="0.35">
      <c r="A4232" s="26">
        <v>4767</v>
      </c>
      <c r="B4232" t="s">
        <v>55</v>
      </c>
      <c r="C4232" t="s">
        <v>204</v>
      </c>
      <c r="D4232" t="s">
        <v>194</v>
      </c>
      <c r="E4232" t="s">
        <v>203</v>
      </c>
      <c r="F4232" t="s">
        <v>47</v>
      </c>
      <c r="I4232" t="s">
        <v>127</v>
      </c>
      <c r="J4232" t="s">
        <v>105</v>
      </c>
      <c r="K4232" t="s">
        <v>125</v>
      </c>
      <c r="L4232" t="s">
        <v>105</v>
      </c>
      <c r="M4232" t="s">
        <v>132</v>
      </c>
      <c r="Q4232">
        <v>-9.26</v>
      </c>
      <c r="R4232">
        <v>0</v>
      </c>
      <c r="S4232">
        <v>0</v>
      </c>
      <c r="T4232">
        <v>-9.26</v>
      </c>
      <c r="U4232">
        <v>-9.26</v>
      </c>
      <c r="V4232">
        <v>0</v>
      </c>
    </row>
    <row r="4233" spans="1:22" x14ac:dyDescent="0.35">
      <c r="A4233" s="26">
        <v>4768</v>
      </c>
      <c r="B4233" t="s">
        <v>55</v>
      </c>
      <c r="C4233" t="s">
        <v>204</v>
      </c>
      <c r="D4233" t="s">
        <v>194</v>
      </c>
      <c r="E4233" t="s">
        <v>203</v>
      </c>
      <c r="F4233" t="s">
        <v>47</v>
      </c>
      <c r="I4233" t="s">
        <v>188</v>
      </c>
      <c r="J4233" t="s">
        <v>105</v>
      </c>
      <c r="K4233" t="s">
        <v>125</v>
      </c>
      <c r="L4233" t="s">
        <v>105</v>
      </c>
      <c r="M4233" t="s">
        <v>132</v>
      </c>
      <c r="Q4233">
        <v>-27.6</v>
      </c>
      <c r="R4233">
        <v>0</v>
      </c>
      <c r="S4233">
        <v>0</v>
      </c>
      <c r="T4233">
        <v>-27.6</v>
      </c>
      <c r="U4233">
        <v>-27.6</v>
      </c>
      <c r="V4233">
        <v>0</v>
      </c>
    </row>
    <row r="4234" spans="1:22" x14ac:dyDescent="0.35">
      <c r="A4234" s="26">
        <v>4769</v>
      </c>
      <c r="B4234" t="s">
        <v>58</v>
      </c>
      <c r="C4234" t="s">
        <v>152</v>
      </c>
      <c r="D4234" t="s">
        <v>110</v>
      </c>
      <c r="E4234" t="s">
        <v>206</v>
      </c>
      <c r="F4234" t="s">
        <v>47</v>
      </c>
      <c r="I4234" t="s">
        <v>144</v>
      </c>
      <c r="J4234" t="s">
        <v>105</v>
      </c>
      <c r="K4234" t="s">
        <v>125</v>
      </c>
      <c r="L4234" t="s">
        <v>105</v>
      </c>
      <c r="M4234" t="s">
        <v>132</v>
      </c>
      <c r="Q4234">
        <v>402149.76</v>
      </c>
      <c r="R4234">
        <v>0</v>
      </c>
      <c r="S4234">
        <v>0</v>
      </c>
      <c r="T4234">
        <v>402149.76</v>
      </c>
      <c r="U4234">
        <v>402149.76</v>
      </c>
      <c r="V4234">
        <v>187577.73</v>
      </c>
    </row>
    <row r="4235" spans="1:22" x14ac:dyDescent="0.35">
      <c r="A4235" s="26">
        <v>4770</v>
      </c>
      <c r="B4235" t="s">
        <v>58</v>
      </c>
      <c r="C4235" t="s">
        <v>152</v>
      </c>
      <c r="D4235" t="s">
        <v>110</v>
      </c>
      <c r="E4235" t="s">
        <v>206</v>
      </c>
      <c r="F4235" t="s">
        <v>47</v>
      </c>
      <c r="I4235" t="s">
        <v>103</v>
      </c>
      <c r="J4235" t="s">
        <v>105</v>
      </c>
      <c r="K4235" t="s">
        <v>125</v>
      </c>
      <c r="L4235" t="s">
        <v>105</v>
      </c>
      <c r="M4235" t="s">
        <v>132</v>
      </c>
      <c r="Q4235">
        <v>343493.84</v>
      </c>
      <c r="R4235">
        <v>0</v>
      </c>
      <c r="S4235">
        <v>0</v>
      </c>
      <c r="T4235">
        <v>343493.84</v>
      </c>
      <c r="U4235">
        <v>343493.84</v>
      </c>
      <c r="V4235">
        <v>103724.75</v>
      </c>
    </row>
    <row r="4236" spans="1:22" x14ac:dyDescent="0.35">
      <c r="A4236" s="26">
        <v>4771</v>
      </c>
      <c r="B4236" t="s">
        <v>58</v>
      </c>
      <c r="C4236" t="s">
        <v>152</v>
      </c>
      <c r="D4236" t="s">
        <v>110</v>
      </c>
      <c r="E4236" t="s">
        <v>206</v>
      </c>
      <c r="F4236" t="s">
        <v>47</v>
      </c>
      <c r="I4236" t="s">
        <v>105</v>
      </c>
      <c r="J4236" t="s">
        <v>105</v>
      </c>
      <c r="K4236" t="s">
        <v>125</v>
      </c>
      <c r="L4236" t="s">
        <v>105</v>
      </c>
      <c r="M4236" t="s">
        <v>132</v>
      </c>
      <c r="Q4236">
        <v>11376.44</v>
      </c>
      <c r="R4236">
        <v>0</v>
      </c>
      <c r="S4236">
        <v>0</v>
      </c>
      <c r="T4236">
        <v>11376.44</v>
      </c>
      <c r="U4236">
        <v>11376.44</v>
      </c>
      <c r="V4236">
        <v>3678.5</v>
      </c>
    </row>
    <row r="4237" spans="1:22" x14ac:dyDescent="0.35">
      <c r="A4237" s="26">
        <v>4772</v>
      </c>
      <c r="B4237" t="s">
        <v>58</v>
      </c>
      <c r="C4237" t="s">
        <v>152</v>
      </c>
      <c r="D4237" t="s">
        <v>110</v>
      </c>
      <c r="E4237" t="s">
        <v>206</v>
      </c>
      <c r="F4237" t="s">
        <v>47</v>
      </c>
      <c r="I4237" t="s">
        <v>104</v>
      </c>
      <c r="J4237" t="s">
        <v>105</v>
      </c>
      <c r="K4237" t="s">
        <v>125</v>
      </c>
      <c r="L4237" t="s">
        <v>105</v>
      </c>
      <c r="M4237" t="s">
        <v>132</v>
      </c>
      <c r="Q4237">
        <v>30460.19</v>
      </c>
      <c r="R4237">
        <v>0</v>
      </c>
      <c r="S4237">
        <v>0</v>
      </c>
      <c r="T4237">
        <v>30460.19</v>
      </c>
      <c r="U4237">
        <v>30460.19</v>
      </c>
      <c r="V4237">
        <v>9698.5</v>
      </c>
    </row>
    <row r="4238" spans="1:22" x14ac:dyDescent="0.35">
      <c r="A4238" s="26">
        <v>4773</v>
      </c>
      <c r="B4238" t="s">
        <v>58</v>
      </c>
      <c r="C4238" t="s">
        <v>152</v>
      </c>
      <c r="D4238" t="s">
        <v>110</v>
      </c>
      <c r="E4238" t="s">
        <v>206</v>
      </c>
      <c r="F4238" t="s">
        <v>47</v>
      </c>
      <c r="I4238" t="s">
        <v>127</v>
      </c>
      <c r="J4238" t="s">
        <v>105</v>
      </c>
      <c r="K4238" t="s">
        <v>125</v>
      </c>
      <c r="L4238" t="s">
        <v>105</v>
      </c>
      <c r="M4238" t="s">
        <v>132</v>
      </c>
      <c r="Q4238">
        <v>3623.17</v>
      </c>
      <c r="R4238">
        <v>0</v>
      </c>
      <c r="S4238">
        <v>0</v>
      </c>
      <c r="T4238">
        <v>3623.17</v>
      </c>
      <c r="U4238">
        <v>3623.17</v>
      </c>
      <c r="V4238">
        <v>1095</v>
      </c>
    </row>
    <row r="4239" spans="1:22" x14ac:dyDescent="0.35">
      <c r="A4239" s="26">
        <v>4774</v>
      </c>
      <c r="B4239" t="s">
        <v>58</v>
      </c>
      <c r="C4239" t="s">
        <v>152</v>
      </c>
      <c r="D4239" t="s">
        <v>110</v>
      </c>
      <c r="E4239" t="s">
        <v>206</v>
      </c>
      <c r="F4239" t="s">
        <v>47</v>
      </c>
      <c r="I4239" t="s">
        <v>188</v>
      </c>
      <c r="J4239" t="s">
        <v>105</v>
      </c>
      <c r="K4239" t="s">
        <v>125</v>
      </c>
      <c r="L4239" t="s">
        <v>105</v>
      </c>
      <c r="M4239" t="s">
        <v>132</v>
      </c>
      <c r="Q4239">
        <v>8520.98</v>
      </c>
      <c r="R4239">
        <v>0</v>
      </c>
      <c r="S4239">
        <v>0</v>
      </c>
      <c r="T4239">
        <v>8520.98</v>
      </c>
      <c r="U4239">
        <v>8520.98</v>
      </c>
      <c r="V4239">
        <v>2741.5</v>
      </c>
    </row>
    <row r="4240" spans="1:22" x14ac:dyDescent="0.35">
      <c r="A4240" s="26">
        <v>4775</v>
      </c>
      <c r="B4240" t="s">
        <v>59</v>
      </c>
      <c r="C4240" t="s">
        <v>109</v>
      </c>
      <c r="D4240" t="s">
        <v>110</v>
      </c>
      <c r="E4240" t="s">
        <v>206</v>
      </c>
      <c r="F4240" t="s">
        <v>47</v>
      </c>
      <c r="I4240" t="s">
        <v>144</v>
      </c>
      <c r="J4240" t="s">
        <v>105</v>
      </c>
      <c r="K4240" t="s">
        <v>125</v>
      </c>
      <c r="L4240" t="s">
        <v>105</v>
      </c>
      <c r="M4240" t="s">
        <v>132</v>
      </c>
      <c r="Q4240">
        <v>490928.14</v>
      </c>
      <c r="R4240">
        <v>0</v>
      </c>
      <c r="S4240">
        <v>0</v>
      </c>
      <c r="T4240">
        <v>490928.14</v>
      </c>
      <c r="U4240">
        <v>490928.14</v>
      </c>
      <c r="V4240">
        <v>220258.47</v>
      </c>
    </row>
    <row r="4241" spans="1:22" x14ac:dyDescent="0.35">
      <c r="A4241" s="26">
        <v>4776</v>
      </c>
      <c r="B4241" t="s">
        <v>59</v>
      </c>
      <c r="C4241" t="s">
        <v>109</v>
      </c>
      <c r="D4241" t="s">
        <v>110</v>
      </c>
      <c r="E4241" t="s">
        <v>206</v>
      </c>
      <c r="F4241" t="s">
        <v>47</v>
      </c>
      <c r="I4241" t="s">
        <v>103</v>
      </c>
      <c r="J4241" t="s">
        <v>105</v>
      </c>
      <c r="K4241" t="s">
        <v>125</v>
      </c>
      <c r="L4241" t="s">
        <v>105</v>
      </c>
      <c r="M4241" t="s">
        <v>132</v>
      </c>
      <c r="Q4241">
        <v>393010.42</v>
      </c>
      <c r="R4241">
        <v>0</v>
      </c>
      <c r="S4241">
        <v>0</v>
      </c>
      <c r="T4241">
        <v>393010.42</v>
      </c>
      <c r="U4241">
        <v>393010.42</v>
      </c>
      <c r="V4241">
        <v>108370.575</v>
      </c>
    </row>
    <row r="4242" spans="1:22" x14ac:dyDescent="0.35">
      <c r="A4242" s="26">
        <v>4777</v>
      </c>
      <c r="B4242" t="s">
        <v>59</v>
      </c>
      <c r="C4242" t="s">
        <v>109</v>
      </c>
      <c r="D4242" t="s">
        <v>110</v>
      </c>
      <c r="E4242" t="s">
        <v>206</v>
      </c>
      <c r="F4242" t="s">
        <v>47</v>
      </c>
      <c r="I4242" t="s">
        <v>105</v>
      </c>
      <c r="J4242" t="s">
        <v>105</v>
      </c>
      <c r="K4242" t="s">
        <v>125</v>
      </c>
      <c r="L4242" t="s">
        <v>105</v>
      </c>
      <c r="M4242" t="s">
        <v>132</v>
      </c>
      <c r="Q4242">
        <v>13037.97</v>
      </c>
      <c r="R4242">
        <v>0</v>
      </c>
      <c r="S4242">
        <v>0</v>
      </c>
      <c r="T4242">
        <v>13037.97</v>
      </c>
      <c r="U4242">
        <v>13037.97</v>
      </c>
      <c r="V4242">
        <v>3680.75</v>
      </c>
    </row>
    <row r="4243" spans="1:22" x14ac:dyDescent="0.35">
      <c r="A4243" s="26">
        <v>4778</v>
      </c>
      <c r="B4243" t="s">
        <v>59</v>
      </c>
      <c r="C4243" t="s">
        <v>109</v>
      </c>
      <c r="D4243" t="s">
        <v>110</v>
      </c>
      <c r="E4243" t="s">
        <v>206</v>
      </c>
      <c r="F4243" t="s">
        <v>47</v>
      </c>
      <c r="I4243" t="s">
        <v>104</v>
      </c>
      <c r="J4243" t="s">
        <v>105</v>
      </c>
      <c r="K4243" t="s">
        <v>125</v>
      </c>
      <c r="L4243" t="s">
        <v>105</v>
      </c>
      <c r="M4243" t="s">
        <v>132</v>
      </c>
      <c r="Q4243">
        <v>34673.800000000003</v>
      </c>
      <c r="R4243">
        <v>0</v>
      </c>
      <c r="S4243">
        <v>0</v>
      </c>
      <c r="T4243">
        <v>34673.800000000003</v>
      </c>
      <c r="U4243">
        <v>34673.800000000003</v>
      </c>
      <c r="V4243">
        <v>10049</v>
      </c>
    </row>
    <row r="4244" spans="1:22" x14ac:dyDescent="0.35">
      <c r="A4244" s="26">
        <v>4779</v>
      </c>
      <c r="B4244" t="s">
        <v>59</v>
      </c>
      <c r="C4244" t="s">
        <v>109</v>
      </c>
      <c r="D4244" t="s">
        <v>110</v>
      </c>
      <c r="E4244" t="s">
        <v>206</v>
      </c>
      <c r="F4244" t="s">
        <v>47</v>
      </c>
      <c r="I4244" t="s">
        <v>127</v>
      </c>
      <c r="J4244" t="s">
        <v>105</v>
      </c>
      <c r="K4244" t="s">
        <v>125</v>
      </c>
      <c r="L4244" t="s">
        <v>105</v>
      </c>
      <c r="M4244" t="s">
        <v>132</v>
      </c>
      <c r="Q4244">
        <v>4364.5600000000004</v>
      </c>
      <c r="R4244">
        <v>0</v>
      </c>
      <c r="S4244">
        <v>0</v>
      </c>
      <c r="T4244">
        <v>4364.5600000000004</v>
      </c>
      <c r="U4244">
        <v>4364.5600000000004</v>
      </c>
      <c r="V4244">
        <v>1143.25</v>
      </c>
    </row>
    <row r="4245" spans="1:22" x14ac:dyDescent="0.35">
      <c r="A4245" s="26">
        <v>4780</v>
      </c>
      <c r="B4245" t="s">
        <v>59</v>
      </c>
      <c r="C4245" t="s">
        <v>109</v>
      </c>
      <c r="D4245" t="s">
        <v>110</v>
      </c>
      <c r="E4245" t="s">
        <v>206</v>
      </c>
      <c r="F4245" t="s">
        <v>47</v>
      </c>
      <c r="I4245" t="s">
        <v>188</v>
      </c>
      <c r="J4245" t="s">
        <v>105</v>
      </c>
      <c r="K4245" t="s">
        <v>125</v>
      </c>
      <c r="L4245" t="s">
        <v>105</v>
      </c>
      <c r="M4245" t="s">
        <v>132</v>
      </c>
      <c r="Q4245">
        <v>9199.5499999999993</v>
      </c>
      <c r="R4245">
        <v>0</v>
      </c>
      <c r="S4245">
        <v>0</v>
      </c>
      <c r="T4245">
        <v>9199.5499999999993</v>
      </c>
      <c r="U4245">
        <v>9199.5499999999993</v>
      </c>
      <c r="V4245">
        <v>2562.5</v>
      </c>
    </row>
    <row r="4246" spans="1:22" x14ac:dyDescent="0.35">
      <c r="A4246" s="26">
        <v>4781</v>
      </c>
      <c r="B4246" t="s">
        <v>50</v>
      </c>
      <c r="C4246" t="s">
        <v>99</v>
      </c>
      <c r="D4246" t="s">
        <v>100</v>
      </c>
      <c r="E4246" t="s">
        <v>197</v>
      </c>
      <c r="F4246" t="s">
        <v>47</v>
      </c>
      <c r="I4246" t="s">
        <v>144</v>
      </c>
      <c r="J4246" t="s">
        <v>103</v>
      </c>
      <c r="K4246" t="s">
        <v>114</v>
      </c>
      <c r="L4246" t="s">
        <v>103</v>
      </c>
      <c r="M4246" t="s">
        <v>133</v>
      </c>
      <c r="Q4246">
        <v>827838.09</v>
      </c>
      <c r="R4246">
        <v>0</v>
      </c>
      <c r="S4246">
        <v>0</v>
      </c>
      <c r="T4246">
        <v>827838.09</v>
      </c>
      <c r="U4246">
        <v>827838.09</v>
      </c>
      <c r="V4246">
        <v>168603.837</v>
      </c>
    </row>
    <row r="4247" spans="1:22" x14ac:dyDescent="0.35">
      <c r="A4247" s="26">
        <v>4782</v>
      </c>
      <c r="B4247" t="s">
        <v>50</v>
      </c>
      <c r="C4247" t="s">
        <v>99</v>
      </c>
      <c r="D4247" t="s">
        <v>100</v>
      </c>
      <c r="E4247" t="s">
        <v>197</v>
      </c>
      <c r="F4247" t="s">
        <v>47</v>
      </c>
      <c r="I4247" t="s">
        <v>103</v>
      </c>
      <c r="J4247" t="s">
        <v>103</v>
      </c>
      <c r="K4247" t="s">
        <v>114</v>
      </c>
      <c r="L4247" t="s">
        <v>103</v>
      </c>
      <c r="M4247" t="s">
        <v>133</v>
      </c>
      <c r="Q4247">
        <v>658288.99</v>
      </c>
      <c r="R4247">
        <v>0</v>
      </c>
      <c r="S4247">
        <v>0</v>
      </c>
      <c r="T4247">
        <v>658288.99</v>
      </c>
      <c r="U4247">
        <v>658288.99</v>
      </c>
      <c r="V4247">
        <v>80887.183000000005</v>
      </c>
    </row>
    <row r="4248" spans="1:22" x14ac:dyDescent="0.35">
      <c r="A4248" s="26">
        <v>4783</v>
      </c>
      <c r="B4248" t="s">
        <v>50</v>
      </c>
      <c r="C4248" t="s">
        <v>99</v>
      </c>
      <c r="D4248" t="s">
        <v>100</v>
      </c>
      <c r="E4248" t="s">
        <v>197</v>
      </c>
      <c r="F4248" t="s">
        <v>47</v>
      </c>
      <c r="I4248" t="s">
        <v>105</v>
      </c>
      <c r="J4248" t="s">
        <v>103</v>
      </c>
      <c r="K4248" t="s">
        <v>114</v>
      </c>
      <c r="L4248" t="s">
        <v>103</v>
      </c>
      <c r="M4248" t="s">
        <v>133</v>
      </c>
      <c r="Q4248">
        <v>49101.69</v>
      </c>
      <c r="R4248">
        <v>0</v>
      </c>
      <c r="S4248">
        <v>0</v>
      </c>
      <c r="T4248">
        <v>49101.69</v>
      </c>
      <c r="U4248">
        <v>49101.69</v>
      </c>
      <c r="V4248">
        <v>5277.7629999999999</v>
      </c>
    </row>
    <row r="4249" spans="1:22" x14ac:dyDescent="0.35">
      <c r="A4249" s="26">
        <v>4784</v>
      </c>
      <c r="B4249" t="s">
        <v>50</v>
      </c>
      <c r="C4249" t="s">
        <v>99</v>
      </c>
      <c r="D4249" t="s">
        <v>100</v>
      </c>
      <c r="E4249" t="s">
        <v>197</v>
      </c>
      <c r="F4249" t="s">
        <v>47</v>
      </c>
      <c r="I4249" t="s">
        <v>104</v>
      </c>
      <c r="J4249" t="s">
        <v>103</v>
      </c>
      <c r="K4249" t="s">
        <v>114</v>
      </c>
      <c r="L4249" t="s">
        <v>103</v>
      </c>
      <c r="M4249" t="s">
        <v>133</v>
      </c>
      <c r="Q4249">
        <v>163780.43</v>
      </c>
      <c r="R4249">
        <v>0</v>
      </c>
      <c r="S4249">
        <v>0</v>
      </c>
      <c r="T4249">
        <v>163780.43</v>
      </c>
      <c r="U4249">
        <v>163780.43</v>
      </c>
      <c r="V4249">
        <v>18765.838</v>
      </c>
    </row>
    <row r="4250" spans="1:22" x14ac:dyDescent="0.35">
      <c r="A4250" s="26">
        <v>4785</v>
      </c>
      <c r="B4250" t="s">
        <v>50</v>
      </c>
      <c r="C4250" t="s">
        <v>99</v>
      </c>
      <c r="D4250" t="s">
        <v>100</v>
      </c>
      <c r="E4250" t="s">
        <v>197</v>
      </c>
      <c r="F4250" t="s">
        <v>47</v>
      </c>
      <c r="I4250" t="s">
        <v>127</v>
      </c>
      <c r="J4250" t="s">
        <v>103</v>
      </c>
      <c r="K4250" t="s">
        <v>114</v>
      </c>
      <c r="L4250" t="s">
        <v>103</v>
      </c>
      <c r="M4250" t="s">
        <v>133</v>
      </c>
      <c r="Q4250">
        <v>9510.08</v>
      </c>
      <c r="R4250">
        <v>0</v>
      </c>
      <c r="S4250">
        <v>0</v>
      </c>
      <c r="T4250">
        <v>9510.08</v>
      </c>
      <c r="U4250">
        <v>9510.08</v>
      </c>
      <c r="V4250">
        <v>983.11800000000005</v>
      </c>
    </row>
    <row r="4251" spans="1:22" x14ac:dyDescent="0.35">
      <c r="A4251" s="26">
        <v>4786</v>
      </c>
      <c r="B4251" t="s">
        <v>50</v>
      </c>
      <c r="C4251" t="s">
        <v>99</v>
      </c>
      <c r="D4251" t="s">
        <v>100</v>
      </c>
      <c r="E4251" t="s">
        <v>197</v>
      </c>
      <c r="F4251" t="s">
        <v>47</v>
      </c>
      <c r="I4251" t="s">
        <v>188</v>
      </c>
      <c r="J4251" t="s">
        <v>103</v>
      </c>
      <c r="K4251" t="s">
        <v>114</v>
      </c>
      <c r="L4251" t="s">
        <v>103</v>
      </c>
      <c r="M4251" t="s">
        <v>133</v>
      </c>
      <c r="Q4251">
        <v>10113.290000000001</v>
      </c>
      <c r="R4251">
        <v>0</v>
      </c>
      <c r="S4251">
        <v>0</v>
      </c>
      <c r="T4251">
        <v>10113.290000000001</v>
      </c>
      <c r="U4251">
        <v>10113.290000000001</v>
      </c>
      <c r="V4251">
        <v>1051.0899999999999</v>
      </c>
    </row>
    <row r="4252" spans="1:22" x14ac:dyDescent="0.35">
      <c r="A4252" s="26">
        <v>4795</v>
      </c>
      <c r="B4252" t="s">
        <v>51</v>
      </c>
      <c r="C4252" t="s">
        <v>141</v>
      </c>
      <c r="D4252" t="s">
        <v>142</v>
      </c>
      <c r="E4252" t="s">
        <v>201</v>
      </c>
      <c r="F4252" t="s">
        <v>47</v>
      </c>
      <c r="I4252" t="s">
        <v>144</v>
      </c>
      <c r="J4252" t="s">
        <v>103</v>
      </c>
      <c r="K4252" t="s">
        <v>114</v>
      </c>
      <c r="L4252" t="s">
        <v>103</v>
      </c>
      <c r="M4252" t="s">
        <v>133</v>
      </c>
      <c r="Q4252">
        <v>675458.75</v>
      </c>
      <c r="R4252">
        <v>0</v>
      </c>
      <c r="S4252">
        <v>0</v>
      </c>
      <c r="T4252">
        <v>675458.75</v>
      </c>
      <c r="U4252">
        <v>675458.75</v>
      </c>
      <c r="V4252">
        <v>126707.655</v>
      </c>
    </row>
    <row r="4253" spans="1:22" x14ac:dyDescent="0.35">
      <c r="A4253" s="26">
        <v>4796</v>
      </c>
      <c r="B4253" t="s">
        <v>51</v>
      </c>
      <c r="C4253" t="s">
        <v>141</v>
      </c>
      <c r="D4253" t="s">
        <v>142</v>
      </c>
      <c r="E4253" t="s">
        <v>201</v>
      </c>
      <c r="F4253" t="s">
        <v>47</v>
      </c>
      <c r="I4253" t="s">
        <v>103</v>
      </c>
      <c r="J4253" t="s">
        <v>103</v>
      </c>
      <c r="K4253" t="s">
        <v>114</v>
      </c>
      <c r="L4253" t="s">
        <v>103</v>
      </c>
      <c r="M4253" t="s">
        <v>133</v>
      </c>
      <c r="Q4253">
        <v>680340.36</v>
      </c>
      <c r="R4253">
        <v>0</v>
      </c>
      <c r="S4253">
        <v>0</v>
      </c>
      <c r="T4253">
        <v>680340.36</v>
      </c>
      <c r="U4253">
        <v>680340.36</v>
      </c>
      <c r="V4253">
        <v>79600.875</v>
      </c>
    </row>
    <row r="4254" spans="1:22" x14ac:dyDescent="0.35">
      <c r="A4254" s="26">
        <v>4797</v>
      </c>
      <c r="B4254" t="s">
        <v>51</v>
      </c>
      <c r="C4254" t="s">
        <v>141</v>
      </c>
      <c r="D4254" t="s">
        <v>142</v>
      </c>
      <c r="E4254" t="s">
        <v>201</v>
      </c>
      <c r="F4254" t="s">
        <v>47</v>
      </c>
      <c r="I4254" t="s">
        <v>105</v>
      </c>
      <c r="J4254" t="s">
        <v>103</v>
      </c>
      <c r="K4254" t="s">
        <v>114</v>
      </c>
      <c r="L4254" t="s">
        <v>103</v>
      </c>
      <c r="M4254" t="s">
        <v>133</v>
      </c>
      <c r="Q4254">
        <v>43393.18</v>
      </c>
      <c r="R4254">
        <v>0</v>
      </c>
      <c r="S4254">
        <v>0</v>
      </c>
      <c r="T4254">
        <v>43393.18</v>
      </c>
      <c r="U4254">
        <v>43393.18</v>
      </c>
      <c r="V4254">
        <v>4501.3890000000001</v>
      </c>
    </row>
    <row r="4255" spans="1:22" x14ac:dyDescent="0.35">
      <c r="A4255" s="26">
        <v>4798</v>
      </c>
      <c r="B4255" t="s">
        <v>51</v>
      </c>
      <c r="C4255" t="s">
        <v>141</v>
      </c>
      <c r="D4255" t="s">
        <v>142</v>
      </c>
      <c r="E4255" t="s">
        <v>201</v>
      </c>
      <c r="F4255" t="s">
        <v>47</v>
      </c>
      <c r="I4255" t="s">
        <v>104</v>
      </c>
      <c r="J4255" t="s">
        <v>103</v>
      </c>
      <c r="K4255" t="s">
        <v>114</v>
      </c>
      <c r="L4255" t="s">
        <v>103</v>
      </c>
      <c r="M4255" t="s">
        <v>133</v>
      </c>
      <c r="Q4255">
        <v>172225.2</v>
      </c>
      <c r="R4255">
        <v>0</v>
      </c>
      <c r="S4255">
        <v>0</v>
      </c>
      <c r="T4255">
        <v>172225.2</v>
      </c>
      <c r="U4255">
        <v>172225.2</v>
      </c>
      <c r="V4255">
        <v>18996.697</v>
      </c>
    </row>
    <row r="4256" spans="1:22" x14ac:dyDescent="0.35">
      <c r="A4256" s="26">
        <v>4799</v>
      </c>
      <c r="B4256" t="s">
        <v>51</v>
      </c>
      <c r="C4256" t="s">
        <v>141</v>
      </c>
      <c r="D4256" t="s">
        <v>142</v>
      </c>
      <c r="E4256" t="s">
        <v>201</v>
      </c>
      <c r="F4256" t="s">
        <v>47</v>
      </c>
      <c r="I4256" t="s">
        <v>127</v>
      </c>
      <c r="J4256" t="s">
        <v>103</v>
      </c>
      <c r="K4256" t="s">
        <v>114</v>
      </c>
      <c r="L4256" t="s">
        <v>103</v>
      </c>
      <c r="M4256" t="s">
        <v>133</v>
      </c>
      <c r="Q4256">
        <v>10541.42</v>
      </c>
      <c r="R4256">
        <v>0</v>
      </c>
      <c r="S4256">
        <v>0</v>
      </c>
      <c r="T4256">
        <v>10541.42</v>
      </c>
      <c r="U4256">
        <v>10541.42</v>
      </c>
      <c r="V4256">
        <v>1035.732</v>
      </c>
    </row>
    <row r="4257" spans="1:22" x14ac:dyDescent="0.35">
      <c r="A4257" s="26">
        <v>4800</v>
      </c>
      <c r="B4257" t="s">
        <v>51</v>
      </c>
      <c r="C4257" t="s">
        <v>141</v>
      </c>
      <c r="D4257" t="s">
        <v>142</v>
      </c>
      <c r="E4257" t="s">
        <v>201</v>
      </c>
      <c r="F4257" t="s">
        <v>47</v>
      </c>
      <c r="I4257" t="s">
        <v>188</v>
      </c>
      <c r="J4257" t="s">
        <v>103</v>
      </c>
      <c r="K4257" t="s">
        <v>114</v>
      </c>
      <c r="L4257" t="s">
        <v>103</v>
      </c>
      <c r="M4257" t="s">
        <v>133</v>
      </c>
      <c r="Q4257">
        <v>12452.19</v>
      </c>
      <c r="R4257">
        <v>0</v>
      </c>
      <c r="S4257">
        <v>0</v>
      </c>
      <c r="T4257">
        <v>12452.19</v>
      </c>
      <c r="U4257">
        <v>12452.19</v>
      </c>
      <c r="V4257">
        <v>1234.702</v>
      </c>
    </row>
    <row r="4258" spans="1:22" x14ac:dyDescent="0.35">
      <c r="A4258" s="26">
        <v>4801</v>
      </c>
      <c r="B4258" t="s">
        <v>52</v>
      </c>
      <c r="C4258" t="s">
        <v>147</v>
      </c>
      <c r="D4258" t="s">
        <v>142</v>
      </c>
      <c r="E4258" t="s">
        <v>201</v>
      </c>
      <c r="F4258" t="s">
        <v>47</v>
      </c>
      <c r="I4258" t="s">
        <v>144</v>
      </c>
      <c r="J4258" t="s">
        <v>103</v>
      </c>
      <c r="K4258" t="s">
        <v>114</v>
      </c>
      <c r="L4258" t="s">
        <v>103</v>
      </c>
      <c r="M4258" t="s">
        <v>133</v>
      </c>
      <c r="Q4258">
        <v>797787.01</v>
      </c>
      <c r="R4258">
        <v>0</v>
      </c>
      <c r="S4258">
        <v>0</v>
      </c>
      <c r="T4258">
        <v>797787.01</v>
      </c>
      <c r="U4258">
        <v>797787.01</v>
      </c>
      <c r="V4258">
        <v>161371.86300000001</v>
      </c>
    </row>
    <row r="4259" spans="1:22" x14ac:dyDescent="0.35">
      <c r="A4259" s="26">
        <v>4802</v>
      </c>
      <c r="B4259" t="s">
        <v>52</v>
      </c>
      <c r="C4259" t="s">
        <v>147</v>
      </c>
      <c r="D4259" t="s">
        <v>142</v>
      </c>
      <c r="E4259" t="s">
        <v>201</v>
      </c>
      <c r="F4259" t="s">
        <v>47</v>
      </c>
      <c r="I4259" t="s">
        <v>103</v>
      </c>
      <c r="J4259" t="s">
        <v>103</v>
      </c>
      <c r="K4259" t="s">
        <v>114</v>
      </c>
      <c r="L4259" t="s">
        <v>103</v>
      </c>
      <c r="M4259" t="s">
        <v>133</v>
      </c>
      <c r="Q4259">
        <v>614647.32999999996</v>
      </c>
      <c r="R4259">
        <v>0</v>
      </c>
      <c r="S4259">
        <v>0</v>
      </c>
      <c r="T4259">
        <v>614647.32999999996</v>
      </c>
      <c r="U4259">
        <v>614647.32999999996</v>
      </c>
      <c r="V4259">
        <v>72015.587</v>
      </c>
    </row>
    <row r="4260" spans="1:22" x14ac:dyDescent="0.35">
      <c r="A4260" s="26">
        <v>4803</v>
      </c>
      <c r="B4260" t="s">
        <v>52</v>
      </c>
      <c r="C4260" t="s">
        <v>147</v>
      </c>
      <c r="D4260" t="s">
        <v>142</v>
      </c>
      <c r="E4260" t="s">
        <v>201</v>
      </c>
      <c r="F4260" t="s">
        <v>47</v>
      </c>
      <c r="I4260" t="s">
        <v>105</v>
      </c>
      <c r="J4260" t="s">
        <v>103</v>
      </c>
      <c r="K4260" t="s">
        <v>114</v>
      </c>
      <c r="L4260" t="s">
        <v>103</v>
      </c>
      <c r="M4260" t="s">
        <v>133</v>
      </c>
      <c r="Q4260">
        <v>44996.32</v>
      </c>
      <c r="R4260">
        <v>0</v>
      </c>
      <c r="S4260">
        <v>0</v>
      </c>
      <c r="T4260">
        <v>44996.32</v>
      </c>
      <c r="U4260">
        <v>44996.32</v>
      </c>
      <c r="V4260">
        <v>4467.808</v>
      </c>
    </row>
    <row r="4261" spans="1:22" x14ac:dyDescent="0.35">
      <c r="A4261" s="26">
        <v>4804</v>
      </c>
      <c r="B4261" t="s">
        <v>52</v>
      </c>
      <c r="C4261" t="s">
        <v>147</v>
      </c>
      <c r="D4261" t="s">
        <v>142</v>
      </c>
      <c r="E4261" t="s">
        <v>201</v>
      </c>
      <c r="F4261" t="s">
        <v>47</v>
      </c>
      <c r="I4261" t="s">
        <v>104</v>
      </c>
      <c r="J4261" t="s">
        <v>103</v>
      </c>
      <c r="K4261" t="s">
        <v>114</v>
      </c>
      <c r="L4261" t="s">
        <v>103</v>
      </c>
      <c r="M4261" t="s">
        <v>133</v>
      </c>
      <c r="Q4261">
        <v>146520.82999999999</v>
      </c>
      <c r="R4261">
        <v>0</v>
      </c>
      <c r="S4261">
        <v>0</v>
      </c>
      <c r="T4261">
        <v>146520.82999999999</v>
      </c>
      <c r="U4261">
        <v>146520.82999999999</v>
      </c>
      <c r="V4261">
        <v>15397.815000000001</v>
      </c>
    </row>
    <row r="4262" spans="1:22" x14ac:dyDescent="0.35">
      <c r="A4262" s="26">
        <v>4805</v>
      </c>
      <c r="B4262" t="s">
        <v>52</v>
      </c>
      <c r="C4262" t="s">
        <v>147</v>
      </c>
      <c r="D4262" t="s">
        <v>142</v>
      </c>
      <c r="E4262" t="s">
        <v>201</v>
      </c>
      <c r="F4262" t="s">
        <v>47</v>
      </c>
      <c r="I4262" t="s">
        <v>127</v>
      </c>
      <c r="J4262" t="s">
        <v>103</v>
      </c>
      <c r="K4262" t="s">
        <v>114</v>
      </c>
      <c r="L4262" t="s">
        <v>103</v>
      </c>
      <c r="M4262" t="s">
        <v>133</v>
      </c>
      <c r="Q4262">
        <v>8907.69</v>
      </c>
      <c r="R4262">
        <v>0</v>
      </c>
      <c r="S4262">
        <v>0</v>
      </c>
      <c r="T4262">
        <v>8907.69</v>
      </c>
      <c r="U4262">
        <v>8907.69</v>
      </c>
      <c r="V4262">
        <v>868.41600000000005</v>
      </c>
    </row>
    <row r="4263" spans="1:22" x14ac:dyDescent="0.35">
      <c r="A4263" s="26">
        <v>4806</v>
      </c>
      <c r="B4263" t="s">
        <v>52</v>
      </c>
      <c r="C4263" t="s">
        <v>147</v>
      </c>
      <c r="D4263" t="s">
        <v>142</v>
      </c>
      <c r="E4263" t="s">
        <v>201</v>
      </c>
      <c r="F4263" t="s">
        <v>47</v>
      </c>
      <c r="I4263" t="s">
        <v>188</v>
      </c>
      <c r="J4263" t="s">
        <v>103</v>
      </c>
      <c r="K4263" t="s">
        <v>114</v>
      </c>
      <c r="L4263" t="s">
        <v>103</v>
      </c>
      <c r="M4263" t="s">
        <v>133</v>
      </c>
      <c r="Q4263">
        <v>11195.93</v>
      </c>
      <c r="R4263">
        <v>0</v>
      </c>
      <c r="S4263">
        <v>0</v>
      </c>
      <c r="T4263">
        <v>11195.93</v>
      </c>
      <c r="U4263">
        <v>11195.93</v>
      </c>
      <c r="V4263">
        <v>1098.183</v>
      </c>
    </row>
    <row r="4264" spans="1:22" x14ac:dyDescent="0.35">
      <c r="A4264" s="26">
        <v>4807</v>
      </c>
      <c r="B4264" t="s">
        <v>53</v>
      </c>
      <c r="C4264" t="s">
        <v>149</v>
      </c>
      <c r="D4264" t="s">
        <v>142</v>
      </c>
      <c r="E4264" t="s">
        <v>201</v>
      </c>
      <c r="F4264" t="s">
        <v>47</v>
      </c>
      <c r="I4264" t="s">
        <v>144</v>
      </c>
      <c r="J4264" t="s">
        <v>103</v>
      </c>
      <c r="K4264" t="s">
        <v>114</v>
      </c>
      <c r="L4264" t="s">
        <v>103</v>
      </c>
      <c r="M4264" t="s">
        <v>133</v>
      </c>
      <c r="Q4264">
        <v>725587.47</v>
      </c>
      <c r="R4264">
        <v>0</v>
      </c>
      <c r="S4264">
        <v>0</v>
      </c>
      <c r="T4264">
        <v>725587.47</v>
      </c>
      <c r="U4264">
        <v>725587.47</v>
      </c>
      <c r="V4264">
        <v>138746.011</v>
      </c>
    </row>
    <row r="4265" spans="1:22" x14ac:dyDescent="0.35">
      <c r="A4265" s="26">
        <v>4808</v>
      </c>
      <c r="B4265" t="s">
        <v>53</v>
      </c>
      <c r="C4265" t="s">
        <v>149</v>
      </c>
      <c r="D4265" t="s">
        <v>142</v>
      </c>
      <c r="E4265" t="s">
        <v>201</v>
      </c>
      <c r="F4265" t="s">
        <v>47</v>
      </c>
      <c r="I4265" t="s">
        <v>103</v>
      </c>
      <c r="J4265" t="s">
        <v>103</v>
      </c>
      <c r="K4265" t="s">
        <v>114</v>
      </c>
      <c r="L4265" t="s">
        <v>103</v>
      </c>
      <c r="M4265" t="s">
        <v>133</v>
      </c>
      <c r="Q4265">
        <v>644394.80000000005</v>
      </c>
      <c r="R4265">
        <v>0</v>
      </c>
      <c r="S4265">
        <v>0</v>
      </c>
      <c r="T4265">
        <v>644394.80000000005</v>
      </c>
      <c r="U4265">
        <v>644394.80000000005</v>
      </c>
      <c r="V4265">
        <v>72972.896999999997</v>
      </c>
    </row>
    <row r="4266" spans="1:22" x14ac:dyDescent="0.35">
      <c r="A4266" s="26">
        <v>4809</v>
      </c>
      <c r="B4266" t="s">
        <v>53</v>
      </c>
      <c r="C4266" t="s">
        <v>149</v>
      </c>
      <c r="D4266" t="s">
        <v>142</v>
      </c>
      <c r="E4266" t="s">
        <v>201</v>
      </c>
      <c r="F4266" t="s">
        <v>47</v>
      </c>
      <c r="I4266" t="s">
        <v>105</v>
      </c>
      <c r="J4266" t="s">
        <v>103</v>
      </c>
      <c r="K4266" t="s">
        <v>114</v>
      </c>
      <c r="L4266" t="s">
        <v>103</v>
      </c>
      <c r="M4266" t="s">
        <v>133</v>
      </c>
      <c r="Q4266">
        <v>41844.480000000003</v>
      </c>
      <c r="R4266">
        <v>0</v>
      </c>
      <c r="S4266">
        <v>0</v>
      </c>
      <c r="T4266">
        <v>41844.480000000003</v>
      </c>
      <c r="U4266">
        <v>41844.480000000003</v>
      </c>
      <c r="V4266">
        <v>4094.0030000000002</v>
      </c>
    </row>
    <row r="4267" spans="1:22" x14ac:dyDescent="0.35">
      <c r="A4267" s="26">
        <v>4810</v>
      </c>
      <c r="B4267" t="s">
        <v>53</v>
      </c>
      <c r="C4267" t="s">
        <v>149</v>
      </c>
      <c r="D4267" t="s">
        <v>142</v>
      </c>
      <c r="E4267" t="s">
        <v>201</v>
      </c>
      <c r="F4267" t="s">
        <v>47</v>
      </c>
      <c r="I4267" t="s">
        <v>104</v>
      </c>
      <c r="J4267" t="s">
        <v>103</v>
      </c>
      <c r="K4267" t="s">
        <v>114</v>
      </c>
      <c r="L4267" t="s">
        <v>103</v>
      </c>
      <c r="M4267" t="s">
        <v>133</v>
      </c>
      <c r="Q4267">
        <v>213564.23</v>
      </c>
      <c r="R4267">
        <v>0</v>
      </c>
      <c r="S4267">
        <v>0</v>
      </c>
      <c r="T4267">
        <v>213564.23</v>
      </c>
      <c r="U4267">
        <v>213564.23</v>
      </c>
      <c r="V4267">
        <v>22691.215</v>
      </c>
    </row>
    <row r="4268" spans="1:22" x14ac:dyDescent="0.35">
      <c r="A4268" s="26">
        <v>4811</v>
      </c>
      <c r="B4268" t="s">
        <v>53</v>
      </c>
      <c r="C4268" t="s">
        <v>149</v>
      </c>
      <c r="D4268" t="s">
        <v>142</v>
      </c>
      <c r="E4268" t="s">
        <v>201</v>
      </c>
      <c r="F4268" t="s">
        <v>47</v>
      </c>
      <c r="I4268" t="s">
        <v>127</v>
      </c>
      <c r="J4268" t="s">
        <v>103</v>
      </c>
      <c r="K4268" t="s">
        <v>114</v>
      </c>
      <c r="L4268" t="s">
        <v>103</v>
      </c>
      <c r="M4268" t="s">
        <v>133</v>
      </c>
      <c r="Q4268">
        <v>9853.77</v>
      </c>
      <c r="R4268">
        <v>0</v>
      </c>
      <c r="S4268">
        <v>0</v>
      </c>
      <c r="T4268">
        <v>9853.77</v>
      </c>
      <c r="U4268">
        <v>9853.77</v>
      </c>
      <c r="V4268">
        <v>932.19</v>
      </c>
    </row>
    <row r="4269" spans="1:22" x14ac:dyDescent="0.35">
      <c r="A4269" s="26">
        <v>4812</v>
      </c>
      <c r="B4269" t="s">
        <v>53</v>
      </c>
      <c r="C4269" t="s">
        <v>149</v>
      </c>
      <c r="D4269" t="s">
        <v>142</v>
      </c>
      <c r="E4269" t="s">
        <v>201</v>
      </c>
      <c r="F4269" t="s">
        <v>47</v>
      </c>
      <c r="I4269" t="s">
        <v>188</v>
      </c>
      <c r="J4269" t="s">
        <v>103</v>
      </c>
      <c r="K4269" t="s">
        <v>114</v>
      </c>
      <c r="L4269" t="s">
        <v>103</v>
      </c>
      <c r="M4269" t="s">
        <v>133</v>
      </c>
      <c r="Q4269">
        <v>11277.26</v>
      </c>
      <c r="R4269">
        <v>0</v>
      </c>
      <c r="S4269">
        <v>0</v>
      </c>
      <c r="T4269">
        <v>11277.26</v>
      </c>
      <c r="U4269">
        <v>11277.26</v>
      </c>
      <c r="V4269">
        <v>1098.6189999999999</v>
      </c>
    </row>
    <row r="4270" spans="1:22" x14ac:dyDescent="0.35">
      <c r="A4270" s="26">
        <v>4813</v>
      </c>
      <c r="B4270" t="s">
        <v>54</v>
      </c>
      <c r="C4270" t="s">
        <v>193</v>
      </c>
      <c r="D4270" t="s">
        <v>194</v>
      </c>
      <c r="E4270" t="s">
        <v>203</v>
      </c>
      <c r="F4270" t="s">
        <v>47</v>
      </c>
      <c r="I4270" t="s">
        <v>144</v>
      </c>
      <c r="J4270" t="s">
        <v>103</v>
      </c>
      <c r="K4270" t="s">
        <v>114</v>
      </c>
      <c r="L4270" t="s">
        <v>103</v>
      </c>
      <c r="M4270" t="s">
        <v>133</v>
      </c>
      <c r="Q4270">
        <v>803056.04</v>
      </c>
      <c r="R4270">
        <v>0</v>
      </c>
      <c r="S4270">
        <v>0</v>
      </c>
      <c r="T4270">
        <v>803056.04</v>
      </c>
      <c r="U4270">
        <v>803056.04</v>
      </c>
      <c r="V4270">
        <v>144396.39799999999</v>
      </c>
    </row>
    <row r="4271" spans="1:22" x14ac:dyDescent="0.35">
      <c r="A4271" s="26">
        <v>4814</v>
      </c>
      <c r="B4271" t="s">
        <v>54</v>
      </c>
      <c r="C4271" t="s">
        <v>193</v>
      </c>
      <c r="D4271" t="s">
        <v>194</v>
      </c>
      <c r="E4271" t="s">
        <v>203</v>
      </c>
      <c r="F4271" t="s">
        <v>47</v>
      </c>
      <c r="I4271" t="s">
        <v>103</v>
      </c>
      <c r="J4271" t="s">
        <v>103</v>
      </c>
      <c r="K4271" t="s">
        <v>114</v>
      </c>
      <c r="L4271" t="s">
        <v>103</v>
      </c>
      <c r="M4271" t="s">
        <v>133</v>
      </c>
      <c r="Q4271">
        <v>714496.27</v>
      </c>
      <c r="R4271">
        <v>0</v>
      </c>
      <c r="S4271">
        <v>0</v>
      </c>
      <c r="T4271">
        <v>714496.27</v>
      </c>
      <c r="U4271">
        <v>714496.27</v>
      </c>
      <c r="V4271">
        <v>78851.453999999998</v>
      </c>
    </row>
    <row r="4272" spans="1:22" x14ac:dyDescent="0.35">
      <c r="A4272" s="26">
        <v>4815</v>
      </c>
      <c r="B4272" t="s">
        <v>54</v>
      </c>
      <c r="C4272" t="s">
        <v>193</v>
      </c>
      <c r="D4272" t="s">
        <v>194</v>
      </c>
      <c r="E4272" t="s">
        <v>203</v>
      </c>
      <c r="F4272" t="s">
        <v>47</v>
      </c>
      <c r="I4272" t="s">
        <v>105</v>
      </c>
      <c r="J4272" t="s">
        <v>103</v>
      </c>
      <c r="K4272" t="s">
        <v>114</v>
      </c>
      <c r="L4272" t="s">
        <v>103</v>
      </c>
      <c r="M4272" t="s">
        <v>133</v>
      </c>
      <c r="Q4272">
        <v>41843.449999999997</v>
      </c>
      <c r="R4272">
        <v>0</v>
      </c>
      <c r="S4272">
        <v>0</v>
      </c>
      <c r="T4272">
        <v>41843.449999999997</v>
      </c>
      <c r="U4272">
        <v>41843.449999999997</v>
      </c>
      <c r="V4272">
        <v>4087.4679999999998</v>
      </c>
    </row>
    <row r="4273" spans="1:22" x14ac:dyDescent="0.35">
      <c r="A4273" s="26">
        <v>4816</v>
      </c>
      <c r="B4273" t="s">
        <v>54</v>
      </c>
      <c r="C4273" t="s">
        <v>193</v>
      </c>
      <c r="D4273" t="s">
        <v>194</v>
      </c>
      <c r="E4273" t="s">
        <v>203</v>
      </c>
      <c r="F4273" t="s">
        <v>47</v>
      </c>
      <c r="I4273" t="s">
        <v>104</v>
      </c>
      <c r="J4273" t="s">
        <v>103</v>
      </c>
      <c r="K4273" t="s">
        <v>114</v>
      </c>
      <c r="L4273" t="s">
        <v>103</v>
      </c>
      <c r="M4273" t="s">
        <v>133</v>
      </c>
      <c r="Q4273">
        <v>160879.37</v>
      </c>
      <c r="R4273">
        <v>0</v>
      </c>
      <c r="S4273">
        <v>0</v>
      </c>
      <c r="T4273">
        <v>160879.37</v>
      </c>
      <c r="U4273">
        <v>160879.37</v>
      </c>
      <c r="V4273">
        <v>16750.284</v>
      </c>
    </row>
    <row r="4274" spans="1:22" x14ac:dyDescent="0.35">
      <c r="A4274" s="26">
        <v>4817</v>
      </c>
      <c r="B4274" t="s">
        <v>54</v>
      </c>
      <c r="C4274" t="s">
        <v>193</v>
      </c>
      <c r="D4274" t="s">
        <v>194</v>
      </c>
      <c r="E4274" t="s">
        <v>203</v>
      </c>
      <c r="F4274" t="s">
        <v>47</v>
      </c>
      <c r="I4274" t="s">
        <v>127</v>
      </c>
      <c r="J4274" t="s">
        <v>103</v>
      </c>
      <c r="K4274" t="s">
        <v>114</v>
      </c>
      <c r="L4274" t="s">
        <v>103</v>
      </c>
      <c r="M4274" t="s">
        <v>133</v>
      </c>
      <c r="Q4274">
        <v>8770.92</v>
      </c>
      <c r="R4274">
        <v>0</v>
      </c>
      <c r="S4274">
        <v>0</v>
      </c>
      <c r="T4274">
        <v>8770.92</v>
      </c>
      <c r="U4274">
        <v>8770.92</v>
      </c>
      <c r="V4274">
        <v>834.25800000000004</v>
      </c>
    </row>
    <row r="4275" spans="1:22" x14ac:dyDescent="0.35">
      <c r="A4275" s="26">
        <v>4818</v>
      </c>
      <c r="B4275" t="s">
        <v>54</v>
      </c>
      <c r="C4275" t="s">
        <v>193</v>
      </c>
      <c r="D4275" t="s">
        <v>194</v>
      </c>
      <c r="E4275" t="s">
        <v>203</v>
      </c>
      <c r="F4275" t="s">
        <v>47</v>
      </c>
      <c r="I4275" t="s">
        <v>188</v>
      </c>
      <c r="J4275" t="s">
        <v>103</v>
      </c>
      <c r="K4275" t="s">
        <v>114</v>
      </c>
      <c r="L4275" t="s">
        <v>103</v>
      </c>
      <c r="M4275" t="s">
        <v>133</v>
      </c>
      <c r="Q4275">
        <v>11414.26</v>
      </c>
      <c r="R4275">
        <v>0</v>
      </c>
      <c r="S4275">
        <v>0</v>
      </c>
      <c r="T4275">
        <v>11414.26</v>
      </c>
      <c r="U4275">
        <v>11414.26</v>
      </c>
      <c r="V4275">
        <v>1105.1780000000001</v>
      </c>
    </row>
    <row r="4276" spans="1:22" x14ac:dyDescent="0.35">
      <c r="A4276" s="26">
        <v>4819</v>
      </c>
      <c r="B4276" t="s">
        <v>55</v>
      </c>
      <c r="C4276" t="s">
        <v>204</v>
      </c>
      <c r="D4276" t="s">
        <v>194</v>
      </c>
      <c r="E4276" t="s">
        <v>203</v>
      </c>
      <c r="F4276" t="s">
        <v>47</v>
      </c>
      <c r="I4276" t="s">
        <v>144</v>
      </c>
      <c r="J4276" t="s">
        <v>103</v>
      </c>
      <c r="K4276" t="s">
        <v>114</v>
      </c>
      <c r="L4276" t="s">
        <v>103</v>
      </c>
      <c r="M4276" t="s">
        <v>133</v>
      </c>
      <c r="Q4276">
        <v>1234.18</v>
      </c>
      <c r="R4276">
        <v>0</v>
      </c>
      <c r="S4276">
        <v>0</v>
      </c>
      <c r="T4276">
        <v>1234.18</v>
      </c>
      <c r="U4276">
        <v>1234.18</v>
      </c>
      <c r="V4276">
        <v>149.53</v>
      </c>
    </row>
    <row r="4277" spans="1:22" x14ac:dyDescent="0.35">
      <c r="A4277" s="26">
        <v>4820</v>
      </c>
      <c r="B4277" t="s">
        <v>55</v>
      </c>
      <c r="C4277" t="s">
        <v>204</v>
      </c>
      <c r="D4277" t="s">
        <v>194</v>
      </c>
      <c r="E4277" t="s">
        <v>203</v>
      </c>
      <c r="F4277" t="s">
        <v>47</v>
      </c>
      <c r="I4277" t="s">
        <v>103</v>
      </c>
      <c r="J4277" t="s">
        <v>103</v>
      </c>
      <c r="K4277" t="s">
        <v>114</v>
      </c>
      <c r="L4277" t="s">
        <v>103</v>
      </c>
      <c r="M4277" t="s">
        <v>133</v>
      </c>
      <c r="Q4277">
        <v>-303.24</v>
      </c>
      <c r="R4277">
        <v>0</v>
      </c>
      <c r="S4277">
        <v>0</v>
      </c>
      <c r="T4277">
        <v>-303.24</v>
      </c>
      <c r="U4277">
        <v>-303.24</v>
      </c>
      <c r="V4277">
        <v>-12.03</v>
      </c>
    </row>
    <row r="4278" spans="1:22" x14ac:dyDescent="0.35">
      <c r="A4278" s="26">
        <v>4821</v>
      </c>
      <c r="B4278" t="s">
        <v>55</v>
      </c>
      <c r="C4278" t="s">
        <v>204</v>
      </c>
      <c r="D4278" t="s">
        <v>194</v>
      </c>
      <c r="E4278" t="s">
        <v>203</v>
      </c>
      <c r="F4278" t="s">
        <v>47</v>
      </c>
      <c r="I4278" t="s">
        <v>105</v>
      </c>
      <c r="J4278" t="s">
        <v>103</v>
      </c>
      <c r="K4278" t="s">
        <v>114</v>
      </c>
      <c r="L4278" t="s">
        <v>103</v>
      </c>
      <c r="M4278" t="s">
        <v>133</v>
      </c>
      <c r="Q4278">
        <v>-1.28</v>
      </c>
      <c r="R4278">
        <v>0</v>
      </c>
      <c r="S4278">
        <v>0</v>
      </c>
      <c r="T4278">
        <v>-1.28</v>
      </c>
      <c r="U4278">
        <v>-1.28</v>
      </c>
      <c r="V4278">
        <v>0</v>
      </c>
    </row>
    <row r="4279" spans="1:22" x14ac:dyDescent="0.35">
      <c r="A4279" s="26">
        <v>4822</v>
      </c>
      <c r="B4279" t="s">
        <v>55</v>
      </c>
      <c r="C4279" t="s">
        <v>204</v>
      </c>
      <c r="D4279" t="s">
        <v>194</v>
      </c>
      <c r="E4279" t="s">
        <v>203</v>
      </c>
      <c r="F4279" t="s">
        <v>47</v>
      </c>
      <c r="I4279" t="s">
        <v>104</v>
      </c>
      <c r="J4279" t="s">
        <v>103</v>
      </c>
      <c r="K4279" t="s">
        <v>114</v>
      </c>
      <c r="L4279" t="s">
        <v>103</v>
      </c>
      <c r="M4279" t="s">
        <v>133</v>
      </c>
      <c r="Q4279">
        <v>-28.63</v>
      </c>
      <c r="R4279">
        <v>0</v>
      </c>
      <c r="S4279">
        <v>0</v>
      </c>
      <c r="T4279">
        <v>-28.63</v>
      </c>
      <c r="U4279">
        <v>-28.63</v>
      </c>
      <c r="V4279">
        <v>0</v>
      </c>
    </row>
    <row r="4280" spans="1:22" x14ac:dyDescent="0.35">
      <c r="A4280" s="26">
        <v>4823</v>
      </c>
      <c r="B4280" t="s">
        <v>55</v>
      </c>
      <c r="C4280" t="s">
        <v>204</v>
      </c>
      <c r="D4280" t="s">
        <v>194</v>
      </c>
      <c r="E4280" t="s">
        <v>203</v>
      </c>
      <c r="F4280" t="s">
        <v>47</v>
      </c>
      <c r="I4280" t="s">
        <v>127</v>
      </c>
      <c r="J4280" t="s">
        <v>103</v>
      </c>
      <c r="K4280" t="s">
        <v>114</v>
      </c>
      <c r="L4280" t="s">
        <v>103</v>
      </c>
      <c r="M4280" t="s">
        <v>133</v>
      </c>
      <c r="Q4280">
        <v>-13.07</v>
      </c>
      <c r="R4280">
        <v>0</v>
      </c>
      <c r="S4280">
        <v>0</v>
      </c>
      <c r="T4280">
        <v>-13.07</v>
      </c>
      <c r="U4280">
        <v>-13.07</v>
      </c>
      <c r="V4280">
        <v>0</v>
      </c>
    </row>
    <row r="4281" spans="1:22" x14ac:dyDescent="0.35">
      <c r="A4281" s="26">
        <v>4824</v>
      </c>
      <c r="B4281" t="s">
        <v>55</v>
      </c>
      <c r="C4281" t="s">
        <v>204</v>
      </c>
      <c r="D4281" t="s">
        <v>194</v>
      </c>
      <c r="E4281" t="s">
        <v>203</v>
      </c>
      <c r="F4281" t="s">
        <v>47</v>
      </c>
      <c r="I4281" t="s">
        <v>188</v>
      </c>
      <c r="J4281" t="s">
        <v>103</v>
      </c>
      <c r="K4281" t="s">
        <v>114</v>
      </c>
      <c r="L4281" t="s">
        <v>103</v>
      </c>
      <c r="M4281" t="s">
        <v>133</v>
      </c>
      <c r="Q4281">
        <v>-2.58</v>
      </c>
      <c r="R4281">
        <v>0</v>
      </c>
      <c r="S4281">
        <v>0</v>
      </c>
      <c r="T4281">
        <v>-2.58</v>
      </c>
      <c r="U4281">
        <v>-2.58</v>
      </c>
      <c r="V4281">
        <v>0</v>
      </c>
    </row>
    <row r="4282" spans="1:22" x14ac:dyDescent="0.35">
      <c r="A4282" s="26">
        <v>4825</v>
      </c>
      <c r="B4282" t="s">
        <v>58</v>
      </c>
      <c r="C4282" t="s">
        <v>152</v>
      </c>
      <c r="D4282" t="s">
        <v>110</v>
      </c>
      <c r="E4282" t="s">
        <v>206</v>
      </c>
      <c r="F4282" t="s">
        <v>47</v>
      </c>
      <c r="I4282" t="s">
        <v>144</v>
      </c>
      <c r="J4282" t="s">
        <v>103</v>
      </c>
      <c r="K4282" t="s">
        <v>114</v>
      </c>
      <c r="L4282" t="s">
        <v>103</v>
      </c>
      <c r="M4282" t="s">
        <v>133</v>
      </c>
      <c r="Q4282">
        <v>1012876.85</v>
      </c>
      <c r="R4282">
        <v>0</v>
      </c>
      <c r="S4282">
        <v>0</v>
      </c>
      <c r="T4282">
        <v>1012876.85</v>
      </c>
      <c r="U4282">
        <v>1012876.85</v>
      </c>
      <c r="V4282">
        <v>148500.56</v>
      </c>
    </row>
    <row r="4283" spans="1:22" x14ac:dyDescent="0.35">
      <c r="A4283" s="26">
        <v>4826</v>
      </c>
      <c r="B4283" t="s">
        <v>58</v>
      </c>
      <c r="C4283" t="s">
        <v>152</v>
      </c>
      <c r="D4283" t="s">
        <v>110</v>
      </c>
      <c r="E4283" t="s">
        <v>206</v>
      </c>
      <c r="F4283" t="s">
        <v>47</v>
      </c>
      <c r="I4283" t="s">
        <v>103</v>
      </c>
      <c r="J4283" t="s">
        <v>103</v>
      </c>
      <c r="K4283" t="s">
        <v>114</v>
      </c>
      <c r="L4283" t="s">
        <v>103</v>
      </c>
      <c r="M4283" t="s">
        <v>133</v>
      </c>
      <c r="Q4283">
        <v>681343.3</v>
      </c>
      <c r="R4283">
        <v>0</v>
      </c>
      <c r="S4283">
        <v>0</v>
      </c>
      <c r="T4283">
        <v>681343.3</v>
      </c>
      <c r="U4283">
        <v>681343.3</v>
      </c>
      <c r="V4283">
        <v>78419.392000000007</v>
      </c>
    </row>
    <row r="4284" spans="1:22" x14ac:dyDescent="0.35">
      <c r="A4284" s="26">
        <v>4827</v>
      </c>
      <c r="B4284" t="s">
        <v>58</v>
      </c>
      <c r="C4284" t="s">
        <v>152</v>
      </c>
      <c r="D4284" t="s">
        <v>110</v>
      </c>
      <c r="E4284" t="s">
        <v>206</v>
      </c>
      <c r="F4284" t="s">
        <v>47</v>
      </c>
      <c r="I4284" t="s">
        <v>105</v>
      </c>
      <c r="J4284" t="s">
        <v>103</v>
      </c>
      <c r="K4284" t="s">
        <v>114</v>
      </c>
      <c r="L4284" t="s">
        <v>103</v>
      </c>
      <c r="M4284" t="s">
        <v>133</v>
      </c>
      <c r="Q4284">
        <v>39493.440000000002</v>
      </c>
      <c r="R4284">
        <v>0</v>
      </c>
      <c r="S4284">
        <v>0</v>
      </c>
      <c r="T4284">
        <v>39493.440000000002</v>
      </c>
      <c r="U4284">
        <v>39493.440000000002</v>
      </c>
      <c r="V4284">
        <v>4191.8879999999999</v>
      </c>
    </row>
    <row r="4285" spans="1:22" x14ac:dyDescent="0.35">
      <c r="A4285" s="26">
        <v>4828</v>
      </c>
      <c r="B4285" t="s">
        <v>58</v>
      </c>
      <c r="C4285" t="s">
        <v>152</v>
      </c>
      <c r="D4285" t="s">
        <v>110</v>
      </c>
      <c r="E4285" t="s">
        <v>206</v>
      </c>
      <c r="F4285" t="s">
        <v>47</v>
      </c>
      <c r="I4285" t="s">
        <v>104</v>
      </c>
      <c r="J4285" t="s">
        <v>103</v>
      </c>
      <c r="K4285" t="s">
        <v>114</v>
      </c>
      <c r="L4285" t="s">
        <v>103</v>
      </c>
      <c r="M4285" t="s">
        <v>133</v>
      </c>
      <c r="Q4285">
        <v>171694.26</v>
      </c>
      <c r="R4285">
        <v>0</v>
      </c>
      <c r="S4285">
        <v>0</v>
      </c>
      <c r="T4285">
        <v>171694.26</v>
      </c>
      <c r="U4285">
        <v>171694.26</v>
      </c>
      <c r="V4285">
        <v>20706</v>
      </c>
    </row>
    <row r="4286" spans="1:22" x14ac:dyDescent="0.35">
      <c r="A4286" s="26">
        <v>4829</v>
      </c>
      <c r="B4286" t="s">
        <v>58</v>
      </c>
      <c r="C4286" t="s">
        <v>152</v>
      </c>
      <c r="D4286" t="s">
        <v>110</v>
      </c>
      <c r="E4286" t="s">
        <v>206</v>
      </c>
      <c r="F4286" t="s">
        <v>47</v>
      </c>
      <c r="I4286" t="s">
        <v>127</v>
      </c>
      <c r="J4286" t="s">
        <v>103</v>
      </c>
      <c r="K4286" t="s">
        <v>114</v>
      </c>
      <c r="L4286" t="s">
        <v>103</v>
      </c>
      <c r="M4286" t="s">
        <v>133</v>
      </c>
      <c r="Q4286">
        <v>8000.06</v>
      </c>
      <c r="R4286">
        <v>0</v>
      </c>
      <c r="S4286">
        <v>0</v>
      </c>
      <c r="T4286">
        <v>8000.06</v>
      </c>
      <c r="U4286">
        <v>8000.06</v>
      </c>
      <c r="V4286">
        <v>784.476</v>
      </c>
    </row>
    <row r="4287" spans="1:22" x14ac:dyDescent="0.35">
      <c r="A4287" s="26">
        <v>4830</v>
      </c>
      <c r="B4287" t="s">
        <v>58</v>
      </c>
      <c r="C4287" t="s">
        <v>152</v>
      </c>
      <c r="D4287" t="s">
        <v>110</v>
      </c>
      <c r="E4287" t="s">
        <v>206</v>
      </c>
      <c r="F4287" t="s">
        <v>47</v>
      </c>
      <c r="I4287" t="s">
        <v>188</v>
      </c>
      <c r="J4287" t="s">
        <v>103</v>
      </c>
      <c r="K4287" t="s">
        <v>114</v>
      </c>
      <c r="L4287" t="s">
        <v>103</v>
      </c>
      <c r="M4287" t="s">
        <v>133</v>
      </c>
      <c r="Q4287">
        <v>10094.02</v>
      </c>
      <c r="R4287">
        <v>0</v>
      </c>
      <c r="S4287">
        <v>0</v>
      </c>
      <c r="T4287">
        <v>10094.02</v>
      </c>
      <c r="U4287">
        <v>10094.02</v>
      </c>
      <c r="V4287">
        <v>1021.463</v>
      </c>
    </row>
    <row r="4288" spans="1:22" x14ac:dyDescent="0.35">
      <c r="A4288" s="26">
        <v>4831</v>
      </c>
      <c r="B4288" t="s">
        <v>59</v>
      </c>
      <c r="C4288" t="s">
        <v>109</v>
      </c>
      <c r="D4288" t="s">
        <v>110</v>
      </c>
      <c r="E4288" t="s">
        <v>206</v>
      </c>
      <c r="F4288" t="s">
        <v>47</v>
      </c>
      <c r="I4288" t="s">
        <v>144</v>
      </c>
      <c r="J4288" t="s">
        <v>103</v>
      </c>
      <c r="K4288" t="s">
        <v>114</v>
      </c>
      <c r="L4288" t="s">
        <v>103</v>
      </c>
      <c r="M4288" t="s">
        <v>133</v>
      </c>
      <c r="Q4288">
        <v>1203747.72</v>
      </c>
      <c r="R4288">
        <v>0</v>
      </c>
      <c r="S4288">
        <v>0</v>
      </c>
      <c r="T4288">
        <v>1203747.72</v>
      </c>
      <c r="U4288">
        <v>1203747.72</v>
      </c>
      <c r="V4288">
        <v>167354.829</v>
      </c>
    </row>
    <row r="4289" spans="1:22" x14ac:dyDescent="0.35">
      <c r="A4289" s="26">
        <v>4832</v>
      </c>
      <c r="B4289" t="s">
        <v>59</v>
      </c>
      <c r="C4289" t="s">
        <v>109</v>
      </c>
      <c r="D4289" t="s">
        <v>110</v>
      </c>
      <c r="E4289" t="s">
        <v>206</v>
      </c>
      <c r="F4289" t="s">
        <v>47</v>
      </c>
      <c r="I4289" t="s">
        <v>103</v>
      </c>
      <c r="J4289" t="s">
        <v>103</v>
      </c>
      <c r="K4289" t="s">
        <v>114</v>
      </c>
      <c r="L4289" t="s">
        <v>103</v>
      </c>
      <c r="M4289" t="s">
        <v>133</v>
      </c>
      <c r="Q4289">
        <v>680911.66</v>
      </c>
      <c r="R4289">
        <v>0</v>
      </c>
      <c r="S4289">
        <v>0</v>
      </c>
      <c r="T4289">
        <v>680911.66</v>
      </c>
      <c r="U4289">
        <v>680911.66</v>
      </c>
      <c r="V4289">
        <v>77286.099000000002</v>
      </c>
    </row>
    <row r="4290" spans="1:22" x14ac:dyDescent="0.35">
      <c r="A4290" s="26">
        <v>4833</v>
      </c>
      <c r="B4290" t="s">
        <v>59</v>
      </c>
      <c r="C4290" t="s">
        <v>109</v>
      </c>
      <c r="D4290" t="s">
        <v>110</v>
      </c>
      <c r="E4290" t="s">
        <v>206</v>
      </c>
      <c r="F4290" t="s">
        <v>47</v>
      </c>
      <c r="I4290" t="s">
        <v>105</v>
      </c>
      <c r="J4290" t="s">
        <v>103</v>
      </c>
      <c r="K4290" t="s">
        <v>114</v>
      </c>
      <c r="L4290" t="s">
        <v>103</v>
      </c>
      <c r="M4290" t="s">
        <v>133</v>
      </c>
      <c r="Q4290">
        <v>37966.61</v>
      </c>
      <c r="R4290">
        <v>0</v>
      </c>
      <c r="S4290">
        <v>0</v>
      </c>
      <c r="T4290">
        <v>37966.61</v>
      </c>
      <c r="U4290">
        <v>37966.61</v>
      </c>
      <c r="V4290">
        <v>4027.9929999999999</v>
      </c>
    </row>
    <row r="4291" spans="1:22" x14ac:dyDescent="0.35">
      <c r="A4291" s="26">
        <v>4834</v>
      </c>
      <c r="B4291" t="s">
        <v>59</v>
      </c>
      <c r="C4291" t="s">
        <v>109</v>
      </c>
      <c r="D4291" t="s">
        <v>110</v>
      </c>
      <c r="E4291" t="s">
        <v>206</v>
      </c>
      <c r="F4291" t="s">
        <v>47</v>
      </c>
      <c r="I4291" t="s">
        <v>104</v>
      </c>
      <c r="J4291" t="s">
        <v>103</v>
      </c>
      <c r="K4291" t="s">
        <v>114</v>
      </c>
      <c r="L4291" t="s">
        <v>103</v>
      </c>
      <c r="M4291" t="s">
        <v>133</v>
      </c>
      <c r="Q4291">
        <v>105796.86</v>
      </c>
      <c r="R4291">
        <v>0</v>
      </c>
      <c r="S4291">
        <v>0</v>
      </c>
      <c r="T4291">
        <v>105796.86</v>
      </c>
      <c r="U4291">
        <v>105796.86</v>
      </c>
      <c r="V4291">
        <v>12514.041999999999</v>
      </c>
    </row>
    <row r="4292" spans="1:22" x14ac:dyDescent="0.35">
      <c r="A4292" s="26">
        <v>4835</v>
      </c>
      <c r="B4292" t="s">
        <v>59</v>
      </c>
      <c r="C4292" t="s">
        <v>109</v>
      </c>
      <c r="D4292" t="s">
        <v>110</v>
      </c>
      <c r="E4292" t="s">
        <v>206</v>
      </c>
      <c r="F4292" t="s">
        <v>47</v>
      </c>
      <c r="I4292" t="s">
        <v>127</v>
      </c>
      <c r="J4292" t="s">
        <v>103</v>
      </c>
      <c r="K4292" t="s">
        <v>114</v>
      </c>
      <c r="L4292" t="s">
        <v>103</v>
      </c>
      <c r="M4292" t="s">
        <v>133</v>
      </c>
      <c r="Q4292">
        <v>8236.7999999999993</v>
      </c>
      <c r="R4292">
        <v>0</v>
      </c>
      <c r="S4292">
        <v>0</v>
      </c>
      <c r="T4292">
        <v>8236.7999999999993</v>
      </c>
      <c r="U4292">
        <v>8236.7999999999993</v>
      </c>
      <c r="V4292">
        <v>818.25</v>
      </c>
    </row>
    <row r="4293" spans="1:22" x14ac:dyDescent="0.35">
      <c r="A4293" s="26">
        <v>4836</v>
      </c>
      <c r="B4293" t="s">
        <v>59</v>
      </c>
      <c r="C4293" t="s">
        <v>109</v>
      </c>
      <c r="D4293" t="s">
        <v>110</v>
      </c>
      <c r="E4293" t="s">
        <v>206</v>
      </c>
      <c r="F4293" t="s">
        <v>47</v>
      </c>
      <c r="I4293" t="s">
        <v>188</v>
      </c>
      <c r="J4293" t="s">
        <v>103</v>
      </c>
      <c r="K4293" t="s">
        <v>114</v>
      </c>
      <c r="L4293" t="s">
        <v>103</v>
      </c>
      <c r="M4293" t="s">
        <v>133</v>
      </c>
      <c r="Q4293">
        <v>10817.36</v>
      </c>
      <c r="R4293">
        <v>0</v>
      </c>
      <c r="S4293">
        <v>0</v>
      </c>
      <c r="T4293">
        <v>10817.36</v>
      </c>
      <c r="U4293">
        <v>10817.36</v>
      </c>
      <c r="V4293">
        <v>1107.4590000000001</v>
      </c>
    </row>
    <row r="4294" spans="1:22" x14ac:dyDescent="0.35">
      <c r="A4294" s="26">
        <v>4837</v>
      </c>
      <c r="B4294" t="s">
        <v>50</v>
      </c>
      <c r="C4294" t="s">
        <v>99</v>
      </c>
      <c r="D4294" t="s">
        <v>100</v>
      </c>
      <c r="E4294" t="s">
        <v>197</v>
      </c>
      <c r="F4294" t="s">
        <v>47</v>
      </c>
      <c r="I4294" t="s">
        <v>144</v>
      </c>
      <c r="J4294" t="s">
        <v>116</v>
      </c>
      <c r="K4294" t="s">
        <v>117</v>
      </c>
      <c r="L4294" t="s">
        <v>116</v>
      </c>
      <c r="M4294" t="s">
        <v>134</v>
      </c>
      <c r="Q4294">
        <v>1086559.1100000001</v>
      </c>
      <c r="R4294">
        <v>0</v>
      </c>
      <c r="S4294">
        <v>0</v>
      </c>
      <c r="T4294">
        <v>1086559.1100000001</v>
      </c>
      <c r="U4294">
        <v>1086559.1100000001</v>
      </c>
      <c r="V4294">
        <v>619541.28500000003</v>
      </c>
    </row>
    <row r="4295" spans="1:22" x14ac:dyDescent="0.35">
      <c r="A4295" s="26">
        <v>4838</v>
      </c>
      <c r="B4295" t="s">
        <v>50</v>
      </c>
      <c r="C4295" t="s">
        <v>99</v>
      </c>
      <c r="D4295" t="s">
        <v>100</v>
      </c>
      <c r="E4295" t="s">
        <v>197</v>
      </c>
      <c r="F4295" t="s">
        <v>47</v>
      </c>
      <c r="I4295" t="s">
        <v>103</v>
      </c>
      <c r="J4295" t="s">
        <v>116</v>
      </c>
      <c r="K4295" t="s">
        <v>117</v>
      </c>
      <c r="L4295" t="s">
        <v>116</v>
      </c>
      <c r="M4295" t="s">
        <v>134</v>
      </c>
      <c r="Q4295">
        <v>1121190.44</v>
      </c>
      <c r="R4295">
        <v>0</v>
      </c>
      <c r="S4295">
        <v>0</v>
      </c>
      <c r="T4295">
        <v>1121190.44</v>
      </c>
      <c r="U4295">
        <v>1121190.44</v>
      </c>
      <c r="V4295">
        <v>333662.98</v>
      </c>
    </row>
    <row r="4296" spans="1:22" x14ac:dyDescent="0.35">
      <c r="A4296" s="26">
        <v>4839</v>
      </c>
      <c r="B4296" t="s">
        <v>50</v>
      </c>
      <c r="C4296" t="s">
        <v>99</v>
      </c>
      <c r="D4296" t="s">
        <v>100</v>
      </c>
      <c r="E4296" t="s">
        <v>197</v>
      </c>
      <c r="F4296" t="s">
        <v>47</v>
      </c>
      <c r="I4296" t="s">
        <v>105</v>
      </c>
      <c r="J4296" t="s">
        <v>116</v>
      </c>
      <c r="K4296" t="s">
        <v>117</v>
      </c>
      <c r="L4296" t="s">
        <v>116</v>
      </c>
      <c r="M4296" t="s">
        <v>134</v>
      </c>
      <c r="Q4296">
        <v>54816.43</v>
      </c>
      <c r="R4296">
        <v>0</v>
      </c>
      <c r="S4296">
        <v>0</v>
      </c>
      <c r="T4296">
        <v>54816.43</v>
      </c>
      <c r="U4296">
        <v>54816.43</v>
      </c>
      <c r="V4296">
        <v>16054.5</v>
      </c>
    </row>
    <row r="4297" spans="1:22" x14ac:dyDescent="0.35">
      <c r="A4297" s="26">
        <v>4840</v>
      </c>
      <c r="B4297" t="s">
        <v>50</v>
      </c>
      <c r="C4297" t="s">
        <v>99</v>
      </c>
      <c r="D4297" t="s">
        <v>100</v>
      </c>
      <c r="E4297" t="s">
        <v>197</v>
      </c>
      <c r="F4297" t="s">
        <v>47</v>
      </c>
      <c r="I4297" t="s">
        <v>104</v>
      </c>
      <c r="J4297" t="s">
        <v>116</v>
      </c>
      <c r="K4297" t="s">
        <v>117</v>
      </c>
      <c r="L4297" t="s">
        <v>116</v>
      </c>
      <c r="M4297" t="s">
        <v>134</v>
      </c>
      <c r="Q4297">
        <v>78986.259999999995</v>
      </c>
      <c r="R4297">
        <v>0</v>
      </c>
      <c r="S4297">
        <v>0</v>
      </c>
      <c r="T4297">
        <v>78986.259999999995</v>
      </c>
      <c r="U4297">
        <v>78986.259999999995</v>
      </c>
      <c r="V4297">
        <v>23044</v>
      </c>
    </row>
    <row r="4298" spans="1:22" x14ac:dyDescent="0.35">
      <c r="A4298" s="26">
        <v>4841</v>
      </c>
      <c r="B4298" t="s">
        <v>50</v>
      </c>
      <c r="C4298" t="s">
        <v>99</v>
      </c>
      <c r="D4298" t="s">
        <v>100</v>
      </c>
      <c r="E4298" t="s">
        <v>197</v>
      </c>
      <c r="F4298" t="s">
        <v>47</v>
      </c>
      <c r="I4298" t="s">
        <v>127</v>
      </c>
      <c r="J4298" t="s">
        <v>116</v>
      </c>
      <c r="K4298" t="s">
        <v>117</v>
      </c>
      <c r="L4298" t="s">
        <v>116</v>
      </c>
      <c r="M4298" t="s">
        <v>134</v>
      </c>
      <c r="Q4298">
        <v>12918.45</v>
      </c>
      <c r="R4298">
        <v>0</v>
      </c>
      <c r="S4298">
        <v>0</v>
      </c>
      <c r="T4298">
        <v>12918.45</v>
      </c>
      <c r="U4298">
        <v>12918.45</v>
      </c>
      <c r="V4298">
        <v>3769.5</v>
      </c>
    </row>
    <row r="4299" spans="1:22" x14ac:dyDescent="0.35">
      <c r="A4299" s="26">
        <v>4842</v>
      </c>
      <c r="B4299" t="s">
        <v>50</v>
      </c>
      <c r="C4299" t="s">
        <v>99</v>
      </c>
      <c r="D4299" t="s">
        <v>100</v>
      </c>
      <c r="E4299" t="s">
        <v>197</v>
      </c>
      <c r="F4299" t="s">
        <v>47</v>
      </c>
      <c r="I4299" t="s">
        <v>188</v>
      </c>
      <c r="J4299" t="s">
        <v>116</v>
      </c>
      <c r="K4299" t="s">
        <v>117</v>
      </c>
      <c r="L4299" t="s">
        <v>116</v>
      </c>
      <c r="M4299" t="s">
        <v>134</v>
      </c>
      <c r="Q4299">
        <v>25793.4</v>
      </c>
      <c r="R4299">
        <v>0</v>
      </c>
      <c r="S4299">
        <v>0</v>
      </c>
      <c r="T4299">
        <v>25793.4</v>
      </c>
      <c r="U4299">
        <v>25793.4</v>
      </c>
      <c r="V4299">
        <v>7746</v>
      </c>
    </row>
    <row r="4300" spans="1:22" x14ac:dyDescent="0.35">
      <c r="A4300" s="26">
        <v>4851</v>
      </c>
      <c r="B4300" t="s">
        <v>51</v>
      </c>
      <c r="C4300" t="s">
        <v>141</v>
      </c>
      <c r="D4300" t="s">
        <v>142</v>
      </c>
      <c r="E4300" t="s">
        <v>201</v>
      </c>
      <c r="F4300" t="s">
        <v>47</v>
      </c>
      <c r="I4300" t="s">
        <v>144</v>
      </c>
      <c r="J4300" t="s">
        <v>116</v>
      </c>
      <c r="K4300" t="s">
        <v>117</v>
      </c>
      <c r="L4300" t="s">
        <v>116</v>
      </c>
      <c r="M4300" t="s">
        <v>134</v>
      </c>
      <c r="Q4300">
        <v>1068552.44</v>
      </c>
      <c r="R4300">
        <v>0</v>
      </c>
      <c r="S4300">
        <v>0</v>
      </c>
      <c r="T4300">
        <v>1068552.44</v>
      </c>
      <c r="U4300">
        <v>1068552.44</v>
      </c>
      <c r="V4300">
        <v>541786.13199999998</v>
      </c>
    </row>
    <row r="4301" spans="1:22" x14ac:dyDescent="0.35">
      <c r="A4301" s="26">
        <v>4852</v>
      </c>
      <c r="B4301" t="s">
        <v>51</v>
      </c>
      <c r="C4301" t="s">
        <v>141</v>
      </c>
      <c r="D4301" t="s">
        <v>142</v>
      </c>
      <c r="E4301" t="s">
        <v>201</v>
      </c>
      <c r="F4301" t="s">
        <v>47</v>
      </c>
      <c r="I4301" t="s">
        <v>103</v>
      </c>
      <c r="J4301" t="s">
        <v>116</v>
      </c>
      <c r="K4301" t="s">
        <v>117</v>
      </c>
      <c r="L4301" t="s">
        <v>116</v>
      </c>
      <c r="M4301" t="s">
        <v>134</v>
      </c>
      <c r="Q4301">
        <v>1187021.6000000001</v>
      </c>
      <c r="R4301">
        <v>0</v>
      </c>
      <c r="S4301">
        <v>0</v>
      </c>
      <c r="T4301">
        <v>1187021.6000000001</v>
      </c>
      <c r="U4301">
        <v>1187021.6000000001</v>
      </c>
      <c r="V4301">
        <v>344597.26500000001</v>
      </c>
    </row>
    <row r="4302" spans="1:22" x14ac:dyDescent="0.35">
      <c r="A4302" s="26">
        <v>4853</v>
      </c>
      <c r="B4302" t="s">
        <v>51</v>
      </c>
      <c r="C4302" t="s">
        <v>141</v>
      </c>
      <c r="D4302" t="s">
        <v>142</v>
      </c>
      <c r="E4302" t="s">
        <v>201</v>
      </c>
      <c r="F4302" t="s">
        <v>47</v>
      </c>
      <c r="I4302" t="s">
        <v>105</v>
      </c>
      <c r="J4302" t="s">
        <v>116</v>
      </c>
      <c r="K4302" t="s">
        <v>117</v>
      </c>
      <c r="L4302" t="s">
        <v>116</v>
      </c>
      <c r="M4302" t="s">
        <v>134</v>
      </c>
      <c r="Q4302">
        <v>57232.22</v>
      </c>
      <c r="R4302">
        <v>0</v>
      </c>
      <c r="S4302">
        <v>0</v>
      </c>
      <c r="T4302">
        <v>57232.22</v>
      </c>
      <c r="U4302">
        <v>57232.22</v>
      </c>
      <c r="V4302">
        <v>16442.5</v>
      </c>
    </row>
    <row r="4303" spans="1:22" x14ac:dyDescent="0.35">
      <c r="A4303" s="26">
        <v>4854</v>
      </c>
      <c r="B4303" t="s">
        <v>51</v>
      </c>
      <c r="C4303" t="s">
        <v>141</v>
      </c>
      <c r="D4303" t="s">
        <v>142</v>
      </c>
      <c r="E4303" t="s">
        <v>201</v>
      </c>
      <c r="F4303" t="s">
        <v>47</v>
      </c>
      <c r="I4303" t="s">
        <v>104</v>
      </c>
      <c r="J4303" t="s">
        <v>116</v>
      </c>
      <c r="K4303" t="s">
        <v>117</v>
      </c>
      <c r="L4303" t="s">
        <v>116</v>
      </c>
      <c r="M4303" t="s">
        <v>134</v>
      </c>
      <c r="Q4303">
        <v>92493.8</v>
      </c>
      <c r="R4303">
        <v>0</v>
      </c>
      <c r="S4303">
        <v>0</v>
      </c>
      <c r="T4303">
        <v>92493.8</v>
      </c>
      <c r="U4303">
        <v>92493.8</v>
      </c>
      <c r="V4303">
        <v>26411</v>
      </c>
    </row>
    <row r="4304" spans="1:22" x14ac:dyDescent="0.35">
      <c r="A4304" s="26">
        <v>4855</v>
      </c>
      <c r="B4304" t="s">
        <v>51</v>
      </c>
      <c r="C4304" t="s">
        <v>141</v>
      </c>
      <c r="D4304" t="s">
        <v>142</v>
      </c>
      <c r="E4304" t="s">
        <v>201</v>
      </c>
      <c r="F4304" t="s">
        <v>47</v>
      </c>
      <c r="I4304" t="s">
        <v>127</v>
      </c>
      <c r="J4304" t="s">
        <v>116</v>
      </c>
      <c r="K4304" t="s">
        <v>117</v>
      </c>
      <c r="L4304" t="s">
        <v>116</v>
      </c>
      <c r="M4304" t="s">
        <v>134</v>
      </c>
      <c r="Q4304">
        <v>14410.47</v>
      </c>
      <c r="R4304">
        <v>0</v>
      </c>
      <c r="S4304">
        <v>0</v>
      </c>
      <c r="T4304">
        <v>14410.47</v>
      </c>
      <c r="U4304">
        <v>14410.47</v>
      </c>
      <c r="V4304">
        <v>4143.5</v>
      </c>
    </row>
    <row r="4305" spans="1:22" x14ac:dyDescent="0.35">
      <c r="A4305" s="26">
        <v>4856</v>
      </c>
      <c r="B4305" t="s">
        <v>51</v>
      </c>
      <c r="C4305" t="s">
        <v>141</v>
      </c>
      <c r="D4305" t="s">
        <v>142</v>
      </c>
      <c r="E4305" t="s">
        <v>201</v>
      </c>
      <c r="F4305" t="s">
        <v>47</v>
      </c>
      <c r="I4305" t="s">
        <v>188</v>
      </c>
      <c r="J4305" t="s">
        <v>116</v>
      </c>
      <c r="K4305" t="s">
        <v>117</v>
      </c>
      <c r="L4305" t="s">
        <v>116</v>
      </c>
      <c r="M4305" t="s">
        <v>134</v>
      </c>
      <c r="Q4305">
        <v>27889.71</v>
      </c>
      <c r="R4305">
        <v>0</v>
      </c>
      <c r="S4305">
        <v>0</v>
      </c>
      <c r="T4305">
        <v>27889.71</v>
      </c>
      <c r="U4305">
        <v>27889.71</v>
      </c>
      <c r="V4305">
        <v>8120</v>
      </c>
    </row>
    <row r="4306" spans="1:22" x14ac:dyDescent="0.35">
      <c r="A4306" s="26">
        <v>4857</v>
      </c>
      <c r="B4306" t="s">
        <v>52</v>
      </c>
      <c r="C4306" t="s">
        <v>147</v>
      </c>
      <c r="D4306" t="s">
        <v>142</v>
      </c>
      <c r="E4306" t="s">
        <v>201</v>
      </c>
      <c r="F4306" t="s">
        <v>47</v>
      </c>
      <c r="I4306" t="s">
        <v>144</v>
      </c>
      <c r="J4306" t="s">
        <v>116</v>
      </c>
      <c r="K4306" t="s">
        <v>117</v>
      </c>
      <c r="L4306" t="s">
        <v>116</v>
      </c>
      <c r="M4306" t="s">
        <v>134</v>
      </c>
      <c r="Q4306">
        <v>1261036.94</v>
      </c>
      <c r="R4306">
        <v>0</v>
      </c>
      <c r="S4306">
        <v>0</v>
      </c>
      <c r="T4306">
        <v>1261036.94</v>
      </c>
      <c r="U4306">
        <v>1261036.94</v>
      </c>
      <c r="V4306">
        <v>619313.08499999996</v>
      </c>
    </row>
    <row r="4307" spans="1:22" x14ac:dyDescent="0.35">
      <c r="A4307" s="26">
        <v>4858</v>
      </c>
      <c r="B4307" t="s">
        <v>52</v>
      </c>
      <c r="C4307" t="s">
        <v>147</v>
      </c>
      <c r="D4307" t="s">
        <v>142</v>
      </c>
      <c r="E4307" t="s">
        <v>201</v>
      </c>
      <c r="F4307" t="s">
        <v>47</v>
      </c>
      <c r="I4307" t="s">
        <v>103</v>
      </c>
      <c r="J4307" t="s">
        <v>116</v>
      </c>
      <c r="K4307" t="s">
        <v>117</v>
      </c>
      <c r="L4307" t="s">
        <v>116</v>
      </c>
      <c r="M4307" t="s">
        <v>134</v>
      </c>
      <c r="Q4307">
        <v>1280105.0900000001</v>
      </c>
      <c r="R4307">
        <v>0</v>
      </c>
      <c r="S4307">
        <v>0</v>
      </c>
      <c r="T4307">
        <v>1280105.0900000001</v>
      </c>
      <c r="U4307">
        <v>1280105.0900000001</v>
      </c>
      <c r="V4307">
        <v>368360.78899999999</v>
      </c>
    </row>
    <row r="4308" spans="1:22" x14ac:dyDescent="0.35">
      <c r="A4308" s="26">
        <v>4859</v>
      </c>
      <c r="B4308" t="s">
        <v>52</v>
      </c>
      <c r="C4308" t="s">
        <v>147</v>
      </c>
      <c r="D4308" t="s">
        <v>142</v>
      </c>
      <c r="E4308" t="s">
        <v>201</v>
      </c>
      <c r="F4308" t="s">
        <v>47</v>
      </c>
      <c r="I4308" t="s">
        <v>105</v>
      </c>
      <c r="J4308" t="s">
        <v>116</v>
      </c>
      <c r="K4308" t="s">
        <v>117</v>
      </c>
      <c r="L4308" t="s">
        <v>116</v>
      </c>
      <c r="M4308" t="s">
        <v>134</v>
      </c>
      <c r="Q4308">
        <v>60719.19</v>
      </c>
      <c r="R4308">
        <v>0</v>
      </c>
      <c r="S4308">
        <v>0</v>
      </c>
      <c r="T4308">
        <v>60719.19</v>
      </c>
      <c r="U4308">
        <v>60719.19</v>
      </c>
      <c r="V4308">
        <v>17356.129000000001</v>
      </c>
    </row>
    <row r="4309" spans="1:22" x14ac:dyDescent="0.35">
      <c r="A4309" s="26">
        <v>4860</v>
      </c>
      <c r="B4309" t="s">
        <v>52</v>
      </c>
      <c r="C4309" t="s">
        <v>147</v>
      </c>
      <c r="D4309" t="s">
        <v>142</v>
      </c>
      <c r="E4309" t="s">
        <v>201</v>
      </c>
      <c r="F4309" t="s">
        <v>47</v>
      </c>
      <c r="I4309" t="s">
        <v>104</v>
      </c>
      <c r="J4309" t="s">
        <v>116</v>
      </c>
      <c r="K4309" t="s">
        <v>117</v>
      </c>
      <c r="L4309" t="s">
        <v>116</v>
      </c>
      <c r="M4309" t="s">
        <v>134</v>
      </c>
      <c r="Q4309">
        <v>97249.21</v>
      </c>
      <c r="R4309">
        <v>0</v>
      </c>
      <c r="S4309">
        <v>0</v>
      </c>
      <c r="T4309">
        <v>97249.21</v>
      </c>
      <c r="U4309">
        <v>97249.21</v>
      </c>
      <c r="V4309">
        <v>27742.16</v>
      </c>
    </row>
    <row r="4310" spans="1:22" x14ac:dyDescent="0.35">
      <c r="A4310" s="26">
        <v>4861</v>
      </c>
      <c r="B4310" t="s">
        <v>52</v>
      </c>
      <c r="C4310" t="s">
        <v>147</v>
      </c>
      <c r="D4310" t="s">
        <v>142</v>
      </c>
      <c r="E4310" t="s">
        <v>201</v>
      </c>
      <c r="F4310" t="s">
        <v>47</v>
      </c>
      <c r="I4310" t="s">
        <v>127</v>
      </c>
      <c r="J4310" t="s">
        <v>116</v>
      </c>
      <c r="K4310" t="s">
        <v>117</v>
      </c>
      <c r="L4310" t="s">
        <v>116</v>
      </c>
      <c r="M4310" t="s">
        <v>134</v>
      </c>
      <c r="Q4310">
        <v>17150.580000000002</v>
      </c>
      <c r="R4310">
        <v>0</v>
      </c>
      <c r="S4310">
        <v>0</v>
      </c>
      <c r="T4310">
        <v>17150.580000000002</v>
      </c>
      <c r="U4310">
        <v>17150.580000000002</v>
      </c>
      <c r="V4310">
        <v>4870.5</v>
      </c>
    </row>
    <row r="4311" spans="1:22" x14ac:dyDescent="0.35">
      <c r="A4311" s="26">
        <v>4862</v>
      </c>
      <c r="B4311" t="s">
        <v>52</v>
      </c>
      <c r="C4311" t="s">
        <v>147</v>
      </c>
      <c r="D4311" t="s">
        <v>142</v>
      </c>
      <c r="E4311" t="s">
        <v>201</v>
      </c>
      <c r="F4311" t="s">
        <v>47</v>
      </c>
      <c r="I4311" t="s">
        <v>188</v>
      </c>
      <c r="J4311" t="s">
        <v>116</v>
      </c>
      <c r="K4311" t="s">
        <v>117</v>
      </c>
      <c r="L4311" t="s">
        <v>116</v>
      </c>
      <c r="M4311" t="s">
        <v>134</v>
      </c>
      <c r="Q4311">
        <v>29715.47</v>
      </c>
      <c r="R4311">
        <v>0</v>
      </c>
      <c r="S4311">
        <v>0</v>
      </c>
      <c r="T4311">
        <v>29715.47</v>
      </c>
      <c r="U4311">
        <v>29715.47</v>
      </c>
      <c r="V4311">
        <v>8709.44</v>
      </c>
    </row>
    <row r="4312" spans="1:22" x14ac:dyDescent="0.35">
      <c r="A4312" s="26">
        <v>4863</v>
      </c>
      <c r="B4312" t="s">
        <v>53</v>
      </c>
      <c r="C4312" t="s">
        <v>149</v>
      </c>
      <c r="D4312" t="s">
        <v>142</v>
      </c>
      <c r="E4312" t="s">
        <v>201</v>
      </c>
      <c r="F4312" t="s">
        <v>47</v>
      </c>
      <c r="I4312" t="s">
        <v>144</v>
      </c>
      <c r="J4312" t="s">
        <v>116</v>
      </c>
      <c r="K4312" t="s">
        <v>117</v>
      </c>
      <c r="L4312" t="s">
        <v>116</v>
      </c>
      <c r="M4312" t="s">
        <v>134</v>
      </c>
      <c r="Q4312">
        <v>1285309.3400000001</v>
      </c>
      <c r="R4312">
        <v>0</v>
      </c>
      <c r="S4312">
        <v>0</v>
      </c>
      <c r="T4312">
        <v>1285309.3400000001</v>
      </c>
      <c r="U4312">
        <v>1285309.3400000001</v>
      </c>
      <c r="V4312">
        <v>609243.125</v>
      </c>
    </row>
    <row r="4313" spans="1:22" x14ac:dyDescent="0.35">
      <c r="A4313" s="26">
        <v>4864</v>
      </c>
      <c r="B4313" t="s">
        <v>53</v>
      </c>
      <c r="C4313" t="s">
        <v>149</v>
      </c>
      <c r="D4313" t="s">
        <v>142</v>
      </c>
      <c r="E4313" t="s">
        <v>201</v>
      </c>
      <c r="F4313" t="s">
        <v>47</v>
      </c>
      <c r="I4313" t="s">
        <v>103</v>
      </c>
      <c r="J4313" t="s">
        <v>116</v>
      </c>
      <c r="K4313" t="s">
        <v>117</v>
      </c>
      <c r="L4313" t="s">
        <v>116</v>
      </c>
      <c r="M4313" t="s">
        <v>134</v>
      </c>
      <c r="Q4313">
        <v>1203743.97</v>
      </c>
      <c r="R4313">
        <v>0</v>
      </c>
      <c r="S4313">
        <v>0</v>
      </c>
      <c r="T4313">
        <v>1203743.97</v>
      </c>
      <c r="U4313">
        <v>1203743.97</v>
      </c>
      <c r="V4313">
        <v>354680.83799999999</v>
      </c>
    </row>
    <row r="4314" spans="1:22" x14ac:dyDescent="0.35">
      <c r="A4314" s="26">
        <v>4865</v>
      </c>
      <c r="B4314" t="s">
        <v>53</v>
      </c>
      <c r="C4314" t="s">
        <v>149</v>
      </c>
      <c r="D4314" t="s">
        <v>142</v>
      </c>
      <c r="E4314" t="s">
        <v>201</v>
      </c>
      <c r="F4314" t="s">
        <v>47</v>
      </c>
      <c r="I4314" t="s">
        <v>105</v>
      </c>
      <c r="J4314" t="s">
        <v>116</v>
      </c>
      <c r="K4314" t="s">
        <v>117</v>
      </c>
      <c r="L4314" t="s">
        <v>116</v>
      </c>
      <c r="M4314" t="s">
        <v>134</v>
      </c>
      <c r="Q4314">
        <v>56807.83</v>
      </c>
      <c r="R4314">
        <v>0</v>
      </c>
      <c r="S4314">
        <v>0</v>
      </c>
      <c r="T4314">
        <v>56807.83</v>
      </c>
      <c r="U4314">
        <v>56807.83</v>
      </c>
      <c r="V4314">
        <v>16824</v>
      </c>
    </row>
    <row r="4315" spans="1:22" x14ac:dyDescent="0.35">
      <c r="A4315" s="26">
        <v>4866</v>
      </c>
      <c r="B4315" t="s">
        <v>53</v>
      </c>
      <c r="C4315" t="s">
        <v>149</v>
      </c>
      <c r="D4315" t="s">
        <v>142</v>
      </c>
      <c r="E4315" t="s">
        <v>201</v>
      </c>
      <c r="F4315" t="s">
        <v>47</v>
      </c>
      <c r="I4315" t="s">
        <v>104</v>
      </c>
      <c r="J4315" t="s">
        <v>116</v>
      </c>
      <c r="K4315" t="s">
        <v>117</v>
      </c>
      <c r="L4315" t="s">
        <v>116</v>
      </c>
      <c r="M4315" t="s">
        <v>134</v>
      </c>
      <c r="Q4315">
        <v>91979.6</v>
      </c>
      <c r="R4315">
        <v>0</v>
      </c>
      <c r="S4315">
        <v>0</v>
      </c>
      <c r="T4315">
        <v>91979.6</v>
      </c>
      <c r="U4315">
        <v>91979.6</v>
      </c>
      <c r="V4315">
        <v>27044</v>
      </c>
    </row>
    <row r="4316" spans="1:22" x14ac:dyDescent="0.35">
      <c r="A4316" s="26">
        <v>4867</v>
      </c>
      <c r="B4316" t="s">
        <v>53</v>
      </c>
      <c r="C4316" t="s">
        <v>149</v>
      </c>
      <c r="D4316" t="s">
        <v>142</v>
      </c>
      <c r="E4316" t="s">
        <v>201</v>
      </c>
      <c r="F4316" t="s">
        <v>47</v>
      </c>
      <c r="I4316" t="s">
        <v>127</v>
      </c>
      <c r="J4316" t="s">
        <v>116</v>
      </c>
      <c r="K4316" t="s">
        <v>117</v>
      </c>
      <c r="L4316" t="s">
        <v>116</v>
      </c>
      <c r="M4316" t="s">
        <v>134</v>
      </c>
      <c r="Q4316">
        <v>16447.77</v>
      </c>
      <c r="R4316">
        <v>0</v>
      </c>
      <c r="S4316">
        <v>0</v>
      </c>
      <c r="T4316">
        <v>16447.77</v>
      </c>
      <c r="U4316">
        <v>16447.77</v>
      </c>
      <c r="V4316">
        <v>4851</v>
      </c>
    </row>
    <row r="4317" spans="1:22" x14ac:dyDescent="0.35">
      <c r="A4317" s="26">
        <v>4868</v>
      </c>
      <c r="B4317" t="s">
        <v>53</v>
      </c>
      <c r="C4317" t="s">
        <v>149</v>
      </c>
      <c r="D4317" t="s">
        <v>142</v>
      </c>
      <c r="E4317" t="s">
        <v>201</v>
      </c>
      <c r="F4317" t="s">
        <v>47</v>
      </c>
      <c r="I4317" t="s">
        <v>188</v>
      </c>
      <c r="J4317" t="s">
        <v>116</v>
      </c>
      <c r="K4317" t="s">
        <v>117</v>
      </c>
      <c r="L4317" t="s">
        <v>116</v>
      </c>
      <c r="M4317" t="s">
        <v>134</v>
      </c>
      <c r="Q4317">
        <v>26401.38</v>
      </c>
      <c r="R4317">
        <v>0</v>
      </c>
      <c r="S4317">
        <v>0</v>
      </c>
      <c r="T4317">
        <v>26401.38</v>
      </c>
      <c r="U4317">
        <v>26401.38</v>
      </c>
      <c r="V4317">
        <v>7913</v>
      </c>
    </row>
    <row r="4318" spans="1:22" x14ac:dyDescent="0.35">
      <c r="A4318" s="26">
        <v>4871</v>
      </c>
      <c r="B4318" t="s">
        <v>54</v>
      </c>
      <c r="C4318" t="s">
        <v>193</v>
      </c>
      <c r="D4318" t="s">
        <v>194</v>
      </c>
      <c r="E4318" t="s">
        <v>203</v>
      </c>
      <c r="F4318" t="s">
        <v>47</v>
      </c>
      <c r="I4318" t="s">
        <v>144</v>
      </c>
      <c r="J4318" t="s">
        <v>116</v>
      </c>
      <c r="K4318" t="s">
        <v>117</v>
      </c>
      <c r="L4318" t="s">
        <v>116</v>
      </c>
      <c r="M4318" t="s">
        <v>134</v>
      </c>
      <c r="Q4318">
        <v>1560776.68</v>
      </c>
      <c r="R4318">
        <v>0</v>
      </c>
      <c r="S4318">
        <v>0</v>
      </c>
      <c r="T4318">
        <v>1560776.68</v>
      </c>
      <c r="U4318">
        <v>1560776.68</v>
      </c>
      <c r="V4318">
        <v>705767.5</v>
      </c>
    </row>
    <row r="4319" spans="1:22" x14ac:dyDescent="0.35">
      <c r="A4319" s="26">
        <v>4872</v>
      </c>
      <c r="B4319" t="s">
        <v>54</v>
      </c>
      <c r="C4319" t="s">
        <v>193</v>
      </c>
      <c r="D4319" t="s">
        <v>194</v>
      </c>
      <c r="E4319" t="s">
        <v>203</v>
      </c>
      <c r="F4319" t="s">
        <v>47</v>
      </c>
      <c r="I4319" t="s">
        <v>103</v>
      </c>
      <c r="J4319" t="s">
        <v>116</v>
      </c>
      <c r="K4319" t="s">
        <v>117</v>
      </c>
      <c r="L4319" t="s">
        <v>116</v>
      </c>
      <c r="M4319" t="s">
        <v>134</v>
      </c>
      <c r="Q4319">
        <v>1319617.07</v>
      </c>
      <c r="R4319">
        <v>0</v>
      </c>
      <c r="S4319">
        <v>0</v>
      </c>
      <c r="T4319">
        <v>1319617.07</v>
      </c>
      <c r="U4319">
        <v>1319617.07</v>
      </c>
      <c r="V4319">
        <v>372733.39199999999</v>
      </c>
    </row>
    <row r="4320" spans="1:22" x14ac:dyDescent="0.35">
      <c r="A4320" s="26">
        <v>4873</v>
      </c>
      <c r="B4320" t="s">
        <v>54</v>
      </c>
      <c r="C4320" t="s">
        <v>193</v>
      </c>
      <c r="D4320" t="s">
        <v>194</v>
      </c>
      <c r="E4320" t="s">
        <v>203</v>
      </c>
      <c r="F4320" t="s">
        <v>47</v>
      </c>
      <c r="I4320" t="s">
        <v>105</v>
      </c>
      <c r="J4320" t="s">
        <v>116</v>
      </c>
      <c r="K4320" t="s">
        <v>117</v>
      </c>
      <c r="L4320" t="s">
        <v>116</v>
      </c>
      <c r="M4320" t="s">
        <v>134</v>
      </c>
      <c r="Q4320">
        <v>60069.5</v>
      </c>
      <c r="R4320">
        <v>0</v>
      </c>
      <c r="S4320">
        <v>0</v>
      </c>
      <c r="T4320">
        <v>60069.5</v>
      </c>
      <c r="U4320">
        <v>60069.5</v>
      </c>
      <c r="V4320">
        <v>16739.695</v>
      </c>
    </row>
    <row r="4321" spans="1:22" x14ac:dyDescent="0.35">
      <c r="A4321" s="26">
        <v>4874</v>
      </c>
      <c r="B4321" t="s">
        <v>54</v>
      </c>
      <c r="C4321" t="s">
        <v>193</v>
      </c>
      <c r="D4321" t="s">
        <v>194</v>
      </c>
      <c r="E4321" t="s">
        <v>203</v>
      </c>
      <c r="F4321" t="s">
        <v>47</v>
      </c>
      <c r="I4321" t="s">
        <v>104</v>
      </c>
      <c r="J4321" t="s">
        <v>116</v>
      </c>
      <c r="K4321" t="s">
        <v>117</v>
      </c>
      <c r="L4321" t="s">
        <v>116</v>
      </c>
      <c r="M4321" t="s">
        <v>134</v>
      </c>
      <c r="Q4321">
        <v>98017.33</v>
      </c>
      <c r="R4321">
        <v>0</v>
      </c>
      <c r="S4321">
        <v>0</v>
      </c>
      <c r="T4321">
        <v>98017.33</v>
      </c>
      <c r="U4321">
        <v>98017.33</v>
      </c>
      <c r="V4321">
        <v>27466.5</v>
      </c>
    </row>
    <row r="4322" spans="1:22" x14ac:dyDescent="0.35">
      <c r="A4322" s="26">
        <v>4875</v>
      </c>
      <c r="B4322" t="s">
        <v>54</v>
      </c>
      <c r="C4322" t="s">
        <v>193</v>
      </c>
      <c r="D4322" t="s">
        <v>194</v>
      </c>
      <c r="E4322" t="s">
        <v>203</v>
      </c>
      <c r="F4322" t="s">
        <v>47</v>
      </c>
      <c r="I4322" t="s">
        <v>127</v>
      </c>
      <c r="J4322" t="s">
        <v>116</v>
      </c>
      <c r="K4322" t="s">
        <v>117</v>
      </c>
      <c r="L4322" t="s">
        <v>116</v>
      </c>
      <c r="M4322" t="s">
        <v>134</v>
      </c>
      <c r="Q4322">
        <v>19427.88</v>
      </c>
      <c r="R4322">
        <v>0</v>
      </c>
      <c r="S4322">
        <v>0</v>
      </c>
      <c r="T4322">
        <v>19427.88</v>
      </c>
      <c r="U4322">
        <v>19427.88</v>
      </c>
      <c r="V4322">
        <v>5416.5</v>
      </c>
    </row>
    <row r="4323" spans="1:22" x14ac:dyDescent="0.35">
      <c r="A4323" s="26">
        <v>4876</v>
      </c>
      <c r="B4323" t="s">
        <v>54</v>
      </c>
      <c r="C4323" t="s">
        <v>193</v>
      </c>
      <c r="D4323" t="s">
        <v>194</v>
      </c>
      <c r="E4323" t="s">
        <v>203</v>
      </c>
      <c r="F4323" t="s">
        <v>47</v>
      </c>
      <c r="I4323" t="s">
        <v>188</v>
      </c>
      <c r="J4323" t="s">
        <v>116</v>
      </c>
      <c r="K4323" t="s">
        <v>117</v>
      </c>
      <c r="L4323" t="s">
        <v>116</v>
      </c>
      <c r="M4323" t="s">
        <v>134</v>
      </c>
      <c r="Q4323">
        <v>29399.11</v>
      </c>
      <c r="R4323">
        <v>0</v>
      </c>
      <c r="S4323">
        <v>0</v>
      </c>
      <c r="T4323">
        <v>29399.11</v>
      </c>
      <c r="U4323">
        <v>29399.11</v>
      </c>
      <c r="V4323">
        <v>8370.5</v>
      </c>
    </row>
    <row r="4324" spans="1:22" x14ac:dyDescent="0.35">
      <c r="A4324" s="26">
        <v>4877</v>
      </c>
      <c r="B4324" t="s">
        <v>55</v>
      </c>
      <c r="C4324" t="s">
        <v>204</v>
      </c>
      <c r="D4324" t="s">
        <v>194</v>
      </c>
      <c r="E4324" t="s">
        <v>203</v>
      </c>
      <c r="F4324" t="s">
        <v>47</v>
      </c>
      <c r="I4324" t="s">
        <v>144</v>
      </c>
      <c r="J4324" t="s">
        <v>116</v>
      </c>
      <c r="K4324" t="s">
        <v>117</v>
      </c>
      <c r="L4324" t="s">
        <v>116</v>
      </c>
      <c r="M4324" t="s">
        <v>134</v>
      </c>
      <c r="Q4324">
        <v>-744.24</v>
      </c>
      <c r="R4324">
        <v>0</v>
      </c>
      <c r="S4324">
        <v>0</v>
      </c>
      <c r="T4324">
        <v>-744.24</v>
      </c>
      <c r="U4324">
        <v>-744.24</v>
      </c>
      <c r="V4324">
        <v>-48.5</v>
      </c>
    </row>
    <row r="4325" spans="1:22" x14ac:dyDescent="0.35">
      <c r="A4325" s="26">
        <v>4878</v>
      </c>
      <c r="B4325" t="s">
        <v>55</v>
      </c>
      <c r="C4325" t="s">
        <v>204</v>
      </c>
      <c r="D4325" t="s">
        <v>194</v>
      </c>
      <c r="E4325" t="s">
        <v>203</v>
      </c>
      <c r="F4325" t="s">
        <v>47</v>
      </c>
      <c r="I4325" t="s">
        <v>103</v>
      </c>
      <c r="J4325" t="s">
        <v>116</v>
      </c>
      <c r="K4325" t="s">
        <v>117</v>
      </c>
      <c r="L4325" t="s">
        <v>116</v>
      </c>
      <c r="M4325" t="s">
        <v>134</v>
      </c>
      <c r="Q4325">
        <v>-3557.86</v>
      </c>
      <c r="R4325">
        <v>0</v>
      </c>
      <c r="S4325">
        <v>0</v>
      </c>
      <c r="T4325">
        <v>-3557.86</v>
      </c>
      <c r="U4325">
        <v>-3557.86</v>
      </c>
      <c r="V4325">
        <v>-186</v>
      </c>
    </row>
    <row r="4326" spans="1:22" x14ac:dyDescent="0.35">
      <c r="A4326" s="26">
        <v>4879</v>
      </c>
      <c r="B4326" t="s">
        <v>55</v>
      </c>
      <c r="C4326" t="s">
        <v>204</v>
      </c>
      <c r="D4326" t="s">
        <v>194</v>
      </c>
      <c r="E4326" t="s">
        <v>203</v>
      </c>
      <c r="F4326" t="s">
        <v>47</v>
      </c>
      <c r="I4326" t="s">
        <v>105</v>
      </c>
      <c r="J4326" t="s">
        <v>116</v>
      </c>
      <c r="K4326" t="s">
        <v>117</v>
      </c>
      <c r="L4326" t="s">
        <v>116</v>
      </c>
      <c r="M4326" t="s">
        <v>134</v>
      </c>
      <c r="Q4326">
        <v>-263.38</v>
      </c>
      <c r="R4326">
        <v>0</v>
      </c>
      <c r="S4326">
        <v>0</v>
      </c>
      <c r="T4326">
        <v>-263.38</v>
      </c>
      <c r="U4326">
        <v>-263.38</v>
      </c>
      <c r="V4326">
        <v>0</v>
      </c>
    </row>
    <row r="4327" spans="1:22" x14ac:dyDescent="0.35">
      <c r="A4327" s="26">
        <v>4880</v>
      </c>
      <c r="B4327" t="s">
        <v>55</v>
      </c>
      <c r="C4327" t="s">
        <v>204</v>
      </c>
      <c r="D4327" t="s">
        <v>194</v>
      </c>
      <c r="E4327" t="s">
        <v>203</v>
      </c>
      <c r="F4327" t="s">
        <v>47</v>
      </c>
      <c r="I4327" t="s">
        <v>104</v>
      </c>
      <c r="J4327" t="s">
        <v>116</v>
      </c>
      <c r="K4327" t="s">
        <v>117</v>
      </c>
      <c r="L4327" t="s">
        <v>116</v>
      </c>
      <c r="M4327" t="s">
        <v>134</v>
      </c>
      <c r="Q4327">
        <v>-257.54000000000002</v>
      </c>
      <c r="R4327">
        <v>0</v>
      </c>
      <c r="S4327">
        <v>0</v>
      </c>
      <c r="T4327">
        <v>-257.54000000000002</v>
      </c>
      <c r="U4327">
        <v>-257.54000000000002</v>
      </c>
      <c r="V4327">
        <v>-9</v>
      </c>
    </row>
    <row r="4328" spans="1:22" x14ac:dyDescent="0.35">
      <c r="A4328" s="26">
        <v>4881</v>
      </c>
      <c r="B4328" t="s">
        <v>55</v>
      </c>
      <c r="C4328" t="s">
        <v>204</v>
      </c>
      <c r="D4328" t="s">
        <v>194</v>
      </c>
      <c r="E4328" t="s">
        <v>203</v>
      </c>
      <c r="F4328" t="s">
        <v>47</v>
      </c>
      <c r="I4328" t="s">
        <v>127</v>
      </c>
      <c r="J4328" t="s">
        <v>116</v>
      </c>
      <c r="K4328" t="s">
        <v>117</v>
      </c>
      <c r="L4328" t="s">
        <v>116</v>
      </c>
      <c r="M4328" t="s">
        <v>134</v>
      </c>
      <c r="Q4328">
        <v>-44.41</v>
      </c>
      <c r="R4328">
        <v>0</v>
      </c>
      <c r="S4328">
        <v>0</v>
      </c>
      <c r="T4328">
        <v>-44.41</v>
      </c>
      <c r="U4328">
        <v>-44.41</v>
      </c>
      <c r="V4328">
        <v>-0.5</v>
      </c>
    </row>
    <row r="4329" spans="1:22" x14ac:dyDescent="0.35">
      <c r="A4329" s="26">
        <v>4882</v>
      </c>
      <c r="B4329" t="s">
        <v>55</v>
      </c>
      <c r="C4329" t="s">
        <v>204</v>
      </c>
      <c r="D4329" t="s">
        <v>194</v>
      </c>
      <c r="E4329" t="s">
        <v>203</v>
      </c>
      <c r="F4329" t="s">
        <v>47</v>
      </c>
      <c r="I4329" t="s">
        <v>188</v>
      </c>
      <c r="J4329" t="s">
        <v>116</v>
      </c>
      <c r="K4329" t="s">
        <v>117</v>
      </c>
      <c r="L4329" t="s">
        <v>116</v>
      </c>
      <c r="M4329" t="s">
        <v>134</v>
      </c>
      <c r="Q4329">
        <v>-132.75</v>
      </c>
      <c r="R4329">
        <v>0</v>
      </c>
      <c r="S4329">
        <v>0</v>
      </c>
      <c r="T4329">
        <v>-132.75</v>
      </c>
      <c r="U4329">
        <v>-132.75</v>
      </c>
      <c r="V4329">
        <v>0</v>
      </c>
    </row>
    <row r="4330" spans="1:22" x14ac:dyDescent="0.35">
      <c r="A4330" s="26">
        <v>4883</v>
      </c>
      <c r="B4330" t="s">
        <v>58</v>
      </c>
      <c r="C4330" t="s">
        <v>152</v>
      </c>
      <c r="D4330" t="s">
        <v>110</v>
      </c>
      <c r="E4330" t="s">
        <v>206</v>
      </c>
      <c r="F4330" t="s">
        <v>47</v>
      </c>
      <c r="I4330" t="s">
        <v>144</v>
      </c>
      <c r="J4330" t="s">
        <v>116</v>
      </c>
      <c r="K4330" t="s">
        <v>117</v>
      </c>
      <c r="L4330" t="s">
        <v>116</v>
      </c>
      <c r="M4330" t="s">
        <v>134</v>
      </c>
      <c r="Q4330">
        <v>1192169.75</v>
      </c>
      <c r="R4330">
        <v>0</v>
      </c>
      <c r="S4330">
        <v>0</v>
      </c>
      <c r="T4330">
        <v>1192169.75</v>
      </c>
      <c r="U4330">
        <v>1192169.75</v>
      </c>
      <c r="V4330">
        <v>560155</v>
      </c>
    </row>
    <row r="4331" spans="1:22" x14ac:dyDescent="0.35">
      <c r="A4331" s="26">
        <v>4884</v>
      </c>
      <c r="B4331" t="s">
        <v>58</v>
      </c>
      <c r="C4331" t="s">
        <v>152</v>
      </c>
      <c r="D4331" t="s">
        <v>110</v>
      </c>
      <c r="E4331" t="s">
        <v>206</v>
      </c>
      <c r="F4331" t="s">
        <v>47</v>
      </c>
      <c r="I4331" t="s">
        <v>103</v>
      </c>
      <c r="J4331" t="s">
        <v>116</v>
      </c>
      <c r="K4331" t="s">
        <v>117</v>
      </c>
      <c r="L4331" t="s">
        <v>116</v>
      </c>
      <c r="M4331" t="s">
        <v>134</v>
      </c>
      <c r="Q4331">
        <v>1233777.73</v>
      </c>
      <c r="R4331">
        <v>0</v>
      </c>
      <c r="S4331">
        <v>0</v>
      </c>
      <c r="T4331">
        <v>1233777.73</v>
      </c>
      <c r="U4331">
        <v>1233777.73</v>
      </c>
      <c r="V4331">
        <v>342554.95699999999</v>
      </c>
    </row>
    <row r="4332" spans="1:22" x14ac:dyDescent="0.35">
      <c r="A4332" s="26">
        <v>4885</v>
      </c>
      <c r="B4332" t="s">
        <v>58</v>
      </c>
      <c r="C4332" t="s">
        <v>152</v>
      </c>
      <c r="D4332" t="s">
        <v>110</v>
      </c>
      <c r="E4332" t="s">
        <v>206</v>
      </c>
      <c r="F4332" t="s">
        <v>47</v>
      </c>
      <c r="I4332" t="s">
        <v>105</v>
      </c>
      <c r="J4332" t="s">
        <v>116</v>
      </c>
      <c r="K4332" t="s">
        <v>117</v>
      </c>
      <c r="L4332" t="s">
        <v>116</v>
      </c>
      <c r="M4332" t="s">
        <v>134</v>
      </c>
      <c r="Q4332">
        <v>56736.72</v>
      </c>
      <c r="R4332">
        <v>0</v>
      </c>
      <c r="S4332">
        <v>0</v>
      </c>
      <c r="T4332">
        <v>56736.72</v>
      </c>
      <c r="U4332">
        <v>56736.72</v>
      </c>
      <c r="V4332">
        <v>16021.5</v>
      </c>
    </row>
    <row r="4333" spans="1:22" x14ac:dyDescent="0.35">
      <c r="A4333" s="26">
        <v>4886</v>
      </c>
      <c r="B4333" t="s">
        <v>58</v>
      </c>
      <c r="C4333" t="s">
        <v>152</v>
      </c>
      <c r="D4333" t="s">
        <v>110</v>
      </c>
      <c r="E4333" t="s">
        <v>206</v>
      </c>
      <c r="F4333" t="s">
        <v>47</v>
      </c>
      <c r="I4333" t="s">
        <v>104</v>
      </c>
      <c r="J4333" t="s">
        <v>116</v>
      </c>
      <c r="K4333" t="s">
        <v>117</v>
      </c>
      <c r="L4333" t="s">
        <v>116</v>
      </c>
      <c r="M4333" t="s">
        <v>134</v>
      </c>
      <c r="Q4333">
        <v>88594.83</v>
      </c>
      <c r="R4333">
        <v>0</v>
      </c>
      <c r="S4333">
        <v>0</v>
      </c>
      <c r="T4333">
        <v>88594.83</v>
      </c>
      <c r="U4333">
        <v>88594.83</v>
      </c>
      <c r="V4333">
        <v>24710.5</v>
      </c>
    </row>
    <row r="4334" spans="1:22" x14ac:dyDescent="0.35">
      <c r="A4334" s="26">
        <v>4887</v>
      </c>
      <c r="B4334" t="s">
        <v>58</v>
      </c>
      <c r="C4334" t="s">
        <v>152</v>
      </c>
      <c r="D4334" t="s">
        <v>110</v>
      </c>
      <c r="E4334" t="s">
        <v>206</v>
      </c>
      <c r="F4334" t="s">
        <v>47</v>
      </c>
      <c r="I4334" t="s">
        <v>127</v>
      </c>
      <c r="J4334" t="s">
        <v>116</v>
      </c>
      <c r="K4334" t="s">
        <v>117</v>
      </c>
      <c r="L4334" t="s">
        <v>116</v>
      </c>
      <c r="M4334" t="s">
        <v>134</v>
      </c>
      <c r="Q4334">
        <v>15428.47</v>
      </c>
      <c r="R4334">
        <v>0</v>
      </c>
      <c r="S4334">
        <v>0</v>
      </c>
      <c r="T4334">
        <v>15428.47</v>
      </c>
      <c r="U4334">
        <v>15428.47</v>
      </c>
      <c r="V4334">
        <v>4210.5</v>
      </c>
    </row>
    <row r="4335" spans="1:22" x14ac:dyDescent="0.35">
      <c r="A4335" s="26">
        <v>4888</v>
      </c>
      <c r="B4335" t="s">
        <v>58</v>
      </c>
      <c r="C4335" t="s">
        <v>152</v>
      </c>
      <c r="D4335" t="s">
        <v>110</v>
      </c>
      <c r="E4335" t="s">
        <v>206</v>
      </c>
      <c r="F4335" t="s">
        <v>47</v>
      </c>
      <c r="I4335" t="s">
        <v>188</v>
      </c>
      <c r="J4335" t="s">
        <v>116</v>
      </c>
      <c r="K4335" t="s">
        <v>117</v>
      </c>
      <c r="L4335" t="s">
        <v>116</v>
      </c>
      <c r="M4335" t="s">
        <v>134</v>
      </c>
      <c r="Q4335">
        <v>27937.64</v>
      </c>
      <c r="R4335">
        <v>0</v>
      </c>
      <c r="S4335">
        <v>0</v>
      </c>
      <c r="T4335">
        <v>27937.64</v>
      </c>
      <c r="U4335">
        <v>27937.64</v>
      </c>
      <c r="V4335">
        <v>7968.5</v>
      </c>
    </row>
    <row r="4336" spans="1:22" x14ac:dyDescent="0.35">
      <c r="A4336" s="26">
        <v>4889</v>
      </c>
      <c r="B4336" t="s">
        <v>59</v>
      </c>
      <c r="C4336" t="s">
        <v>109</v>
      </c>
      <c r="D4336" t="s">
        <v>110</v>
      </c>
      <c r="E4336" t="s">
        <v>206</v>
      </c>
      <c r="F4336" t="s">
        <v>47</v>
      </c>
      <c r="I4336" t="s">
        <v>144</v>
      </c>
      <c r="J4336" t="s">
        <v>116</v>
      </c>
      <c r="K4336" t="s">
        <v>117</v>
      </c>
      <c r="L4336" t="s">
        <v>116</v>
      </c>
      <c r="M4336" t="s">
        <v>134</v>
      </c>
      <c r="Q4336">
        <v>1319585.97</v>
      </c>
      <c r="R4336">
        <v>0</v>
      </c>
      <c r="S4336">
        <v>0</v>
      </c>
      <c r="T4336">
        <v>1319585.97</v>
      </c>
      <c r="U4336">
        <v>1319585.97</v>
      </c>
      <c r="V4336">
        <v>636598.098</v>
      </c>
    </row>
    <row r="4337" spans="1:22" x14ac:dyDescent="0.35">
      <c r="A4337" s="26">
        <v>4890</v>
      </c>
      <c r="B4337" t="s">
        <v>59</v>
      </c>
      <c r="C4337" t="s">
        <v>109</v>
      </c>
      <c r="D4337" t="s">
        <v>110</v>
      </c>
      <c r="E4337" t="s">
        <v>206</v>
      </c>
      <c r="F4337" t="s">
        <v>47</v>
      </c>
      <c r="I4337" t="s">
        <v>103</v>
      </c>
      <c r="J4337" t="s">
        <v>116</v>
      </c>
      <c r="K4337" t="s">
        <v>117</v>
      </c>
      <c r="L4337" t="s">
        <v>116</v>
      </c>
      <c r="M4337" t="s">
        <v>134</v>
      </c>
      <c r="Q4337">
        <v>1078507.3</v>
      </c>
      <c r="R4337">
        <v>0</v>
      </c>
      <c r="S4337">
        <v>0</v>
      </c>
      <c r="T4337">
        <v>1078507.3</v>
      </c>
      <c r="U4337">
        <v>1078507.3</v>
      </c>
      <c r="V4337">
        <v>302712.20699999999</v>
      </c>
    </row>
    <row r="4338" spans="1:22" x14ac:dyDescent="0.35">
      <c r="A4338" s="26">
        <v>4891</v>
      </c>
      <c r="B4338" t="s">
        <v>59</v>
      </c>
      <c r="C4338" t="s">
        <v>109</v>
      </c>
      <c r="D4338" t="s">
        <v>110</v>
      </c>
      <c r="E4338" t="s">
        <v>206</v>
      </c>
      <c r="F4338" t="s">
        <v>47</v>
      </c>
      <c r="I4338" t="s">
        <v>105</v>
      </c>
      <c r="J4338" t="s">
        <v>116</v>
      </c>
      <c r="K4338" t="s">
        <v>117</v>
      </c>
      <c r="L4338" t="s">
        <v>116</v>
      </c>
      <c r="M4338" t="s">
        <v>134</v>
      </c>
      <c r="Q4338">
        <v>56451.85</v>
      </c>
      <c r="R4338">
        <v>0</v>
      </c>
      <c r="S4338">
        <v>0</v>
      </c>
      <c r="T4338">
        <v>56451.85</v>
      </c>
      <c r="U4338">
        <v>56451.85</v>
      </c>
      <c r="V4338">
        <v>16098</v>
      </c>
    </row>
    <row r="4339" spans="1:22" x14ac:dyDescent="0.35">
      <c r="A4339" s="26">
        <v>4892</v>
      </c>
      <c r="B4339" t="s">
        <v>59</v>
      </c>
      <c r="C4339" t="s">
        <v>109</v>
      </c>
      <c r="D4339" t="s">
        <v>110</v>
      </c>
      <c r="E4339" t="s">
        <v>206</v>
      </c>
      <c r="F4339" t="s">
        <v>47</v>
      </c>
      <c r="I4339" t="s">
        <v>104</v>
      </c>
      <c r="J4339" t="s">
        <v>116</v>
      </c>
      <c r="K4339" t="s">
        <v>117</v>
      </c>
      <c r="L4339" t="s">
        <v>116</v>
      </c>
      <c r="M4339" t="s">
        <v>134</v>
      </c>
      <c r="Q4339">
        <v>88836.01</v>
      </c>
      <c r="R4339">
        <v>0</v>
      </c>
      <c r="S4339">
        <v>0</v>
      </c>
      <c r="T4339">
        <v>88836.01</v>
      </c>
      <c r="U4339">
        <v>88836.01</v>
      </c>
      <c r="V4339">
        <v>25229.5</v>
      </c>
    </row>
    <row r="4340" spans="1:22" x14ac:dyDescent="0.35">
      <c r="A4340" s="26">
        <v>4893</v>
      </c>
      <c r="B4340" t="s">
        <v>59</v>
      </c>
      <c r="C4340" t="s">
        <v>109</v>
      </c>
      <c r="D4340" t="s">
        <v>110</v>
      </c>
      <c r="E4340" t="s">
        <v>206</v>
      </c>
      <c r="F4340" t="s">
        <v>47</v>
      </c>
      <c r="I4340" t="s">
        <v>127</v>
      </c>
      <c r="J4340" t="s">
        <v>116</v>
      </c>
      <c r="K4340" t="s">
        <v>117</v>
      </c>
      <c r="L4340" t="s">
        <v>116</v>
      </c>
      <c r="M4340" t="s">
        <v>134</v>
      </c>
      <c r="Q4340">
        <v>13637.84</v>
      </c>
      <c r="R4340">
        <v>0</v>
      </c>
      <c r="S4340">
        <v>0</v>
      </c>
      <c r="T4340">
        <v>13637.84</v>
      </c>
      <c r="U4340">
        <v>13637.84</v>
      </c>
      <c r="V4340">
        <v>3809.8</v>
      </c>
    </row>
    <row r="4341" spans="1:22" x14ac:dyDescent="0.35">
      <c r="A4341" s="26">
        <v>4894</v>
      </c>
      <c r="B4341" t="s">
        <v>59</v>
      </c>
      <c r="C4341" t="s">
        <v>109</v>
      </c>
      <c r="D4341" t="s">
        <v>110</v>
      </c>
      <c r="E4341" t="s">
        <v>206</v>
      </c>
      <c r="F4341" t="s">
        <v>47</v>
      </c>
      <c r="I4341" t="s">
        <v>188</v>
      </c>
      <c r="J4341" t="s">
        <v>116</v>
      </c>
      <c r="K4341" t="s">
        <v>117</v>
      </c>
      <c r="L4341" t="s">
        <v>116</v>
      </c>
      <c r="M4341" t="s">
        <v>134</v>
      </c>
      <c r="Q4341">
        <v>28096.68</v>
      </c>
      <c r="R4341">
        <v>0</v>
      </c>
      <c r="S4341">
        <v>0</v>
      </c>
      <c r="T4341">
        <v>28096.68</v>
      </c>
      <c r="U4341">
        <v>28096.68</v>
      </c>
      <c r="V4341">
        <v>8108</v>
      </c>
    </row>
    <row r="4342" spans="1:22" x14ac:dyDescent="0.35">
      <c r="A4342" s="26">
        <v>4968</v>
      </c>
      <c r="B4342" t="s">
        <v>50</v>
      </c>
      <c r="C4342" t="s">
        <v>99</v>
      </c>
      <c r="D4342" t="s">
        <v>100</v>
      </c>
      <c r="E4342" t="s">
        <v>197</v>
      </c>
      <c r="F4342" t="s">
        <v>47</v>
      </c>
      <c r="I4342" t="s">
        <v>103</v>
      </c>
      <c r="J4342" t="s">
        <v>103</v>
      </c>
      <c r="K4342" t="s">
        <v>125</v>
      </c>
      <c r="L4342" t="s">
        <v>127</v>
      </c>
      <c r="M4342" t="s">
        <v>186</v>
      </c>
      <c r="Q4342">
        <v>-88.59</v>
      </c>
      <c r="R4342">
        <v>0</v>
      </c>
      <c r="S4342">
        <v>0</v>
      </c>
      <c r="T4342">
        <v>-88.59</v>
      </c>
      <c r="U4342">
        <v>-88.59</v>
      </c>
      <c r="V4342">
        <v>12.5</v>
      </c>
    </row>
    <row r="4343" spans="1:22" x14ac:dyDescent="0.35">
      <c r="A4343" s="26">
        <v>4971</v>
      </c>
      <c r="B4343" t="s">
        <v>51</v>
      </c>
      <c r="C4343" t="s">
        <v>141</v>
      </c>
      <c r="D4343" t="s">
        <v>142</v>
      </c>
      <c r="E4343" t="s">
        <v>201</v>
      </c>
      <c r="F4343" t="s">
        <v>47</v>
      </c>
      <c r="I4343" t="s">
        <v>103</v>
      </c>
      <c r="J4343" t="s">
        <v>103</v>
      </c>
      <c r="K4343" t="s">
        <v>125</v>
      </c>
      <c r="L4343" t="s">
        <v>127</v>
      </c>
      <c r="M4343" t="s">
        <v>186</v>
      </c>
      <c r="Q4343">
        <v>7.41</v>
      </c>
      <c r="R4343">
        <v>0</v>
      </c>
      <c r="S4343">
        <v>0</v>
      </c>
      <c r="T4343">
        <v>7.41</v>
      </c>
      <c r="U4343">
        <v>7.41</v>
      </c>
      <c r="V4343">
        <v>3.5</v>
      </c>
    </row>
    <row r="4344" spans="1:22" x14ac:dyDescent="0.35">
      <c r="A4344" s="26">
        <v>4992</v>
      </c>
      <c r="B4344" t="s">
        <v>50</v>
      </c>
      <c r="C4344" t="s">
        <v>99</v>
      </c>
      <c r="D4344" t="s">
        <v>100</v>
      </c>
      <c r="E4344" t="s">
        <v>197</v>
      </c>
      <c r="F4344" t="s">
        <v>47</v>
      </c>
      <c r="I4344" t="s">
        <v>144</v>
      </c>
      <c r="J4344" t="s">
        <v>105</v>
      </c>
      <c r="K4344" t="s">
        <v>117</v>
      </c>
      <c r="L4344" t="s">
        <v>116</v>
      </c>
      <c r="M4344" t="s">
        <v>187</v>
      </c>
      <c r="Q4344">
        <v>4580.87</v>
      </c>
      <c r="R4344">
        <v>0</v>
      </c>
      <c r="S4344">
        <v>0</v>
      </c>
      <c r="T4344">
        <v>4580.87</v>
      </c>
      <c r="U4344">
        <v>4580.87</v>
      </c>
      <c r="V4344">
        <v>6475</v>
      </c>
    </row>
    <row r="4345" spans="1:22" x14ac:dyDescent="0.35">
      <c r="A4345" s="26">
        <v>4993</v>
      </c>
      <c r="B4345" t="s">
        <v>50</v>
      </c>
      <c r="C4345" t="s">
        <v>99</v>
      </c>
      <c r="D4345" t="s">
        <v>100</v>
      </c>
      <c r="E4345" t="s">
        <v>197</v>
      </c>
      <c r="F4345" t="s">
        <v>47</v>
      </c>
      <c r="I4345" t="s">
        <v>103</v>
      </c>
      <c r="J4345" t="s">
        <v>105</v>
      </c>
      <c r="K4345" t="s">
        <v>117</v>
      </c>
      <c r="L4345" t="s">
        <v>116</v>
      </c>
      <c r="M4345" t="s">
        <v>187</v>
      </c>
      <c r="Q4345">
        <v>2386237.2400000002</v>
      </c>
      <c r="R4345">
        <v>0</v>
      </c>
      <c r="S4345">
        <v>0</v>
      </c>
      <c r="T4345">
        <v>2386237.2400000002</v>
      </c>
      <c r="U4345">
        <v>2386237.2400000002</v>
      </c>
      <c r="V4345">
        <v>3202985.5240000002</v>
      </c>
    </row>
    <row r="4346" spans="1:22" x14ac:dyDescent="0.35">
      <c r="A4346" s="26">
        <v>4998</v>
      </c>
      <c r="B4346" t="s">
        <v>51</v>
      </c>
      <c r="C4346" t="s">
        <v>141</v>
      </c>
      <c r="D4346" t="s">
        <v>142</v>
      </c>
      <c r="E4346" t="s">
        <v>201</v>
      </c>
      <c r="F4346" t="s">
        <v>47</v>
      </c>
      <c r="I4346" t="s">
        <v>103</v>
      </c>
      <c r="J4346" t="s">
        <v>105</v>
      </c>
      <c r="K4346" t="s">
        <v>117</v>
      </c>
      <c r="L4346" t="s">
        <v>116</v>
      </c>
      <c r="M4346" t="s">
        <v>187</v>
      </c>
      <c r="Q4346">
        <v>2793242.84</v>
      </c>
      <c r="R4346">
        <v>0</v>
      </c>
      <c r="S4346">
        <v>0</v>
      </c>
      <c r="T4346">
        <v>2793242.84</v>
      </c>
      <c r="U4346">
        <v>2793242.84</v>
      </c>
      <c r="V4346">
        <v>3468970.9739999999</v>
      </c>
    </row>
    <row r="4347" spans="1:22" x14ac:dyDescent="0.35">
      <c r="A4347" s="26">
        <v>4999</v>
      </c>
      <c r="B4347" t="s">
        <v>52</v>
      </c>
      <c r="C4347" t="s">
        <v>147</v>
      </c>
      <c r="D4347" t="s">
        <v>142</v>
      </c>
      <c r="E4347" t="s">
        <v>201</v>
      </c>
      <c r="F4347" t="s">
        <v>47</v>
      </c>
      <c r="I4347" t="s">
        <v>103</v>
      </c>
      <c r="J4347" t="s">
        <v>105</v>
      </c>
      <c r="K4347" t="s">
        <v>117</v>
      </c>
      <c r="L4347" t="s">
        <v>116</v>
      </c>
      <c r="M4347" t="s">
        <v>187</v>
      </c>
      <c r="Q4347">
        <v>3348852.56</v>
      </c>
      <c r="R4347">
        <v>0</v>
      </c>
      <c r="S4347">
        <v>0</v>
      </c>
      <c r="T4347">
        <v>3348852.56</v>
      </c>
      <c r="U4347">
        <v>3348852.56</v>
      </c>
      <c r="V4347">
        <v>3792079.4029999999</v>
      </c>
    </row>
    <row r="4348" spans="1:22" x14ac:dyDescent="0.35">
      <c r="A4348" s="26">
        <v>5000</v>
      </c>
      <c r="B4348" t="s">
        <v>53</v>
      </c>
      <c r="C4348" t="s">
        <v>149</v>
      </c>
      <c r="D4348" t="s">
        <v>142</v>
      </c>
      <c r="E4348" t="s">
        <v>201</v>
      </c>
      <c r="F4348" t="s">
        <v>47</v>
      </c>
      <c r="I4348" t="s">
        <v>103</v>
      </c>
      <c r="J4348" t="s">
        <v>105</v>
      </c>
      <c r="K4348" t="s">
        <v>117</v>
      </c>
      <c r="L4348" t="s">
        <v>116</v>
      </c>
      <c r="M4348" t="s">
        <v>187</v>
      </c>
      <c r="Q4348">
        <v>4076549.76</v>
      </c>
      <c r="R4348">
        <v>0</v>
      </c>
      <c r="S4348">
        <v>0</v>
      </c>
      <c r="T4348">
        <v>4076549.76</v>
      </c>
      <c r="U4348">
        <v>4076549.76</v>
      </c>
      <c r="V4348">
        <v>4289613.1710000001</v>
      </c>
    </row>
    <row r="4349" spans="1:22" x14ac:dyDescent="0.35">
      <c r="A4349" s="26">
        <v>5002</v>
      </c>
      <c r="B4349" t="s">
        <v>54</v>
      </c>
      <c r="C4349" t="s">
        <v>193</v>
      </c>
      <c r="D4349" t="s">
        <v>194</v>
      </c>
      <c r="E4349" t="s">
        <v>203</v>
      </c>
      <c r="F4349" t="s">
        <v>47</v>
      </c>
      <c r="I4349" t="s">
        <v>144</v>
      </c>
      <c r="J4349" t="s">
        <v>105</v>
      </c>
      <c r="K4349" t="s">
        <v>117</v>
      </c>
      <c r="L4349" t="s">
        <v>116</v>
      </c>
      <c r="M4349" t="s">
        <v>187</v>
      </c>
      <c r="Q4349">
        <v>2693.9</v>
      </c>
      <c r="R4349">
        <v>0</v>
      </c>
      <c r="S4349">
        <v>0</v>
      </c>
      <c r="T4349">
        <v>2693.9</v>
      </c>
      <c r="U4349">
        <v>2693.9</v>
      </c>
      <c r="V4349">
        <v>2775</v>
      </c>
    </row>
    <row r="4350" spans="1:22" x14ac:dyDescent="0.35">
      <c r="A4350" s="26">
        <v>5003</v>
      </c>
      <c r="B4350" t="s">
        <v>54</v>
      </c>
      <c r="C4350" t="s">
        <v>193</v>
      </c>
      <c r="D4350" t="s">
        <v>194</v>
      </c>
      <c r="E4350" t="s">
        <v>203</v>
      </c>
      <c r="F4350" t="s">
        <v>47</v>
      </c>
      <c r="I4350" t="s">
        <v>103</v>
      </c>
      <c r="J4350" t="s">
        <v>105</v>
      </c>
      <c r="K4350" t="s">
        <v>117</v>
      </c>
      <c r="L4350" t="s">
        <v>116</v>
      </c>
      <c r="M4350" t="s">
        <v>187</v>
      </c>
      <c r="Q4350">
        <v>3368662.5</v>
      </c>
      <c r="R4350">
        <v>0</v>
      </c>
      <c r="S4350">
        <v>0</v>
      </c>
      <c r="T4350">
        <v>3368662.5</v>
      </c>
      <c r="U4350">
        <v>3368662.5</v>
      </c>
      <c r="V4350">
        <v>3698154.182</v>
      </c>
    </row>
    <row r="4351" spans="1:22" x14ac:dyDescent="0.35">
      <c r="A4351" s="26">
        <v>5006</v>
      </c>
      <c r="B4351" t="s">
        <v>58</v>
      </c>
      <c r="C4351" t="s">
        <v>152</v>
      </c>
      <c r="D4351" t="s">
        <v>110</v>
      </c>
      <c r="E4351" t="s">
        <v>206</v>
      </c>
      <c r="F4351" t="s">
        <v>47</v>
      </c>
      <c r="I4351" t="s">
        <v>144</v>
      </c>
      <c r="J4351" t="s">
        <v>105</v>
      </c>
      <c r="K4351" t="s">
        <v>117</v>
      </c>
      <c r="L4351" t="s">
        <v>116</v>
      </c>
      <c r="M4351" t="s">
        <v>187</v>
      </c>
      <c r="Q4351">
        <v>9830.24</v>
      </c>
      <c r="R4351">
        <v>0</v>
      </c>
      <c r="S4351">
        <v>0</v>
      </c>
      <c r="T4351">
        <v>9830.24</v>
      </c>
      <c r="U4351">
        <v>9830.24</v>
      </c>
      <c r="V4351">
        <v>13875</v>
      </c>
    </row>
    <row r="4352" spans="1:22" x14ac:dyDescent="0.35">
      <c r="A4352" s="26">
        <v>5007</v>
      </c>
      <c r="B4352" t="s">
        <v>58</v>
      </c>
      <c r="C4352" t="s">
        <v>152</v>
      </c>
      <c r="D4352" t="s">
        <v>110</v>
      </c>
      <c r="E4352" t="s">
        <v>206</v>
      </c>
      <c r="F4352" t="s">
        <v>47</v>
      </c>
      <c r="I4352" t="s">
        <v>103</v>
      </c>
      <c r="J4352" t="s">
        <v>105</v>
      </c>
      <c r="K4352" t="s">
        <v>117</v>
      </c>
      <c r="L4352" t="s">
        <v>116</v>
      </c>
      <c r="M4352" t="s">
        <v>187</v>
      </c>
      <c r="Q4352">
        <v>2236203.4900000002</v>
      </c>
      <c r="R4352">
        <v>0</v>
      </c>
      <c r="S4352">
        <v>0</v>
      </c>
      <c r="T4352">
        <v>2236203.4900000002</v>
      </c>
      <c r="U4352">
        <v>2236203.4900000002</v>
      </c>
      <c r="V4352">
        <v>3119289.2829999998</v>
      </c>
    </row>
    <row r="4353" spans="1:22" x14ac:dyDescent="0.35">
      <c r="A4353" s="26">
        <v>5008</v>
      </c>
      <c r="B4353" t="s">
        <v>59</v>
      </c>
      <c r="C4353" t="s">
        <v>109</v>
      </c>
      <c r="D4353" t="s">
        <v>110</v>
      </c>
      <c r="E4353" t="s">
        <v>206</v>
      </c>
      <c r="F4353" t="s">
        <v>47</v>
      </c>
      <c r="I4353" t="s">
        <v>103</v>
      </c>
      <c r="J4353" t="s">
        <v>105</v>
      </c>
      <c r="K4353" t="s">
        <v>117</v>
      </c>
      <c r="L4353" t="s">
        <v>116</v>
      </c>
      <c r="M4353" t="s">
        <v>187</v>
      </c>
      <c r="Q4353">
        <v>2303858.5</v>
      </c>
      <c r="R4353">
        <v>0</v>
      </c>
      <c r="S4353">
        <v>0</v>
      </c>
      <c r="T4353">
        <v>2303858.5</v>
      </c>
      <c r="U4353">
        <v>2303858.5</v>
      </c>
      <c r="V4353">
        <v>3108073.3820000002</v>
      </c>
    </row>
    <row r="4354" spans="1:22" x14ac:dyDescent="0.35">
      <c r="A4354" s="26">
        <v>15</v>
      </c>
      <c r="B4354" t="s">
        <v>61</v>
      </c>
      <c r="C4354" t="s">
        <v>136</v>
      </c>
      <c r="D4354" t="s">
        <v>100</v>
      </c>
      <c r="E4354" t="s">
        <v>207</v>
      </c>
      <c r="F4354" t="s">
        <v>60</v>
      </c>
      <c r="I4354" t="s">
        <v>144</v>
      </c>
      <c r="K4354" t="s">
        <v>114</v>
      </c>
      <c r="O4354">
        <v>3.0000000000000001E-3</v>
      </c>
      <c r="P4354">
        <v>1.8</v>
      </c>
    </row>
    <row r="4355" spans="1:22" x14ac:dyDescent="0.35">
      <c r="A4355" s="26">
        <v>16</v>
      </c>
      <c r="B4355" t="s">
        <v>61</v>
      </c>
      <c r="C4355" t="s">
        <v>136</v>
      </c>
      <c r="D4355" t="s">
        <v>100</v>
      </c>
      <c r="E4355" t="s">
        <v>207</v>
      </c>
      <c r="F4355" t="s">
        <v>60</v>
      </c>
      <c r="I4355" t="s">
        <v>103</v>
      </c>
      <c r="K4355" t="s">
        <v>114</v>
      </c>
      <c r="O4355">
        <v>3.0000000000000001E-3</v>
      </c>
      <c r="P4355">
        <v>1.8</v>
      </c>
    </row>
    <row r="4356" spans="1:22" x14ac:dyDescent="0.35">
      <c r="A4356" s="26">
        <v>17</v>
      </c>
      <c r="B4356" t="s">
        <v>61</v>
      </c>
      <c r="C4356" t="s">
        <v>136</v>
      </c>
      <c r="D4356" t="s">
        <v>100</v>
      </c>
      <c r="E4356" t="s">
        <v>207</v>
      </c>
      <c r="F4356" t="s">
        <v>60</v>
      </c>
      <c r="I4356" t="s">
        <v>105</v>
      </c>
      <c r="K4356" t="s">
        <v>114</v>
      </c>
      <c r="O4356">
        <v>3.0000000000000001E-3</v>
      </c>
      <c r="P4356">
        <v>0.69899999999999995</v>
      </c>
    </row>
    <row r="4357" spans="1:22" x14ac:dyDescent="0.35">
      <c r="A4357" s="26">
        <v>18</v>
      </c>
      <c r="B4357" t="s">
        <v>61</v>
      </c>
      <c r="C4357" t="s">
        <v>136</v>
      </c>
      <c r="D4357" t="s">
        <v>100</v>
      </c>
      <c r="E4357" t="s">
        <v>207</v>
      </c>
      <c r="F4357" t="s">
        <v>60</v>
      </c>
      <c r="I4357" t="s">
        <v>104</v>
      </c>
      <c r="K4357" t="s">
        <v>114</v>
      </c>
      <c r="O4357">
        <v>3.0000000000000001E-3</v>
      </c>
      <c r="P4357">
        <v>1.8</v>
      </c>
    </row>
    <row r="4358" spans="1:22" x14ac:dyDescent="0.35">
      <c r="A4358" s="26">
        <v>19</v>
      </c>
      <c r="B4358" t="s">
        <v>61</v>
      </c>
      <c r="C4358" t="s">
        <v>136</v>
      </c>
      <c r="D4358" t="s">
        <v>100</v>
      </c>
      <c r="E4358" t="s">
        <v>207</v>
      </c>
      <c r="F4358" t="s">
        <v>60</v>
      </c>
      <c r="I4358" t="s">
        <v>127</v>
      </c>
      <c r="K4358" t="s">
        <v>114</v>
      </c>
      <c r="O4358">
        <v>3.0000000000000001E-3</v>
      </c>
      <c r="P4358">
        <v>2.399</v>
      </c>
    </row>
    <row r="4359" spans="1:22" x14ac:dyDescent="0.35">
      <c r="A4359" s="26">
        <v>20</v>
      </c>
      <c r="B4359" t="s">
        <v>62</v>
      </c>
      <c r="C4359" t="s">
        <v>140</v>
      </c>
      <c r="D4359" t="s">
        <v>100</v>
      </c>
      <c r="E4359" t="s">
        <v>207</v>
      </c>
      <c r="F4359" t="s">
        <v>60</v>
      </c>
      <c r="I4359" t="s">
        <v>144</v>
      </c>
      <c r="K4359" t="s">
        <v>114</v>
      </c>
      <c r="O4359">
        <v>3.0000000000000001E-3</v>
      </c>
      <c r="P4359">
        <v>1.8</v>
      </c>
    </row>
    <row r="4360" spans="1:22" x14ac:dyDescent="0.35">
      <c r="A4360" s="26">
        <v>21</v>
      </c>
      <c r="B4360" t="s">
        <v>62</v>
      </c>
      <c r="C4360" t="s">
        <v>140</v>
      </c>
      <c r="D4360" t="s">
        <v>100</v>
      </c>
      <c r="E4360" t="s">
        <v>207</v>
      </c>
      <c r="F4360" t="s">
        <v>60</v>
      </c>
      <c r="I4360" t="s">
        <v>103</v>
      </c>
      <c r="K4360" t="s">
        <v>114</v>
      </c>
      <c r="O4360">
        <v>3.0000000000000001E-3</v>
      </c>
      <c r="P4360">
        <v>1.8</v>
      </c>
    </row>
    <row r="4361" spans="1:22" x14ac:dyDescent="0.35">
      <c r="A4361" s="26">
        <v>22</v>
      </c>
      <c r="B4361" t="s">
        <v>62</v>
      </c>
      <c r="C4361" t="s">
        <v>140</v>
      </c>
      <c r="D4361" t="s">
        <v>100</v>
      </c>
      <c r="E4361" t="s">
        <v>207</v>
      </c>
      <c r="F4361" t="s">
        <v>60</v>
      </c>
      <c r="I4361" t="s">
        <v>105</v>
      </c>
      <c r="K4361" t="s">
        <v>114</v>
      </c>
      <c r="O4361">
        <v>3.0000000000000001E-3</v>
      </c>
      <c r="P4361">
        <v>0.69899999999999995</v>
      </c>
    </row>
    <row r="4362" spans="1:22" x14ac:dyDescent="0.35">
      <c r="A4362" s="26">
        <v>23</v>
      </c>
      <c r="B4362" t="s">
        <v>62</v>
      </c>
      <c r="C4362" t="s">
        <v>140</v>
      </c>
      <c r="D4362" t="s">
        <v>100</v>
      </c>
      <c r="E4362" t="s">
        <v>207</v>
      </c>
      <c r="F4362" t="s">
        <v>60</v>
      </c>
      <c r="I4362" t="s">
        <v>104</v>
      </c>
      <c r="K4362" t="s">
        <v>114</v>
      </c>
      <c r="O4362">
        <v>3.0000000000000001E-3</v>
      </c>
      <c r="P4362">
        <v>1.8</v>
      </c>
    </row>
    <row r="4363" spans="1:22" x14ac:dyDescent="0.35">
      <c r="A4363" s="26">
        <v>24</v>
      </c>
      <c r="B4363" t="s">
        <v>62</v>
      </c>
      <c r="C4363" t="s">
        <v>140</v>
      </c>
      <c r="D4363" t="s">
        <v>100</v>
      </c>
      <c r="E4363" t="s">
        <v>207</v>
      </c>
      <c r="F4363" t="s">
        <v>60</v>
      </c>
      <c r="I4363" t="s">
        <v>127</v>
      </c>
      <c r="K4363" t="s">
        <v>114</v>
      </c>
      <c r="O4363">
        <v>3.0000000000000001E-3</v>
      </c>
      <c r="P4363">
        <v>2.399</v>
      </c>
    </row>
    <row r="4364" spans="1:22" x14ac:dyDescent="0.35">
      <c r="A4364" s="26">
        <v>25</v>
      </c>
      <c r="B4364" t="s">
        <v>63</v>
      </c>
      <c r="C4364" t="s">
        <v>99</v>
      </c>
      <c r="D4364" t="s">
        <v>100</v>
      </c>
      <c r="E4364" t="s">
        <v>207</v>
      </c>
      <c r="F4364" t="s">
        <v>60</v>
      </c>
      <c r="I4364" t="s">
        <v>144</v>
      </c>
      <c r="K4364" t="s">
        <v>114</v>
      </c>
      <c r="O4364">
        <v>3.0000000000000001E-3</v>
      </c>
      <c r="P4364">
        <v>1.8</v>
      </c>
    </row>
    <row r="4365" spans="1:22" x14ac:dyDescent="0.35">
      <c r="A4365" s="26">
        <v>26</v>
      </c>
      <c r="B4365" t="s">
        <v>63</v>
      </c>
      <c r="C4365" t="s">
        <v>99</v>
      </c>
      <c r="D4365" t="s">
        <v>100</v>
      </c>
      <c r="E4365" t="s">
        <v>207</v>
      </c>
      <c r="F4365" t="s">
        <v>60</v>
      </c>
      <c r="I4365" t="s">
        <v>103</v>
      </c>
      <c r="K4365" t="s">
        <v>114</v>
      </c>
      <c r="O4365">
        <v>3.0000000000000001E-3</v>
      </c>
      <c r="P4365">
        <v>1.8</v>
      </c>
    </row>
    <row r="4366" spans="1:22" x14ac:dyDescent="0.35">
      <c r="A4366" s="26">
        <v>27</v>
      </c>
      <c r="B4366" t="s">
        <v>63</v>
      </c>
      <c r="C4366" t="s">
        <v>99</v>
      </c>
      <c r="D4366" t="s">
        <v>100</v>
      </c>
      <c r="E4366" t="s">
        <v>207</v>
      </c>
      <c r="F4366" t="s">
        <v>60</v>
      </c>
      <c r="I4366" t="s">
        <v>105</v>
      </c>
      <c r="K4366" t="s">
        <v>114</v>
      </c>
      <c r="O4366">
        <v>3.0000000000000001E-3</v>
      </c>
      <c r="P4366">
        <v>0.69899999999999995</v>
      </c>
    </row>
    <row r="4367" spans="1:22" x14ac:dyDescent="0.35">
      <c r="A4367" s="26">
        <v>28</v>
      </c>
      <c r="B4367" t="s">
        <v>63</v>
      </c>
      <c r="C4367" t="s">
        <v>99</v>
      </c>
      <c r="D4367" t="s">
        <v>100</v>
      </c>
      <c r="E4367" t="s">
        <v>207</v>
      </c>
      <c r="F4367" t="s">
        <v>60</v>
      </c>
      <c r="I4367" t="s">
        <v>104</v>
      </c>
      <c r="K4367" t="s">
        <v>114</v>
      </c>
      <c r="O4367">
        <v>3.0000000000000001E-3</v>
      </c>
      <c r="P4367">
        <v>1.8</v>
      </c>
    </row>
    <row r="4368" spans="1:22" x14ac:dyDescent="0.35">
      <c r="A4368" s="26">
        <v>29</v>
      </c>
      <c r="B4368" t="s">
        <v>63</v>
      </c>
      <c r="C4368" t="s">
        <v>99</v>
      </c>
      <c r="D4368" t="s">
        <v>100</v>
      </c>
      <c r="E4368" t="s">
        <v>207</v>
      </c>
      <c r="F4368" t="s">
        <v>60</v>
      </c>
      <c r="I4368" t="s">
        <v>127</v>
      </c>
      <c r="K4368" t="s">
        <v>114</v>
      </c>
      <c r="O4368">
        <v>3.0000000000000001E-3</v>
      </c>
      <c r="P4368">
        <v>2.399</v>
      </c>
    </row>
    <row r="4369" spans="1:16" x14ac:dyDescent="0.35">
      <c r="A4369" s="26">
        <v>45</v>
      </c>
      <c r="B4369" t="s">
        <v>64</v>
      </c>
      <c r="C4369" t="s">
        <v>141</v>
      </c>
      <c r="D4369" t="s">
        <v>142</v>
      </c>
      <c r="E4369" t="s">
        <v>228</v>
      </c>
      <c r="F4369" t="s">
        <v>60</v>
      </c>
      <c r="I4369" t="s">
        <v>144</v>
      </c>
      <c r="K4369" t="s">
        <v>114</v>
      </c>
      <c r="O4369">
        <v>3.0000000000000001E-3</v>
      </c>
      <c r="P4369">
        <v>1.8</v>
      </c>
    </row>
    <row r="4370" spans="1:16" x14ac:dyDescent="0.35">
      <c r="A4370" s="26">
        <v>46</v>
      </c>
      <c r="B4370" t="s">
        <v>64</v>
      </c>
      <c r="C4370" t="s">
        <v>141</v>
      </c>
      <c r="D4370" t="s">
        <v>142</v>
      </c>
      <c r="E4370" t="s">
        <v>228</v>
      </c>
      <c r="F4370" t="s">
        <v>60</v>
      </c>
      <c r="I4370" t="s">
        <v>103</v>
      </c>
      <c r="K4370" t="s">
        <v>114</v>
      </c>
      <c r="O4370">
        <v>3.0000000000000001E-3</v>
      </c>
      <c r="P4370">
        <v>1.8</v>
      </c>
    </row>
    <row r="4371" spans="1:16" x14ac:dyDescent="0.35">
      <c r="A4371" s="26">
        <v>47</v>
      </c>
      <c r="B4371" t="s">
        <v>64</v>
      </c>
      <c r="C4371" t="s">
        <v>141</v>
      </c>
      <c r="D4371" t="s">
        <v>142</v>
      </c>
      <c r="E4371" t="s">
        <v>228</v>
      </c>
      <c r="F4371" t="s">
        <v>60</v>
      </c>
      <c r="I4371" t="s">
        <v>105</v>
      </c>
      <c r="K4371" t="s">
        <v>114</v>
      </c>
      <c r="O4371">
        <v>3.0000000000000001E-3</v>
      </c>
      <c r="P4371">
        <v>0.69899999999999995</v>
      </c>
    </row>
    <row r="4372" spans="1:16" x14ac:dyDescent="0.35">
      <c r="A4372" s="26">
        <v>48</v>
      </c>
      <c r="B4372" t="s">
        <v>64</v>
      </c>
      <c r="C4372" t="s">
        <v>141</v>
      </c>
      <c r="D4372" t="s">
        <v>142</v>
      </c>
      <c r="E4372" t="s">
        <v>228</v>
      </c>
      <c r="F4372" t="s">
        <v>60</v>
      </c>
      <c r="I4372" t="s">
        <v>104</v>
      </c>
      <c r="K4372" t="s">
        <v>114</v>
      </c>
      <c r="O4372">
        <v>3.0000000000000001E-3</v>
      </c>
      <c r="P4372">
        <v>1.8</v>
      </c>
    </row>
    <row r="4373" spans="1:16" x14ac:dyDescent="0.35">
      <c r="A4373" s="26">
        <v>49</v>
      </c>
      <c r="B4373" t="s">
        <v>64</v>
      </c>
      <c r="C4373" t="s">
        <v>141</v>
      </c>
      <c r="D4373" t="s">
        <v>142</v>
      </c>
      <c r="E4373" t="s">
        <v>228</v>
      </c>
      <c r="F4373" t="s">
        <v>60</v>
      </c>
      <c r="I4373" t="s">
        <v>127</v>
      </c>
      <c r="K4373" t="s">
        <v>114</v>
      </c>
      <c r="O4373">
        <v>3.0000000000000001E-3</v>
      </c>
      <c r="P4373">
        <v>2.399</v>
      </c>
    </row>
    <row r="4374" spans="1:16" x14ac:dyDescent="0.35">
      <c r="A4374" s="26">
        <v>50</v>
      </c>
      <c r="B4374" t="s">
        <v>65</v>
      </c>
      <c r="C4374" t="s">
        <v>147</v>
      </c>
      <c r="D4374" t="s">
        <v>142</v>
      </c>
      <c r="E4374" t="s">
        <v>228</v>
      </c>
      <c r="F4374" t="s">
        <v>60</v>
      </c>
      <c r="I4374" t="s">
        <v>144</v>
      </c>
      <c r="K4374" t="s">
        <v>114</v>
      </c>
      <c r="O4374">
        <v>3.0000000000000001E-3</v>
      </c>
      <c r="P4374">
        <v>1.8</v>
      </c>
    </row>
    <row r="4375" spans="1:16" x14ac:dyDescent="0.35">
      <c r="A4375" s="26">
        <v>51</v>
      </c>
      <c r="B4375" t="s">
        <v>65</v>
      </c>
      <c r="C4375" t="s">
        <v>147</v>
      </c>
      <c r="D4375" t="s">
        <v>142</v>
      </c>
      <c r="E4375" t="s">
        <v>228</v>
      </c>
      <c r="F4375" t="s">
        <v>60</v>
      </c>
      <c r="I4375" t="s">
        <v>103</v>
      </c>
      <c r="K4375" t="s">
        <v>114</v>
      </c>
      <c r="O4375">
        <v>3.0000000000000001E-3</v>
      </c>
      <c r="P4375">
        <v>1.8</v>
      </c>
    </row>
    <row r="4376" spans="1:16" x14ac:dyDescent="0.35">
      <c r="A4376" s="26">
        <v>52</v>
      </c>
      <c r="B4376" t="s">
        <v>65</v>
      </c>
      <c r="C4376" t="s">
        <v>147</v>
      </c>
      <c r="D4376" t="s">
        <v>142</v>
      </c>
      <c r="E4376" t="s">
        <v>228</v>
      </c>
      <c r="F4376" t="s">
        <v>60</v>
      </c>
      <c r="I4376" t="s">
        <v>105</v>
      </c>
      <c r="K4376" t="s">
        <v>114</v>
      </c>
      <c r="O4376">
        <v>3.0000000000000001E-3</v>
      </c>
      <c r="P4376">
        <v>0.69899999999999995</v>
      </c>
    </row>
    <row r="4377" spans="1:16" x14ac:dyDescent="0.35">
      <c r="A4377" s="26">
        <v>53</v>
      </c>
      <c r="B4377" t="s">
        <v>65</v>
      </c>
      <c r="C4377" t="s">
        <v>147</v>
      </c>
      <c r="D4377" t="s">
        <v>142</v>
      </c>
      <c r="E4377" t="s">
        <v>228</v>
      </c>
      <c r="F4377" t="s">
        <v>60</v>
      </c>
      <c r="I4377" t="s">
        <v>104</v>
      </c>
      <c r="K4377" t="s">
        <v>114</v>
      </c>
      <c r="O4377">
        <v>3.0000000000000001E-3</v>
      </c>
      <c r="P4377">
        <v>1.8</v>
      </c>
    </row>
    <row r="4378" spans="1:16" x14ac:dyDescent="0.35">
      <c r="A4378" s="26">
        <v>54</v>
      </c>
      <c r="B4378" t="s">
        <v>65</v>
      </c>
      <c r="C4378" t="s">
        <v>147</v>
      </c>
      <c r="D4378" t="s">
        <v>142</v>
      </c>
      <c r="E4378" t="s">
        <v>228</v>
      </c>
      <c r="F4378" t="s">
        <v>60</v>
      </c>
      <c r="I4378" t="s">
        <v>127</v>
      </c>
      <c r="K4378" t="s">
        <v>114</v>
      </c>
      <c r="O4378">
        <v>3.0000000000000001E-3</v>
      </c>
      <c r="P4378">
        <v>2.399</v>
      </c>
    </row>
    <row r="4379" spans="1:16" x14ac:dyDescent="0.35">
      <c r="A4379" s="26">
        <v>55</v>
      </c>
      <c r="B4379" t="s">
        <v>66</v>
      </c>
      <c r="C4379" t="s">
        <v>149</v>
      </c>
      <c r="D4379" t="s">
        <v>142</v>
      </c>
      <c r="E4379" t="s">
        <v>228</v>
      </c>
      <c r="F4379" t="s">
        <v>60</v>
      </c>
      <c r="I4379" t="s">
        <v>144</v>
      </c>
      <c r="K4379" t="s">
        <v>114</v>
      </c>
      <c r="O4379">
        <v>3.0000000000000001E-3</v>
      </c>
      <c r="P4379">
        <v>1.8</v>
      </c>
    </row>
    <row r="4380" spans="1:16" x14ac:dyDescent="0.35">
      <c r="A4380" s="26">
        <v>56</v>
      </c>
      <c r="B4380" t="s">
        <v>66</v>
      </c>
      <c r="C4380" t="s">
        <v>149</v>
      </c>
      <c r="D4380" t="s">
        <v>142</v>
      </c>
      <c r="E4380" t="s">
        <v>228</v>
      </c>
      <c r="F4380" t="s">
        <v>60</v>
      </c>
      <c r="I4380" t="s">
        <v>103</v>
      </c>
      <c r="K4380" t="s">
        <v>114</v>
      </c>
      <c r="O4380">
        <v>3.0000000000000001E-3</v>
      </c>
      <c r="P4380">
        <v>1.8</v>
      </c>
    </row>
    <row r="4381" spans="1:16" x14ac:dyDescent="0.35">
      <c r="A4381" s="26">
        <v>57</v>
      </c>
      <c r="B4381" t="s">
        <v>66</v>
      </c>
      <c r="C4381" t="s">
        <v>149</v>
      </c>
      <c r="D4381" t="s">
        <v>142</v>
      </c>
      <c r="E4381" t="s">
        <v>228</v>
      </c>
      <c r="F4381" t="s">
        <v>60</v>
      </c>
      <c r="I4381" t="s">
        <v>105</v>
      </c>
      <c r="K4381" t="s">
        <v>114</v>
      </c>
      <c r="O4381">
        <v>3.0000000000000001E-3</v>
      </c>
      <c r="P4381">
        <v>0.69899999999999995</v>
      </c>
    </row>
    <row r="4382" spans="1:16" x14ac:dyDescent="0.35">
      <c r="A4382" s="26">
        <v>58</v>
      </c>
      <c r="B4382" t="s">
        <v>66</v>
      </c>
      <c r="C4382" t="s">
        <v>149</v>
      </c>
      <c r="D4382" t="s">
        <v>142</v>
      </c>
      <c r="E4382" t="s">
        <v>228</v>
      </c>
      <c r="F4382" t="s">
        <v>60</v>
      </c>
      <c r="I4382" t="s">
        <v>104</v>
      </c>
      <c r="K4382" t="s">
        <v>114</v>
      </c>
      <c r="O4382">
        <v>3.0000000000000001E-3</v>
      </c>
      <c r="P4382">
        <v>1.8</v>
      </c>
    </row>
    <row r="4383" spans="1:16" x14ac:dyDescent="0.35">
      <c r="A4383" s="26">
        <v>59</v>
      </c>
      <c r="B4383" t="s">
        <v>66</v>
      </c>
      <c r="C4383" t="s">
        <v>149</v>
      </c>
      <c r="D4383" t="s">
        <v>142</v>
      </c>
      <c r="E4383" t="s">
        <v>228</v>
      </c>
      <c r="F4383" t="s">
        <v>60</v>
      </c>
      <c r="I4383" t="s">
        <v>127</v>
      </c>
      <c r="K4383" t="s">
        <v>114</v>
      </c>
      <c r="O4383">
        <v>3.0000000000000001E-3</v>
      </c>
      <c r="P4383">
        <v>2.399</v>
      </c>
    </row>
    <row r="4384" spans="1:16" x14ac:dyDescent="0.35">
      <c r="A4384" s="26">
        <v>75</v>
      </c>
      <c r="B4384" t="s">
        <v>67</v>
      </c>
      <c r="C4384" t="s">
        <v>193</v>
      </c>
      <c r="D4384" t="s">
        <v>194</v>
      </c>
      <c r="E4384" t="s">
        <v>229</v>
      </c>
      <c r="F4384" t="s">
        <v>60</v>
      </c>
      <c r="I4384" t="s">
        <v>144</v>
      </c>
      <c r="K4384" t="s">
        <v>114</v>
      </c>
      <c r="O4384">
        <v>3.0000000000000001E-3</v>
      </c>
      <c r="P4384">
        <v>1.8</v>
      </c>
    </row>
    <row r="4385" spans="1:16" x14ac:dyDescent="0.35">
      <c r="A4385" s="26">
        <v>76</v>
      </c>
      <c r="B4385" t="s">
        <v>67</v>
      </c>
      <c r="C4385" t="s">
        <v>193</v>
      </c>
      <c r="D4385" t="s">
        <v>194</v>
      </c>
      <c r="E4385" t="s">
        <v>229</v>
      </c>
      <c r="F4385" t="s">
        <v>60</v>
      </c>
      <c r="I4385" t="s">
        <v>103</v>
      </c>
      <c r="K4385" t="s">
        <v>114</v>
      </c>
      <c r="O4385">
        <v>3.0000000000000001E-3</v>
      </c>
      <c r="P4385">
        <v>1.8</v>
      </c>
    </row>
    <row r="4386" spans="1:16" x14ac:dyDescent="0.35">
      <c r="A4386" s="26">
        <v>77</v>
      </c>
      <c r="B4386" t="s">
        <v>67</v>
      </c>
      <c r="C4386" t="s">
        <v>193</v>
      </c>
      <c r="D4386" t="s">
        <v>194</v>
      </c>
      <c r="E4386" t="s">
        <v>229</v>
      </c>
      <c r="F4386" t="s">
        <v>60</v>
      </c>
      <c r="I4386" t="s">
        <v>105</v>
      </c>
      <c r="K4386" t="s">
        <v>114</v>
      </c>
      <c r="O4386">
        <v>3.0000000000000001E-3</v>
      </c>
      <c r="P4386">
        <v>0.69899999999999995</v>
      </c>
    </row>
    <row r="4387" spans="1:16" x14ac:dyDescent="0.35">
      <c r="A4387" s="26">
        <v>78</v>
      </c>
      <c r="B4387" t="s">
        <v>67</v>
      </c>
      <c r="C4387" t="s">
        <v>193</v>
      </c>
      <c r="D4387" t="s">
        <v>194</v>
      </c>
      <c r="E4387" t="s">
        <v>229</v>
      </c>
      <c r="F4387" t="s">
        <v>60</v>
      </c>
      <c r="I4387" t="s">
        <v>104</v>
      </c>
      <c r="K4387" t="s">
        <v>114</v>
      </c>
      <c r="O4387">
        <v>3.0000000000000001E-3</v>
      </c>
      <c r="P4387">
        <v>1.8</v>
      </c>
    </row>
    <row r="4388" spans="1:16" x14ac:dyDescent="0.35">
      <c r="A4388" s="26">
        <v>79</v>
      </c>
      <c r="B4388" t="s">
        <v>67</v>
      </c>
      <c r="C4388" t="s">
        <v>193</v>
      </c>
      <c r="D4388" t="s">
        <v>194</v>
      </c>
      <c r="E4388" t="s">
        <v>229</v>
      </c>
      <c r="F4388" t="s">
        <v>60</v>
      </c>
      <c r="I4388" t="s">
        <v>127</v>
      </c>
      <c r="K4388" t="s">
        <v>114</v>
      </c>
      <c r="O4388">
        <v>3.0000000000000001E-3</v>
      </c>
      <c r="P4388">
        <v>2.399</v>
      </c>
    </row>
    <row r="4389" spans="1:16" x14ac:dyDescent="0.35">
      <c r="A4389" s="26">
        <v>80</v>
      </c>
      <c r="B4389" t="s">
        <v>68</v>
      </c>
      <c r="C4389" t="s">
        <v>204</v>
      </c>
      <c r="D4389" t="s">
        <v>194</v>
      </c>
      <c r="E4389" t="s">
        <v>229</v>
      </c>
      <c r="F4389" t="s">
        <v>60</v>
      </c>
      <c r="I4389" t="s">
        <v>144</v>
      </c>
      <c r="K4389" t="s">
        <v>114</v>
      </c>
      <c r="O4389">
        <v>3.0000000000000001E-3</v>
      </c>
      <c r="P4389">
        <v>1.8</v>
      </c>
    </row>
    <row r="4390" spans="1:16" x14ac:dyDescent="0.35">
      <c r="A4390" s="26">
        <v>81</v>
      </c>
      <c r="B4390" t="s">
        <v>68</v>
      </c>
      <c r="C4390" t="s">
        <v>204</v>
      </c>
      <c r="D4390" t="s">
        <v>194</v>
      </c>
      <c r="E4390" t="s">
        <v>229</v>
      </c>
      <c r="F4390" t="s">
        <v>60</v>
      </c>
      <c r="I4390" t="s">
        <v>103</v>
      </c>
      <c r="K4390" t="s">
        <v>114</v>
      </c>
      <c r="O4390">
        <v>3.0000000000000001E-3</v>
      </c>
      <c r="P4390">
        <v>1.8</v>
      </c>
    </row>
    <row r="4391" spans="1:16" x14ac:dyDescent="0.35">
      <c r="A4391" s="26">
        <v>82</v>
      </c>
      <c r="B4391" t="s">
        <v>68</v>
      </c>
      <c r="C4391" t="s">
        <v>204</v>
      </c>
      <c r="D4391" t="s">
        <v>194</v>
      </c>
      <c r="E4391" t="s">
        <v>229</v>
      </c>
      <c r="F4391" t="s">
        <v>60</v>
      </c>
      <c r="I4391" t="s">
        <v>105</v>
      </c>
      <c r="K4391" t="s">
        <v>114</v>
      </c>
      <c r="O4391">
        <v>3.0000000000000001E-3</v>
      </c>
      <c r="P4391">
        <v>0.69899999999999995</v>
      </c>
    </row>
    <row r="4392" spans="1:16" x14ac:dyDescent="0.35">
      <c r="A4392" s="26">
        <v>83</v>
      </c>
      <c r="B4392" t="s">
        <v>68</v>
      </c>
      <c r="C4392" t="s">
        <v>204</v>
      </c>
      <c r="D4392" t="s">
        <v>194</v>
      </c>
      <c r="E4392" t="s">
        <v>229</v>
      </c>
      <c r="F4392" t="s">
        <v>60</v>
      </c>
      <c r="I4392" t="s">
        <v>104</v>
      </c>
      <c r="K4392" t="s">
        <v>114</v>
      </c>
      <c r="O4392">
        <v>3.0000000000000001E-3</v>
      </c>
      <c r="P4392">
        <v>1.8</v>
      </c>
    </row>
    <row r="4393" spans="1:16" x14ac:dyDescent="0.35">
      <c r="A4393" s="26">
        <v>84</v>
      </c>
      <c r="B4393" t="s">
        <v>68</v>
      </c>
      <c r="C4393" t="s">
        <v>204</v>
      </c>
      <c r="D4393" t="s">
        <v>194</v>
      </c>
      <c r="E4393" t="s">
        <v>229</v>
      </c>
      <c r="F4393" t="s">
        <v>60</v>
      </c>
      <c r="I4393" t="s">
        <v>127</v>
      </c>
      <c r="K4393" t="s">
        <v>114</v>
      </c>
      <c r="O4393">
        <v>3.0000000000000001E-3</v>
      </c>
      <c r="P4393">
        <v>2.399</v>
      </c>
    </row>
    <row r="4394" spans="1:16" x14ac:dyDescent="0.35">
      <c r="A4394" s="26">
        <v>85</v>
      </c>
      <c r="B4394" t="s">
        <v>278</v>
      </c>
      <c r="C4394" t="s">
        <v>205</v>
      </c>
      <c r="D4394" t="s">
        <v>194</v>
      </c>
      <c r="E4394" t="s">
        <v>229</v>
      </c>
      <c r="F4394" t="s">
        <v>60</v>
      </c>
      <c r="I4394" t="s">
        <v>144</v>
      </c>
      <c r="K4394" t="s">
        <v>114</v>
      </c>
      <c r="O4394">
        <v>3.0000000000000001E-3</v>
      </c>
      <c r="P4394">
        <v>1.8</v>
      </c>
    </row>
    <row r="4395" spans="1:16" x14ac:dyDescent="0.35">
      <c r="A4395" s="26">
        <v>86</v>
      </c>
      <c r="B4395" t="s">
        <v>278</v>
      </c>
      <c r="C4395" t="s">
        <v>205</v>
      </c>
      <c r="D4395" t="s">
        <v>194</v>
      </c>
      <c r="E4395" t="s">
        <v>229</v>
      </c>
      <c r="F4395" t="s">
        <v>60</v>
      </c>
      <c r="I4395" t="s">
        <v>103</v>
      </c>
      <c r="K4395" t="s">
        <v>114</v>
      </c>
      <c r="O4395">
        <v>3.0000000000000001E-3</v>
      </c>
      <c r="P4395">
        <v>1.8</v>
      </c>
    </row>
    <row r="4396" spans="1:16" x14ac:dyDescent="0.35">
      <c r="A4396" s="26">
        <v>87</v>
      </c>
      <c r="B4396" t="s">
        <v>278</v>
      </c>
      <c r="C4396" t="s">
        <v>205</v>
      </c>
      <c r="D4396" t="s">
        <v>194</v>
      </c>
      <c r="E4396" t="s">
        <v>229</v>
      </c>
      <c r="F4396" t="s">
        <v>60</v>
      </c>
      <c r="I4396" t="s">
        <v>105</v>
      </c>
      <c r="K4396" t="s">
        <v>114</v>
      </c>
      <c r="O4396">
        <v>3.0000000000000001E-3</v>
      </c>
      <c r="P4396">
        <v>0.69899999999999995</v>
      </c>
    </row>
    <row r="4397" spans="1:16" x14ac:dyDescent="0.35">
      <c r="A4397" s="26">
        <v>88</v>
      </c>
      <c r="B4397" t="s">
        <v>278</v>
      </c>
      <c r="C4397" t="s">
        <v>205</v>
      </c>
      <c r="D4397" t="s">
        <v>194</v>
      </c>
      <c r="E4397" t="s">
        <v>229</v>
      </c>
      <c r="F4397" t="s">
        <v>60</v>
      </c>
      <c r="I4397" t="s">
        <v>104</v>
      </c>
      <c r="K4397" t="s">
        <v>114</v>
      </c>
      <c r="O4397">
        <v>3.0000000000000001E-3</v>
      </c>
      <c r="P4397">
        <v>1.8</v>
      </c>
    </row>
    <row r="4398" spans="1:16" x14ac:dyDescent="0.35">
      <c r="A4398" s="26">
        <v>89</v>
      </c>
      <c r="B4398" t="s">
        <v>278</v>
      </c>
      <c r="C4398" t="s">
        <v>205</v>
      </c>
      <c r="D4398" t="s">
        <v>194</v>
      </c>
      <c r="E4398" t="s">
        <v>229</v>
      </c>
      <c r="F4398" t="s">
        <v>60</v>
      </c>
      <c r="I4398" t="s">
        <v>127</v>
      </c>
      <c r="K4398" t="s">
        <v>114</v>
      </c>
      <c r="O4398">
        <v>3.0000000000000001E-3</v>
      </c>
      <c r="P4398">
        <v>2.399</v>
      </c>
    </row>
    <row r="4399" spans="1:16" x14ac:dyDescent="0.35">
      <c r="A4399" s="26">
        <v>105</v>
      </c>
      <c r="B4399" t="s">
        <v>279</v>
      </c>
      <c r="C4399" t="s">
        <v>150</v>
      </c>
      <c r="D4399" t="s">
        <v>110</v>
      </c>
      <c r="E4399" t="s">
        <v>282</v>
      </c>
      <c r="F4399" t="s">
        <v>60</v>
      </c>
      <c r="I4399" t="s">
        <v>144</v>
      </c>
      <c r="K4399" t="s">
        <v>114</v>
      </c>
      <c r="O4399">
        <v>3.0000000000000001E-3</v>
      </c>
      <c r="P4399">
        <v>1.8</v>
      </c>
    </row>
    <row r="4400" spans="1:16" x14ac:dyDescent="0.35">
      <c r="A4400" s="26">
        <v>106</v>
      </c>
      <c r="B4400" t="s">
        <v>279</v>
      </c>
      <c r="C4400" t="s">
        <v>150</v>
      </c>
      <c r="D4400" t="s">
        <v>110</v>
      </c>
      <c r="E4400" t="s">
        <v>282</v>
      </c>
      <c r="F4400" t="s">
        <v>60</v>
      </c>
      <c r="I4400" t="s">
        <v>103</v>
      </c>
      <c r="K4400" t="s">
        <v>114</v>
      </c>
      <c r="O4400">
        <v>3.0000000000000001E-3</v>
      </c>
      <c r="P4400">
        <v>1.8</v>
      </c>
    </row>
    <row r="4401" spans="1:22" x14ac:dyDescent="0.35">
      <c r="A4401" s="26">
        <v>107</v>
      </c>
      <c r="B4401" t="s">
        <v>279</v>
      </c>
      <c r="C4401" t="s">
        <v>150</v>
      </c>
      <c r="D4401" t="s">
        <v>110</v>
      </c>
      <c r="E4401" t="s">
        <v>282</v>
      </c>
      <c r="F4401" t="s">
        <v>60</v>
      </c>
      <c r="I4401" t="s">
        <v>105</v>
      </c>
      <c r="K4401" t="s">
        <v>114</v>
      </c>
      <c r="O4401">
        <v>3.0000000000000001E-3</v>
      </c>
      <c r="P4401">
        <v>0.69899999999999995</v>
      </c>
    </row>
    <row r="4402" spans="1:22" x14ac:dyDescent="0.35">
      <c r="A4402" s="26">
        <v>108</v>
      </c>
      <c r="B4402" t="s">
        <v>279</v>
      </c>
      <c r="C4402" t="s">
        <v>150</v>
      </c>
      <c r="D4402" t="s">
        <v>110</v>
      </c>
      <c r="E4402" t="s">
        <v>282</v>
      </c>
      <c r="F4402" t="s">
        <v>60</v>
      </c>
      <c r="I4402" t="s">
        <v>104</v>
      </c>
      <c r="K4402" t="s">
        <v>114</v>
      </c>
      <c r="O4402">
        <v>3.0000000000000001E-3</v>
      </c>
      <c r="P4402">
        <v>1.8</v>
      </c>
    </row>
    <row r="4403" spans="1:22" x14ac:dyDescent="0.35">
      <c r="A4403" s="26">
        <v>109</v>
      </c>
      <c r="B4403" t="s">
        <v>279</v>
      </c>
      <c r="C4403" t="s">
        <v>150</v>
      </c>
      <c r="D4403" t="s">
        <v>110</v>
      </c>
      <c r="E4403" t="s">
        <v>282</v>
      </c>
      <c r="F4403" t="s">
        <v>60</v>
      </c>
      <c r="I4403" t="s">
        <v>127</v>
      </c>
      <c r="K4403" t="s">
        <v>114</v>
      </c>
      <c r="O4403">
        <v>3.0000000000000001E-3</v>
      </c>
      <c r="P4403">
        <v>2.399</v>
      </c>
    </row>
    <row r="4404" spans="1:22" x14ac:dyDescent="0.35">
      <c r="A4404" s="26">
        <v>110</v>
      </c>
      <c r="B4404" t="s">
        <v>280</v>
      </c>
      <c r="C4404" t="s">
        <v>152</v>
      </c>
      <c r="D4404" t="s">
        <v>110</v>
      </c>
      <c r="E4404" t="s">
        <v>282</v>
      </c>
      <c r="F4404" t="s">
        <v>60</v>
      </c>
      <c r="I4404" t="s">
        <v>144</v>
      </c>
      <c r="K4404" t="s">
        <v>114</v>
      </c>
      <c r="O4404">
        <v>3.0000000000000001E-3</v>
      </c>
      <c r="P4404">
        <v>1.8</v>
      </c>
    </row>
    <row r="4405" spans="1:22" x14ac:dyDescent="0.35">
      <c r="A4405" s="26">
        <v>111</v>
      </c>
      <c r="B4405" t="s">
        <v>280</v>
      </c>
      <c r="C4405" t="s">
        <v>152</v>
      </c>
      <c r="D4405" t="s">
        <v>110</v>
      </c>
      <c r="E4405" t="s">
        <v>282</v>
      </c>
      <c r="F4405" t="s">
        <v>60</v>
      </c>
      <c r="I4405" t="s">
        <v>103</v>
      </c>
      <c r="K4405" t="s">
        <v>114</v>
      </c>
      <c r="O4405">
        <v>3.0000000000000001E-3</v>
      </c>
      <c r="P4405">
        <v>1.8</v>
      </c>
    </row>
    <row r="4406" spans="1:22" x14ac:dyDescent="0.35">
      <c r="A4406" s="26">
        <v>112</v>
      </c>
      <c r="B4406" t="s">
        <v>280</v>
      </c>
      <c r="C4406" t="s">
        <v>152</v>
      </c>
      <c r="D4406" t="s">
        <v>110</v>
      </c>
      <c r="E4406" t="s">
        <v>282</v>
      </c>
      <c r="F4406" t="s">
        <v>60</v>
      </c>
      <c r="I4406" t="s">
        <v>105</v>
      </c>
      <c r="K4406" t="s">
        <v>114</v>
      </c>
      <c r="O4406">
        <v>3.0000000000000001E-3</v>
      </c>
      <c r="P4406">
        <v>0.69899999999999995</v>
      </c>
    </row>
    <row r="4407" spans="1:22" x14ac:dyDescent="0.35">
      <c r="A4407" s="26">
        <v>113</v>
      </c>
      <c r="B4407" t="s">
        <v>280</v>
      </c>
      <c r="C4407" t="s">
        <v>152</v>
      </c>
      <c r="D4407" t="s">
        <v>110</v>
      </c>
      <c r="E4407" t="s">
        <v>282</v>
      </c>
      <c r="F4407" t="s">
        <v>60</v>
      </c>
      <c r="I4407" t="s">
        <v>104</v>
      </c>
      <c r="K4407" t="s">
        <v>114</v>
      </c>
      <c r="O4407">
        <v>3.0000000000000001E-3</v>
      </c>
      <c r="P4407">
        <v>1.8</v>
      </c>
    </row>
    <row r="4408" spans="1:22" x14ac:dyDescent="0.35">
      <c r="A4408" s="26">
        <v>114</v>
      </c>
      <c r="B4408" t="s">
        <v>280</v>
      </c>
      <c r="C4408" t="s">
        <v>152</v>
      </c>
      <c r="D4408" t="s">
        <v>110</v>
      </c>
      <c r="E4408" t="s">
        <v>282</v>
      </c>
      <c r="F4408" t="s">
        <v>60</v>
      </c>
      <c r="I4408" t="s">
        <v>127</v>
      </c>
      <c r="K4408" t="s">
        <v>114</v>
      </c>
      <c r="O4408">
        <v>3.0000000000000001E-3</v>
      </c>
      <c r="P4408">
        <v>2.399</v>
      </c>
    </row>
    <row r="4409" spans="1:22" x14ac:dyDescent="0.35">
      <c r="A4409" s="26">
        <v>115</v>
      </c>
      <c r="B4409" t="s">
        <v>281</v>
      </c>
      <c r="C4409" t="s">
        <v>109</v>
      </c>
      <c r="D4409" t="s">
        <v>110</v>
      </c>
      <c r="E4409" t="s">
        <v>282</v>
      </c>
      <c r="F4409" t="s">
        <v>60</v>
      </c>
      <c r="I4409" t="s">
        <v>144</v>
      </c>
      <c r="K4409" t="s">
        <v>114</v>
      </c>
      <c r="O4409">
        <v>3.0000000000000001E-3</v>
      </c>
      <c r="P4409">
        <v>1.8</v>
      </c>
    </row>
    <row r="4410" spans="1:22" x14ac:dyDescent="0.35">
      <c r="A4410" s="26">
        <v>116</v>
      </c>
      <c r="B4410" t="s">
        <v>281</v>
      </c>
      <c r="C4410" t="s">
        <v>109</v>
      </c>
      <c r="D4410" t="s">
        <v>110</v>
      </c>
      <c r="E4410" t="s">
        <v>282</v>
      </c>
      <c r="F4410" t="s">
        <v>60</v>
      </c>
      <c r="I4410" t="s">
        <v>103</v>
      </c>
      <c r="K4410" t="s">
        <v>114</v>
      </c>
      <c r="O4410">
        <v>3.0000000000000001E-3</v>
      </c>
      <c r="P4410">
        <v>1.8</v>
      </c>
    </row>
    <row r="4411" spans="1:22" x14ac:dyDescent="0.35">
      <c r="A4411" s="26">
        <v>117</v>
      </c>
      <c r="B4411" t="s">
        <v>281</v>
      </c>
      <c r="C4411" t="s">
        <v>109</v>
      </c>
      <c r="D4411" t="s">
        <v>110</v>
      </c>
      <c r="E4411" t="s">
        <v>282</v>
      </c>
      <c r="F4411" t="s">
        <v>60</v>
      </c>
      <c r="I4411" t="s">
        <v>105</v>
      </c>
      <c r="K4411" t="s">
        <v>114</v>
      </c>
      <c r="O4411">
        <v>3.0000000000000001E-3</v>
      </c>
      <c r="P4411">
        <v>0.69899999999999995</v>
      </c>
    </row>
    <row r="4412" spans="1:22" x14ac:dyDescent="0.35">
      <c r="A4412" s="26">
        <v>118</v>
      </c>
      <c r="B4412" t="s">
        <v>281</v>
      </c>
      <c r="C4412" t="s">
        <v>109</v>
      </c>
      <c r="D4412" t="s">
        <v>110</v>
      </c>
      <c r="E4412" t="s">
        <v>282</v>
      </c>
      <c r="F4412" t="s">
        <v>60</v>
      </c>
      <c r="I4412" t="s">
        <v>104</v>
      </c>
      <c r="K4412" t="s">
        <v>114</v>
      </c>
      <c r="O4412">
        <v>3.0000000000000001E-3</v>
      </c>
      <c r="P4412">
        <v>1.8</v>
      </c>
    </row>
    <row r="4413" spans="1:22" x14ac:dyDescent="0.35">
      <c r="A4413" s="26">
        <v>119</v>
      </c>
      <c r="B4413" t="s">
        <v>281</v>
      </c>
      <c r="C4413" t="s">
        <v>109</v>
      </c>
      <c r="D4413" t="s">
        <v>110</v>
      </c>
      <c r="E4413" t="s">
        <v>282</v>
      </c>
      <c r="F4413" t="s">
        <v>60</v>
      </c>
      <c r="I4413" t="s">
        <v>127</v>
      </c>
      <c r="K4413" t="s">
        <v>114</v>
      </c>
      <c r="O4413">
        <v>3.0000000000000001E-3</v>
      </c>
      <c r="P4413">
        <v>2.399</v>
      </c>
    </row>
    <row r="4414" spans="1:22" x14ac:dyDescent="0.35">
      <c r="A4414" s="26">
        <v>254</v>
      </c>
      <c r="B4414" t="s">
        <v>61</v>
      </c>
      <c r="C4414" t="s">
        <v>136</v>
      </c>
      <c r="D4414" t="s">
        <v>100</v>
      </c>
      <c r="E4414" t="s">
        <v>207</v>
      </c>
      <c r="F4414" t="s">
        <v>60</v>
      </c>
      <c r="G4414" t="s">
        <v>103</v>
      </c>
      <c r="H4414" t="s">
        <v>103</v>
      </c>
      <c r="I4414" t="s">
        <v>144</v>
      </c>
      <c r="J4414" t="s">
        <v>116</v>
      </c>
      <c r="K4414" t="s">
        <v>114</v>
      </c>
      <c r="L4414" t="s">
        <v>116</v>
      </c>
      <c r="M4414" t="s">
        <v>161</v>
      </c>
      <c r="N4414">
        <v>0</v>
      </c>
      <c r="Q4414">
        <v>554.89</v>
      </c>
      <c r="R4414">
        <v>0</v>
      </c>
      <c r="S4414">
        <v>0</v>
      </c>
      <c r="T4414">
        <v>554.89</v>
      </c>
      <c r="U4414">
        <v>554.89</v>
      </c>
      <c r="V4414">
        <v>60</v>
      </c>
    </row>
    <row r="4415" spans="1:22" x14ac:dyDescent="0.35">
      <c r="A4415" s="26">
        <v>255</v>
      </c>
      <c r="B4415" t="s">
        <v>61</v>
      </c>
      <c r="C4415" t="s">
        <v>136</v>
      </c>
      <c r="D4415" t="s">
        <v>100</v>
      </c>
      <c r="E4415" t="s">
        <v>207</v>
      </c>
      <c r="F4415" t="s">
        <v>60</v>
      </c>
      <c r="G4415" t="s">
        <v>103</v>
      </c>
      <c r="H4415" t="s">
        <v>103</v>
      </c>
      <c r="I4415" t="s">
        <v>104</v>
      </c>
      <c r="J4415" t="s">
        <v>116</v>
      </c>
      <c r="K4415" t="s">
        <v>114</v>
      </c>
      <c r="L4415" t="s">
        <v>116</v>
      </c>
      <c r="M4415" t="s">
        <v>161</v>
      </c>
      <c r="N4415">
        <v>0</v>
      </c>
      <c r="Q4415">
        <v>150.4</v>
      </c>
      <c r="R4415">
        <v>0</v>
      </c>
      <c r="S4415">
        <v>0</v>
      </c>
      <c r="T4415">
        <v>150.4</v>
      </c>
      <c r="U4415">
        <v>150.4</v>
      </c>
      <c r="V4415">
        <v>16</v>
      </c>
    </row>
    <row r="4416" spans="1:22" x14ac:dyDescent="0.35">
      <c r="A4416" s="26">
        <v>256</v>
      </c>
      <c r="B4416" t="s">
        <v>62</v>
      </c>
      <c r="C4416" t="s">
        <v>140</v>
      </c>
      <c r="D4416" t="s">
        <v>100</v>
      </c>
      <c r="E4416" t="s">
        <v>207</v>
      </c>
      <c r="F4416" t="s">
        <v>60</v>
      </c>
      <c r="G4416" t="s">
        <v>103</v>
      </c>
      <c r="H4416" t="s">
        <v>103</v>
      </c>
      <c r="I4416" t="s">
        <v>144</v>
      </c>
      <c r="J4416" t="s">
        <v>116</v>
      </c>
      <c r="K4416" t="s">
        <v>114</v>
      </c>
      <c r="L4416" t="s">
        <v>116</v>
      </c>
      <c r="M4416" t="s">
        <v>161</v>
      </c>
      <c r="N4416">
        <v>0</v>
      </c>
      <c r="Q4416">
        <v>1089.83</v>
      </c>
      <c r="R4416">
        <v>0</v>
      </c>
      <c r="S4416">
        <v>0</v>
      </c>
      <c r="T4416">
        <v>1089.83</v>
      </c>
      <c r="U4416">
        <v>1089.83</v>
      </c>
      <c r="V4416">
        <v>96</v>
      </c>
    </row>
    <row r="4417" spans="1:22" x14ac:dyDescent="0.35">
      <c r="A4417" s="26">
        <v>257</v>
      </c>
      <c r="B4417" t="s">
        <v>62</v>
      </c>
      <c r="C4417" t="s">
        <v>140</v>
      </c>
      <c r="D4417" t="s">
        <v>100</v>
      </c>
      <c r="E4417" t="s">
        <v>207</v>
      </c>
      <c r="F4417" t="s">
        <v>60</v>
      </c>
      <c r="G4417" t="s">
        <v>103</v>
      </c>
      <c r="H4417" t="s">
        <v>103</v>
      </c>
      <c r="I4417" t="s">
        <v>104</v>
      </c>
      <c r="J4417" t="s">
        <v>116</v>
      </c>
      <c r="K4417" t="s">
        <v>114</v>
      </c>
      <c r="L4417" t="s">
        <v>116</v>
      </c>
      <c r="M4417" t="s">
        <v>161</v>
      </c>
      <c r="N4417">
        <v>0</v>
      </c>
      <c r="Q4417">
        <v>141.28</v>
      </c>
      <c r="R4417">
        <v>0</v>
      </c>
      <c r="S4417">
        <v>0</v>
      </c>
      <c r="T4417">
        <v>141.28</v>
      </c>
      <c r="U4417">
        <v>141.28</v>
      </c>
      <c r="V4417">
        <v>13</v>
      </c>
    </row>
    <row r="4418" spans="1:22" x14ac:dyDescent="0.35">
      <c r="A4418" s="26">
        <v>277</v>
      </c>
      <c r="B4418" t="s">
        <v>61</v>
      </c>
      <c r="C4418" t="s">
        <v>136</v>
      </c>
      <c r="D4418" t="s">
        <v>100</v>
      </c>
      <c r="E4418" t="s">
        <v>207</v>
      </c>
      <c r="F4418" t="s">
        <v>60</v>
      </c>
      <c r="G4418" t="s">
        <v>103</v>
      </c>
      <c r="H4418" t="s">
        <v>103</v>
      </c>
      <c r="I4418" t="s">
        <v>144</v>
      </c>
      <c r="J4418" t="s">
        <v>116</v>
      </c>
      <c r="K4418" t="s">
        <v>125</v>
      </c>
      <c r="L4418" t="s">
        <v>127</v>
      </c>
      <c r="M4418" t="s">
        <v>198</v>
      </c>
      <c r="N4418">
        <v>0</v>
      </c>
      <c r="Q4418">
        <v>38653.74</v>
      </c>
      <c r="R4418">
        <v>0</v>
      </c>
      <c r="S4418">
        <v>0</v>
      </c>
      <c r="T4418">
        <v>38653.74</v>
      </c>
      <c r="U4418">
        <v>38653.74</v>
      </c>
      <c r="V4418">
        <v>26575.7</v>
      </c>
    </row>
    <row r="4419" spans="1:22" x14ac:dyDescent="0.35">
      <c r="A4419" s="26">
        <v>278</v>
      </c>
      <c r="B4419" t="s">
        <v>61</v>
      </c>
      <c r="C4419" t="s">
        <v>136</v>
      </c>
      <c r="D4419" t="s">
        <v>100</v>
      </c>
      <c r="E4419" t="s">
        <v>207</v>
      </c>
      <c r="F4419" t="s">
        <v>60</v>
      </c>
      <c r="G4419" t="s">
        <v>103</v>
      </c>
      <c r="H4419" t="s">
        <v>103</v>
      </c>
      <c r="I4419" t="s">
        <v>103</v>
      </c>
      <c r="J4419" t="s">
        <v>116</v>
      </c>
      <c r="K4419" t="s">
        <v>125</v>
      </c>
      <c r="L4419" t="s">
        <v>127</v>
      </c>
      <c r="M4419" t="s">
        <v>198</v>
      </c>
      <c r="N4419">
        <v>0</v>
      </c>
      <c r="Q4419">
        <v>1029565.63</v>
      </c>
      <c r="R4419">
        <v>0</v>
      </c>
      <c r="S4419">
        <v>0</v>
      </c>
      <c r="T4419">
        <v>1029565.63</v>
      </c>
      <c r="U4419">
        <v>1029565.63</v>
      </c>
      <c r="V4419">
        <v>737361.13800000004</v>
      </c>
    </row>
    <row r="4420" spans="1:22" x14ac:dyDescent="0.35">
      <c r="A4420" s="26">
        <v>294</v>
      </c>
      <c r="B4420" t="s">
        <v>61</v>
      </c>
      <c r="C4420" t="s">
        <v>136</v>
      </c>
      <c r="D4420" t="s">
        <v>100</v>
      </c>
      <c r="E4420" t="s">
        <v>207</v>
      </c>
      <c r="F4420" t="s">
        <v>60</v>
      </c>
      <c r="G4420" t="s">
        <v>103</v>
      </c>
      <c r="H4420" t="s">
        <v>103</v>
      </c>
      <c r="I4420" t="s">
        <v>144</v>
      </c>
      <c r="J4420" t="s">
        <v>105</v>
      </c>
      <c r="K4420" t="s">
        <v>106</v>
      </c>
      <c r="L4420" t="s">
        <v>103</v>
      </c>
      <c r="M4420" t="s">
        <v>199</v>
      </c>
      <c r="N4420">
        <v>0</v>
      </c>
      <c r="Q4420">
        <v>538.05999999999995</v>
      </c>
      <c r="R4420">
        <v>0</v>
      </c>
      <c r="S4420">
        <v>0</v>
      </c>
      <c r="T4420">
        <v>538.05999999999995</v>
      </c>
      <c r="U4420">
        <v>538.05999999999995</v>
      </c>
      <c r="V4420">
        <v>350</v>
      </c>
    </row>
    <row r="4421" spans="1:22" x14ac:dyDescent="0.35">
      <c r="A4421" s="26">
        <v>295</v>
      </c>
      <c r="B4421" t="s">
        <v>61</v>
      </c>
      <c r="C4421" t="s">
        <v>136</v>
      </c>
      <c r="D4421" t="s">
        <v>100</v>
      </c>
      <c r="E4421" t="s">
        <v>207</v>
      </c>
      <c r="F4421" t="s">
        <v>60</v>
      </c>
      <c r="G4421" t="s">
        <v>103</v>
      </c>
      <c r="H4421" t="s">
        <v>103</v>
      </c>
      <c r="I4421" t="s">
        <v>103</v>
      </c>
      <c r="J4421" t="s">
        <v>105</v>
      </c>
      <c r="K4421" t="s">
        <v>106</v>
      </c>
      <c r="L4421" t="s">
        <v>103</v>
      </c>
      <c r="M4421" t="s">
        <v>199</v>
      </c>
      <c r="N4421">
        <v>0</v>
      </c>
      <c r="Q4421">
        <v>23244.48</v>
      </c>
      <c r="R4421">
        <v>0</v>
      </c>
      <c r="S4421">
        <v>0</v>
      </c>
      <c r="T4421">
        <v>23244.48</v>
      </c>
      <c r="U4421">
        <v>23244.48</v>
      </c>
      <c r="V4421">
        <v>15188.3</v>
      </c>
    </row>
    <row r="4422" spans="1:22" x14ac:dyDescent="0.35">
      <c r="A4422" s="26">
        <v>550</v>
      </c>
      <c r="B4422" t="s">
        <v>61</v>
      </c>
      <c r="C4422" t="s">
        <v>136</v>
      </c>
      <c r="D4422" t="s">
        <v>100</v>
      </c>
      <c r="E4422" t="s">
        <v>207</v>
      </c>
      <c r="F4422" t="s">
        <v>60</v>
      </c>
      <c r="G4422" t="s">
        <v>103</v>
      </c>
      <c r="H4422" t="s">
        <v>103</v>
      </c>
      <c r="I4422" t="s">
        <v>144</v>
      </c>
      <c r="J4422" t="s">
        <v>103</v>
      </c>
      <c r="K4422" t="s">
        <v>106</v>
      </c>
      <c r="L4422" t="s">
        <v>104</v>
      </c>
      <c r="M4422" t="s">
        <v>208</v>
      </c>
      <c r="N4422">
        <v>0</v>
      </c>
      <c r="Q4422">
        <v>2495.1999999999998</v>
      </c>
      <c r="R4422">
        <v>0</v>
      </c>
      <c r="S4422">
        <v>0</v>
      </c>
      <c r="T4422">
        <v>2495.1999999999998</v>
      </c>
      <c r="U4422">
        <v>2495.1999999999998</v>
      </c>
      <c r="V4422">
        <v>247.71899999999999</v>
      </c>
    </row>
    <row r="4423" spans="1:22" x14ac:dyDescent="0.35">
      <c r="A4423" s="26">
        <v>551</v>
      </c>
      <c r="B4423" t="s">
        <v>61</v>
      </c>
      <c r="C4423" t="s">
        <v>136</v>
      </c>
      <c r="D4423" t="s">
        <v>100</v>
      </c>
      <c r="E4423" t="s">
        <v>207</v>
      </c>
      <c r="F4423" t="s">
        <v>60</v>
      </c>
      <c r="G4423" t="s">
        <v>103</v>
      </c>
      <c r="H4423" t="s">
        <v>103</v>
      </c>
      <c r="I4423" t="s">
        <v>104</v>
      </c>
      <c r="J4423" t="s">
        <v>103</v>
      </c>
      <c r="K4423" t="s">
        <v>106</v>
      </c>
      <c r="L4423" t="s">
        <v>104</v>
      </c>
      <c r="M4423" t="s">
        <v>208</v>
      </c>
      <c r="N4423">
        <v>0</v>
      </c>
      <c r="Q4423">
        <v>10568.04</v>
      </c>
      <c r="R4423">
        <v>0</v>
      </c>
      <c r="S4423">
        <v>0</v>
      </c>
      <c r="T4423">
        <v>10568.04</v>
      </c>
      <c r="U4423">
        <v>10568.04</v>
      </c>
      <c r="V4423">
        <v>1166.645</v>
      </c>
    </row>
    <row r="4424" spans="1:22" x14ac:dyDescent="0.35">
      <c r="A4424" s="26">
        <v>552</v>
      </c>
      <c r="B4424" t="s">
        <v>62</v>
      </c>
      <c r="C4424" t="s">
        <v>140</v>
      </c>
      <c r="D4424" t="s">
        <v>100</v>
      </c>
      <c r="E4424" t="s">
        <v>207</v>
      </c>
      <c r="F4424" t="s">
        <v>60</v>
      </c>
      <c r="G4424" t="s">
        <v>103</v>
      </c>
      <c r="H4424" t="s">
        <v>103</v>
      </c>
      <c r="I4424" t="s">
        <v>144</v>
      </c>
      <c r="J4424" t="s">
        <v>103</v>
      </c>
      <c r="K4424" t="s">
        <v>106</v>
      </c>
      <c r="L4424" t="s">
        <v>104</v>
      </c>
      <c r="M4424" t="s">
        <v>208</v>
      </c>
      <c r="N4424">
        <v>0</v>
      </c>
      <c r="Q4424">
        <v>2448.09</v>
      </c>
      <c r="R4424">
        <v>0</v>
      </c>
      <c r="S4424">
        <v>0</v>
      </c>
      <c r="T4424">
        <v>2448.09</v>
      </c>
      <c r="U4424">
        <v>2448.09</v>
      </c>
      <c r="V4424">
        <v>234.75200000000001</v>
      </c>
    </row>
    <row r="4425" spans="1:22" x14ac:dyDescent="0.35">
      <c r="A4425" s="26">
        <v>553</v>
      </c>
      <c r="B4425" t="s">
        <v>62</v>
      </c>
      <c r="C4425" t="s">
        <v>140</v>
      </c>
      <c r="D4425" t="s">
        <v>100</v>
      </c>
      <c r="E4425" t="s">
        <v>207</v>
      </c>
      <c r="F4425" t="s">
        <v>60</v>
      </c>
      <c r="G4425" t="s">
        <v>103</v>
      </c>
      <c r="H4425" t="s">
        <v>103</v>
      </c>
      <c r="I4425" t="s">
        <v>104</v>
      </c>
      <c r="J4425" t="s">
        <v>103</v>
      </c>
      <c r="K4425" t="s">
        <v>106</v>
      </c>
      <c r="L4425" t="s">
        <v>104</v>
      </c>
      <c r="M4425" t="s">
        <v>208</v>
      </c>
      <c r="N4425">
        <v>0</v>
      </c>
      <c r="Q4425">
        <v>9349.98</v>
      </c>
      <c r="R4425">
        <v>0</v>
      </c>
      <c r="S4425">
        <v>0</v>
      </c>
      <c r="T4425">
        <v>9349.98</v>
      </c>
      <c r="U4425">
        <v>9349.98</v>
      </c>
      <c r="V4425">
        <v>987.61599999999999</v>
      </c>
    </row>
    <row r="4426" spans="1:22" x14ac:dyDescent="0.35">
      <c r="A4426" s="26">
        <v>554</v>
      </c>
      <c r="B4426" t="s">
        <v>61</v>
      </c>
      <c r="C4426" t="s">
        <v>136</v>
      </c>
      <c r="D4426" t="s">
        <v>100</v>
      </c>
      <c r="E4426" t="s">
        <v>207</v>
      </c>
      <c r="F4426" t="s">
        <v>60</v>
      </c>
      <c r="G4426" t="s">
        <v>103</v>
      </c>
      <c r="H4426" t="s">
        <v>103</v>
      </c>
      <c r="I4426" t="s">
        <v>144</v>
      </c>
      <c r="J4426" t="s">
        <v>116</v>
      </c>
      <c r="K4426" t="s">
        <v>121</v>
      </c>
      <c r="L4426" t="s">
        <v>127</v>
      </c>
      <c r="M4426" t="s">
        <v>209</v>
      </c>
      <c r="N4426">
        <v>0</v>
      </c>
      <c r="Q4426">
        <v>497.39</v>
      </c>
      <c r="R4426">
        <v>0</v>
      </c>
      <c r="S4426">
        <v>0</v>
      </c>
      <c r="T4426">
        <v>497.39</v>
      </c>
      <c r="U4426">
        <v>497.39</v>
      </c>
      <c r="V4426">
        <v>35.51</v>
      </c>
    </row>
    <row r="4427" spans="1:22" x14ac:dyDescent="0.35">
      <c r="A4427" s="26">
        <v>555</v>
      </c>
      <c r="B4427" t="s">
        <v>61</v>
      </c>
      <c r="C4427" t="s">
        <v>136</v>
      </c>
      <c r="D4427" t="s">
        <v>100</v>
      </c>
      <c r="E4427" t="s">
        <v>207</v>
      </c>
      <c r="F4427" t="s">
        <v>60</v>
      </c>
      <c r="G4427" t="s">
        <v>103</v>
      </c>
      <c r="H4427" t="s">
        <v>103</v>
      </c>
      <c r="I4427" t="s">
        <v>103</v>
      </c>
      <c r="J4427" t="s">
        <v>116</v>
      </c>
      <c r="K4427" t="s">
        <v>121</v>
      </c>
      <c r="L4427" t="s">
        <v>127</v>
      </c>
      <c r="M4427" t="s">
        <v>209</v>
      </c>
      <c r="N4427">
        <v>0</v>
      </c>
      <c r="Q4427">
        <v>493.11</v>
      </c>
      <c r="R4427">
        <v>0</v>
      </c>
      <c r="S4427">
        <v>0</v>
      </c>
      <c r="T4427">
        <v>493.11</v>
      </c>
      <c r="U4427">
        <v>493.11</v>
      </c>
      <c r="V4427">
        <v>35.43</v>
      </c>
    </row>
    <row r="4428" spans="1:22" x14ac:dyDescent="0.35">
      <c r="A4428" s="26">
        <v>556</v>
      </c>
      <c r="B4428" t="s">
        <v>61</v>
      </c>
      <c r="C4428" t="s">
        <v>136</v>
      </c>
      <c r="D4428" t="s">
        <v>100</v>
      </c>
      <c r="E4428" t="s">
        <v>207</v>
      </c>
      <c r="F4428" t="s">
        <v>60</v>
      </c>
      <c r="G4428" t="s">
        <v>103</v>
      </c>
      <c r="H4428" t="s">
        <v>103</v>
      </c>
      <c r="I4428" t="s">
        <v>104</v>
      </c>
      <c r="J4428" t="s">
        <v>116</v>
      </c>
      <c r="K4428" t="s">
        <v>121</v>
      </c>
      <c r="L4428" t="s">
        <v>127</v>
      </c>
      <c r="M4428" t="s">
        <v>209</v>
      </c>
      <c r="N4428">
        <v>0</v>
      </c>
      <c r="Q4428">
        <v>5447.52</v>
      </c>
      <c r="R4428">
        <v>0</v>
      </c>
      <c r="S4428">
        <v>0</v>
      </c>
      <c r="T4428">
        <v>5447.52</v>
      </c>
      <c r="U4428">
        <v>5447.52</v>
      </c>
      <c r="V4428">
        <v>387.971</v>
      </c>
    </row>
    <row r="4429" spans="1:22" x14ac:dyDescent="0.35">
      <c r="A4429" s="26">
        <v>557</v>
      </c>
      <c r="B4429" t="s">
        <v>62</v>
      </c>
      <c r="C4429" t="s">
        <v>140</v>
      </c>
      <c r="D4429" t="s">
        <v>100</v>
      </c>
      <c r="E4429" t="s">
        <v>207</v>
      </c>
      <c r="F4429" t="s">
        <v>60</v>
      </c>
      <c r="G4429" t="s">
        <v>103</v>
      </c>
      <c r="H4429" t="s">
        <v>103</v>
      </c>
      <c r="I4429" t="s">
        <v>144</v>
      </c>
      <c r="J4429" t="s">
        <v>116</v>
      </c>
      <c r="K4429" t="s">
        <v>121</v>
      </c>
      <c r="L4429" t="s">
        <v>127</v>
      </c>
      <c r="M4429" t="s">
        <v>209</v>
      </c>
      <c r="N4429">
        <v>0</v>
      </c>
      <c r="Q4429">
        <v>1390.39</v>
      </c>
      <c r="R4429">
        <v>0</v>
      </c>
      <c r="S4429">
        <v>0</v>
      </c>
      <c r="T4429">
        <v>1390.39</v>
      </c>
      <c r="U4429">
        <v>1390.39</v>
      </c>
      <c r="V4429">
        <v>99.42</v>
      </c>
    </row>
    <row r="4430" spans="1:22" x14ac:dyDescent="0.35">
      <c r="A4430" s="26">
        <v>558</v>
      </c>
      <c r="B4430" t="s">
        <v>62</v>
      </c>
      <c r="C4430" t="s">
        <v>140</v>
      </c>
      <c r="D4430" t="s">
        <v>100</v>
      </c>
      <c r="E4430" t="s">
        <v>207</v>
      </c>
      <c r="F4430" t="s">
        <v>60</v>
      </c>
      <c r="G4430" t="s">
        <v>103</v>
      </c>
      <c r="H4430" t="s">
        <v>103</v>
      </c>
      <c r="I4430" t="s">
        <v>103</v>
      </c>
      <c r="J4430" t="s">
        <v>116</v>
      </c>
      <c r="K4430" t="s">
        <v>121</v>
      </c>
      <c r="L4430" t="s">
        <v>127</v>
      </c>
      <c r="M4430" t="s">
        <v>209</v>
      </c>
      <c r="N4430">
        <v>0</v>
      </c>
      <c r="Q4430">
        <v>417.33</v>
      </c>
      <c r="R4430">
        <v>0</v>
      </c>
      <c r="S4430">
        <v>0</v>
      </c>
      <c r="T4430">
        <v>417.33</v>
      </c>
      <c r="U4430">
        <v>417.33</v>
      </c>
      <c r="V4430">
        <v>28.224</v>
      </c>
    </row>
    <row r="4431" spans="1:22" x14ac:dyDescent="0.35">
      <c r="A4431" s="26">
        <v>559</v>
      </c>
      <c r="B4431" t="s">
        <v>62</v>
      </c>
      <c r="C4431" t="s">
        <v>140</v>
      </c>
      <c r="D4431" t="s">
        <v>100</v>
      </c>
      <c r="E4431" t="s">
        <v>207</v>
      </c>
      <c r="F4431" t="s">
        <v>60</v>
      </c>
      <c r="G4431" t="s">
        <v>103</v>
      </c>
      <c r="H4431" t="s">
        <v>103</v>
      </c>
      <c r="I4431" t="s">
        <v>104</v>
      </c>
      <c r="J4431" t="s">
        <v>116</v>
      </c>
      <c r="K4431" t="s">
        <v>121</v>
      </c>
      <c r="L4431" t="s">
        <v>127</v>
      </c>
      <c r="M4431" t="s">
        <v>209</v>
      </c>
      <c r="N4431">
        <v>0</v>
      </c>
      <c r="Q4431">
        <v>3729.34</v>
      </c>
      <c r="R4431">
        <v>0</v>
      </c>
      <c r="S4431">
        <v>0</v>
      </c>
      <c r="T4431">
        <v>3729.34</v>
      </c>
      <c r="U4431">
        <v>3729.34</v>
      </c>
      <c r="V4431">
        <v>261.01499999999999</v>
      </c>
    </row>
    <row r="4432" spans="1:22" x14ac:dyDescent="0.35">
      <c r="A4432" s="26">
        <v>560</v>
      </c>
      <c r="B4432" t="s">
        <v>61</v>
      </c>
      <c r="C4432" t="s">
        <v>136</v>
      </c>
      <c r="D4432" t="s">
        <v>100</v>
      </c>
      <c r="E4432" t="s">
        <v>207</v>
      </c>
      <c r="F4432" t="s">
        <v>60</v>
      </c>
      <c r="G4432" t="s">
        <v>103</v>
      </c>
      <c r="H4432" t="s">
        <v>103</v>
      </c>
      <c r="I4432" t="s">
        <v>144</v>
      </c>
      <c r="J4432" t="s">
        <v>105</v>
      </c>
      <c r="K4432" t="s">
        <v>114</v>
      </c>
      <c r="L4432" t="s">
        <v>103</v>
      </c>
      <c r="M4432" t="s">
        <v>210</v>
      </c>
      <c r="N4432">
        <v>0</v>
      </c>
      <c r="Q4432">
        <v>6822.43</v>
      </c>
      <c r="R4432">
        <v>0</v>
      </c>
      <c r="S4432">
        <v>0</v>
      </c>
      <c r="T4432">
        <v>6822.43</v>
      </c>
      <c r="U4432">
        <v>6822.43</v>
      </c>
      <c r="V4432">
        <v>1113.0999999999999</v>
      </c>
    </row>
    <row r="4433" spans="1:22" x14ac:dyDescent="0.35">
      <c r="A4433" s="26">
        <v>561</v>
      </c>
      <c r="B4433" t="s">
        <v>61</v>
      </c>
      <c r="C4433" t="s">
        <v>136</v>
      </c>
      <c r="D4433" t="s">
        <v>100</v>
      </c>
      <c r="E4433" t="s">
        <v>207</v>
      </c>
      <c r="F4433" t="s">
        <v>60</v>
      </c>
      <c r="G4433" t="s">
        <v>103</v>
      </c>
      <c r="H4433" t="s">
        <v>103</v>
      </c>
      <c r="I4433" t="s">
        <v>104</v>
      </c>
      <c r="J4433" t="s">
        <v>105</v>
      </c>
      <c r="K4433" t="s">
        <v>114</v>
      </c>
      <c r="L4433" t="s">
        <v>103</v>
      </c>
      <c r="M4433" t="s">
        <v>210</v>
      </c>
      <c r="N4433">
        <v>0</v>
      </c>
      <c r="Q4433">
        <v>3700.16</v>
      </c>
      <c r="R4433">
        <v>0</v>
      </c>
      <c r="S4433">
        <v>0</v>
      </c>
      <c r="T4433">
        <v>3700.16</v>
      </c>
      <c r="U4433">
        <v>3700.16</v>
      </c>
      <c r="V4433">
        <v>568.19000000000005</v>
      </c>
    </row>
    <row r="4434" spans="1:22" x14ac:dyDescent="0.35">
      <c r="A4434" s="26">
        <v>562</v>
      </c>
      <c r="B4434" t="s">
        <v>62</v>
      </c>
      <c r="C4434" t="s">
        <v>140</v>
      </c>
      <c r="D4434" t="s">
        <v>100</v>
      </c>
      <c r="E4434" t="s">
        <v>207</v>
      </c>
      <c r="F4434" t="s">
        <v>60</v>
      </c>
      <c r="G4434" t="s">
        <v>103</v>
      </c>
      <c r="H4434" t="s">
        <v>103</v>
      </c>
      <c r="I4434" t="s">
        <v>144</v>
      </c>
      <c r="J4434" t="s">
        <v>105</v>
      </c>
      <c r="K4434" t="s">
        <v>114</v>
      </c>
      <c r="L4434" t="s">
        <v>103</v>
      </c>
      <c r="M4434" t="s">
        <v>210</v>
      </c>
      <c r="N4434">
        <v>0</v>
      </c>
      <c r="Q4434">
        <v>7166.03</v>
      </c>
      <c r="R4434">
        <v>0</v>
      </c>
      <c r="S4434">
        <v>0</v>
      </c>
      <c r="T4434">
        <v>7166.03</v>
      </c>
      <c r="U4434">
        <v>7166.03</v>
      </c>
      <c r="V4434">
        <v>1174.58</v>
      </c>
    </row>
    <row r="4435" spans="1:22" x14ac:dyDescent="0.35">
      <c r="A4435" s="26">
        <v>563</v>
      </c>
      <c r="B4435" t="s">
        <v>62</v>
      </c>
      <c r="C4435" t="s">
        <v>140</v>
      </c>
      <c r="D4435" t="s">
        <v>100</v>
      </c>
      <c r="E4435" t="s">
        <v>207</v>
      </c>
      <c r="F4435" t="s">
        <v>60</v>
      </c>
      <c r="G4435" t="s">
        <v>103</v>
      </c>
      <c r="H4435" t="s">
        <v>103</v>
      </c>
      <c r="I4435" t="s">
        <v>104</v>
      </c>
      <c r="J4435" t="s">
        <v>105</v>
      </c>
      <c r="K4435" t="s">
        <v>114</v>
      </c>
      <c r="L4435" t="s">
        <v>103</v>
      </c>
      <c r="M4435" t="s">
        <v>210</v>
      </c>
      <c r="N4435">
        <v>0</v>
      </c>
      <c r="Q4435">
        <v>3848.01</v>
      </c>
      <c r="R4435">
        <v>0</v>
      </c>
      <c r="S4435">
        <v>0</v>
      </c>
      <c r="T4435">
        <v>3848.01</v>
      </c>
      <c r="U4435">
        <v>3848.01</v>
      </c>
      <c r="V4435">
        <v>561.05999999999995</v>
      </c>
    </row>
    <row r="4436" spans="1:22" x14ac:dyDescent="0.35">
      <c r="A4436" s="26">
        <v>564</v>
      </c>
      <c r="B4436" t="s">
        <v>61</v>
      </c>
      <c r="C4436" t="s">
        <v>136</v>
      </c>
      <c r="D4436" t="s">
        <v>100</v>
      </c>
      <c r="E4436" t="s">
        <v>207</v>
      </c>
      <c r="F4436" t="s">
        <v>60</v>
      </c>
      <c r="G4436" t="s">
        <v>103</v>
      </c>
      <c r="H4436" t="s">
        <v>103</v>
      </c>
      <c r="I4436" t="s">
        <v>144</v>
      </c>
      <c r="J4436" t="s">
        <v>103</v>
      </c>
      <c r="K4436" t="s">
        <v>117</v>
      </c>
      <c r="L4436" t="s">
        <v>116</v>
      </c>
      <c r="M4436" t="s">
        <v>211</v>
      </c>
      <c r="N4436">
        <v>0</v>
      </c>
      <c r="Q4436">
        <v>-348.98</v>
      </c>
      <c r="R4436">
        <v>0</v>
      </c>
      <c r="S4436">
        <v>0</v>
      </c>
      <c r="T4436">
        <v>-348.98</v>
      </c>
      <c r="U4436">
        <v>-348.98</v>
      </c>
      <c r="V4436">
        <v>-33</v>
      </c>
    </row>
    <row r="4437" spans="1:22" x14ac:dyDescent="0.35">
      <c r="A4437" s="26">
        <v>565</v>
      </c>
      <c r="B4437" t="s">
        <v>61</v>
      </c>
      <c r="C4437" t="s">
        <v>136</v>
      </c>
      <c r="D4437" t="s">
        <v>100</v>
      </c>
      <c r="E4437" t="s">
        <v>207</v>
      </c>
      <c r="F4437" t="s">
        <v>60</v>
      </c>
      <c r="G4437" t="s">
        <v>103</v>
      </c>
      <c r="H4437" t="s">
        <v>103</v>
      </c>
      <c r="I4437" t="s">
        <v>103</v>
      </c>
      <c r="J4437" t="s">
        <v>103</v>
      </c>
      <c r="K4437" t="s">
        <v>117</v>
      </c>
      <c r="L4437" t="s">
        <v>116</v>
      </c>
      <c r="M4437" t="s">
        <v>211</v>
      </c>
      <c r="N4437">
        <v>0</v>
      </c>
      <c r="Q4437">
        <v>-1005.12</v>
      </c>
      <c r="R4437">
        <v>0</v>
      </c>
      <c r="S4437">
        <v>0</v>
      </c>
      <c r="T4437">
        <v>-1005.12</v>
      </c>
      <c r="U4437">
        <v>-1005.12</v>
      </c>
      <c r="V4437">
        <v>-97.5</v>
      </c>
    </row>
    <row r="4438" spans="1:22" x14ac:dyDescent="0.35">
      <c r="A4438" s="26">
        <v>566</v>
      </c>
      <c r="B4438" t="s">
        <v>61</v>
      </c>
      <c r="C4438" t="s">
        <v>136</v>
      </c>
      <c r="D4438" t="s">
        <v>100</v>
      </c>
      <c r="E4438" t="s">
        <v>207</v>
      </c>
      <c r="F4438" t="s">
        <v>60</v>
      </c>
      <c r="G4438" t="s">
        <v>103</v>
      </c>
      <c r="H4438" t="s">
        <v>103</v>
      </c>
      <c r="I4438" t="s">
        <v>104</v>
      </c>
      <c r="J4438" t="s">
        <v>103</v>
      </c>
      <c r="K4438" t="s">
        <v>117</v>
      </c>
      <c r="L4438" t="s">
        <v>116</v>
      </c>
      <c r="M4438" t="s">
        <v>211</v>
      </c>
      <c r="N4438">
        <v>0</v>
      </c>
      <c r="Q4438">
        <v>-1249.29</v>
      </c>
      <c r="R4438">
        <v>0</v>
      </c>
      <c r="S4438">
        <v>0</v>
      </c>
      <c r="T4438">
        <v>-1249.29</v>
      </c>
      <c r="U4438">
        <v>-1249.29</v>
      </c>
      <c r="V4438">
        <v>-115.5</v>
      </c>
    </row>
    <row r="4439" spans="1:22" x14ac:dyDescent="0.35">
      <c r="A4439" s="26">
        <v>567</v>
      </c>
      <c r="B4439" t="s">
        <v>62</v>
      </c>
      <c r="C4439" t="s">
        <v>140</v>
      </c>
      <c r="D4439" t="s">
        <v>100</v>
      </c>
      <c r="E4439" t="s">
        <v>207</v>
      </c>
      <c r="F4439" t="s">
        <v>60</v>
      </c>
      <c r="G4439" t="s">
        <v>103</v>
      </c>
      <c r="H4439" t="s">
        <v>103</v>
      </c>
      <c r="I4439" t="s">
        <v>144</v>
      </c>
      <c r="J4439" t="s">
        <v>103</v>
      </c>
      <c r="K4439" t="s">
        <v>117</v>
      </c>
      <c r="L4439" t="s">
        <v>116</v>
      </c>
      <c r="M4439" t="s">
        <v>211</v>
      </c>
      <c r="N4439">
        <v>0</v>
      </c>
      <c r="Q4439">
        <v>-43.54</v>
      </c>
      <c r="R4439">
        <v>0</v>
      </c>
      <c r="S4439">
        <v>0</v>
      </c>
      <c r="T4439">
        <v>-43.54</v>
      </c>
      <c r="U4439">
        <v>-43.54</v>
      </c>
      <c r="V4439">
        <v>-4.5</v>
      </c>
    </row>
    <row r="4440" spans="1:22" x14ac:dyDescent="0.35">
      <c r="A4440" s="26">
        <v>568</v>
      </c>
      <c r="B4440" t="s">
        <v>62</v>
      </c>
      <c r="C4440" t="s">
        <v>140</v>
      </c>
      <c r="D4440" t="s">
        <v>100</v>
      </c>
      <c r="E4440" t="s">
        <v>207</v>
      </c>
      <c r="F4440" t="s">
        <v>60</v>
      </c>
      <c r="G4440" t="s">
        <v>103</v>
      </c>
      <c r="H4440" t="s">
        <v>103</v>
      </c>
      <c r="I4440" t="s">
        <v>103</v>
      </c>
      <c r="J4440" t="s">
        <v>103</v>
      </c>
      <c r="K4440" t="s">
        <v>117</v>
      </c>
      <c r="L4440" t="s">
        <v>116</v>
      </c>
      <c r="M4440" t="s">
        <v>211</v>
      </c>
      <c r="N4440">
        <v>0</v>
      </c>
      <c r="Q4440">
        <v>-16.13</v>
      </c>
      <c r="R4440">
        <v>0</v>
      </c>
      <c r="S4440">
        <v>0</v>
      </c>
      <c r="T4440">
        <v>-16.13</v>
      </c>
      <c r="U4440">
        <v>-16.13</v>
      </c>
      <c r="V4440">
        <v>-1.5</v>
      </c>
    </row>
    <row r="4441" spans="1:22" x14ac:dyDescent="0.35">
      <c r="A4441" s="26">
        <v>569</v>
      </c>
      <c r="B4441" t="s">
        <v>62</v>
      </c>
      <c r="C4441" t="s">
        <v>140</v>
      </c>
      <c r="D4441" t="s">
        <v>100</v>
      </c>
      <c r="E4441" t="s">
        <v>207</v>
      </c>
      <c r="F4441" t="s">
        <v>60</v>
      </c>
      <c r="G4441" t="s">
        <v>103</v>
      </c>
      <c r="H4441" t="s">
        <v>103</v>
      </c>
      <c r="I4441" t="s">
        <v>104</v>
      </c>
      <c r="J4441" t="s">
        <v>103</v>
      </c>
      <c r="K4441" t="s">
        <v>117</v>
      </c>
      <c r="L4441" t="s">
        <v>116</v>
      </c>
      <c r="M4441" t="s">
        <v>211</v>
      </c>
      <c r="N4441">
        <v>0</v>
      </c>
      <c r="Q4441">
        <v>-905.44</v>
      </c>
      <c r="R4441">
        <v>0</v>
      </c>
      <c r="S4441">
        <v>0</v>
      </c>
      <c r="T4441">
        <v>-905.44</v>
      </c>
      <c r="U4441">
        <v>-905.44</v>
      </c>
      <c r="V4441">
        <v>-21</v>
      </c>
    </row>
    <row r="4442" spans="1:22" x14ac:dyDescent="0.35">
      <c r="A4442" s="26">
        <v>570</v>
      </c>
      <c r="B4442" t="s">
        <v>61</v>
      </c>
      <c r="C4442" t="s">
        <v>136</v>
      </c>
      <c r="D4442" t="s">
        <v>100</v>
      </c>
      <c r="E4442" t="s">
        <v>207</v>
      </c>
      <c r="F4442" t="s">
        <v>60</v>
      </c>
      <c r="G4442" t="s">
        <v>116</v>
      </c>
      <c r="H4442" t="s">
        <v>103</v>
      </c>
      <c r="I4442" t="s">
        <v>144</v>
      </c>
      <c r="J4442" t="s">
        <v>116</v>
      </c>
      <c r="K4442" t="s">
        <v>125</v>
      </c>
      <c r="L4442" t="s">
        <v>105</v>
      </c>
      <c r="M4442" t="s">
        <v>212</v>
      </c>
      <c r="N4442">
        <v>0</v>
      </c>
      <c r="Q4442">
        <v>-57.44</v>
      </c>
      <c r="R4442">
        <v>0</v>
      </c>
      <c r="S4442">
        <v>0</v>
      </c>
      <c r="T4442">
        <v>-57.44</v>
      </c>
      <c r="U4442">
        <v>-57.44</v>
      </c>
      <c r="V4442">
        <v>-8.1</v>
      </c>
    </row>
    <row r="4443" spans="1:22" x14ac:dyDescent="0.35">
      <c r="A4443" s="26">
        <v>571</v>
      </c>
      <c r="B4443" t="s">
        <v>61</v>
      </c>
      <c r="C4443" t="s">
        <v>136</v>
      </c>
      <c r="D4443" t="s">
        <v>100</v>
      </c>
      <c r="E4443" t="s">
        <v>207</v>
      </c>
      <c r="F4443" t="s">
        <v>60</v>
      </c>
      <c r="G4443" t="s">
        <v>116</v>
      </c>
      <c r="H4443" t="s">
        <v>103</v>
      </c>
      <c r="I4443" t="s">
        <v>103</v>
      </c>
      <c r="J4443" t="s">
        <v>116</v>
      </c>
      <c r="K4443" t="s">
        <v>125</v>
      </c>
      <c r="L4443" t="s">
        <v>105</v>
      </c>
      <c r="M4443" t="s">
        <v>212</v>
      </c>
      <c r="N4443">
        <v>0</v>
      </c>
      <c r="Q4443">
        <v>-320.02</v>
      </c>
      <c r="R4443">
        <v>0</v>
      </c>
      <c r="S4443">
        <v>0</v>
      </c>
      <c r="T4443">
        <v>-320.02</v>
      </c>
      <c r="U4443">
        <v>-320.02</v>
      </c>
      <c r="V4443">
        <v>-48.6</v>
      </c>
    </row>
    <row r="4444" spans="1:22" x14ac:dyDescent="0.35">
      <c r="A4444" s="26">
        <v>572</v>
      </c>
      <c r="B4444" t="s">
        <v>61</v>
      </c>
      <c r="C4444" t="s">
        <v>136</v>
      </c>
      <c r="D4444" t="s">
        <v>100</v>
      </c>
      <c r="E4444" t="s">
        <v>207</v>
      </c>
      <c r="F4444" t="s">
        <v>60</v>
      </c>
      <c r="G4444" t="s">
        <v>116</v>
      </c>
      <c r="H4444" t="s">
        <v>103</v>
      </c>
      <c r="I4444" t="s">
        <v>104</v>
      </c>
      <c r="J4444" t="s">
        <v>116</v>
      </c>
      <c r="K4444" t="s">
        <v>125</v>
      </c>
      <c r="L4444" t="s">
        <v>105</v>
      </c>
      <c r="M4444" t="s">
        <v>212</v>
      </c>
      <c r="N4444">
        <v>0</v>
      </c>
      <c r="Q4444">
        <v>-215.48</v>
      </c>
      <c r="R4444">
        <v>0</v>
      </c>
      <c r="S4444">
        <v>0</v>
      </c>
      <c r="T4444">
        <v>-215.48</v>
      </c>
      <c r="U4444">
        <v>-215.48</v>
      </c>
      <c r="V4444">
        <v>-30.7</v>
      </c>
    </row>
    <row r="4445" spans="1:22" x14ac:dyDescent="0.35">
      <c r="A4445" s="26">
        <v>573</v>
      </c>
      <c r="B4445" t="s">
        <v>62</v>
      </c>
      <c r="C4445" t="s">
        <v>140</v>
      </c>
      <c r="D4445" t="s">
        <v>100</v>
      </c>
      <c r="E4445" t="s">
        <v>207</v>
      </c>
      <c r="F4445" t="s">
        <v>60</v>
      </c>
      <c r="G4445" t="s">
        <v>116</v>
      </c>
      <c r="H4445" t="s">
        <v>103</v>
      </c>
      <c r="I4445" t="s">
        <v>144</v>
      </c>
      <c r="J4445" t="s">
        <v>116</v>
      </c>
      <c r="K4445" t="s">
        <v>125</v>
      </c>
      <c r="L4445" t="s">
        <v>105</v>
      </c>
      <c r="M4445" t="s">
        <v>212</v>
      </c>
      <c r="N4445">
        <v>0</v>
      </c>
      <c r="Q4445">
        <v>-74.12</v>
      </c>
      <c r="R4445">
        <v>0</v>
      </c>
      <c r="S4445">
        <v>0</v>
      </c>
      <c r="T4445">
        <v>-74.12</v>
      </c>
      <c r="U4445">
        <v>-74.12</v>
      </c>
      <c r="V4445">
        <v>-10.8</v>
      </c>
    </row>
    <row r="4446" spans="1:22" x14ac:dyDescent="0.35">
      <c r="A4446" s="26">
        <v>574</v>
      </c>
      <c r="B4446" t="s">
        <v>62</v>
      </c>
      <c r="C4446" t="s">
        <v>140</v>
      </c>
      <c r="D4446" t="s">
        <v>100</v>
      </c>
      <c r="E4446" t="s">
        <v>207</v>
      </c>
      <c r="F4446" t="s">
        <v>60</v>
      </c>
      <c r="G4446" t="s">
        <v>116</v>
      </c>
      <c r="H4446" t="s">
        <v>103</v>
      </c>
      <c r="I4446" t="s">
        <v>104</v>
      </c>
      <c r="J4446" t="s">
        <v>116</v>
      </c>
      <c r="K4446" t="s">
        <v>125</v>
      </c>
      <c r="L4446" t="s">
        <v>105</v>
      </c>
      <c r="M4446" t="s">
        <v>212</v>
      </c>
      <c r="N4446">
        <v>0</v>
      </c>
      <c r="Q4446">
        <v>-629.38</v>
      </c>
      <c r="R4446">
        <v>0</v>
      </c>
      <c r="S4446">
        <v>0</v>
      </c>
      <c r="T4446">
        <v>-629.38</v>
      </c>
      <c r="U4446">
        <v>-629.38</v>
      </c>
      <c r="V4446">
        <v>-20.9</v>
      </c>
    </row>
    <row r="4447" spans="1:22" x14ac:dyDescent="0.35">
      <c r="A4447" s="26">
        <v>575</v>
      </c>
      <c r="B4447" t="s">
        <v>61</v>
      </c>
      <c r="C4447" t="s">
        <v>136</v>
      </c>
      <c r="D4447" t="s">
        <v>100</v>
      </c>
      <c r="E4447" t="s">
        <v>207</v>
      </c>
      <c r="F4447" t="s">
        <v>60</v>
      </c>
      <c r="G4447" t="s">
        <v>103</v>
      </c>
      <c r="H4447" t="s">
        <v>103</v>
      </c>
      <c r="I4447" t="s">
        <v>144</v>
      </c>
      <c r="J4447" t="s">
        <v>105</v>
      </c>
      <c r="K4447" t="s">
        <v>106</v>
      </c>
      <c r="L4447" t="s">
        <v>104</v>
      </c>
      <c r="M4447" t="s">
        <v>213</v>
      </c>
      <c r="N4447">
        <v>0</v>
      </c>
      <c r="Q4447">
        <v>17849.900000000001</v>
      </c>
      <c r="R4447">
        <v>0</v>
      </c>
      <c r="S4447">
        <v>0</v>
      </c>
      <c r="T4447">
        <v>17849.900000000001</v>
      </c>
      <c r="U4447">
        <v>17849.900000000001</v>
      </c>
      <c r="V4447">
        <v>2129.36</v>
      </c>
    </row>
    <row r="4448" spans="1:22" x14ac:dyDescent="0.35">
      <c r="A4448" s="26">
        <v>576</v>
      </c>
      <c r="B4448" t="s">
        <v>61</v>
      </c>
      <c r="C4448" t="s">
        <v>136</v>
      </c>
      <c r="D4448" t="s">
        <v>100</v>
      </c>
      <c r="E4448" t="s">
        <v>207</v>
      </c>
      <c r="F4448" t="s">
        <v>60</v>
      </c>
      <c r="G4448" t="s">
        <v>103</v>
      </c>
      <c r="H4448" t="s">
        <v>103</v>
      </c>
      <c r="I4448" t="s">
        <v>103</v>
      </c>
      <c r="J4448" t="s">
        <v>105</v>
      </c>
      <c r="K4448" t="s">
        <v>106</v>
      </c>
      <c r="L4448" t="s">
        <v>104</v>
      </c>
      <c r="M4448" t="s">
        <v>213</v>
      </c>
      <c r="N4448">
        <v>0</v>
      </c>
      <c r="Q4448">
        <v>194.05</v>
      </c>
      <c r="R4448">
        <v>0</v>
      </c>
      <c r="S4448">
        <v>0</v>
      </c>
      <c r="T4448">
        <v>194.05</v>
      </c>
      <c r="U4448">
        <v>194.05</v>
      </c>
      <c r="V4448">
        <v>23.5</v>
      </c>
    </row>
    <row r="4449" spans="1:22" x14ac:dyDescent="0.35">
      <c r="A4449" s="26">
        <v>577</v>
      </c>
      <c r="B4449" t="s">
        <v>61</v>
      </c>
      <c r="C4449" t="s">
        <v>136</v>
      </c>
      <c r="D4449" t="s">
        <v>100</v>
      </c>
      <c r="E4449" t="s">
        <v>207</v>
      </c>
      <c r="F4449" t="s">
        <v>60</v>
      </c>
      <c r="G4449" t="s">
        <v>103</v>
      </c>
      <c r="H4449" t="s">
        <v>103</v>
      </c>
      <c r="I4449" t="s">
        <v>104</v>
      </c>
      <c r="J4449" t="s">
        <v>105</v>
      </c>
      <c r="K4449" t="s">
        <v>106</v>
      </c>
      <c r="L4449" t="s">
        <v>104</v>
      </c>
      <c r="M4449" t="s">
        <v>213</v>
      </c>
      <c r="N4449">
        <v>0</v>
      </c>
      <c r="Q4449">
        <v>22404.41</v>
      </c>
      <c r="R4449">
        <v>0</v>
      </c>
      <c r="S4449">
        <v>0</v>
      </c>
      <c r="T4449">
        <v>22404.41</v>
      </c>
      <c r="U4449">
        <v>22404.41</v>
      </c>
      <c r="V4449">
        <v>3370.27</v>
      </c>
    </row>
    <row r="4450" spans="1:22" x14ac:dyDescent="0.35">
      <c r="A4450" s="26">
        <v>578</v>
      </c>
      <c r="B4450" t="s">
        <v>62</v>
      </c>
      <c r="C4450" t="s">
        <v>140</v>
      </c>
      <c r="D4450" t="s">
        <v>100</v>
      </c>
      <c r="E4450" t="s">
        <v>207</v>
      </c>
      <c r="F4450" t="s">
        <v>60</v>
      </c>
      <c r="G4450" t="s">
        <v>103</v>
      </c>
      <c r="H4450" t="s">
        <v>103</v>
      </c>
      <c r="I4450" t="s">
        <v>144</v>
      </c>
      <c r="J4450" t="s">
        <v>105</v>
      </c>
      <c r="K4450" t="s">
        <v>106</v>
      </c>
      <c r="L4450" t="s">
        <v>104</v>
      </c>
      <c r="M4450" t="s">
        <v>213</v>
      </c>
      <c r="N4450">
        <v>0</v>
      </c>
      <c r="Q4450">
        <v>15690.41</v>
      </c>
      <c r="R4450">
        <v>0</v>
      </c>
      <c r="S4450">
        <v>0</v>
      </c>
      <c r="T4450">
        <v>15690.41</v>
      </c>
      <c r="U4450">
        <v>15690.41</v>
      </c>
      <c r="V4450">
        <v>1852.875</v>
      </c>
    </row>
    <row r="4451" spans="1:22" x14ac:dyDescent="0.35">
      <c r="A4451" s="26">
        <v>579</v>
      </c>
      <c r="B4451" t="s">
        <v>62</v>
      </c>
      <c r="C4451" t="s">
        <v>140</v>
      </c>
      <c r="D4451" t="s">
        <v>100</v>
      </c>
      <c r="E4451" t="s">
        <v>207</v>
      </c>
      <c r="F4451" t="s">
        <v>60</v>
      </c>
      <c r="G4451" t="s">
        <v>103</v>
      </c>
      <c r="H4451" t="s">
        <v>103</v>
      </c>
      <c r="I4451" t="s">
        <v>103</v>
      </c>
      <c r="J4451" t="s">
        <v>105</v>
      </c>
      <c r="K4451" t="s">
        <v>106</v>
      </c>
      <c r="L4451" t="s">
        <v>104</v>
      </c>
      <c r="M4451" t="s">
        <v>213</v>
      </c>
      <c r="N4451">
        <v>0</v>
      </c>
      <c r="Q4451">
        <v>175.34</v>
      </c>
      <c r="R4451">
        <v>0</v>
      </c>
      <c r="S4451">
        <v>0</v>
      </c>
      <c r="T4451">
        <v>175.34</v>
      </c>
      <c r="U4451">
        <v>175.34</v>
      </c>
      <c r="V4451">
        <v>20.375</v>
      </c>
    </row>
    <row r="4452" spans="1:22" x14ac:dyDescent="0.35">
      <c r="A4452" s="26">
        <v>580</v>
      </c>
      <c r="B4452" t="s">
        <v>62</v>
      </c>
      <c r="C4452" t="s">
        <v>140</v>
      </c>
      <c r="D4452" t="s">
        <v>100</v>
      </c>
      <c r="E4452" t="s">
        <v>207</v>
      </c>
      <c r="F4452" t="s">
        <v>60</v>
      </c>
      <c r="G4452" t="s">
        <v>103</v>
      </c>
      <c r="H4452" t="s">
        <v>103</v>
      </c>
      <c r="I4452" t="s">
        <v>104</v>
      </c>
      <c r="J4452" t="s">
        <v>105</v>
      </c>
      <c r="K4452" t="s">
        <v>106</v>
      </c>
      <c r="L4452" t="s">
        <v>104</v>
      </c>
      <c r="M4452" t="s">
        <v>213</v>
      </c>
      <c r="N4452">
        <v>0</v>
      </c>
      <c r="Q4452">
        <v>20146.97</v>
      </c>
      <c r="R4452">
        <v>0</v>
      </c>
      <c r="S4452">
        <v>0</v>
      </c>
      <c r="T4452">
        <v>20146.97</v>
      </c>
      <c r="U4452">
        <v>20146.97</v>
      </c>
      <c r="V4452">
        <v>3208.1149999999998</v>
      </c>
    </row>
    <row r="4453" spans="1:22" x14ac:dyDescent="0.35">
      <c r="A4453" s="26">
        <v>581</v>
      </c>
      <c r="B4453" t="s">
        <v>61</v>
      </c>
      <c r="C4453" t="s">
        <v>136</v>
      </c>
      <c r="D4453" t="s">
        <v>100</v>
      </c>
      <c r="E4453" t="s">
        <v>207</v>
      </c>
      <c r="F4453" t="s">
        <v>60</v>
      </c>
      <c r="G4453" t="s">
        <v>103</v>
      </c>
      <c r="H4453" t="s">
        <v>103</v>
      </c>
      <c r="I4453" t="s">
        <v>144</v>
      </c>
      <c r="J4453" t="s">
        <v>103</v>
      </c>
      <c r="K4453" t="s">
        <v>121</v>
      </c>
      <c r="L4453" t="s">
        <v>127</v>
      </c>
      <c r="M4453" t="s">
        <v>214</v>
      </c>
      <c r="N4453">
        <v>0</v>
      </c>
      <c r="Q4453">
        <v>25402.87</v>
      </c>
      <c r="R4453">
        <v>0</v>
      </c>
      <c r="S4453">
        <v>0</v>
      </c>
      <c r="T4453">
        <v>25402.87</v>
      </c>
      <c r="U4453">
        <v>25402.87</v>
      </c>
      <c r="V4453">
        <v>2315.5</v>
      </c>
    </row>
    <row r="4454" spans="1:22" x14ac:dyDescent="0.35">
      <c r="A4454" s="26">
        <v>582</v>
      </c>
      <c r="B4454" t="s">
        <v>61</v>
      </c>
      <c r="C4454" t="s">
        <v>136</v>
      </c>
      <c r="D4454" t="s">
        <v>100</v>
      </c>
      <c r="E4454" t="s">
        <v>207</v>
      </c>
      <c r="F4454" t="s">
        <v>60</v>
      </c>
      <c r="G4454" t="s">
        <v>103</v>
      </c>
      <c r="H4454" t="s">
        <v>103</v>
      </c>
      <c r="I4454" t="s">
        <v>103</v>
      </c>
      <c r="J4454" t="s">
        <v>103</v>
      </c>
      <c r="K4454" t="s">
        <v>121</v>
      </c>
      <c r="L4454" t="s">
        <v>127</v>
      </c>
      <c r="M4454" t="s">
        <v>214</v>
      </c>
      <c r="N4454">
        <v>0</v>
      </c>
      <c r="Q4454">
        <v>29192.33</v>
      </c>
      <c r="R4454">
        <v>0</v>
      </c>
      <c r="S4454">
        <v>0</v>
      </c>
      <c r="T4454">
        <v>29192.33</v>
      </c>
      <c r="U4454">
        <v>29192.33</v>
      </c>
      <c r="V4454">
        <v>3072.25</v>
      </c>
    </row>
    <row r="4455" spans="1:22" x14ac:dyDescent="0.35">
      <c r="A4455" s="26">
        <v>583</v>
      </c>
      <c r="B4455" t="s">
        <v>61</v>
      </c>
      <c r="C4455" t="s">
        <v>136</v>
      </c>
      <c r="D4455" t="s">
        <v>100</v>
      </c>
      <c r="E4455" t="s">
        <v>207</v>
      </c>
      <c r="F4455" t="s">
        <v>60</v>
      </c>
      <c r="G4455" t="s">
        <v>103</v>
      </c>
      <c r="H4455" t="s">
        <v>103</v>
      </c>
      <c r="I4455" t="s">
        <v>104</v>
      </c>
      <c r="J4455" t="s">
        <v>103</v>
      </c>
      <c r="K4455" t="s">
        <v>121</v>
      </c>
      <c r="L4455" t="s">
        <v>127</v>
      </c>
      <c r="M4455" t="s">
        <v>214</v>
      </c>
      <c r="N4455">
        <v>0</v>
      </c>
      <c r="Q4455">
        <v>65596.83</v>
      </c>
      <c r="R4455">
        <v>0</v>
      </c>
      <c r="S4455">
        <v>0</v>
      </c>
      <c r="T4455">
        <v>65596.83</v>
      </c>
      <c r="U4455">
        <v>65596.83</v>
      </c>
      <c r="V4455">
        <v>8680.25</v>
      </c>
    </row>
    <row r="4456" spans="1:22" x14ac:dyDescent="0.35">
      <c r="A4456" s="26">
        <v>584</v>
      </c>
      <c r="B4456" t="s">
        <v>62</v>
      </c>
      <c r="C4456" t="s">
        <v>140</v>
      </c>
      <c r="D4456" t="s">
        <v>100</v>
      </c>
      <c r="E4456" t="s">
        <v>207</v>
      </c>
      <c r="F4456" t="s">
        <v>60</v>
      </c>
      <c r="G4456" t="s">
        <v>103</v>
      </c>
      <c r="H4456" t="s">
        <v>103</v>
      </c>
      <c r="I4456" t="s">
        <v>144</v>
      </c>
      <c r="J4456" t="s">
        <v>103</v>
      </c>
      <c r="K4456" t="s">
        <v>121</v>
      </c>
      <c r="L4456" t="s">
        <v>127</v>
      </c>
      <c r="M4456" t="s">
        <v>214</v>
      </c>
      <c r="N4456">
        <v>0</v>
      </c>
      <c r="Q4456">
        <v>27457.48</v>
      </c>
      <c r="R4456">
        <v>0</v>
      </c>
      <c r="S4456">
        <v>0</v>
      </c>
      <c r="T4456">
        <v>27457.48</v>
      </c>
      <c r="U4456">
        <v>27457.48</v>
      </c>
      <c r="V4456">
        <v>2478</v>
      </c>
    </row>
    <row r="4457" spans="1:22" x14ac:dyDescent="0.35">
      <c r="A4457" s="26">
        <v>585</v>
      </c>
      <c r="B4457" t="s">
        <v>62</v>
      </c>
      <c r="C4457" t="s">
        <v>140</v>
      </c>
      <c r="D4457" t="s">
        <v>100</v>
      </c>
      <c r="E4457" t="s">
        <v>207</v>
      </c>
      <c r="F4457" t="s">
        <v>60</v>
      </c>
      <c r="G4457" t="s">
        <v>103</v>
      </c>
      <c r="H4457" t="s">
        <v>103</v>
      </c>
      <c r="I4457" t="s">
        <v>103</v>
      </c>
      <c r="J4457" t="s">
        <v>103</v>
      </c>
      <c r="K4457" t="s">
        <v>121</v>
      </c>
      <c r="L4457" t="s">
        <v>127</v>
      </c>
      <c r="M4457" t="s">
        <v>214</v>
      </c>
      <c r="N4457">
        <v>0</v>
      </c>
      <c r="Q4457">
        <v>34904.230000000003</v>
      </c>
      <c r="R4457">
        <v>0</v>
      </c>
      <c r="S4457">
        <v>0</v>
      </c>
      <c r="T4457">
        <v>34904.230000000003</v>
      </c>
      <c r="U4457">
        <v>34904.230000000003</v>
      </c>
      <c r="V4457">
        <v>3526.25</v>
      </c>
    </row>
    <row r="4458" spans="1:22" x14ac:dyDescent="0.35">
      <c r="A4458" s="26">
        <v>586</v>
      </c>
      <c r="B4458" t="s">
        <v>62</v>
      </c>
      <c r="C4458" t="s">
        <v>140</v>
      </c>
      <c r="D4458" t="s">
        <v>100</v>
      </c>
      <c r="E4458" t="s">
        <v>207</v>
      </c>
      <c r="F4458" t="s">
        <v>60</v>
      </c>
      <c r="G4458" t="s">
        <v>103</v>
      </c>
      <c r="H4458" t="s">
        <v>103</v>
      </c>
      <c r="I4458" t="s">
        <v>104</v>
      </c>
      <c r="J4458" t="s">
        <v>103</v>
      </c>
      <c r="K4458" t="s">
        <v>121</v>
      </c>
      <c r="L4458" t="s">
        <v>127</v>
      </c>
      <c r="M4458" t="s">
        <v>214</v>
      </c>
      <c r="N4458">
        <v>0</v>
      </c>
      <c r="Q4458">
        <v>66163.199999999997</v>
      </c>
      <c r="R4458">
        <v>0</v>
      </c>
      <c r="S4458">
        <v>0</v>
      </c>
      <c r="T4458">
        <v>66163.199999999997</v>
      </c>
      <c r="U4458">
        <v>66163.199999999997</v>
      </c>
      <c r="V4458">
        <v>8957.25</v>
      </c>
    </row>
    <row r="4459" spans="1:22" x14ac:dyDescent="0.35">
      <c r="A4459" s="26">
        <v>587</v>
      </c>
      <c r="B4459" t="s">
        <v>61</v>
      </c>
      <c r="C4459" t="s">
        <v>136</v>
      </c>
      <c r="D4459" t="s">
        <v>100</v>
      </c>
      <c r="E4459" t="s">
        <v>207</v>
      </c>
      <c r="F4459" t="s">
        <v>60</v>
      </c>
      <c r="G4459" t="s">
        <v>103</v>
      </c>
      <c r="H4459" t="s">
        <v>103</v>
      </c>
      <c r="I4459" t="s">
        <v>144</v>
      </c>
      <c r="J4459" t="s">
        <v>116</v>
      </c>
      <c r="K4459" t="s">
        <v>114</v>
      </c>
      <c r="L4459" t="s">
        <v>103</v>
      </c>
      <c r="M4459" t="s">
        <v>215</v>
      </c>
      <c r="N4459">
        <v>0</v>
      </c>
      <c r="Q4459">
        <v>2160.66</v>
      </c>
      <c r="R4459">
        <v>0</v>
      </c>
      <c r="S4459">
        <v>0</v>
      </c>
      <c r="T4459">
        <v>2160.66</v>
      </c>
      <c r="U4459">
        <v>2160.66</v>
      </c>
      <c r="V4459">
        <v>397.9</v>
      </c>
    </row>
    <row r="4460" spans="1:22" x14ac:dyDescent="0.35">
      <c r="A4460" s="26">
        <v>588</v>
      </c>
      <c r="B4460" t="s">
        <v>61</v>
      </c>
      <c r="C4460" t="s">
        <v>136</v>
      </c>
      <c r="D4460" t="s">
        <v>100</v>
      </c>
      <c r="E4460" t="s">
        <v>207</v>
      </c>
      <c r="F4460" t="s">
        <v>60</v>
      </c>
      <c r="G4460" t="s">
        <v>103</v>
      </c>
      <c r="H4460" t="s">
        <v>103</v>
      </c>
      <c r="I4460" t="s">
        <v>103</v>
      </c>
      <c r="J4460" t="s">
        <v>116</v>
      </c>
      <c r="K4460" t="s">
        <v>114</v>
      </c>
      <c r="L4460" t="s">
        <v>103</v>
      </c>
      <c r="M4460" t="s">
        <v>215</v>
      </c>
      <c r="N4460">
        <v>0</v>
      </c>
      <c r="Q4460">
        <v>401.54</v>
      </c>
      <c r="R4460">
        <v>0</v>
      </c>
      <c r="S4460">
        <v>0</v>
      </c>
      <c r="T4460">
        <v>401.54</v>
      </c>
      <c r="U4460">
        <v>401.54</v>
      </c>
      <c r="V4460">
        <v>28.76</v>
      </c>
    </row>
    <row r="4461" spans="1:22" x14ac:dyDescent="0.35">
      <c r="A4461" s="26">
        <v>589</v>
      </c>
      <c r="B4461" t="s">
        <v>61</v>
      </c>
      <c r="C4461" t="s">
        <v>136</v>
      </c>
      <c r="D4461" t="s">
        <v>100</v>
      </c>
      <c r="E4461" t="s">
        <v>207</v>
      </c>
      <c r="F4461" t="s">
        <v>60</v>
      </c>
      <c r="G4461" t="s">
        <v>103</v>
      </c>
      <c r="H4461" t="s">
        <v>103</v>
      </c>
      <c r="I4461" t="s">
        <v>104</v>
      </c>
      <c r="J4461" t="s">
        <v>116</v>
      </c>
      <c r="K4461" t="s">
        <v>114</v>
      </c>
      <c r="L4461" t="s">
        <v>103</v>
      </c>
      <c r="M4461" t="s">
        <v>215</v>
      </c>
      <c r="N4461">
        <v>0</v>
      </c>
      <c r="Q4461">
        <v>4169.9399999999996</v>
      </c>
      <c r="R4461">
        <v>0</v>
      </c>
      <c r="S4461">
        <v>0</v>
      </c>
      <c r="T4461">
        <v>4169.9399999999996</v>
      </c>
      <c r="U4461">
        <v>4169.9399999999996</v>
      </c>
      <c r="V4461">
        <v>533.28300000000002</v>
      </c>
    </row>
    <row r="4462" spans="1:22" x14ac:dyDescent="0.35">
      <c r="A4462" s="26">
        <v>590</v>
      </c>
      <c r="B4462" t="s">
        <v>62</v>
      </c>
      <c r="C4462" t="s">
        <v>140</v>
      </c>
      <c r="D4462" t="s">
        <v>100</v>
      </c>
      <c r="E4462" t="s">
        <v>207</v>
      </c>
      <c r="F4462" t="s">
        <v>60</v>
      </c>
      <c r="G4462" t="s">
        <v>103</v>
      </c>
      <c r="H4462" t="s">
        <v>103</v>
      </c>
      <c r="I4462" t="s">
        <v>144</v>
      </c>
      <c r="J4462" t="s">
        <v>116</v>
      </c>
      <c r="K4462" t="s">
        <v>114</v>
      </c>
      <c r="L4462" t="s">
        <v>103</v>
      </c>
      <c r="M4462" t="s">
        <v>215</v>
      </c>
      <c r="N4462">
        <v>0</v>
      </c>
      <c r="Q4462">
        <v>2847.66</v>
      </c>
      <c r="R4462">
        <v>0</v>
      </c>
      <c r="S4462">
        <v>0</v>
      </c>
      <c r="T4462">
        <v>2847.66</v>
      </c>
      <c r="U4462">
        <v>2847.66</v>
      </c>
      <c r="V4462">
        <v>535.35400000000004</v>
      </c>
    </row>
    <row r="4463" spans="1:22" x14ac:dyDescent="0.35">
      <c r="A4463" s="26">
        <v>591</v>
      </c>
      <c r="B4463" t="s">
        <v>62</v>
      </c>
      <c r="C4463" t="s">
        <v>140</v>
      </c>
      <c r="D4463" t="s">
        <v>100</v>
      </c>
      <c r="E4463" t="s">
        <v>207</v>
      </c>
      <c r="F4463" t="s">
        <v>60</v>
      </c>
      <c r="G4463" t="s">
        <v>103</v>
      </c>
      <c r="H4463" t="s">
        <v>103</v>
      </c>
      <c r="I4463" t="s">
        <v>103</v>
      </c>
      <c r="J4463" t="s">
        <v>116</v>
      </c>
      <c r="K4463" t="s">
        <v>114</v>
      </c>
      <c r="L4463" t="s">
        <v>103</v>
      </c>
      <c r="M4463" t="s">
        <v>215</v>
      </c>
      <c r="N4463">
        <v>0</v>
      </c>
      <c r="Q4463">
        <v>270.39</v>
      </c>
      <c r="R4463">
        <v>0</v>
      </c>
      <c r="S4463">
        <v>0</v>
      </c>
      <c r="T4463">
        <v>270.39</v>
      </c>
      <c r="U4463">
        <v>270.39</v>
      </c>
      <c r="V4463">
        <v>19.489999999999998</v>
      </c>
    </row>
    <row r="4464" spans="1:22" x14ac:dyDescent="0.35">
      <c r="A4464" s="26">
        <v>592</v>
      </c>
      <c r="B4464" t="s">
        <v>62</v>
      </c>
      <c r="C4464" t="s">
        <v>140</v>
      </c>
      <c r="D4464" t="s">
        <v>100</v>
      </c>
      <c r="E4464" t="s">
        <v>207</v>
      </c>
      <c r="F4464" t="s">
        <v>60</v>
      </c>
      <c r="G4464" t="s">
        <v>103</v>
      </c>
      <c r="H4464" t="s">
        <v>103</v>
      </c>
      <c r="I4464" t="s">
        <v>104</v>
      </c>
      <c r="J4464" t="s">
        <v>116</v>
      </c>
      <c r="K4464" t="s">
        <v>114</v>
      </c>
      <c r="L4464" t="s">
        <v>103</v>
      </c>
      <c r="M4464" t="s">
        <v>215</v>
      </c>
      <c r="N4464">
        <v>0</v>
      </c>
      <c r="Q4464">
        <v>5616.6</v>
      </c>
      <c r="R4464">
        <v>0</v>
      </c>
      <c r="S4464">
        <v>0</v>
      </c>
      <c r="T4464">
        <v>5616.6</v>
      </c>
      <c r="U4464">
        <v>5616.6</v>
      </c>
      <c r="V4464">
        <v>672.45899999999995</v>
      </c>
    </row>
    <row r="4465" spans="1:22" x14ac:dyDescent="0.35">
      <c r="A4465" s="26">
        <v>593</v>
      </c>
      <c r="B4465" t="s">
        <v>61</v>
      </c>
      <c r="C4465" t="s">
        <v>136</v>
      </c>
      <c r="D4465" t="s">
        <v>100</v>
      </c>
      <c r="E4465" t="s">
        <v>207</v>
      </c>
      <c r="F4465" t="s">
        <v>60</v>
      </c>
      <c r="G4465" t="s">
        <v>103</v>
      </c>
      <c r="H4465" t="s">
        <v>103</v>
      </c>
      <c r="I4465" t="s">
        <v>144</v>
      </c>
      <c r="J4465" t="s">
        <v>105</v>
      </c>
      <c r="K4465" t="s">
        <v>117</v>
      </c>
      <c r="L4465" t="s">
        <v>116</v>
      </c>
      <c r="M4465" t="s">
        <v>216</v>
      </c>
      <c r="N4465">
        <v>0</v>
      </c>
      <c r="Q4465">
        <v>579.26</v>
      </c>
      <c r="R4465">
        <v>0</v>
      </c>
      <c r="S4465">
        <v>0</v>
      </c>
      <c r="T4465">
        <v>579.26</v>
      </c>
      <c r="U4465">
        <v>579.26</v>
      </c>
      <c r="V4465">
        <v>73.674000000000007</v>
      </c>
    </row>
    <row r="4466" spans="1:22" x14ac:dyDescent="0.35">
      <c r="A4466" s="26">
        <v>594</v>
      </c>
      <c r="B4466" t="s">
        <v>61</v>
      </c>
      <c r="C4466" t="s">
        <v>136</v>
      </c>
      <c r="D4466" t="s">
        <v>100</v>
      </c>
      <c r="E4466" t="s">
        <v>207</v>
      </c>
      <c r="F4466" t="s">
        <v>60</v>
      </c>
      <c r="G4466" t="s">
        <v>103</v>
      </c>
      <c r="H4466" t="s">
        <v>103</v>
      </c>
      <c r="I4466" t="s">
        <v>103</v>
      </c>
      <c r="J4466" t="s">
        <v>105</v>
      </c>
      <c r="K4466" t="s">
        <v>117</v>
      </c>
      <c r="L4466" t="s">
        <v>116</v>
      </c>
      <c r="M4466" t="s">
        <v>216</v>
      </c>
      <c r="N4466">
        <v>0</v>
      </c>
      <c r="Q4466">
        <v>922.76</v>
      </c>
      <c r="R4466">
        <v>0</v>
      </c>
      <c r="S4466">
        <v>0</v>
      </c>
      <c r="T4466">
        <v>922.76</v>
      </c>
      <c r="U4466">
        <v>922.76</v>
      </c>
      <c r="V4466">
        <v>105.28</v>
      </c>
    </row>
    <row r="4467" spans="1:22" x14ac:dyDescent="0.35">
      <c r="A4467" s="26">
        <v>595</v>
      </c>
      <c r="B4467" t="s">
        <v>61</v>
      </c>
      <c r="C4467" t="s">
        <v>136</v>
      </c>
      <c r="D4467" t="s">
        <v>100</v>
      </c>
      <c r="E4467" t="s">
        <v>207</v>
      </c>
      <c r="F4467" t="s">
        <v>60</v>
      </c>
      <c r="G4467" t="s">
        <v>103</v>
      </c>
      <c r="H4467" t="s">
        <v>103</v>
      </c>
      <c r="I4467" t="s">
        <v>104</v>
      </c>
      <c r="J4467" t="s">
        <v>105</v>
      </c>
      <c r="K4467" t="s">
        <v>117</v>
      </c>
      <c r="L4467" t="s">
        <v>116</v>
      </c>
      <c r="M4467" t="s">
        <v>216</v>
      </c>
      <c r="N4467">
        <v>0</v>
      </c>
      <c r="Q4467">
        <v>14838.96</v>
      </c>
      <c r="R4467">
        <v>0</v>
      </c>
      <c r="S4467">
        <v>0</v>
      </c>
      <c r="T4467">
        <v>14838.96</v>
      </c>
      <c r="U4467">
        <v>14838.96</v>
      </c>
      <c r="V4467">
        <v>3896.82</v>
      </c>
    </row>
    <row r="4468" spans="1:22" x14ac:dyDescent="0.35">
      <c r="A4468" s="26">
        <v>596</v>
      </c>
      <c r="B4468" t="s">
        <v>62</v>
      </c>
      <c r="C4468" t="s">
        <v>140</v>
      </c>
      <c r="D4468" t="s">
        <v>100</v>
      </c>
      <c r="E4468" t="s">
        <v>207</v>
      </c>
      <c r="F4468" t="s">
        <v>60</v>
      </c>
      <c r="G4468" t="s">
        <v>103</v>
      </c>
      <c r="H4468" t="s">
        <v>103</v>
      </c>
      <c r="I4468" t="s">
        <v>144</v>
      </c>
      <c r="J4468" t="s">
        <v>105</v>
      </c>
      <c r="K4468" t="s">
        <v>117</v>
      </c>
      <c r="L4468" t="s">
        <v>116</v>
      </c>
      <c r="M4468" t="s">
        <v>216</v>
      </c>
      <c r="N4468">
        <v>0</v>
      </c>
      <c r="Q4468">
        <v>643.25</v>
      </c>
      <c r="R4468">
        <v>0</v>
      </c>
      <c r="S4468">
        <v>0</v>
      </c>
      <c r="T4468">
        <v>643.25</v>
      </c>
      <c r="U4468">
        <v>643.25</v>
      </c>
      <c r="V4468">
        <v>81.861999999999995</v>
      </c>
    </row>
    <row r="4469" spans="1:22" x14ac:dyDescent="0.35">
      <c r="A4469" s="26">
        <v>597</v>
      </c>
      <c r="B4469" t="s">
        <v>62</v>
      </c>
      <c r="C4469" t="s">
        <v>140</v>
      </c>
      <c r="D4469" t="s">
        <v>100</v>
      </c>
      <c r="E4469" t="s">
        <v>207</v>
      </c>
      <c r="F4469" t="s">
        <v>60</v>
      </c>
      <c r="G4469" t="s">
        <v>103</v>
      </c>
      <c r="H4469" t="s">
        <v>103</v>
      </c>
      <c r="I4469" t="s">
        <v>103</v>
      </c>
      <c r="J4469" t="s">
        <v>105</v>
      </c>
      <c r="K4469" t="s">
        <v>117</v>
      </c>
      <c r="L4469" t="s">
        <v>116</v>
      </c>
      <c r="M4469" t="s">
        <v>216</v>
      </c>
      <c r="N4469">
        <v>0</v>
      </c>
      <c r="Q4469">
        <v>31.46</v>
      </c>
      <c r="R4469">
        <v>0</v>
      </c>
      <c r="S4469">
        <v>0</v>
      </c>
      <c r="T4469">
        <v>31.46</v>
      </c>
      <c r="U4469">
        <v>31.46</v>
      </c>
      <c r="V4469">
        <v>3.79</v>
      </c>
    </row>
    <row r="4470" spans="1:22" x14ac:dyDescent="0.35">
      <c r="A4470" s="26">
        <v>598</v>
      </c>
      <c r="B4470" t="s">
        <v>62</v>
      </c>
      <c r="C4470" t="s">
        <v>140</v>
      </c>
      <c r="D4470" t="s">
        <v>100</v>
      </c>
      <c r="E4470" t="s">
        <v>207</v>
      </c>
      <c r="F4470" t="s">
        <v>60</v>
      </c>
      <c r="G4470" t="s">
        <v>103</v>
      </c>
      <c r="H4470" t="s">
        <v>103</v>
      </c>
      <c r="I4470" t="s">
        <v>104</v>
      </c>
      <c r="J4470" t="s">
        <v>105</v>
      </c>
      <c r="K4470" t="s">
        <v>117</v>
      </c>
      <c r="L4470" t="s">
        <v>116</v>
      </c>
      <c r="M4470" t="s">
        <v>216</v>
      </c>
      <c r="N4470">
        <v>0</v>
      </c>
      <c r="Q4470">
        <v>13954.09</v>
      </c>
      <c r="R4470">
        <v>0</v>
      </c>
      <c r="S4470">
        <v>0</v>
      </c>
      <c r="T4470">
        <v>13954.09</v>
      </c>
      <c r="U4470">
        <v>13954.09</v>
      </c>
      <c r="V4470">
        <v>3565.0419999999999</v>
      </c>
    </row>
    <row r="4471" spans="1:22" x14ac:dyDescent="0.35">
      <c r="A4471" s="26">
        <v>599</v>
      </c>
      <c r="B4471" t="s">
        <v>61</v>
      </c>
      <c r="C4471" t="s">
        <v>136</v>
      </c>
      <c r="D4471" t="s">
        <v>100</v>
      </c>
      <c r="E4471" t="s">
        <v>207</v>
      </c>
      <c r="F4471" t="s">
        <v>60</v>
      </c>
      <c r="G4471" t="s">
        <v>103</v>
      </c>
      <c r="H4471" t="s">
        <v>103</v>
      </c>
      <c r="I4471" t="s">
        <v>144</v>
      </c>
      <c r="J4471" t="s">
        <v>103</v>
      </c>
      <c r="K4471" t="s">
        <v>125</v>
      </c>
      <c r="L4471" t="s">
        <v>105</v>
      </c>
      <c r="M4471" t="s">
        <v>217</v>
      </c>
      <c r="N4471">
        <v>0</v>
      </c>
      <c r="Q4471">
        <v>3300.87</v>
      </c>
      <c r="R4471">
        <v>0</v>
      </c>
      <c r="S4471">
        <v>0</v>
      </c>
      <c r="T4471">
        <v>3300.87</v>
      </c>
      <c r="U4471">
        <v>3300.87</v>
      </c>
      <c r="V4471">
        <v>290.37200000000001</v>
      </c>
    </row>
    <row r="4472" spans="1:22" x14ac:dyDescent="0.35">
      <c r="A4472" s="26">
        <v>600</v>
      </c>
      <c r="B4472" t="s">
        <v>61</v>
      </c>
      <c r="C4472" t="s">
        <v>136</v>
      </c>
      <c r="D4472" t="s">
        <v>100</v>
      </c>
      <c r="E4472" t="s">
        <v>207</v>
      </c>
      <c r="F4472" t="s">
        <v>60</v>
      </c>
      <c r="G4472" t="s">
        <v>103</v>
      </c>
      <c r="H4472" t="s">
        <v>103</v>
      </c>
      <c r="I4472" t="s">
        <v>103</v>
      </c>
      <c r="J4472" t="s">
        <v>103</v>
      </c>
      <c r="K4472" t="s">
        <v>125</v>
      </c>
      <c r="L4472" t="s">
        <v>105</v>
      </c>
      <c r="M4472" t="s">
        <v>217</v>
      </c>
      <c r="N4472">
        <v>0</v>
      </c>
      <c r="Q4472">
        <v>950.01</v>
      </c>
      <c r="R4472">
        <v>0</v>
      </c>
      <c r="S4472">
        <v>0</v>
      </c>
      <c r="T4472">
        <v>950.01</v>
      </c>
      <c r="U4472">
        <v>950.01</v>
      </c>
      <c r="V4472">
        <v>88.71</v>
      </c>
    </row>
    <row r="4473" spans="1:22" x14ac:dyDescent="0.35">
      <c r="A4473" s="26">
        <v>601</v>
      </c>
      <c r="B4473" t="s">
        <v>61</v>
      </c>
      <c r="C4473" t="s">
        <v>136</v>
      </c>
      <c r="D4473" t="s">
        <v>100</v>
      </c>
      <c r="E4473" t="s">
        <v>207</v>
      </c>
      <c r="F4473" t="s">
        <v>60</v>
      </c>
      <c r="G4473" t="s">
        <v>103</v>
      </c>
      <c r="H4473" t="s">
        <v>103</v>
      </c>
      <c r="I4473" t="s">
        <v>104</v>
      </c>
      <c r="J4473" t="s">
        <v>103</v>
      </c>
      <c r="K4473" t="s">
        <v>125</v>
      </c>
      <c r="L4473" t="s">
        <v>105</v>
      </c>
      <c r="M4473" t="s">
        <v>217</v>
      </c>
      <c r="N4473">
        <v>0</v>
      </c>
      <c r="Q4473">
        <v>3781.54</v>
      </c>
      <c r="R4473">
        <v>0</v>
      </c>
      <c r="S4473">
        <v>0</v>
      </c>
      <c r="T4473">
        <v>3781.54</v>
      </c>
      <c r="U4473">
        <v>3781.54</v>
      </c>
      <c r="V4473">
        <v>296.12</v>
      </c>
    </row>
    <row r="4474" spans="1:22" x14ac:dyDescent="0.35">
      <c r="A4474" s="26">
        <v>602</v>
      </c>
      <c r="B4474" t="s">
        <v>62</v>
      </c>
      <c r="C4474" t="s">
        <v>140</v>
      </c>
      <c r="D4474" t="s">
        <v>100</v>
      </c>
      <c r="E4474" t="s">
        <v>207</v>
      </c>
      <c r="F4474" t="s">
        <v>60</v>
      </c>
      <c r="G4474" t="s">
        <v>103</v>
      </c>
      <c r="H4474" t="s">
        <v>103</v>
      </c>
      <c r="I4474" t="s">
        <v>144</v>
      </c>
      <c r="J4474" t="s">
        <v>103</v>
      </c>
      <c r="K4474" t="s">
        <v>125</v>
      </c>
      <c r="L4474" t="s">
        <v>105</v>
      </c>
      <c r="M4474" t="s">
        <v>217</v>
      </c>
      <c r="N4474">
        <v>0</v>
      </c>
      <c r="Q4474">
        <v>3512.28</v>
      </c>
      <c r="R4474">
        <v>0</v>
      </c>
      <c r="S4474">
        <v>0</v>
      </c>
      <c r="T4474">
        <v>3512.28</v>
      </c>
      <c r="U4474">
        <v>3512.28</v>
      </c>
      <c r="V4474">
        <v>297.76900000000001</v>
      </c>
    </row>
    <row r="4475" spans="1:22" x14ac:dyDescent="0.35">
      <c r="A4475" s="26">
        <v>603</v>
      </c>
      <c r="B4475" t="s">
        <v>62</v>
      </c>
      <c r="C4475" t="s">
        <v>140</v>
      </c>
      <c r="D4475" t="s">
        <v>100</v>
      </c>
      <c r="E4475" t="s">
        <v>207</v>
      </c>
      <c r="F4475" t="s">
        <v>60</v>
      </c>
      <c r="G4475" t="s">
        <v>103</v>
      </c>
      <c r="H4475" t="s">
        <v>103</v>
      </c>
      <c r="I4475" t="s">
        <v>103</v>
      </c>
      <c r="J4475" t="s">
        <v>103</v>
      </c>
      <c r="K4475" t="s">
        <v>125</v>
      </c>
      <c r="L4475" t="s">
        <v>105</v>
      </c>
      <c r="M4475" t="s">
        <v>217</v>
      </c>
      <c r="N4475">
        <v>0</v>
      </c>
      <c r="Q4475">
        <v>-177.44</v>
      </c>
      <c r="R4475">
        <v>0</v>
      </c>
      <c r="S4475">
        <v>0</v>
      </c>
      <c r="T4475">
        <v>-177.44</v>
      </c>
      <c r="U4475">
        <v>-177.44</v>
      </c>
      <c r="V4475">
        <v>-16.13</v>
      </c>
    </row>
    <row r="4476" spans="1:22" x14ac:dyDescent="0.35">
      <c r="A4476" s="26">
        <v>604</v>
      </c>
      <c r="B4476" t="s">
        <v>62</v>
      </c>
      <c r="C4476" t="s">
        <v>140</v>
      </c>
      <c r="D4476" t="s">
        <v>100</v>
      </c>
      <c r="E4476" t="s">
        <v>207</v>
      </c>
      <c r="F4476" t="s">
        <v>60</v>
      </c>
      <c r="G4476" t="s">
        <v>103</v>
      </c>
      <c r="H4476" t="s">
        <v>103</v>
      </c>
      <c r="I4476" t="s">
        <v>104</v>
      </c>
      <c r="J4476" t="s">
        <v>103</v>
      </c>
      <c r="K4476" t="s">
        <v>125</v>
      </c>
      <c r="L4476" t="s">
        <v>105</v>
      </c>
      <c r="M4476" t="s">
        <v>217</v>
      </c>
      <c r="N4476">
        <v>0</v>
      </c>
      <c r="Q4476">
        <v>4290.2700000000004</v>
      </c>
      <c r="R4476">
        <v>0</v>
      </c>
      <c r="S4476">
        <v>0</v>
      </c>
      <c r="T4476">
        <v>4290.2700000000004</v>
      </c>
      <c r="U4476">
        <v>4290.2700000000004</v>
      </c>
      <c r="V4476">
        <v>327.64</v>
      </c>
    </row>
    <row r="4477" spans="1:22" x14ac:dyDescent="0.35">
      <c r="A4477" s="26">
        <v>605</v>
      </c>
      <c r="B4477" t="s">
        <v>61</v>
      </c>
      <c r="C4477" t="s">
        <v>136</v>
      </c>
      <c r="D4477" t="s">
        <v>100</v>
      </c>
      <c r="E4477" t="s">
        <v>207</v>
      </c>
      <c r="F4477" t="s">
        <v>60</v>
      </c>
      <c r="G4477" t="s">
        <v>116</v>
      </c>
      <c r="H4477" t="s">
        <v>103</v>
      </c>
      <c r="I4477" t="s">
        <v>144</v>
      </c>
      <c r="J4477" t="s">
        <v>103</v>
      </c>
      <c r="K4477" t="s">
        <v>106</v>
      </c>
      <c r="L4477" t="s">
        <v>104</v>
      </c>
      <c r="M4477" t="s">
        <v>218</v>
      </c>
      <c r="N4477">
        <v>0</v>
      </c>
      <c r="Q4477">
        <v>82.33</v>
      </c>
      <c r="R4477">
        <v>0</v>
      </c>
      <c r="S4477">
        <v>0</v>
      </c>
      <c r="T4477">
        <v>82.33</v>
      </c>
      <c r="U4477">
        <v>82.33</v>
      </c>
      <c r="V4477">
        <v>5.72</v>
      </c>
    </row>
    <row r="4478" spans="1:22" x14ac:dyDescent="0.35">
      <c r="A4478" s="26">
        <v>606</v>
      </c>
      <c r="B4478" t="s">
        <v>61</v>
      </c>
      <c r="C4478" t="s">
        <v>136</v>
      </c>
      <c r="D4478" t="s">
        <v>100</v>
      </c>
      <c r="E4478" t="s">
        <v>207</v>
      </c>
      <c r="F4478" t="s">
        <v>60</v>
      </c>
      <c r="G4478" t="s">
        <v>116</v>
      </c>
      <c r="H4478" t="s">
        <v>103</v>
      </c>
      <c r="I4478" t="s">
        <v>104</v>
      </c>
      <c r="J4478" t="s">
        <v>103</v>
      </c>
      <c r="K4478" t="s">
        <v>106</v>
      </c>
      <c r="L4478" t="s">
        <v>104</v>
      </c>
      <c r="M4478" t="s">
        <v>218</v>
      </c>
      <c r="N4478">
        <v>0</v>
      </c>
      <c r="Q4478">
        <v>3059.07</v>
      </c>
      <c r="R4478">
        <v>0</v>
      </c>
      <c r="S4478">
        <v>0</v>
      </c>
      <c r="T4478">
        <v>3059.07</v>
      </c>
      <c r="U4478">
        <v>3059.07</v>
      </c>
      <c r="V4478">
        <v>209.27</v>
      </c>
    </row>
    <row r="4479" spans="1:22" x14ac:dyDescent="0.35">
      <c r="A4479" s="26">
        <v>607</v>
      </c>
      <c r="B4479" t="s">
        <v>62</v>
      </c>
      <c r="C4479" t="s">
        <v>140</v>
      </c>
      <c r="D4479" t="s">
        <v>100</v>
      </c>
      <c r="E4479" t="s">
        <v>207</v>
      </c>
      <c r="F4479" t="s">
        <v>60</v>
      </c>
      <c r="G4479" t="s">
        <v>116</v>
      </c>
      <c r="H4479" t="s">
        <v>103</v>
      </c>
      <c r="I4479" t="s">
        <v>144</v>
      </c>
      <c r="J4479" t="s">
        <v>103</v>
      </c>
      <c r="K4479" t="s">
        <v>106</v>
      </c>
      <c r="L4479" t="s">
        <v>104</v>
      </c>
      <c r="M4479" t="s">
        <v>218</v>
      </c>
      <c r="N4479">
        <v>0</v>
      </c>
      <c r="Q4479">
        <v>462.25</v>
      </c>
      <c r="R4479">
        <v>0</v>
      </c>
      <c r="S4479">
        <v>0</v>
      </c>
      <c r="T4479">
        <v>462.25</v>
      </c>
      <c r="U4479">
        <v>462.25</v>
      </c>
      <c r="V4479">
        <v>30.91</v>
      </c>
    </row>
    <row r="4480" spans="1:22" x14ac:dyDescent="0.35">
      <c r="A4480" s="26">
        <v>608</v>
      </c>
      <c r="B4480" t="s">
        <v>62</v>
      </c>
      <c r="C4480" t="s">
        <v>140</v>
      </c>
      <c r="D4480" t="s">
        <v>100</v>
      </c>
      <c r="E4480" t="s">
        <v>207</v>
      </c>
      <c r="F4480" t="s">
        <v>60</v>
      </c>
      <c r="G4480" t="s">
        <v>116</v>
      </c>
      <c r="H4480" t="s">
        <v>103</v>
      </c>
      <c r="I4480" t="s">
        <v>104</v>
      </c>
      <c r="J4480" t="s">
        <v>103</v>
      </c>
      <c r="K4480" t="s">
        <v>106</v>
      </c>
      <c r="L4480" t="s">
        <v>104</v>
      </c>
      <c r="M4480" t="s">
        <v>218</v>
      </c>
      <c r="N4480">
        <v>0</v>
      </c>
      <c r="Q4480">
        <v>6682.23</v>
      </c>
      <c r="R4480">
        <v>0</v>
      </c>
      <c r="S4480">
        <v>0</v>
      </c>
      <c r="T4480">
        <v>6682.23</v>
      </c>
      <c r="U4480">
        <v>6682.23</v>
      </c>
      <c r="V4480">
        <v>446.98500000000001</v>
      </c>
    </row>
    <row r="4481" spans="1:22" x14ac:dyDescent="0.35">
      <c r="A4481" s="26">
        <v>609</v>
      </c>
      <c r="B4481" t="s">
        <v>61</v>
      </c>
      <c r="C4481" t="s">
        <v>136</v>
      </c>
      <c r="D4481" t="s">
        <v>100</v>
      </c>
      <c r="E4481" t="s">
        <v>207</v>
      </c>
      <c r="F4481" t="s">
        <v>60</v>
      </c>
      <c r="G4481" t="s">
        <v>103</v>
      </c>
      <c r="H4481" t="s">
        <v>103</v>
      </c>
      <c r="I4481" t="s">
        <v>144</v>
      </c>
      <c r="J4481" t="s">
        <v>116</v>
      </c>
      <c r="K4481" t="s">
        <v>121</v>
      </c>
      <c r="L4481" t="s">
        <v>127</v>
      </c>
      <c r="M4481" t="s">
        <v>219</v>
      </c>
      <c r="N4481">
        <v>0</v>
      </c>
      <c r="Q4481">
        <v>5.99</v>
      </c>
      <c r="R4481">
        <v>0</v>
      </c>
      <c r="S4481">
        <v>0</v>
      </c>
      <c r="T4481">
        <v>5.99</v>
      </c>
      <c r="U4481">
        <v>5.99</v>
      </c>
      <c r="V4481">
        <v>0.9</v>
      </c>
    </row>
    <row r="4482" spans="1:22" x14ac:dyDescent="0.35">
      <c r="A4482" s="26">
        <v>610</v>
      </c>
      <c r="B4482" t="s">
        <v>61</v>
      </c>
      <c r="C4482" t="s">
        <v>136</v>
      </c>
      <c r="D4482" t="s">
        <v>100</v>
      </c>
      <c r="E4482" t="s">
        <v>207</v>
      </c>
      <c r="F4482" t="s">
        <v>60</v>
      </c>
      <c r="G4482" t="s">
        <v>103</v>
      </c>
      <c r="H4482" t="s">
        <v>103</v>
      </c>
      <c r="I4482" t="s">
        <v>103</v>
      </c>
      <c r="J4482" t="s">
        <v>116</v>
      </c>
      <c r="K4482" t="s">
        <v>121</v>
      </c>
      <c r="L4482" t="s">
        <v>127</v>
      </c>
      <c r="M4482" t="s">
        <v>219</v>
      </c>
      <c r="N4482">
        <v>0</v>
      </c>
      <c r="Q4482">
        <v>-88.89</v>
      </c>
      <c r="R4482">
        <v>0</v>
      </c>
      <c r="S4482">
        <v>0</v>
      </c>
      <c r="T4482">
        <v>-88.89</v>
      </c>
      <c r="U4482">
        <v>-88.89</v>
      </c>
      <c r="V4482">
        <v>-13.5</v>
      </c>
    </row>
    <row r="4483" spans="1:22" x14ac:dyDescent="0.35">
      <c r="A4483" s="26">
        <v>611</v>
      </c>
      <c r="B4483" t="s">
        <v>61</v>
      </c>
      <c r="C4483" t="s">
        <v>136</v>
      </c>
      <c r="D4483" t="s">
        <v>100</v>
      </c>
      <c r="E4483" t="s">
        <v>207</v>
      </c>
      <c r="F4483" t="s">
        <v>60</v>
      </c>
      <c r="G4483" t="s">
        <v>103</v>
      </c>
      <c r="H4483" t="s">
        <v>103</v>
      </c>
      <c r="I4483" t="s">
        <v>104</v>
      </c>
      <c r="J4483" t="s">
        <v>116</v>
      </c>
      <c r="K4483" t="s">
        <v>121</v>
      </c>
      <c r="L4483" t="s">
        <v>127</v>
      </c>
      <c r="M4483" t="s">
        <v>219</v>
      </c>
      <c r="N4483">
        <v>0</v>
      </c>
      <c r="Q4483">
        <v>-139.16</v>
      </c>
      <c r="R4483">
        <v>0</v>
      </c>
      <c r="S4483">
        <v>0</v>
      </c>
      <c r="T4483">
        <v>-139.16</v>
      </c>
      <c r="U4483">
        <v>-139.16</v>
      </c>
      <c r="V4483">
        <v>-17.100000000000001</v>
      </c>
    </row>
    <row r="4484" spans="1:22" x14ac:dyDescent="0.35">
      <c r="A4484" s="26">
        <v>612</v>
      </c>
      <c r="B4484" t="s">
        <v>62</v>
      </c>
      <c r="C4484" t="s">
        <v>140</v>
      </c>
      <c r="D4484" t="s">
        <v>100</v>
      </c>
      <c r="E4484" t="s">
        <v>207</v>
      </c>
      <c r="F4484" t="s">
        <v>60</v>
      </c>
      <c r="G4484" t="s">
        <v>103</v>
      </c>
      <c r="H4484" t="s">
        <v>103</v>
      </c>
      <c r="I4484" t="s">
        <v>144</v>
      </c>
      <c r="J4484" t="s">
        <v>116</v>
      </c>
      <c r="K4484" t="s">
        <v>121</v>
      </c>
      <c r="L4484" t="s">
        <v>127</v>
      </c>
      <c r="M4484" t="s">
        <v>219</v>
      </c>
      <c r="N4484">
        <v>0</v>
      </c>
      <c r="Q4484">
        <v>-84.74</v>
      </c>
      <c r="R4484">
        <v>0</v>
      </c>
      <c r="S4484">
        <v>0</v>
      </c>
      <c r="T4484">
        <v>-84.74</v>
      </c>
      <c r="U4484">
        <v>-84.74</v>
      </c>
      <c r="V4484">
        <v>-11.7</v>
      </c>
    </row>
    <row r="4485" spans="1:22" x14ac:dyDescent="0.35">
      <c r="A4485" s="26">
        <v>613</v>
      </c>
      <c r="B4485" t="s">
        <v>62</v>
      </c>
      <c r="C4485" t="s">
        <v>140</v>
      </c>
      <c r="D4485" t="s">
        <v>100</v>
      </c>
      <c r="E4485" t="s">
        <v>207</v>
      </c>
      <c r="F4485" t="s">
        <v>60</v>
      </c>
      <c r="G4485" t="s">
        <v>103</v>
      </c>
      <c r="H4485" t="s">
        <v>103</v>
      </c>
      <c r="I4485" t="s">
        <v>104</v>
      </c>
      <c r="J4485" t="s">
        <v>116</v>
      </c>
      <c r="K4485" t="s">
        <v>121</v>
      </c>
      <c r="L4485" t="s">
        <v>127</v>
      </c>
      <c r="M4485" t="s">
        <v>219</v>
      </c>
      <c r="N4485">
        <v>0</v>
      </c>
      <c r="Q4485">
        <v>-243.46</v>
      </c>
      <c r="R4485">
        <v>0</v>
      </c>
      <c r="S4485">
        <v>0</v>
      </c>
      <c r="T4485">
        <v>-243.46</v>
      </c>
      <c r="U4485">
        <v>-243.46</v>
      </c>
      <c r="V4485">
        <v>-34.200000000000003</v>
      </c>
    </row>
    <row r="4486" spans="1:22" x14ac:dyDescent="0.35">
      <c r="A4486" s="26">
        <v>614</v>
      </c>
      <c r="B4486" t="s">
        <v>61</v>
      </c>
      <c r="C4486" t="s">
        <v>136</v>
      </c>
      <c r="D4486" t="s">
        <v>100</v>
      </c>
      <c r="E4486" t="s">
        <v>207</v>
      </c>
      <c r="F4486" t="s">
        <v>60</v>
      </c>
      <c r="G4486" t="s">
        <v>103</v>
      </c>
      <c r="H4486" t="s">
        <v>103</v>
      </c>
      <c r="I4486" t="s">
        <v>104</v>
      </c>
      <c r="J4486" t="s">
        <v>105</v>
      </c>
      <c r="K4486" t="s">
        <v>114</v>
      </c>
      <c r="L4486" t="s">
        <v>103</v>
      </c>
      <c r="M4486" t="s">
        <v>227</v>
      </c>
      <c r="N4486">
        <v>0</v>
      </c>
      <c r="Q4486">
        <v>-12.87</v>
      </c>
      <c r="R4486">
        <v>0</v>
      </c>
      <c r="S4486">
        <v>0</v>
      </c>
      <c r="T4486">
        <v>-12.87</v>
      </c>
      <c r="U4486">
        <v>-12.87</v>
      </c>
      <c r="V4486">
        <v>0</v>
      </c>
    </row>
    <row r="4487" spans="1:22" x14ac:dyDescent="0.35">
      <c r="A4487" s="26">
        <v>615</v>
      </c>
      <c r="B4487" t="s">
        <v>61</v>
      </c>
      <c r="C4487" t="s">
        <v>136</v>
      </c>
      <c r="D4487" t="s">
        <v>100</v>
      </c>
      <c r="E4487" t="s">
        <v>207</v>
      </c>
      <c r="F4487" t="s">
        <v>60</v>
      </c>
      <c r="G4487" t="s">
        <v>103</v>
      </c>
      <c r="H4487" t="s">
        <v>103</v>
      </c>
      <c r="I4487" t="s">
        <v>144</v>
      </c>
      <c r="J4487" t="s">
        <v>103</v>
      </c>
      <c r="K4487" t="s">
        <v>117</v>
      </c>
      <c r="L4487" t="s">
        <v>116</v>
      </c>
      <c r="M4487" t="s">
        <v>220</v>
      </c>
      <c r="N4487">
        <v>0</v>
      </c>
      <c r="Q4487">
        <v>5875.26</v>
      </c>
      <c r="R4487">
        <v>0</v>
      </c>
      <c r="S4487">
        <v>0</v>
      </c>
      <c r="T4487">
        <v>5875.26</v>
      </c>
      <c r="U4487">
        <v>5875.26</v>
      </c>
      <c r="V4487">
        <v>397</v>
      </c>
    </row>
    <row r="4488" spans="1:22" x14ac:dyDescent="0.35">
      <c r="A4488" s="26">
        <v>616</v>
      </c>
      <c r="B4488" t="s">
        <v>61</v>
      </c>
      <c r="C4488" t="s">
        <v>136</v>
      </c>
      <c r="D4488" t="s">
        <v>100</v>
      </c>
      <c r="E4488" t="s">
        <v>207</v>
      </c>
      <c r="F4488" t="s">
        <v>60</v>
      </c>
      <c r="G4488" t="s">
        <v>103</v>
      </c>
      <c r="H4488" t="s">
        <v>103</v>
      </c>
      <c r="I4488" t="s">
        <v>103</v>
      </c>
      <c r="J4488" t="s">
        <v>103</v>
      </c>
      <c r="K4488" t="s">
        <v>117</v>
      </c>
      <c r="L4488" t="s">
        <v>116</v>
      </c>
      <c r="M4488" t="s">
        <v>220</v>
      </c>
      <c r="N4488">
        <v>0</v>
      </c>
      <c r="Q4488">
        <v>2899.76</v>
      </c>
      <c r="R4488">
        <v>0</v>
      </c>
      <c r="S4488">
        <v>0</v>
      </c>
      <c r="T4488">
        <v>2899.76</v>
      </c>
      <c r="U4488">
        <v>2899.76</v>
      </c>
      <c r="V4488">
        <v>242.75</v>
      </c>
    </row>
    <row r="4489" spans="1:22" x14ac:dyDescent="0.35">
      <c r="A4489" s="26">
        <v>617</v>
      </c>
      <c r="B4489" t="s">
        <v>61</v>
      </c>
      <c r="C4489" t="s">
        <v>136</v>
      </c>
      <c r="D4489" t="s">
        <v>100</v>
      </c>
      <c r="E4489" t="s">
        <v>207</v>
      </c>
      <c r="F4489" t="s">
        <v>60</v>
      </c>
      <c r="G4489" t="s">
        <v>103</v>
      </c>
      <c r="H4489" t="s">
        <v>103</v>
      </c>
      <c r="I4489" t="s">
        <v>104</v>
      </c>
      <c r="J4489" t="s">
        <v>103</v>
      </c>
      <c r="K4489" t="s">
        <v>117</v>
      </c>
      <c r="L4489" t="s">
        <v>116</v>
      </c>
      <c r="M4489" t="s">
        <v>220</v>
      </c>
      <c r="N4489">
        <v>0</v>
      </c>
      <c r="Q4489">
        <v>14405</v>
      </c>
      <c r="R4489">
        <v>0</v>
      </c>
      <c r="S4489">
        <v>0</v>
      </c>
      <c r="T4489">
        <v>14405</v>
      </c>
      <c r="U4489">
        <v>14405</v>
      </c>
      <c r="V4489">
        <v>1104.25</v>
      </c>
    </row>
    <row r="4490" spans="1:22" x14ac:dyDescent="0.35">
      <c r="A4490" s="26">
        <v>618</v>
      </c>
      <c r="B4490" t="s">
        <v>62</v>
      </c>
      <c r="C4490" t="s">
        <v>140</v>
      </c>
      <c r="D4490" t="s">
        <v>100</v>
      </c>
      <c r="E4490" t="s">
        <v>207</v>
      </c>
      <c r="F4490" t="s">
        <v>60</v>
      </c>
      <c r="G4490" t="s">
        <v>103</v>
      </c>
      <c r="H4490" t="s">
        <v>103</v>
      </c>
      <c r="I4490" t="s">
        <v>144</v>
      </c>
      <c r="J4490" t="s">
        <v>103</v>
      </c>
      <c r="K4490" t="s">
        <v>117</v>
      </c>
      <c r="L4490" t="s">
        <v>116</v>
      </c>
      <c r="M4490" t="s">
        <v>220</v>
      </c>
      <c r="N4490">
        <v>0</v>
      </c>
      <c r="Q4490">
        <v>5534.73</v>
      </c>
      <c r="R4490">
        <v>0</v>
      </c>
      <c r="S4490">
        <v>0</v>
      </c>
      <c r="T4490">
        <v>5534.73</v>
      </c>
      <c r="U4490">
        <v>5534.73</v>
      </c>
      <c r="V4490">
        <v>367.75</v>
      </c>
    </row>
    <row r="4491" spans="1:22" x14ac:dyDescent="0.35">
      <c r="A4491" s="26">
        <v>619</v>
      </c>
      <c r="B4491" t="s">
        <v>62</v>
      </c>
      <c r="C4491" t="s">
        <v>140</v>
      </c>
      <c r="D4491" t="s">
        <v>100</v>
      </c>
      <c r="E4491" t="s">
        <v>207</v>
      </c>
      <c r="F4491" t="s">
        <v>60</v>
      </c>
      <c r="G4491" t="s">
        <v>103</v>
      </c>
      <c r="H4491" t="s">
        <v>103</v>
      </c>
      <c r="I4491" t="s">
        <v>103</v>
      </c>
      <c r="J4491" t="s">
        <v>103</v>
      </c>
      <c r="K4491" t="s">
        <v>117</v>
      </c>
      <c r="L4491" t="s">
        <v>116</v>
      </c>
      <c r="M4491" t="s">
        <v>220</v>
      </c>
      <c r="N4491">
        <v>0</v>
      </c>
      <c r="Q4491">
        <v>3611.34</v>
      </c>
      <c r="R4491">
        <v>0</v>
      </c>
      <c r="S4491">
        <v>0</v>
      </c>
      <c r="T4491">
        <v>3611.34</v>
      </c>
      <c r="U4491">
        <v>3611.34</v>
      </c>
      <c r="V4491">
        <v>289.5</v>
      </c>
    </row>
    <row r="4492" spans="1:22" x14ac:dyDescent="0.35">
      <c r="A4492" s="26">
        <v>620</v>
      </c>
      <c r="B4492" t="s">
        <v>62</v>
      </c>
      <c r="C4492" t="s">
        <v>140</v>
      </c>
      <c r="D4492" t="s">
        <v>100</v>
      </c>
      <c r="E4492" t="s">
        <v>207</v>
      </c>
      <c r="F4492" t="s">
        <v>60</v>
      </c>
      <c r="G4492" t="s">
        <v>103</v>
      </c>
      <c r="H4492" t="s">
        <v>103</v>
      </c>
      <c r="I4492" t="s">
        <v>104</v>
      </c>
      <c r="J4492" t="s">
        <v>103</v>
      </c>
      <c r="K4492" t="s">
        <v>117</v>
      </c>
      <c r="L4492" t="s">
        <v>116</v>
      </c>
      <c r="M4492" t="s">
        <v>220</v>
      </c>
      <c r="N4492">
        <v>0</v>
      </c>
      <c r="Q4492">
        <v>12248.73</v>
      </c>
      <c r="R4492">
        <v>0</v>
      </c>
      <c r="S4492">
        <v>0</v>
      </c>
      <c r="T4492">
        <v>12248.73</v>
      </c>
      <c r="U4492">
        <v>12248.73</v>
      </c>
      <c r="V4492">
        <v>888.75</v>
      </c>
    </row>
    <row r="4493" spans="1:22" x14ac:dyDescent="0.35">
      <c r="A4493" s="26">
        <v>621</v>
      </c>
      <c r="B4493" t="s">
        <v>61</v>
      </c>
      <c r="C4493" t="s">
        <v>136</v>
      </c>
      <c r="D4493" t="s">
        <v>100</v>
      </c>
      <c r="E4493" t="s">
        <v>207</v>
      </c>
      <c r="F4493" t="s">
        <v>60</v>
      </c>
      <c r="G4493" t="s">
        <v>103</v>
      </c>
      <c r="H4493" t="s">
        <v>103</v>
      </c>
      <c r="I4493" t="s">
        <v>144</v>
      </c>
      <c r="J4493" t="s">
        <v>116</v>
      </c>
      <c r="K4493" t="s">
        <v>125</v>
      </c>
      <c r="L4493" t="s">
        <v>105</v>
      </c>
      <c r="M4493" t="s">
        <v>221</v>
      </c>
      <c r="N4493">
        <v>0</v>
      </c>
      <c r="Q4493">
        <v>6959.6</v>
      </c>
      <c r="R4493">
        <v>0</v>
      </c>
      <c r="S4493">
        <v>0</v>
      </c>
      <c r="T4493">
        <v>6959.6</v>
      </c>
      <c r="U4493">
        <v>6959.6</v>
      </c>
      <c r="V4493">
        <v>590</v>
      </c>
    </row>
    <row r="4494" spans="1:22" x14ac:dyDescent="0.35">
      <c r="A4494" s="26">
        <v>622</v>
      </c>
      <c r="B4494" t="s">
        <v>61</v>
      </c>
      <c r="C4494" t="s">
        <v>136</v>
      </c>
      <c r="D4494" t="s">
        <v>100</v>
      </c>
      <c r="E4494" t="s">
        <v>207</v>
      </c>
      <c r="F4494" t="s">
        <v>60</v>
      </c>
      <c r="G4494" t="s">
        <v>103</v>
      </c>
      <c r="H4494" t="s">
        <v>103</v>
      </c>
      <c r="I4494" t="s">
        <v>103</v>
      </c>
      <c r="J4494" t="s">
        <v>116</v>
      </c>
      <c r="K4494" t="s">
        <v>125</v>
      </c>
      <c r="L4494" t="s">
        <v>105</v>
      </c>
      <c r="M4494" t="s">
        <v>221</v>
      </c>
      <c r="N4494">
        <v>0</v>
      </c>
      <c r="Q4494">
        <v>4411</v>
      </c>
      <c r="R4494">
        <v>0</v>
      </c>
      <c r="S4494">
        <v>0</v>
      </c>
      <c r="T4494">
        <v>4411</v>
      </c>
      <c r="U4494">
        <v>4411</v>
      </c>
      <c r="V4494">
        <v>432.25</v>
      </c>
    </row>
    <row r="4495" spans="1:22" x14ac:dyDescent="0.35">
      <c r="A4495" s="26">
        <v>623</v>
      </c>
      <c r="B4495" t="s">
        <v>61</v>
      </c>
      <c r="C4495" t="s">
        <v>136</v>
      </c>
      <c r="D4495" t="s">
        <v>100</v>
      </c>
      <c r="E4495" t="s">
        <v>207</v>
      </c>
      <c r="F4495" t="s">
        <v>60</v>
      </c>
      <c r="G4495" t="s">
        <v>103</v>
      </c>
      <c r="H4495" t="s">
        <v>103</v>
      </c>
      <c r="I4495" t="s">
        <v>104</v>
      </c>
      <c r="J4495" t="s">
        <v>116</v>
      </c>
      <c r="K4495" t="s">
        <v>125</v>
      </c>
      <c r="L4495" t="s">
        <v>105</v>
      </c>
      <c r="M4495" t="s">
        <v>221</v>
      </c>
      <c r="N4495">
        <v>0</v>
      </c>
      <c r="Q4495">
        <v>15483.54</v>
      </c>
      <c r="R4495">
        <v>0</v>
      </c>
      <c r="S4495">
        <v>0</v>
      </c>
      <c r="T4495">
        <v>15483.54</v>
      </c>
      <c r="U4495">
        <v>15483.54</v>
      </c>
      <c r="V4495">
        <v>1419.75</v>
      </c>
    </row>
    <row r="4496" spans="1:22" x14ac:dyDescent="0.35">
      <c r="A4496" s="26">
        <v>624</v>
      </c>
      <c r="B4496" t="s">
        <v>62</v>
      </c>
      <c r="C4496" t="s">
        <v>140</v>
      </c>
      <c r="D4496" t="s">
        <v>100</v>
      </c>
      <c r="E4496" t="s">
        <v>207</v>
      </c>
      <c r="F4496" t="s">
        <v>60</v>
      </c>
      <c r="G4496" t="s">
        <v>103</v>
      </c>
      <c r="H4496" t="s">
        <v>103</v>
      </c>
      <c r="I4496" t="s">
        <v>144</v>
      </c>
      <c r="J4496" t="s">
        <v>116</v>
      </c>
      <c r="K4496" t="s">
        <v>125</v>
      </c>
      <c r="L4496" t="s">
        <v>105</v>
      </c>
      <c r="M4496" t="s">
        <v>221</v>
      </c>
      <c r="N4496">
        <v>0</v>
      </c>
      <c r="Q4496">
        <v>6469.54</v>
      </c>
      <c r="R4496">
        <v>0</v>
      </c>
      <c r="S4496">
        <v>0</v>
      </c>
      <c r="T4496">
        <v>6469.54</v>
      </c>
      <c r="U4496">
        <v>6469.54</v>
      </c>
      <c r="V4496">
        <v>538.75</v>
      </c>
    </row>
    <row r="4497" spans="1:22" x14ac:dyDescent="0.35">
      <c r="A4497" s="26">
        <v>625</v>
      </c>
      <c r="B4497" t="s">
        <v>62</v>
      </c>
      <c r="C4497" t="s">
        <v>140</v>
      </c>
      <c r="D4497" t="s">
        <v>100</v>
      </c>
      <c r="E4497" t="s">
        <v>207</v>
      </c>
      <c r="F4497" t="s">
        <v>60</v>
      </c>
      <c r="G4497" t="s">
        <v>103</v>
      </c>
      <c r="H4497" t="s">
        <v>103</v>
      </c>
      <c r="I4497" t="s">
        <v>103</v>
      </c>
      <c r="J4497" t="s">
        <v>116</v>
      </c>
      <c r="K4497" t="s">
        <v>125</v>
      </c>
      <c r="L4497" t="s">
        <v>105</v>
      </c>
      <c r="M4497" t="s">
        <v>221</v>
      </c>
      <c r="N4497">
        <v>0</v>
      </c>
      <c r="Q4497">
        <v>3909.49</v>
      </c>
      <c r="R4497">
        <v>0</v>
      </c>
      <c r="S4497">
        <v>0</v>
      </c>
      <c r="T4497">
        <v>3909.49</v>
      </c>
      <c r="U4497">
        <v>3909.49</v>
      </c>
      <c r="V4497">
        <v>367.25</v>
      </c>
    </row>
    <row r="4498" spans="1:22" x14ac:dyDescent="0.35">
      <c r="A4498" s="26">
        <v>626</v>
      </c>
      <c r="B4498" t="s">
        <v>62</v>
      </c>
      <c r="C4498" t="s">
        <v>140</v>
      </c>
      <c r="D4498" t="s">
        <v>100</v>
      </c>
      <c r="E4498" t="s">
        <v>207</v>
      </c>
      <c r="F4498" t="s">
        <v>60</v>
      </c>
      <c r="G4498" t="s">
        <v>103</v>
      </c>
      <c r="H4498" t="s">
        <v>103</v>
      </c>
      <c r="I4498" t="s">
        <v>104</v>
      </c>
      <c r="J4498" t="s">
        <v>116</v>
      </c>
      <c r="K4498" t="s">
        <v>125</v>
      </c>
      <c r="L4498" t="s">
        <v>105</v>
      </c>
      <c r="M4498" t="s">
        <v>221</v>
      </c>
      <c r="N4498">
        <v>0</v>
      </c>
      <c r="Q4498">
        <v>13717.44</v>
      </c>
      <c r="R4498">
        <v>0</v>
      </c>
      <c r="S4498">
        <v>0</v>
      </c>
      <c r="T4498">
        <v>13717.44</v>
      </c>
      <c r="U4498">
        <v>13717.44</v>
      </c>
      <c r="V4498">
        <v>1236.25</v>
      </c>
    </row>
    <row r="4499" spans="1:22" x14ac:dyDescent="0.35">
      <c r="A4499" s="26">
        <v>627</v>
      </c>
      <c r="B4499" t="s">
        <v>61</v>
      </c>
      <c r="C4499" t="s">
        <v>136</v>
      </c>
      <c r="D4499" t="s">
        <v>100</v>
      </c>
      <c r="E4499" t="s">
        <v>207</v>
      </c>
      <c r="F4499" t="s">
        <v>60</v>
      </c>
      <c r="G4499" t="s">
        <v>103</v>
      </c>
      <c r="H4499" t="s">
        <v>103</v>
      </c>
      <c r="I4499" t="s">
        <v>144</v>
      </c>
      <c r="J4499" t="s">
        <v>105</v>
      </c>
      <c r="K4499" t="s">
        <v>114</v>
      </c>
      <c r="L4499" t="s">
        <v>104</v>
      </c>
      <c r="M4499" t="s">
        <v>222</v>
      </c>
      <c r="N4499">
        <v>0</v>
      </c>
      <c r="Q4499">
        <v>2990.31</v>
      </c>
      <c r="R4499">
        <v>0</v>
      </c>
      <c r="S4499">
        <v>0</v>
      </c>
      <c r="T4499">
        <v>2990.31</v>
      </c>
      <c r="U4499">
        <v>2990.31</v>
      </c>
      <c r="V4499">
        <v>279.875</v>
      </c>
    </row>
    <row r="4500" spans="1:22" x14ac:dyDescent="0.35">
      <c r="A4500" s="26">
        <v>628</v>
      </c>
      <c r="B4500" t="s">
        <v>61</v>
      </c>
      <c r="C4500" t="s">
        <v>136</v>
      </c>
      <c r="D4500" t="s">
        <v>100</v>
      </c>
      <c r="E4500" t="s">
        <v>207</v>
      </c>
      <c r="F4500" t="s">
        <v>60</v>
      </c>
      <c r="G4500" t="s">
        <v>103</v>
      </c>
      <c r="H4500" t="s">
        <v>103</v>
      </c>
      <c r="I4500" t="s">
        <v>103</v>
      </c>
      <c r="J4500" t="s">
        <v>105</v>
      </c>
      <c r="K4500" t="s">
        <v>114</v>
      </c>
      <c r="L4500" t="s">
        <v>104</v>
      </c>
      <c r="M4500" t="s">
        <v>222</v>
      </c>
      <c r="N4500">
        <v>0</v>
      </c>
      <c r="Q4500">
        <v>40.04</v>
      </c>
      <c r="R4500">
        <v>0</v>
      </c>
      <c r="S4500">
        <v>0</v>
      </c>
      <c r="T4500">
        <v>40.04</v>
      </c>
      <c r="U4500">
        <v>40.04</v>
      </c>
      <c r="V4500">
        <v>3.5</v>
      </c>
    </row>
    <row r="4501" spans="1:22" x14ac:dyDescent="0.35">
      <c r="A4501" s="26">
        <v>629</v>
      </c>
      <c r="B4501" t="s">
        <v>61</v>
      </c>
      <c r="C4501" t="s">
        <v>136</v>
      </c>
      <c r="D4501" t="s">
        <v>100</v>
      </c>
      <c r="E4501" t="s">
        <v>207</v>
      </c>
      <c r="F4501" t="s">
        <v>60</v>
      </c>
      <c r="G4501" t="s">
        <v>103</v>
      </c>
      <c r="H4501" t="s">
        <v>103</v>
      </c>
      <c r="I4501" t="s">
        <v>104</v>
      </c>
      <c r="J4501" t="s">
        <v>105</v>
      </c>
      <c r="K4501" t="s">
        <v>114</v>
      </c>
      <c r="L4501" t="s">
        <v>104</v>
      </c>
      <c r="M4501" t="s">
        <v>222</v>
      </c>
      <c r="N4501">
        <v>0</v>
      </c>
      <c r="Q4501">
        <v>7115.78</v>
      </c>
      <c r="R4501">
        <v>0</v>
      </c>
      <c r="S4501">
        <v>0</v>
      </c>
      <c r="T4501">
        <v>7115.78</v>
      </c>
      <c r="U4501">
        <v>7115.78</v>
      </c>
      <c r="V4501">
        <v>878.55499999999995</v>
      </c>
    </row>
    <row r="4502" spans="1:22" x14ac:dyDescent="0.35">
      <c r="A4502" s="26">
        <v>630</v>
      </c>
      <c r="B4502" t="s">
        <v>62</v>
      </c>
      <c r="C4502" t="s">
        <v>140</v>
      </c>
      <c r="D4502" t="s">
        <v>100</v>
      </c>
      <c r="E4502" t="s">
        <v>207</v>
      </c>
      <c r="F4502" t="s">
        <v>60</v>
      </c>
      <c r="G4502" t="s">
        <v>103</v>
      </c>
      <c r="H4502" t="s">
        <v>103</v>
      </c>
      <c r="I4502" t="s">
        <v>144</v>
      </c>
      <c r="J4502" t="s">
        <v>105</v>
      </c>
      <c r="K4502" t="s">
        <v>114</v>
      </c>
      <c r="L4502" t="s">
        <v>104</v>
      </c>
      <c r="M4502" t="s">
        <v>222</v>
      </c>
      <c r="N4502">
        <v>0</v>
      </c>
      <c r="Q4502">
        <v>2823.78</v>
      </c>
      <c r="R4502">
        <v>0</v>
      </c>
      <c r="S4502">
        <v>0</v>
      </c>
      <c r="T4502">
        <v>2823.78</v>
      </c>
      <c r="U4502">
        <v>2823.78</v>
      </c>
      <c r="V4502">
        <v>262.125</v>
      </c>
    </row>
    <row r="4503" spans="1:22" x14ac:dyDescent="0.35">
      <c r="A4503" s="26">
        <v>631</v>
      </c>
      <c r="B4503" t="s">
        <v>62</v>
      </c>
      <c r="C4503" t="s">
        <v>140</v>
      </c>
      <c r="D4503" t="s">
        <v>100</v>
      </c>
      <c r="E4503" t="s">
        <v>207</v>
      </c>
      <c r="F4503" t="s">
        <v>60</v>
      </c>
      <c r="G4503" t="s">
        <v>103</v>
      </c>
      <c r="H4503" t="s">
        <v>103</v>
      </c>
      <c r="I4503" t="s">
        <v>103</v>
      </c>
      <c r="J4503" t="s">
        <v>105</v>
      </c>
      <c r="K4503" t="s">
        <v>114</v>
      </c>
      <c r="L4503" t="s">
        <v>104</v>
      </c>
      <c r="M4503" t="s">
        <v>222</v>
      </c>
      <c r="N4503">
        <v>0</v>
      </c>
      <c r="Q4503">
        <v>16.18</v>
      </c>
      <c r="R4503">
        <v>0</v>
      </c>
      <c r="S4503">
        <v>0</v>
      </c>
      <c r="T4503">
        <v>16.18</v>
      </c>
      <c r="U4503">
        <v>16.18</v>
      </c>
      <c r="V4503">
        <v>1.375</v>
      </c>
    </row>
    <row r="4504" spans="1:22" x14ac:dyDescent="0.35">
      <c r="A4504" s="26">
        <v>632</v>
      </c>
      <c r="B4504" t="s">
        <v>62</v>
      </c>
      <c r="C4504" t="s">
        <v>140</v>
      </c>
      <c r="D4504" t="s">
        <v>100</v>
      </c>
      <c r="E4504" t="s">
        <v>207</v>
      </c>
      <c r="F4504" t="s">
        <v>60</v>
      </c>
      <c r="G4504" t="s">
        <v>103</v>
      </c>
      <c r="H4504" t="s">
        <v>103</v>
      </c>
      <c r="I4504" t="s">
        <v>104</v>
      </c>
      <c r="J4504" t="s">
        <v>105</v>
      </c>
      <c r="K4504" t="s">
        <v>114</v>
      </c>
      <c r="L4504" t="s">
        <v>104</v>
      </c>
      <c r="M4504" t="s">
        <v>222</v>
      </c>
      <c r="N4504">
        <v>0</v>
      </c>
      <c r="Q4504">
        <v>6703.78</v>
      </c>
      <c r="R4504">
        <v>0</v>
      </c>
      <c r="S4504">
        <v>0</v>
      </c>
      <c r="T4504">
        <v>6703.78</v>
      </c>
      <c r="U4504">
        <v>6703.78</v>
      </c>
      <c r="V4504">
        <v>825.61</v>
      </c>
    </row>
    <row r="4505" spans="1:22" x14ac:dyDescent="0.35">
      <c r="A4505" s="26">
        <v>633</v>
      </c>
      <c r="B4505" t="s">
        <v>61</v>
      </c>
      <c r="C4505" t="s">
        <v>136</v>
      </c>
      <c r="D4505" t="s">
        <v>100</v>
      </c>
      <c r="E4505" t="s">
        <v>207</v>
      </c>
      <c r="F4505" t="s">
        <v>60</v>
      </c>
      <c r="G4505" t="s">
        <v>116</v>
      </c>
      <c r="H4505" t="s">
        <v>103</v>
      </c>
      <c r="I4505" t="s">
        <v>144</v>
      </c>
      <c r="J4505" t="s">
        <v>103</v>
      </c>
      <c r="K4505" t="s">
        <v>117</v>
      </c>
      <c r="L4505" t="s">
        <v>104</v>
      </c>
      <c r="M4505" t="s">
        <v>223</v>
      </c>
      <c r="N4505">
        <v>0</v>
      </c>
      <c r="Q4505">
        <v>61.35</v>
      </c>
      <c r="R4505">
        <v>0</v>
      </c>
      <c r="S4505">
        <v>0</v>
      </c>
      <c r="T4505">
        <v>61.35</v>
      </c>
      <c r="U4505">
        <v>61.35</v>
      </c>
      <c r="V4505">
        <v>9</v>
      </c>
    </row>
    <row r="4506" spans="1:22" x14ac:dyDescent="0.35">
      <c r="A4506" s="26">
        <v>634</v>
      </c>
      <c r="B4506" t="s">
        <v>61</v>
      </c>
      <c r="C4506" t="s">
        <v>136</v>
      </c>
      <c r="D4506" t="s">
        <v>100</v>
      </c>
      <c r="E4506" t="s">
        <v>207</v>
      </c>
      <c r="F4506" t="s">
        <v>60</v>
      </c>
      <c r="G4506" t="s">
        <v>116</v>
      </c>
      <c r="H4506" t="s">
        <v>103</v>
      </c>
      <c r="I4506" t="s">
        <v>103</v>
      </c>
      <c r="J4506" t="s">
        <v>103</v>
      </c>
      <c r="K4506" t="s">
        <v>117</v>
      </c>
      <c r="L4506" t="s">
        <v>104</v>
      </c>
      <c r="M4506" t="s">
        <v>223</v>
      </c>
      <c r="N4506">
        <v>0</v>
      </c>
      <c r="Q4506">
        <v>-148.09</v>
      </c>
      <c r="R4506">
        <v>0</v>
      </c>
      <c r="S4506">
        <v>0</v>
      </c>
      <c r="T4506">
        <v>-148.09</v>
      </c>
      <c r="U4506">
        <v>-148.09</v>
      </c>
      <c r="V4506">
        <v>-16.3</v>
      </c>
    </row>
    <row r="4507" spans="1:22" x14ac:dyDescent="0.35">
      <c r="A4507" s="26">
        <v>635</v>
      </c>
      <c r="B4507" t="s">
        <v>61</v>
      </c>
      <c r="C4507" t="s">
        <v>136</v>
      </c>
      <c r="D4507" t="s">
        <v>100</v>
      </c>
      <c r="E4507" t="s">
        <v>207</v>
      </c>
      <c r="F4507" t="s">
        <v>60</v>
      </c>
      <c r="G4507" t="s">
        <v>116</v>
      </c>
      <c r="H4507" t="s">
        <v>103</v>
      </c>
      <c r="I4507" t="s">
        <v>104</v>
      </c>
      <c r="J4507" t="s">
        <v>103</v>
      </c>
      <c r="K4507" t="s">
        <v>117</v>
      </c>
      <c r="L4507" t="s">
        <v>104</v>
      </c>
      <c r="M4507" t="s">
        <v>223</v>
      </c>
      <c r="N4507">
        <v>0</v>
      </c>
      <c r="Q4507">
        <v>-393</v>
      </c>
      <c r="R4507">
        <v>0</v>
      </c>
      <c r="S4507">
        <v>0</v>
      </c>
      <c r="T4507">
        <v>-393</v>
      </c>
      <c r="U4507">
        <v>-393</v>
      </c>
      <c r="V4507">
        <v>-36.04</v>
      </c>
    </row>
    <row r="4508" spans="1:22" x14ac:dyDescent="0.35">
      <c r="A4508" s="26">
        <v>636</v>
      </c>
      <c r="B4508" t="s">
        <v>62</v>
      </c>
      <c r="C4508" t="s">
        <v>140</v>
      </c>
      <c r="D4508" t="s">
        <v>100</v>
      </c>
      <c r="E4508" t="s">
        <v>207</v>
      </c>
      <c r="F4508" t="s">
        <v>60</v>
      </c>
      <c r="G4508" t="s">
        <v>116</v>
      </c>
      <c r="H4508" t="s">
        <v>103</v>
      </c>
      <c r="I4508" t="s">
        <v>104</v>
      </c>
      <c r="J4508" t="s">
        <v>103</v>
      </c>
      <c r="K4508" t="s">
        <v>117</v>
      </c>
      <c r="L4508" t="s">
        <v>104</v>
      </c>
      <c r="M4508" t="s">
        <v>223</v>
      </c>
      <c r="N4508">
        <v>0</v>
      </c>
      <c r="Q4508">
        <v>-264.63</v>
      </c>
      <c r="R4508">
        <v>0</v>
      </c>
      <c r="S4508">
        <v>0</v>
      </c>
      <c r="T4508">
        <v>-264.63</v>
      </c>
      <c r="U4508">
        <v>-264.63</v>
      </c>
      <c r="V4508">
        <v>0</v>
      </c>
    </row>
    <row r="4509" spans="1:22" x14ac:dyDescent="0.35">
      <c r="A4509" s="26">
        <v>637</v>
      </c>
      <c r="B4509" t="s">
        <v>61</v>
      </c>
      <c r="C4509" t="s">
        <v>136</v>
      </c>
      <c r="D4509" t="s">
        <v>100</v>
      </c>
      <c r="E4509" t="s">
        <v>207</v>
      </c>
      <c r="F4509" t="s">
        <v>60</v>
      </c>
      <c r="G4509" t="s">
        <v>103</v>
      </c>
      <c r="H4509" t="s">
        <v>103</v>
      </c>
      <c r="I4509" t="s">
        <v>144</v>
      </c>
      <c r="J4509" t="s">
        <v>116</v>
      </c>
      <c r="K4509" t="s">
        <v>125</v>
      </c>
      <c r="L4509" t="s">
        <v>127</v>
      </c>
      <c r="M4509" t="s">
        <v>224</v>
      </c>
      <c r="N4509">
        <v>0</v>
      </c>
      <c r="Q4509">
        <v>996.66</v>
      </c>
      <c r="R4509">
        <v>0</v>
      </c>
      <c r="S4509">
        <v>0</v>
      </c>
      <c r="T4509">
        <v>996.66</v>
      </c>
      <c r="U4509">
        <v>996.66</v>
      </c>
      <c r="V4509">
        <v>102.104</v>
      </c>
    </row>
    <row r="4510" spans="1:22" x14ac:dyDescent="0.35">
      <c r="A4510" s="26">
        <v>638</v>
      </c>
      <c r="B4510" t="s">
        <v>61</v>
      </c>
      <c r="C4510" t="s">
        <v>136</v>
      </c>
      <c r="D4510" t="s">
        <v>100</v>
      </c>
      <c r="E4510" t="s">
        <v>207</v>
      </c>
      <c r="F4510" t="s">
        <v>60</v>
      </c>
      <c r="G4510" t="s">
        <v>103</v>
      </c>
      <c r="H4510" t="s">
        <v>103</v>
      </c>
      <c r="I4510" t="s">
        <v>104</v>
      </c>
      <c r="J4510" t="s">
        <v>116</v>
      </c>
      <c r="K4510" t="s">
        <v>125</v>
      </c>
      <c r="L4510" t="s">
        <v>127</v>
      </c>
      <c r="M4510" t="s">
        <v>224</v>
      </c>
      <c r="N4510">
        <v>0</v>
      </c>
      <c r="Q4510">
        <v>3114.24</v>
      </c>
      <c r="R4510">
        <v>0</v>
      </c>
      <c r="S4510">
        <v>0</v>
      </c>
      <c r="T4510">
        <v>3114.24</v>
      </c>
      <c r="U4510">
        <v>3114.24</v>
      </c>
      <c r="V4510">
        <v>348.29399999999998</v>
      </c>
    </row>
    <row r="4511" spans="1:22" x14ac:dyDescent="0.35">
      <c r="A4511" s="26">
        <v>639</v>
      </c>
      <c r="B4511" t="s">
        <v>62</v>
      </c>
      <c r="C4511" t="s">
        <v>140</v>
      </c>
      <c r="D4511" t="s">
        <v>100</v>
      </c>
      <c r="E4511" t="s">
        <v>207</v>
      </c>
      <c r="F4511" t="s">
        <v>60</v>
      </c>
      <c r="G4511" t="s">
        <v>103</v>
      </c>
      <c r="H4511" t="s">
        <v>103</v>
      </c>
      <c r="I4511" t="s">
        <v>144</v>
      </c>
      <c r="J4511" t="s">
        <v>116</v>
      </c>
      <c r="K4511" t="s">
        <v>125</v>
      </c>
      <c r="L4511" t="s">
        <v>127</v>
      </c>
      <c r="M4511" t="s">
        <v>224</v>
      </c>
      <c r="N4511">
        <v>0</v>
      </c>
      <c r="Q4511">
        <v>1569.75</v>
      </c>
      <c r="R4511">
        <v>0</v>
      </c>
      <c r="S4511">
        <v>0</v>
      </c>
      <c r="T4511">
        <v>1569.75</v>
      </c>
      <c r="U4511">
        <v>1569.75</v>
      </c>
      <c r="V4511">
        <v>158.76</v>
      </c>
    </row>
    <row r="4512" spans="1:22" x14ac:dyDescent="0.35">
      <c r="A4512" s="26">
        <v>640</v>
      </c>
      <c r="B4512" t="s">
        <v>62</v>
      </c>
      <c r="C4512" t="s">
        <v>140</v>
      </c>
      <c r="D4512" t="s">
        <v>100</v>
      </c>
      <c r="E4512" t="s">
        <v>207</v>
      </c>
      <c r="F4512" t="s">
        <v>60</v>
      </c>
      <c r="G4512" t="s">
        <v>103</v>
      </c>
      <c r="H4512" t="s">
        <v>103</v>
      </c>
      <c r="I4512" t="s">
        <v>104</v>
      </c>
      <c r="J4512" t="s">
        <v>116</v>
      </c>
      <c r="K4512" t="s">
        <v>125</v>
      </c>
      <c r="L4512" t="s">
        <v>127</v>
      </c>
      <c r="M4512" t="s">
        <v>224</v>
      </c>
      <c r="N4512">
        <v>0</v>
      </c>
      <c r="Q4512">
        <v>4637.2299999999996</v>
      </c>
      <c r="R4512">
        <v>0</v>
      </c>
      <c r="S4512">
        <v>0</v>
      </c>
      <c r="T4512">
        <v>4637.2299999999996</v>
      </c>
      <c r="U4512">
        <v>4637.2299999999996</v>
      </c>
      <c r="V4512">
        <v>512.05200000000002</v>
      </c>
    </row>
    <row r="4513" spans="1:22" x14ac:dyDescent="0.35">
      <c r="A4513" s="26">
        <v>642</v>
      </c>
      <c r="B4513" t="s">
        <v>61</v>
      </c>
      <c r="C4513" t="s">
        <v>136</v>
      </c>
      <c r="D4513" t="s">
        <v>100</v>
      </c>
      <c r="E4513" t="s">
        <v>207</v>
      </c>
      <c r="F4513" t="s">
        <v>60</v>
      </c>
      <c r="G4513" t="s">
        <v>103</v>
      </c>
      <c r="H4513" t="s">
        <v>103</v>
      </c>
      <c r="I4513" t="s">
        <v>144</v>
      </c>
      <c r="J4513" t="s">
        <v>116</v>
      </c>
      <c r="K4513" t="s">
        <v>114</v>
      </c>
      <c r="L4513" t="s">
        <v>103</v>
      </c>
      <c r="M4513" t="s">
        <v>225</v>
      </c>
      <c r="N4513">
        <v>0</v>
      </c>
      <c r="Q4513">
        <v>3524.24</v>
      </c>
      <c r="R4513">
        <v>0</v>
      </c>
      <c r="S4513">
        <v>0</v>
      </c>
      <c r="T4513">
        <v>3524.24</v>
      </c>
      <c r="U4513">
        <v>3524.24</v>
      </c>
      <c r="V4513">
        <v>616.86699999999996</v>
      </c>
    </row>
    <row r="4514" spans="1:22" x14ac:dyDescent="0.35">
      <c r="A4514" s="26">
        <v>643</v>
      </c>
      <c r="B4514" t="s">
        <v>61</v>
      </c>
      <c r="C4514" t="s">
        <v>136</v>
      </c>
      <c r="D4514" t="s">
        <v>100</v>
      </c>
      <c r="E4514" t="s">
        <v>207</v>
      </c>
      <c r="F4514" t="s">
        <v>60</v>
      </c>
      <c r="G4514" t="s">
        <v>103</v>
      </c>
      <c r="H4514" t="s">
        <v>103</v>
      </c>
      <c r="I4514" t="s">
        <v>103</v>
      </c>
      <c r="J4514" t="s">
        <v>116</v>
      </c>
      <c r="K4514" t="s">
        <v>114</v>
      </c>
      <c r="L4514" t="s">
        <v>103</v>
      </c>
      <c r="M4514" t="s">
        <v>225</v>
      </c>
      <c r="N4514">
        <v>0</v>
      </c>
      <c r="Q4514">
        <v>914.51</v>
      </c>
      <c r="R4514">
        <v>0</v>
      </c>
      <c r="S4514">
        <v>0</v>
      </c>
      <c r="T4514">
        <v>914.51</v>
      </c>
      <c r="U4514">
        <v>914.51</v>
      </c>
      <c r="V4514">
        <v>143.33699999999999</v>
      </c>
    </row>
    <row r="4515" spans="1:22" x14ac:dyDescent="0.35">
      <c r="A4515" s="26">
        <v>644</v>
      </c>
      <c r="B4515" t="s">
        <v>61</v>
      </c>
      <c r="C4515" t="s">
        <v>136</v>
      </c>
      <c r="D4515" t="s">
        <v>100</v>
      </c>
      <c r="E4515" t="s">
        <v>207</v>
      </c>
      <c r="F4515" t="s">
        <v>60</v>
      </c>
      <c r="G4515" t="s">
        <v>103</v>
      </c>
      <c r="H4515" t="s">
        <v>103</v>
      </c>
      <c r="I4515" t="s">
        <v>104</v>
      </c>
      <c r="J4515" t="s">
        <v>116</v>
      </c>
      <c r="K4515" t="s">
        <v>114</v>
      </c>
      <c r="L4515" t="s">
        <v>103</v>
      </c>
      <c r="M4515" t="s">
        <v>225</v>
      </c>
      <c r="N4515">
        <v>0</v>
      </c>
      <c r="Q4515">
        <v>1823.33</v>
      </c>
      <c r="R4515">
        <v>0</v>
      </c>
      <c r="S4515">
        <v>0</v>
      </c>
      <c r="T4515">
        <v>1823.33</v>
      </c>
      <c r="U4515">
        <v>1823.33</v>
      </c>
      <c r="V4515">
        <v>344.72800000000001</v>
      </c>
    </row>
    <row r="4516" spans="1:22" x14ac:dyDescent="0.35">
      <c r="A4516" s="26">
        <v>645</v>
      </c>
      <c r="B4516" t="s">
        <v>62</v>
      </c>
      <c r="C4516" t="s">
        <v>140</v>
      </c>
      <c r="D4516" t="s">
        <v>100</v>
      </c>
      <c r="E4516" t="s">
        <v>207</v>
      </c>
      <c r="F4516" t="s">
        <v>60</v>
      </c>
      <c r="G4516" t="s">
        <v>103</v>
      </c>
      <c r="H4516" t="s">
        <v>103</v>
      </c>
      <c r="I4516" t="s">
        <v>144</v>
      </c>
      <c r="J4516" t="s">
        <v>116</v>
      </c>
      <c r="K4516" t="s">
        <v>114</v>
      </c>
      <c r="L4516" t="s">
        <v>103</v>
      </c>
      <c r="M4516" t="s">
        <v>225</v>
      </c>
      <c r="N4516">
        <v>0</v>
      </c>
      <c r="Q4516">
        <v>4006.97</v>
      </c>
      <c r="R4516">
        <v>0</v>
      </c>
      <c r="S4516">
        <v>0</v>
      </c>
      <c r="T4516">
        <v>4006.97</v>
      </c>
      <c r="U4516">
        <v>4006.97</v>
      </c>
      <c r="V4516">
        <v>696.69799999999998</v>
      </c>
    </row>
    <row r="4517" spans="1:22" x14ac:dyDescent="0.35">
      <c r="A4517" s="26">
        <v>646</v>
      </c>
      <c r="B4517" t="s">
        <v>62</v>
      </c>
      <c r="C4517" t="s">
        <v>140</v>
      </c>
      <c r="D4517" t="s">
        <v>100</v>
      </c>
      <c r="E4517" t="s">
        <v>207</v>
      </c>
      <c r="F4517" t="s">
        <v>60</v>
      </c>
      <c r="G4517" t="s">
        <v>103</v>
      </c>
      <c r="H4517" t="s">
        <v>103</v>
      </c>
      <c r="I4517" t="s">
        <v>103</v>
      </c>
      <c r="J4517" t="s">
        <v>116</v>
      </c>
      <c r="K4517" t="s">
        <v>114</v>
      </c>
      <c r="L4517" t="s">
        <v>103</v>
      </c>
      <c r="M4517" t="s">
        <v>225</v>
      </c>
      <c r="N4517">
        <v>0</v>
      </c>
      <c r="Q4517">
        <v>1351.38</v>
      </c>
      <c r="R4517">
        <v>0</v>
      </c>
      <c r="S4517">
        <v>0</v>
      </c>
      <c r="T4517">
        <v>1351.38</v>
      </c>
      <c r="U4517">
        <v>1351.38</v>
      </c>
      <c r="V4517">
        <v>214.09399999999999</v>
      </c>
    </row>
    <row r="4518" spans="1:22" x14ac:dyDescent="0.35">
      <c r="A4518" s="26">
        <v>647</v>
      </c>
      <c r="B4518" t="s">
        <v>62</v>
      </c>
      <c r="C4518" t="s">
        <v>140</v>
      </c>
      <c r="D4518" t="s">
        <v>100</v>
      </c>
      <c r="E4518" t="s">
        <v>207</v>
      </c>
      <c r="F4518" t="s">
        <v>60</v>
      </c>
      <c r="G4518" t="s">
        <v>103</v>
      </c>
      <c r="H4518" t="s">
        <v>103</v>
      </c>
      <c r="I4518" t="s">
        <v>104</v>
      </c>
      <c r="J4518" t="s">
        <v>116</v>
      </c>
      <c r="K4518" t="s">
        <v>114</v>
      </c>
      <c r="L4518" t="s">
        <v>103</v>
      </c>
      <c r="M4518" t="s">
        <v>225</v>
      </c>
      <c r="N4518">
        <v>0</v>
      </c>
      <c r="Q4518">
        <v>1819.31</v>
      </c>
      <c r="R4518">
        <v>0</v>
      </c>
      <c r="S4518">
        <v>0</v>
      </c>
      <c r="T4518">
        <v>1819.31</v>
      </c>
      <c r="U4518">
        <v>1819.31</v>
      </c>
      <c r="V4518">
        <v>342.91500000000002</v>
      </c>
    </row>
    <row r="4519" spans="1:22" x14ac:dyDescent="0.35">
      <c r="A4519" s="26">
        <v>648</v>
      </c>
      <c r="B4519" t="s">
        <v>61</v>
      </c>
      <c r="C4519" t="s">
        <v>136</v>
      </c>
      <c r="D4519" t="s">
        <v>100</v>
      </c>
      <c r="E4519" t="s">
        <v>207</v>
      </c>
      <c r="F4519" t="s">
        <v>60</v>
      </c>
      <c r="G4519" t="s">
        <v>144</v>
      </c>
      <c r="H4519" t="s">
        <v>103</v>
      </c>
      <c r="I4519" t="s">
        <v>144</v>
      </c>
      <c r="J4519" t="s">
        <v>103</v>
      </c>
      <c r="K4519" t="s">
        <v>117</v>
      </c>
      <c r="L4519" t="s">
        <v>116</v>
      </c>
      <c r="M4519" t="s">
        <v>226</v>
      </c>
      <c r="N4519">
        <v>0</v>
      </c>
      <c r="Q4519">
        <v>23574.12</v>
      </c>
      <c r="R4519">
        <v>0</v>
      </c>
      <c r="S4519">
        <v>0</v>
      </c>
      <c r="T4519">
        <v>23574.12</v>
      </c>
      <c r="U4519">
        <v>23574.12</v>
      </c>
      <c r="V4519">
        <v>6832.9709999999995</v>
      </c>
    </row>
    <row r="4520" spans="1:22" x14ac:dyDescent="0.35">
      <c r="A4520" s="26">
        <v>649</v>
      </c>
      <c r="B4520" t="s">
        <v>61</v>
      </c>
      <c r="C4520" t="s">
        <v>136</v>
      </c>
      <c r="D4520" t="s">
        <v>100</v>
      </c>
      <c r="E4520" t="s">
        <v>207</v>
      </c>
      <c r="F4520" t="s">
        <v>60</v>
      </c>
      <c r="G4520" t="s">
        <v>144</v>
      </c>
      <c r="H4520" t="s">
        <v>103</v>
      </c>
      <c r="I4520" t="s">
        <v>103</v>
      </c>
      <c r="J4520" t="s">
        <v>103</v>
      </c>
      <c r="K4520" t="s">
        <v>117</v>
      </c>
      <c r="L4520" t="s">
        <v>116</v>
      </c>
      <c r="M4520" t="s">
        <v>226</v>
      </c>
      <c r="N4520">
        <v>0</v>
      </c>
      <c r="Q4520">
        <v>419.49</v>
      </c>
      <c r="R4520">
        <v>0</v>
      </c>
      <c r="S4520">
        <v>0</v>
      </c>
      <c r="T4520">
        <v>419.49</v>
      </c>
      <c r="U4520">
        <v>419.49</v>
      </c>
      <c r="V4520">
        <v>125.196</v>
      </c>
    </row>
    <row r="4521" spans="1:22" x14ac:dyDescent="0.35">
      <c r="A4521" s="26">
        <v>650</v>
      </c>
      <c r="B4521" t="s">
        <v>61</v>
      </c>
      <c r="C4521" t="s">
        <v>136</v>
      </c>
      <c r="D4521" t="s">
        <v>100</v>
      </c>
      <c r="E4521" t="s">
        <v>207</v>
      </c>
      <c r="F4521" t="s">
        <v>60</v>
      </c>
      <c r="G4521" t="s">
        <v>144</v>
      </c>
      <c r="H4521" t="s">
        <v>103</v>
      </c>
      <c r="I4521" t="s">
        <v>104</v>
      </c>
      <c r="J4521" t="s">
        <v>103</v>
      </c>
      <c r="K4521" t="s">
        <v>117</v>
      </c>
      <c r="L4521" t="s">
        <v>116</v>
      </c>
      <c r="M4521" t="s">
        <v>226</v>
      </c>
      <c r="N4521">
        <v>0</v>
      </c>
      <c r="Q4521">
        <v>85373.49</v>
      </c>
      <c r="R4521">
        <v>0</v>
      </c>
      <c r="S4521">
        <v>0</v>
      </c>
      <c r="T4521">
        <v>85373.49</v>
      </c>
      <c r="U4521">
        <v>85373.49</v>
      </c>
      <c r="V4521">
        <v>24494.54</v>
      </c>
    </row>
    <row r="4522" spans="1:22" x14ac:dyDescent="0.35">
      <c r="A4522" s="26">
        <v>651</v>
      </c>
      <c r="B4522" t="s">
        <v>62</v>
      </c>
      <c r="C4522" t="s">
        <v>140</v>
      </c>
      <c r="D4522" t="s">
        <v>100</v>
      </c>
      <c r="E4522" t="s">
        <v>207</v>
      </c>
      <c r="F4522" t="s">
        <v>60</v>
      </c>
      <c r="G4522" t="s">
        <v>144</v>
      </c>
      <c r="H4522" t="s">
        <v>103</v>
      </c>
      <c r="I4522" t="s">
        <v>144</v>
      </c>
      <c r="J4522" t="s">
        <v>103</v>
      </c>
      <c r="K4522" t="s">
        <v>117</v>
      </c>
      <c r="L4522" t="s">
        <v>116</v>
      </c>
      <c r="M4522" t="s">
        <v>226</v>
      </c>
      <c r="N4522">
        <v>0</v>
      </c>
      <c r="Q4522">
        <v>21005.48</v>
      </c>
      <c r="R4522">
        <v>0</v>
      </c>
      <c r="S4522">
        <v>0</v>
      </c>
      <c r="T4522">
        <v>21005.48</v>
      </c>
      <c r="U4522">
        <v>21005.48</v>
      </c>
      <c r="V4522">
        <v>6065.42</v>
      </c>
    </row>
    <row r="4523" spans="1:22" x14ac:dyDescent="0.35">
      <c r="A4523" s="26">
        <v>652</v>
      </c>
      <c r="B4523" t="s">
        <v>62</v>
      </c>
      <c r="C4523" t="s">
        <v>140</v>
      </c>
      <c r="D4523" t="s">
        <v>100</v>
      </c>
      <c r="E4523" t="s">
        <v>207</v>
      </c>
      <c r="F4523" t="s">
        <v>60</v>
      </c>
      <c r="G4523" t="s">
        <v>144</v>
      </c>
      <c r="H4523" t="s">
        <v>103</v>
      </c>
      <c r="I4523" t="s">
        <v>103</v>
      </c>
      <c r="J4523" t="s">
        <v>103</v>
      </c>
      <c r="K4523" t="s">
        <v>117</v>
      </c>
      <c r="L4523" t="s">
        <v>116</v>
      </c>
      <c r="M4523" t="s">
        <v>226</v>
      </c>
      <c r="N4523">
        <v>0</v>
      </c>
      <c r="Q4523">
        <v>402.38</v>
      </c>
      <c r="R4523">
        <v>0</v>
      </c>
      <c r="S4523">
        <v>0</v>
      </c>
      <c r="T4523">
        <v>402.38</v>
      </c>
      <c r="U4523">
        <v>402.38</v>
      </c>
      <c r="V4523">
        <v>117.029</v>
      </c>
    </row>
    <row r="4524" spans="1:22" x14ac:dyDescent="0.35">
      <c r="A4524" s="26">
        <v>653</v>
      </c>
      <c r="B4524" t="s">
        <v>62</v>
      </c>
      <c r="C4524" t="s">
        <v>140</v>
      </c>
      <c r="D4524" t="s">
        <v>100</v>
      </c>
      <c r="E4524" t="s">
        <v>207</v>
      </c>
      <c r="F4524" t="s">
        <v>60</v>
      </c>
      <c r="G4524" t="s">
        <v>144</v>
      </c>
      <c r="H4524" t="s">
        <v>103</v>
      </c>
      <c r="I4524" t="s">
        <v>104</v>
      </c>
      <c r="J4524" t="s">
        <v>103</v>
      </c>
      <c r="K4524" t="s">
        <v>117</v>
      </c>
      <c r="L4524" t="s">
        <v>116</v>
      </c>
      <c r="M4524" t="s">
        <v>226</v>
      </c>
      <c r="N4524">
        <v>0</v>
      </c>
      <c r="Q4524">
        <v>69383.53</v>
      </c>
      <c r="R4524">
        <v>0</v>
      </c>
      <c r="S4524">
        <v>0</v>
      </c>
      <c r="T4524">
        <v>69383.53</v>
      </c>
      <c r="U4524">
        <v>69383.53</v>
      </c>
      <c r="V4524">
        <v>19794.810000000001</v>
      </c>
    </row>
    <row r="4525" spans="1:22" x14ac:dyDescent="0.35">
      <c r="A4525" s="26">
        <v>732</v>
      </c>
      <c r="B4525" t="s">
        <v>61</v>
      </c>
      <c r="C4525" t="s">
        <v>136</v>
      </c>
      <c r="D4525" t="s">
        <v>100</v>
      </c>
      <c r="E4525" t="s">
        <v>207</v>
      </c>
      <c r="F4525" t="s">
        <v>60</v>
      </c>
      <c r="G4525" t="s">
        <v>103</v>
      </c>
      <c r="H4525" t="s">
        <v>103</v>
      </c>
      <c r="I4525" t="s">
        <v>103</v>
      </c>
      <c r="J4525" t="s">
        <v>103</v>
      </c>
      <c r="K4525" t="s">
        <v>125</v>
      </c>
      <c r="L4525" t="s">
        <v>127</v>
      </c>
      <c r="M4525" t="s">
        <v>186</v>
      </c>
      <c r="N4525">
        <v>6.77</v>
      </c>
      <c r="Q4525">
        <v>-1415.58</v>
      </c>
      <c r="R4525">
        <v>0</v>
      </c>
      <c r="S4525">
        <v>0</v>
      </c>
      <c r="T4525">
        <v>-1415.58</v>
      </c>
      <c r="U4525">
        <v>-1415.58</v>
      </c>
      <c r="V4525">
        <v>-95</v>
      </c>
    </row>
    <row r="4526" spans="1:22" x14ac:dyDescent="0.35">
      <c r="A4526" s="26">
        <v>733</v>
      </c>
      <c r="B4526" t="s">
        <v>61</v>
      </c>
      <c r="C4526" t="s">
        <v>136</v>
      </c>
      <c r="D4526" t="s">
        <v>100</v>
      </c>
      <c r="E4526" t="s">
        <v>207</v>
      </c>
      <c r="F4526" t="s">
        <v>60</v>
      </c>
      <c r="G4526" t="s">
        <v>103</v>
      </c>
      <c r="H4526" t="s">
        <v>103</v>
      </c>
      <c r="I4526" t="s">
        <v>105</v>
      </c>
      <c r="J4526" t="s">
        <v>103</v>
      </c>
      <c r="K4526" t="s">
        <v>125</v>
      </c>
      <c r="L4526" t="s">
        <v>127</v>
      </c>
      <c r="M4526" t="s">
        <v>186</v>
      </c>
      <c r="N4526">
        <v>6.77</v>
      </c>
      <c r="Q4526">
        <v>-74.5</v>
      </c>
      <c r="R4526">
        <v>0</v>
      </c>
      <c r="S4526">
        <v>0</v>
      </c>
      <c r="T4526">
        <v>-74.5</v>
      </c>
      <c r="U4526">
        <v>-74.5</v>
      </c>
      <c r="V4526">
        <v>-5</v>
      </c>
    </row>
    <row r="4527" spans="1:22" x14ac:dyDescent="0.35">
      <c r="A4527" s="26">
        <v>750</v>
      </c>
      <c r="B4527" t="s">
        <v>61</v>
      </c>
      <c r="C4527" t="s">
        <v>136</v>
      </c>
      <c r="D4527" t="s">
        <v>100</v>
      </c>
      <c r="E4527" t="s">
        <v>207</v>
      </c>
      <c r="F4527" t="s">
        <v>60</v>
      </c>
      <c r="G4527" t="s">
        <v>103</v>
      </c>
      <c r="H4527" t="s">
        <v>103</v>
      </c>
      <c r="I4527" t="s">
        <v>144</v>
      </c>
      <c r="J4527" t="s">
        <v>105</v>
      </c>
      <c r="K4527" t="s">
        <v>117</v>
      </c>
      <c r="L4527" t="s">
        <v>116</v>
      </c>
      <c r="M4527" t="s">
        <v>187</v>
      </c>
      <c r="N4527">
        <v>0</v>
      </c>
      <c r="Q4527">
        <v>1792190.22</v>
      </c>
      <c r="R4527">
        <v>0</v>
      </c>
      <c r="S4527">
        <v>0</v>
      </c>
      <c r="T4527">
        <v>1792190.22</v>
      </c>
      <c r="U4527">
        <v>1792190.22</v>
      </c>
      <c r="V4527">
        <v>2307643.41</v>
      </c>
    </row>
    <row r="4528" spans="1:22" x14ac:dyDescent="0.35">
      <c r="A4528" s="26">
        <v>774</v>
      </c>
      <c r="B4528" t="s">
        <v>61</v>
      </c>
      <c r="C4528" t="s">
        <v>136</v>
      </c>
      <c r="D4528" t="s">
        <v>100</v>
      </c>
      <c r="E4528" t="s">
        <v>207</v>
      </c>
      <c r="F4528" t="s">
        <v>60</v>
      </c>
      <c r="H4528" t="s">
        <v>103</v>
      </c>
      <c r="I4528" t="s">
        <v>144</v>
      </c>
      <c r="O4528">
        <v>93</v>
      </c>
      <c r="P4528">
        <v>1.6E-2</v>
      </c>
    </row>
    <row r="4529" spans="1:16" x14ac:dyDescent="0.35">
      <c r="A4529" s="26">
        <v>775</v>
      </c>
      <c r="B4529" t="s">
        <v>61</v>
      </c>
      <c r="C4529" t="s">
        <v>136</v>
      </c>
      <c r="D4529" t="s">
        <v>100</v>
      </c>
      <c r="E4529" t="s">
        <v>207</v>
      </c>
      <c r="F4529" t="s">
        <v>60</v>
      </c>
      <c r="H4529" t="s">
        <v>103</v>
      </c>
      <c r="I4529" t="s">
        <v>103</v>
      </c>
      <c r="O4529">
        <v>45</v>
      </c>
      <c r="P4529">
        <v>2.1000000000000001E-2</v>
      </c>
    </row>
    <row r="4530" spans="1:16" x14ac:dyDescent="0.35">
      <c r="A4530" s="26">
        <v>776</v>
      </c>
      <c r="B4530" t="s">
        <v>61</v>
      </c>
      <c r="C4530" t="s">
        <v>136</v>
      </c>
      <c r="D4530" t="s">
        <v>100</v>
      </c>
      <c r="E4530" t="s">
        <v>207</v>
      </c>
      <c r="F4530" t="s">
        <v>60</v>
      </c>
      <c r="H4530" t="s">
        <v>103</v>
      </c>
      <c r="I4530" t="s">
        <v>105</v>
      </c>
      <c r="O4530">
        <v>5</v>
      </c>
      <c r="P4530">
        <v>4.0000000000000001E-3</v>
      </c>
    </row>
    <row r="4531" spans="1:16" x14ac:dyDescent="0.35">
      <c r="A4531" s="26">
        <v>777</v>
      </c>
      <c r="B4531" t="s">
        <v>61</v>
      </c>
      <c r="C4531" t="s">
        <v>136</v>
      </c>
      <c r="D4531" t="s">
        <v>100</v>
      </c>
      <c r="E4531" t="s">
        <v>207</v>
      </c>
      <c r="F4531" t="s">
        <v>60</v>
      </c>
      <c r="H4531" t="s">
        <v>103</v>
      </c>
      <c r="I4531" t="s">
        <v>104</v>
      </c>
      <c r="O4531">
        <v>9</v>
      </c>
      <c r="P4531">
        <v>0.02</v>
      </c>
    </row>
    <row r="4532" spans="1:16" x14ac:dyDescent="0.35">
      <c r="A4532" s="26">
        <v>778</v>
      </c>
      <c r="B4532" t="s">
        <v>61</v>
      </c>
      <c r="C4532" t="s">
        <v>136</v>
      </c>
      <c r="D4532" t="s">
        <v>100</v>
      </c>
      <c r="E4532" t="s">
        <v>207</v>
      </c>
      <c r="F4532" t="s">
        <v>60</v>
      </c>
      <c r="H4532" t="s">
        <v>103</v>
      </c>
      <c r="I4532" t="s">
        <v>127</v>
      </c>
      <c r="O4532">
        <v>34</v>
      </c>
      <c r="P4532">
        <v>1.7000000000000001E-2</v>
      </c>
    </row>
    <row r="4533" spans="1:16" x14ac:dyDescent="0.35">
      <c r="A4533" s="26">
        <v>779</v>
      </c>
      <c r="B4533" t="s">
        <v>62</v>
      </c>
      <c r="C4533" t="s">
        <v>140</v>
      </c>
      <c r="D4533" t="s">
        <v>100</v>
      </c>
      <c r="E4533" t="s">
        <v>207</v>
      </c>
      <c r="F4533" t="s">
        <v>60</v>
      </c>
      <c r="H4533" t="s">
        <v>103</v>
      </c>
      <c r="I4533" t="s">
        <v>144</v>
      </c>
      <c r="O4533">
        <v>93</v>
      </c>
      <c r="P4533">
        <v>1.6E-2</v>
      </c>
    </row>
    <row r="4534" spans="1:16" x14ac:dyDescent="0.35">
      <c r="A4534" s="26">
        <v>780</v>
      </c>
      <c r="B4534" t="s">
        <v>62</v>
      </c>
      <c r="C4534" t="s">
        <v>140</v>
      </c>
      <c r="D4534" t="s">
        <v>100</v>
      </c>
      <c r="E4534" t="s">
        <v>207</v>
      </c>
      <c r="F4534" t="s">
        <v>60</v>
      </c>
      <c r="H4534" t="s">
        <v>103</v>
      </c>
      <c r="I4534" t="s">
        <v>103</v>
      </c>
      <c r="O4534">
        <v>45</v>
      </c>
      <c r="P4534">
        <v>2.1000000000000001E-2</v>
      </c>
    </row>
    <row r="4535" spans="1:16" x14ac:dyDescent="0.35">
      <c r="A4535" s="26">
        <v>781</v>
      </c>
      <c r="B4535" t="s">
        <v>62</v>
      </c>
      <c r="C4535" t="s">
        <v>140</v>
      </c>
      <c r="D4535" t="s">
        <v>100</v>
      </c>
      <c r="E4535" t="s">
        <v>207</v>
      </c>
      <c r="F4535" t="s">
        <v>60</v>
      </c>
      <c r="H4535" t="s">
        <v>103</v>
      </c>
      <c r="I4535" t="s">
        <v>105</v>
      </c>
      <c r="O4535">
        <v>5</v>
      </c>
      <c r="P4535">
        <v>4.0000000000000001E-3</v>
      </c>
    </row>
    <row r="4536" spans="1:16" x14ac:dyDescent="0.35">
      <c r="A4536" s="26">
        <v>782</v>
      </c>
      <c r="B4536" t="s">
        <v>62</v>
      </c>
      <c r="C4536" t="s">
        <v>140</v>
      </c>
      <c r="D4536" t="s">
        <v>100</v>
      </c>
      <c r="E4536" t="s">
        <v>207</v>
      </c>
      <c r="F4536" t="s">
        <v>60</v>
      </c>
      <c r="H4536" t="s">
        <v>103</v>
      </c>
      <c r="I4536" t="s">
        <v>104</v>
      </c>
      <c r="O4536">
        <v>9</v>
      </c>
      <c r="P4536">
        <v>0.02</v>
      </c>
    </row>
    <row r="4537" spans="1:16" x14ac:dyDescent="0.35">
      <c r="A4537" s="26">
        <v>783</v>
      </c>
      <c r="B4537" t="s">
        <v>62</v>
      </c>
      <c r="C4537" t="s">
        <v>140</v>
      </c>
      <c r="D4537" t="s">
        <v>100</v>
      </c>
      <c r="E4537" t="s">
        <v>207</v>
      </c>
      <c r="F4537" t="s">
        <v>60</v>
      </c>
      <c r="H4537" t="s">
        <v>103</v>
      </c>
      <c r="I4537" t="s">
        <v>127</v>
      </c>
      <c r="O4537">
        <v>34</v>
      </c>
      <c r="P4537">
        <v>1.7000000000000001E-2</v>
      </c>
    </row>
    <row r="4538" spans="1:16" x14ac:dyDescent="0.35">
      <c r="A4538" s="26">
        <v>784</v>
      </c>
      <c r="B4538" t="s">
        <v>63</v>
      </c>
      <c r="C4538" t="s">
        <v>99</v>
      </c>
      <c r="D4538" t="s">
        <v>100</v>
      </c>
      <c r="E4538" t="s">
        <v>207</v>
      </c>
      <c r="F4538" t="s">
        <v>60</v>
      </c>
      <c r="H4538" t="s">
        <v>103</v>
      </c>
      <c r="I4538" t="s">
        <v>144</v>
      </c>
      <c r="O4538">
        <v>93</v>
      </c>
      <c r="P4538">
        <v>1.6E-2</v>
      </c>
    </row>
    <row r="4539" spans="1:16" x14ac:dyDescent="0.35">
      <c r="A4539" s="26">
        <v>785</v>
      </c>
      <c r="B4539" t="s">
        <v>63</v>
      </c>
      <c r="C4539" t="s">
        <v>99</v>
      </c>
      <c r="D4539" t="s">
        <v>100</v>
      </c>
      <c r="E4539" t="s">
        <v>207</v>
      </c>
      <c r="F4539" t="s">
        <v>60</v>
      </c>
      <c r="H4539" t="s">
        <v>103</v>
      </c>
      <c r="I4539" t="s">
        <v>103</v>
      </c>
      <c r="O4539">
        <v>45</v>
      </c>
      <c r="P4539">
        <v>2.1000000000000001E-2</v>
      </c>
    </row>
    <row r="4540" spans="1:16" x14ac:dyDescent="0.35">
      <c r="A4540" s="26">
        <v>786</v>
      </c>
      <c r="B4540" t="s">
        <v>63</v>
      </c>
      <c r="C4540" t="s">
        <v>99</v>
      </c>
      <c r="D4540" t="s">
        <v>100</v>
      </c>
      <c r="E4540" t="s">
        <v>207</v>
      </c>
      <c r="F4540" t="s">
        <v>60</v>
      </c>
      <c r="H4540" t="s">
        <v>103</v>
      </c>
      <c r="I4540" t="s">
        <v>105</v>
      </c>
      <c r="O4540">
        <v>5</v>
      </c>
      <c r="P4540">
        <v>4.0000000000000001E-3</v>
      </c>
    </row>
    <row r="4541" spans="1:16" x14ac:dyDescent="0.35">
      <c r="A4541" s="26">
        <v>787</v>
      </c>
      <c r="B4541" t="s">
        <v>63</v>
      </c>
      <c r="C4541" t="s">
        <v>99</v>
      </c>
      <c r="D4541" t="s">
        <v>100</v>
      </c>
      <c r="E4541" t="s">
        <v>207</v>
      </c>
      <c r="F4541" t="s">
        <v>60</v>
      </c>
      <c r="H4541" t="s">
        <v>103</v>
      </c>
      <c r="I4541" t="s">
        <v>104</v>
      </c>
      <c r="O4541">
        <v>9</v>
      </c>
      <c r="P4541">
        <v>0.02</v>
      </c>
    </row>
    <row r="4542" spans="1:16" x14ac:dyDescent="0.35">
      <c r="A4542" s="26">
        <v>788</v>
      </c>
      <c r="B4542" t="s">
        <v>63</v>
      </c>
      <c r="C4542" t="s">
        <v>99</v>
      </c>
      <c r="D4542" t="s">
        <v>100</v>
      </c>
      <c r="E4542" t="s">
        <v>207</v>
      </c>
      <c r="F4542" t="s">
        <v>60</v>
      </c>
      <c r="H4542" t="s">
        <v>103</v>
      </c>
      <c r="I4542" t="s">
        <v>127</v>
      </c>
      <c r="O4542">
        <v>34</v>
      </c>
      <c r="P4542">
        <v>1.7000000000000001E-2</v>
      </c>
    </row>
    <row r="4543" spans="1:16" x14ac:dyDescent="0.35">
      <c r="A4543" s="26">
        <v>804</v>
      </c>
      <c r="B4543" t="s">
        <v>64</v>
      </c>
      <c r="C4543" t="s">
        <v>141</v>
      </c>
      <c r="D4543" t="s">
        <v>142</v>
      </c>
      <c r="E4543" t="s">
        <v>228</v>
      </c>
      <c r="F4543" t="s">
        <v>60</v>
      </c>
      <c r="H4543" t="s">
        <v>103</v>
      </c>
      <c r="I4543" t="s">
        <v>144</v>
      </c>
      <c r="O4543">
        <v>93</v>
      </c>
      <c r="P4543">
        <v>1.6E-2</v>
      </c>
    </row>
    <row r="4544" spans="1:16" x14ac:dyDescent="0.35">
      <c r="A4544" s="26">
        <v>805</v>
      </c>
      <c r="B4544" t="s">
        <v>64</v>
      </c>
      <c r="C4544" t="s">
        <v>141</v>
      </c>
      <c r="D4544" t="s">
        <v>142</v>
      </c>
      <c r="E4544" t="s">
        <v>228</v>
      </c>
      <c r="F4544" t="s">
        <v>60</v>
      </c>
      <c r="H4544" t="s">
        <v>103</v>
      </c>
      <c r="I4544" t="s">
        <v>103</v>
      </c>
      <c r="O4544">
        <v>45</v>
      </c>
      <c r="P4544">
        <v>2.1000000000000001E-2</v>
      </c>
    </row>
    <row r="4545" spans="1:16" x14ac:dyDescent="0.35">
      <c r="A4545" s="26">
        <v>806</v>
      </c>
      <c r="B4545" t="s">
        <v>64</v>
      </c>
      <c r="C4545" t="s">
        <v>141</v>
      </c>
      <c r="D4545" t="s">
        <v>142</v>
      </c>
      <c r="E4545" t="s">
        <v>228</v>
      </c>
      <c r="F4545" t="s">
        <v>60</v>
      </c>
      <c r="H4545" t="s">
        <v>103</v>
      </c>
      <c r="I4545" t="s">
        <v>105</v>
      </c>
      <c r="O4545">
        <v>5</v>
      </c>
      <c r="P4545">
        <v>4.0000000000000001E-3</v>
      </c>
    </row>
    <row r="4546" spans="1:16" x14ac:dyDescent="0.35">
      <c r="A4546" s="26">
        <v>807</v>
      </c>
      <c r="B4546" t="s">
        <v>64</v>
      </c>
      <c r="C4546" t="s">
        <v>141</v>
      </c>
      <c r="D4546" t="s">
        <v>142</v>
      </c>
      <c r="E4546" t="s">
        <v>228</v>
      </c>
      <c r="F4546" t="s">
        <v>60</v>
      </c>
      <c r="H4546" t="s">
        <v>103</v>
      </c>
      <c r="I4546" t="s">
        <v>104</v>
      </c>
      <c r="O4546">
        <v>9</v>
      </c>
      <c r="P4546">
        <v>0.02</v>
      </c>
    </row>
    <row r="4547" spans="1:16" x14ac:dyDescent="0.35">
      <c r="A4547" s="26">
        <v>808</v>
      </c>
      <c r="B4547" t="s">
        <v>64</v>
      </c>
      <c r="C4547" t="s">
        <v>141</v>
      </c>
      <c r="D4547" t="s">
        <v>142</v>
      </c>
      <c r="E4547" t="s">
        <v>228</v>
      </c>
      <c r="F4547" t="s">
        <v>60</v>
      </c>
      <c r="H4547" t="s">
        <v>103</v>
      </c>
      <c r="I4547" t="s">
        <v>127</v>
      </c>
      <c r="O4547">
        <v>34</v>
      </c>
      <c r="P4547">
        <v>1.7000000000000001E-2</v>
      </c>
    </row>
    <row r="4548" spans="1:16" x14ac:dyDescent="0.35">
      <c r="A4548" s="26">
        <v>809</v>
      </c>
      <c r="B4548" t="s">
        <v>65</v>
      </c>
      <c r="C4548" t="s">
        <v>147</v>
      </c>
      <c r="D4548" t="s">
        <v>142</v>
      </c>
      <c r="E4548" t="s">
        <v>228</v>
      </c>
      <c r="F4548" t="s">
        <v>60</v>
      </c>
      <c r="H4548" t="s">
        <v>103</v>
      </c>
      <c r="I4548" t="s">
        <v>144</v>
      </c>
      <c r="O4548">
        <v>93</v>
      </c>
      <c r="P4548">
        <v>1.6E-2</v>
      </c>
    </row>
    <row r="4549" spans="1:16" x14ac:dyDescent="0.35">
      <c r="A4549" s="26">
        <v>810</v>
      </c>
      <c r="B4549" t="s">
        <v>65</v>
      </c>
      <c r="C4549" t="s">
        <v>147</v>
      </c>
      <c r="D4549" t="s">
        <v>142</v>
      </c>
      <c r="E4549" t="s">
        <v>228</v>
      </c>
      <c r="F4549" t="s">
        <v>60</v>
      </c>
      <c r="H4549" t="s">
        <v>103</v>
      </c>
      <c r="I4549" t="s">
        <v>103</v>
      </c>
      <c r="O4549">
        <v>45</v>
      </c>
      <c r="P4549">
        <v>2.1000000000000001E-2</v>
      </c>
    </row>
    <row r="4550" spans="1:16" x14ac:dyDescent="0.35">
      <c r="A4550" s="26">
        <v>811</v>
      </c>
      <c r="B4550" t="s">
        <v>65</v>
      </c>
      <c r="C4550" t="s">
        <v>147</v>
      </c>
      <c r="D4550" t="s">
        <v>142</v>
      </c>
      <c r="E4550" t="s">
        <v>228</v>
      </c>
      <c r="F4550" t="s">
        <v>60</v>
      </c>
      <c r="H4550" t="s">
        <v>103</v>
      </c>
      <c r="I4550" t="s">
        <v>105</v>
      </c>
      <c r="O4550">
        <v>5</v>
      </c>
      <c r="P4550">
        <v>4.0000000000000001E-3</v>
      </c>
    </row>
    <row r="4551" spans="1:16" x14ac:dyDescent="0.35">
      <c r="A4551" s="26">
        <v>812</v>
      </c>
      <c r="B4551" t="s">
        <v>65</v>
      </c>
      <c r="C4551" t="s">
        <v>147</v>
      </c>
      <c r="D4551" t="s">
        <v>142</v>
      </c>
      <c r="E4551" t="s">
        <v>228</v>
      </c>
      <c r="F4551" t="s">
        <v>60</v>
      </c>
      <c r="H4551" t="s">
        <v>103</v>
      </c>
      <c r="I4551" t="s">
        <v>104</v>
      </c>
      <c r="O4551">
        <v>9</v>
      </c>
      <c r="P4551">
        <v>0.02</v>
      </c>
    </row>
    <row r="4552" spans="1:16" x14ac:dyDescent="0.35">
      <c r="A4552" s="26">
        <v>813</v>
      </c>
      <c r="B4552" t="s">
        <v>65</v>
      </c>
      <c r="C4552" t="s">
        <v>147</v>
      </c>
      <c r="D4552" t="s">
        <v>142</v>
      </c>
      <c r="E4552" t="s">
        <v>228</v>
      </c>
      <c r="F4552" t="s">
        <v>60</v>
      </c>
      <c r="H4552" t="s">
        <v>103</v>
      </c>
      <c r="I4552" t="s">
        <v>127</v>
      </c>
      <c r="O4552">
        <v>34</v>
      </c>
      <c r="P4552">
        <v>1.7000000000000001E-2</v>
      </c>
    </row>
    <row r="4553" spans="1:16" x14ac:dyDescent="0.35">
      <c r="A4553" s="26">
        <v>814</v>
      </c>
      <c r="B4553" t="s">
        <v>66</v>
      </c>
      <c r="C4553" t="s">
        <v>149</v>
      </c>
      <c r="D4553" t="s">
        <v>142</v>
      </c>
      <c r="E4553" t="s">
        <v>228</v>
      </c>
      <c r="F4553" t="s">
        <v>60</v>
      </c>
      <c r="H4553" t="s">
        <v>103</v>
      </c>
      <c r="I4553" t="s">
        <v>144</v>
      </c>
      <c r="O4553">
        <v>93</v>
      </c>
      <c r="P4553">
        <v>1.6E-2</v>
      </c>
    </row>
    <row r="4554" spans="1:16" x14ac:dyDescent="0.35">
      <c r="A4554" s="26">
        <v>815</v>
      </c>
      <c r="B4554" t="s">
        <v>66</v>
      </c>
      <c r="C4554" t="s">
        <v>149</v>
      </c>
      <c r="D4554" t="s">
        <v>142</v>
      </c>
      <c r="E4554" t="s">
        <v>228</v>
      </c>
      <c r="F4554" t="s">
        <v>60</v>
      </c>
      <c r="H4554" t="s">
        <v>103</v>
      </c>
      <c r="I4554" t="s">
        <v>103</v>
      </c>
      <c r="O4554">
        <v>45</v>
      </c>
      <c r="P4554">
        <v>2.1000000000000001E-2</v>
      </c>
    </row>
    <row r="4555" spans="1:16" x14ac:dyDescent="0.35">
      <c r="A4555" s="26">
        <v>816</v>
      </c>
      <c r="B4555" t="s">
        <v>66</v>
      </c>
      <c r="C4555" t="s">
        <v>149</v>
      </c>
      <c r="D4555" t="s">
        <v>142</v>
      </c>
      <c r="E4555" t="s">
        <v>228</v>
      </c>
      <c r="F4555" t="s">
        <v>60</v>
      </c>
      <c r="H4555" t="s">
        <v>103</v>
      </c>
      <c r="I4555" t="s">
        <v>105</v>
      </c>
      <c r="O4555">
        <v>5</v>
      </c>
      <c r="P4555">
        <v>4.0000000000000001E-3</v>
      </c>
    </row>
    <row r="4556" spans="1:16" x14ac:dyDescent="0.35">
      <c r="A4556" s="26">
        <v>817</v>
      </c>
      <c r="B4556" t="s">
        <v>66</v>
      </c>
      <c r="C4556" t="s">
        <v>149</v>
      </c>
      <c r="D4556" t="s">
        <v>142</v>
      </c>
      <c r="E4556" t="s">
        <v>228</v>
      </c>
      <c r="F4556" t="s">
        <v>60</v>
      </c>
      <c r="H4556" t="s">
        <v>103</v>
      </c>
      <c r="I4556" t="s">
        <v>104</v>
      </c>
      <c r="O4556">
        <v>9</v>
      </c>
      <c r="P4556">
        <v>0.02</v>
      </c>
    </row>
    <row r="4557" spans="1:16" x14ac:dyDescent="0.35">
      <c r="A4557" s="26">
        <v>818</v>
      </c>
      <c r="B4557" t="s">
        <v>66</v>
      </c>
      <c r="C4557" t="s">
        <v>149</v>
      </c>
      <c r="D4557" t="s">
        <v>142</v>
      </c>
      <c r="E4557" t="s">
        <v>228</v>
      </c>
      <c r="F4557" t="s">
        <v>60</v>
      </c>
      <c r="H4557" t="s">
        <v>103</v>
      </c>
      <c r="I4557" t="s">
        <v>127</v>
      </c>
      <c r="O4557">
        <v>34</v>
      </c>
      <c r="P4557">
        <v>1.7000000000000001E-2</v>
      </c>
    </row>
    <row r="4558" spans="1:16" x14ac:dyDescent="0.35">
      <c r="A4558" s="26">
        <v>834</v>
      </c>
      <c r="B4558" t="s">
        <v>67</v>
      </c>
      <c r="C4558" t="s">
        <v>193</v>
      </c>
      <c r="D4558" t="s">
        <v>194</v>
      </c>
      <c r="E4558" t="s">
        <v>229</v>
      </c>
      <c r="F4558" t="s">
        <v>60</v>
      </c>
      <c r="H4558" t="s">
        <v>103</v>
      </c>
      <c r="I4558" t="s">
        <v>144</v>
      </c>
      <c r="O4558">
        <v>93</v>
      </c>
      <c r="P4558">
        <v>1.6E-2</v>
      </c>
    </row>
    <row r="4559" spans="1:16" x14ac:dyDescent="0.35">
      <c r="A4559" s="26">
        <v>835</v>
      </c>
      <c r="B4559" t="s">
        <v>67</v>
      </c>
      <c r="C4559" t="s">
        <v>193</v>
      </c>
      <c r="D4559" t="s">
        <v>194</v>
      </c>
      <c r="E4559" t="s">
        <v>229</v>
      </c>
      <c r="F4559" t="s">
        <v>60</v>
      </c>
      <c r="H4559" t="s">
        <v>103</v>
      </c>
      <c r="I4559" t="s">
        <v>103</v>
      </c>
      <c r="O4559">
        <v>45</v>
      </c>
      <c r="P4559">
        <v>2.1000000000000001E-2</v>
      </c>
    </row>
    <row r="4560" spans="1:16" x14ac:dyDescent="0.35">
      <c r="A4560" s="26">
        <v>836</v>
      </c>
      <c r="B4560" t="s">
        <v>67</v>
      </c>
      <c r="C4560" t="s">
        <v>193</v>
      </c>
      <c r="D4560" t="s">
        <v>194</v>
      </c>
      <c r="E4560" t="s">
        <v>229</v>
      </c>
      <c r="F4560" t="s">
        <v>60</v>
      </c>
      <c r="H4560" t="s">
        <v>103</v>
      </c>
      <c r="I4560" t="s">
        <v>105</v>
      </c>
      <c r="O4560">
        <v>5</v>
      </c>
      <c r="P4560">
        <v>4.0000000000000001E-3</v>
      </c>
    </row>
    <row r="4561" spans="1:16" x14ac:dyDescent="0.35">
      <c r="A4561" s="26">
        <v>837</v>
      </c>
      <c r="B4561" t="s">
        <v>67</v>
      </c>
      <c r="C4561" t="s">
        <v>193</v>
      </c>
      <c r="D4561" t="s">
        <v>194</v>
      </c>
      <c r="E4561" t="s">
        <v>229</v>
      </c>
      <c r="F4561" t="s">
        <v>60</v>
      </c>
      <c r="H4561" t="s">
        <v>103</v>
      </c>
      <c r="I4561" t="s">
        <v>104</v>
      </c>
      <c r="O4561">
        <v>9</v>
      </c>
      <c r="P4561">
        <v>0.02</v>
      </c>
    </row>
    <row r="4562" spans="1:16" x14ac:dyDescent="0.35">
      <c r="A4562" s="26">
        <v>838</v>
      </c>
      <c r="B4562" t="s">
        <v>67</v>
      </c>
      <c r="C4562" t="s">
        <v>193</v>
      </c>
      <c r="D4562" t="s">
        <v>194</v>
      </c>
      <c r="E4562" t="s">
        <v>229</v>
      </c>
      <c r="F4562" t="s">
        <v>60</v>
      </c>
      <c r="H4562" t="s">
        <v>103</v>
      </c>
      <c r="I4562" t="s">
        <v>127</v>
      </c>
      <c r="O4562">
        <v>34</v>
      </c>
      <c r="P4562">
        <v>1.7000000000000001E-2</v>
      </c>
    </row>
    <row r="4563" spans="1:16" x14ac:dyDescent="0.35">
      <c r="A4563" s="26">
        <v>839</v>
      </c>
      <c r="B4563" t="s">
        <v>68</v>
      </c>
      <c r="C4563" t="s">
        <v>204</v>
      </c>
      <c r="D4563" t="s">
        <v>194</v>
      </c>
      <c r="E4563" t="s">
        <v>229</v>
      </c>
      <c r="F4563" t="s">
        <v>60</v>
      </c>
      <c r="H4563" t="s">
        <v>103</v>
      </c>
      <c r="I4563" t="s">
        <v>144</v>
      </c>
      <c r="O4563">
        <v>93</v>
      </c>
      <c r="P4563">
        <v>1.6E-2</v>
      </c>
    </row>
    <row r="4564" spans="1:16" x14ac:dyDescent="0.35">
      <c r="A4564" s="26">
        <v>840</v>
      </c>
      <c r="B4564" t="s">
        <v>68</v>
      </c>
      <c r="C4564" t="s">
        <v>204</v>
      </c>
      <c r="D4564" t="s">
        <v>194</v>
      </c>
      <c r="E4564" t="s">
        <v>229</v>
      </c>
      <c r="F4564" t="s">
        <v>60</v>
      </c>
      <c r="H4564" t="s">
        <v>103</v>
      </c>
      <c r="I4564" t="s">
        <v>103</v>
      </c>
      <c r="O4564">
        <v>45</v>
      </c>
      <c r="P4564">
        <v>2.1000000000000001E-2</v>
      </c>
    </row>
    <row r="4565" spans="1:16" x14ac:dyDescent="0.35">
      <c r="A4565" s="26">
        <v>841</v>
      </c>
      <c r="B4565" t="s">
        <v>68</v>
      </c>
      <c r="C4565" t="s">
        <v>204</v>
      </c>
      <c r="D4565" t="s">
        <v>194</v>
      </c>
      <c r="E4565" t="s">
        <v>229</v>
      </c>
      <c r="F4565" t="s">
        <v>60</v>
      </c>
      <c r="H4565" t="s">
        <v>103</v>
      </c>
      <c r="I4565" t="s">
        <v>105</v>
      </c>
      <c r="O4565">
        <v>5</v>
      </c>
      <c r="P4565">
        <v>4.0000000000000001E-3</v>
      </c>
    </row>
    <row r="4566" spans="1:16" x14ac:dyDescent="0.35">
      <c r="A4566" s="26">
        <v>842</v>
      </c>
      <c r="B4566" t="s">
        <v>68</v>
      </c>
      <c r="C4566" t="s">
        <v>204</v>
      </c>
      <c r="D4566" t="s">
        <v>194</v>
      </c>
      <c r="E4566" t="s">
        <v>229</v>
      </c>
      <c r="F4566" t="s">
        <v>60</v>
      </c>
      <c r="H4566" t="s">
        <v>103</v>
      </c>
      <c r="I4566" t="s">
        <v>104</v>
      </c>
      <c r="O4566">
        <v>9</v>
      </c>
      <c r="P4566">
        <v>0.02</v>
      </c>
    </row>
    <row r="4567" spans="1:16" x14ac:dyDescent="0.35">
      <c r="A4567" s="26">
        <v>843</v>
      </c>
      <c r="B4567" t="s">
        <v>68</v>
      </c>
      <c r="C4567" t="s">
        <v>204</v>
      </c>
      <c r="D4567" t="s">
        <v>194</v>
      </c>
      <c r="E4567" t="s">
        <v>229</v>
      </c>
      <c r="F4567" t="s">
        <v>60</v>
      </c>
      <c r="H4567" t="s">
        <v>103</v>
      </c>
      <c r="I4567" t="s">
        <v>127</v>
      </c>
      <c r="O4567">
        <v>34</v>
      </c>
      <c r="P4567">
        <v>1.7000000000000001E-2</v>
      </c>
    </row>
    <row r="4568" spans="1:16" x14ac:dyDescent="0.35">
      <c r="A4568" s="26">
        <v>844</v>
      </c>
      <c r="B4568" t="s">
        <v>278</v>
      </c>
      <c r="C4568" t="s">
        <v>205</v>
      </c>
      <c r="D4568" t="s">
        <v>194</v>
      </c>
      <c r="E4568" t="s">
        <v>229</v>
      </c>
      <c r="F4568" t="s">
        <v>60</v>
      </c>
      <c r="H4568" t="s">
        <v>103</v>
      </c>
      <c r="I4568" t="s">
        <v>144</v>
      </c>
      <c r="O4568">
        <v>93</v>
      </c>
      <c r="P4568">
        <v>1.6E-2</v>
      </c>
    </row>
    <row r="4569" spans="1:16" x14ac:dyDescent="0.35">
      <c r="A4569" s="26">
        <v>845</v>
      </c>
      <c r="B4569" t="s">
        <v>278</v>
      </c>
      <c r="C4569" t="s">
        <v>205</v>
      </c>
      <c r="D4569" t="s">
        <v>194</v>
      </c>
      <c r="E4569" t="s">
        <v>229</v>
      </c>
      <c r="F4569" t="s">
        <v>60</v>
      </c>
      <c r="H4569" t="s">
        <v>103</v>
      </c>
      <c r="I4569" t="s">
        <v>103</v>
      </c>
      <c r="O4569">
        <v>45</v>
      </c>
      <c r="P4569">
        <v>2.1000000000000001E-2</v>
      </c>
    </row>
    <row r="4570" spans="1:16" x14ac:dyDescent="0.35">
      <c r="A4570" s="26">
        <v>846</v>
      </c>
      <c r="B4570" t="s">
        <v>278</v>
      </c>
      <c r="C4570" t="s">
        <v>205</v>
      </c>
      <c r="D4570" t="s">
        <v>194</v>
      </c>
      <c r="E4570" t="s">
        <v>229</v>
      </c>
      <c r="F4570" t="s">
        <v>60</v>
      </c>
      <c r="H4570" t="s">
        <v>103</v>
      </c>
      <c r="I4570" t="s">
        <v>105</v>
      </c>
      <c r="O4570">
        <v>5</v>
      </c>
      <c r="P4570">
        <v>4.0000000000000001E-3</v>
      </c>
    </row>
    <row r="4571" spans="1:16" x14ac:dyDescent="0.35">
      <c r="A4571" s="26">
        <v>847</v>
      </c>
      <c r="B4571" t="s">
        <v>278</v>
      </c>
      <c r="C4571" t="s">
        <v>205</v>
      </c>
      <c r="D4571" t="s">
        <v>194</v>
      </c>
      <c r="E4571" t="s">
        <v>229</v>
      </c>
      <c r="F4571" t="s">
        <v>60</v>
      </c>
      <c r="H4571" t="s">
        <v>103</v>
      </c>
      <c r="I4571" t="s">
        <v>104</v>
      </c>
      <c r="O4571">
        <v>9</v>
      </c>
      <c r="P4571">
        <v>0.02</v>
      </c>
    </row>
    <row r="4572" spans="1:16" x14ac:dyDescent="0.35">
      <c r="A4572" s="26">
        <v>848</v>
      </c>
      <c r="B4572" t="s">
        <v>278</v>
      </c>
      <c r="C4572" t="s">
        <v>205</v>
      </c>
      <c r="D4572" t="s">
        <v>194</v>
      </c>
      <c r="E4572" t="s">
        <v>229</v>
      </c>
      <c r="F4572" t="s">
        <v>60</v>
      </c>
      <c r="H4572" t="s">
        <v>103</v>
      </c>
      <c r="I4572" t="s">
        <v>127</v>
      </c>
      <c r="O4572">
        <v>34</v>
      </c>
      <c r="P4572">
        <v>1.7000000000000001E-2</v>
      </c>
    </row>
    <row r="4573" spans="1:16" x14ac:dyDescent="0.35">
      <c r="A4573" s="26">
        <v>864</v>
      </c>
      <c r="B4573" t="s">
        <v>279</v>
      </c>
      <c r="C4573" t="s">
        <v>150</v>
      </c>
      <c r="D4573" t="s">
        <v>110</v>
      </c>
      <c r="E4573" t="s">
        <v>282</v>
      </c>
      <c r="F4573" t="s">
        <v>60</v>
      </c>
      <c r="H4573" t="s">
        <v>103</v>
      </c>
      <c r="I4573" t="s">
        <v>144</v>
      </c>
      <c r="O4573">
        <v>93</v>
      </c>
      <c r="P4573">
        <v>1.6E-2</v>
      </c>
    </row>
    <row r="4574" spans="1:16" x14ac:dyDescent="0.35">
      <c r="A4574" s="26">
        <v>865</v>
      </c>
      <c r="B4574" t="s">
        <v>279</v>
      </c>
      <c r="C4574" t="s">
        <v>150</v>
      </c>
      <c r="D4574" t="s">
        <v>110</v>
      </c>
      <c r="E4574" t="s">
        <v>282</v>
      </c>
      <c r="F4574" t="s">
        <v>60</v>
      </c>
      <c r="H4574" t="s">
        <v>103</v>
      </c>
      <c r="I4574" t="s">
        <v>103</v>
      </c>
      <c r="O4574">
        <v>45</v>
      </c>
      <c r="P4574">
        <v>2.1000000000000001E-2</v>
      </c>
    </row>
    <row r="4575" spans="1:16" x14ac:dyDescent="0.35">
      <c r="A4575" s="26">
        <v>866</v>
      </c>
      <c r="B4575" t="s">
        <v>279</v>
      </c>
      <c r="C4575" t="s">
        <v>150</v>
      </c>
      <c r="D4575" t="s">
        <v>110</v>
      </c>
      <c r="E4575" t="s">
        <v>282</v>
      </c>
      <c r="F4575" t="s">
        <v>60</v>
      </c>
      <c r="H4575" t="s">
        <v>103</v>
      </c>
      <c r="I4575" t="s">
        <v>105</v>
      </c>
      <c r="O4575">
        <v>5</v>
      </c>
      <c r="P4575">
        <v>4.0000000000000001E-3</v>
      </c>
    </row>
    <row r="4576" spans="1:16" x14ac:dyDescent="0.35">
      <c r="A4576" s="26">
        <v>867</v>
      </c>
      <c r="B4576" t="s">
        <v>279</v>
      </c>
      <c r="C4576" t="s">
        <v>150</v>
      </c>
      <c r="D4576" t="s">
        <v>110</v>
      </c>
      <c r="E4576" t="s">
        <v>282</v>
      </c>
      <c r="F4576" t="s">
        <v>60</v>
      </c>
      <c r="H4576" t="s">
        <v>103</v>
      </c>
      <c r="I4576" t="s">
        <v>104</v>
      </c>
      <c r="O4576">
        <v>9</v>
      </c>
      <c r="P4576">
        <v>0.02</v>
      </c>
    </row>
    <row r="4577" spans="1:22" x14ac:dyDescent="0.35">
      <c r="A4577" s="26">
        <v>868</v>
      </c>
      <c r="B4577" t="s">
        <v>279</v>
      </c>
      <c r="C4577" t="s">
        <v>150</v>
      </c>
      <c r="D4577" t="s">
        <v>110</v>
      </c>
      <c r="E4577" t="s">
        <v>282</v>
      </c>
      <c r="F4577" t="s">
        <v>60</v>
      </c>
      <c r="H4577" t="s">
        <v>103</v>
      </c>
      <c r="I4577" t="s">
        <v>127</v>
      </c>
      <c r="O4577">
        <v>34</v>
      </c>
      <c r="P4577">
        <v>1.7000000000000001E-2</v>
      </c>
    </row>
    <row r="4578" spans="1:22" x14ac:dyDescent="0.35">
      <c r="A4578" s="26">
        <v>869</v>
      </c>
      <c r="B4578" t="s">
        <v>280</v>
      </c>
      <c r="C4578" t="s">
        <v>152</v>
      </c>
      <c r="D4578" t="s">
        <v>110</v>
      </c>
      <c r="E4578" t="s">
        <v>282</v>
      </c>
      <c r="F4578" t="s">
        <v>60</v>
      </c>
      <c r="H4578" t="s">
        <v>103</v>
      </c>
      <c r="I4578" t="s">
        <v>144</v>
      </c>
      <c r="O4578">
        <v>93</v>
      </c>
      <c r="P4578">
        <v>1.6E-2</v>
      </c>
    </row>
    <row r="4579" spans="1:22" x14ac:dyDescent="0.35">
      <c r="A4579" s="26">
        <v>870</v>
      </c>
      <c r="B4579" t="s">
        <v>280</v>
      </c>
      <c r="C4579" t="s">
        <v>152</v>
      </c>
      <c r="D4579" t="s">
        <v>110</v>
      </c>
      <c r="E4579" t="s">
        <v>282</v>
      </c>
      <c r="F4579" t="s">
        <v>60</v>
      </c>
      <c r="H4579" t="s">
        <v>103</v>
      </c>
      <c r="I4579" t="s">
        <v>103</v>
      </c>
      <c r="O4579">
        <v>45</v>
      </c>
      <c r="P4579">
        <v>2.1000000000000001E-2</v>
      </c>
    </row>
    <row r="4580" spans="1:22" x14ac:dyDescent="0.35">
      <c r="A4580" s="26">
        <v>871</v>
      </c>
      <c r="B4580" t="s">
        <v>280</v>
      </c>
      <c r="C4580" t="s">
        <v>152</v>
      </c>
      <c r="D4580" t="s">
        <v>110</v>
      </c>
      <c r="E4580" t="s">
        <v>282</v>
      </c>
      <c r="F4580" t="s">
        <v>60</v>
      </c>
      <c r="H4580" t="s">
        <v>103</v>
      </c>
      <c r="I4580" t="s">
        <v>105</v>
      </c>
      <c r="O4580">
        <v>5</v>
      </c>
      <c r="P4580">
        <v>4.0000000000000001E-3</v>
      </c>
    </row>
    <row r="4581" spans="1:22" x14ac:dyDescent="0.35">
      <c r="A4581" s="26">
        <v>872</v>
      </c>
      <c r="B4581" t="s">
        <v>280</v>
      </c>
      <c r="C4581" t="s">
        <v>152</v>
      </c>
      <c r="D4581" t="s">
        <v>110</v>
      </c>
      <c r="E4581" t="s">
        <v>282</v>
      </c>
      <c r="F4581" t="s">
        <v>60</v>
      </c>
      <c r="H4581" t="s">
        <v>103</v>
      </c>
      <c r="I4581" t="s">
        <v>104</v>
      </c>
      <c r="O4581">
        <v>9</v>
      </c>
      <c r="P4581">
        <v>0.02</v>
      </c>
    </row>
    <row r="4582" spans="1:22" x14ac:dyDescent="0.35">
      <c r="A4582" s="26">
        <v>873</v>
      </c>
      <c r="B4582" t="s">
        <v>280</v>
      </c>
      <c r="C4582" t="s">
        <v>152</v>
      </c>
      <c r="D4582" t="s">
        <v>110</v>
      </c>
      <c r="E4582" t="s">
        <v>282</v>
      </c>
      <c r="F4582" t="s">
        <v>60</v>
      </c>
      <c r="H4582" t="s">
        <v>103</v>
      </c>
      <c r="I4582" t="s">
        <v>127</v>
      </c>
      <c r="O4582">
        <v>34</v>
      </c>
      <c r="P4582">
        <v>1.7000000000000001E-2</v>
      </c>
    </row>
    <row r="4583" spans="1:22" x14ac:dyDescent="0.35">
      <c r="A4583" s="26">
        <v>874</v>
      </c>
      <c r="B4583" t="s">
        <v>281</v>
      </c>
      <c r="C4583" t="s">
        <v>109</v>
      </c>
      <c r="D4583" t="s">
        <v>110</v>
      </c>
      <c r="E4583" t="s">
        <v>282</v>
      </c>
      <c r="F4583" t="s">
        <v>60</v>
      </c>
      <c r="H4583" t="s">
        <v>103</v>
      </c>
      <c r="I4583" t="s">
        <v>144</v>
      </c>
      <c r="O4583">
        <v>93</v>
      </c>
      <c r="P4583">
        <v>1.6E-2</v>
      </c>
    </row>
    <row r="4584" spans="1:22" x14ac:dyDescent="0.35">
      <c r="A4584" s="26">
        <v>875</v>
      </c>
      <c r="B4584" t="s">
        <v>281</v>
      </c>
      <c r="C4584" t="s">
        <v>109</v>
      </c>
      <c r="D4584" t="s">
        <v>110</v>
      </c>
      <c r="E4584" t="s">
        <v>282</v>
      </c>
      <c r="F4584" t="s">
        <v>60</v>
      </c>
      <c r="H4584" t="s">
        <v>103</v>
      </c>
      <c r="I4584" t="s">
        <v>103</v>
      </c>
      <c r="O4584">
        <v>45</v>
      </c>
      <c r="P4584">
        <v>2.1000000000000001E-2</v>
      </c>
    </row>
    <row r="4585" spans="1:22" x14ac:dyDescent="0.35">
      <c r="A4585" s="26">
        <v>876</v>
      </c>
      <c r="B4585" t="s">
        <v>281</v>
      </c>
      <c r="C4585" t="s">
        <v>109</v>
      </c>
      <c r="D4585" t="s">
        <v>110</v>
      </c>
      <c r="E4585" t="s">
        <v>282</v>
      </c>
      <c r="F4585" t="s">
        <v>60</v>
      </c>
      <c r="H4585" t="s">
        <v>103</v>
      </c>
      <c r="I4585" t="s">
        <v>105</v>
      </c>
      <c r="O4585">
        <v>5</v>
      </c>
      <c r="P4585">
        <v>4.0000000000000001E-3</v>
      </c>
    </row>
    <row r="4586" spans="1:22" x14ac:dyDescent="0.35">
      <c r="A4586" s="26">
        <v>877</v>
      </c>
      <c r="B4586" t="s">
        <v>281</v>
      </c>
      <c r="C4586" t="s">
        <v>109</v>
      </c>
      <c r="D4586" t="s">
        <v>110</v>
      </c>
      <c r="E4586" t="s">
        <v>282</v>
      </c>
      <c r="F4586" t="s">
        <v>60</v>
      </c>
      <c r="H4586" t="s">
        <v>103</v>
      </c>
      <c r="I4586" t="s">
        <v>104</v>
      </c>
      <c r="O4586">
        <v>9</v>
      </c>
      <c r="P4586">
        <v>0.02</v>
      </c>
    </row>
    <row r="4587" spans="1:22" x14ac:dyDescent="0.35">
      <c r="A4587" s="26">
        <v>878</v>
      </c>
      <c r="B4587" t="s">
        <v>281</v>
      </c>
      <c r="C4587" t="s">
        <v>109</v>
      </c>
      <c r="D4587" t="s">
        <v>110</v>
      </c>
      <c r="E4587" t="s">
        <v>282</v>
      </c>
      <c r="F4587" t="s">
        <v>60</v>
      </c>
      <c r="H4587" t="s">
        <v>103</v>
      </c>
      <c r="I4587" t="s">
        <v>127</v>
      </c>
      <c r="O4587">
        <v>34</v>
      </c>
      <c r="P4587">
        <v>1.7000000000000001E-2</v>
      </c>
    </row>
    <row r="4588" spans="1:22" x14ac:dyDescent="0.35">
      <c r="A4588" s="26">
        <v>1332</v>
      </c>
      <c r="B4588" t="s">
        <v>61</v>
      </c>
      <c r="C4588" t="s">
        <v>136</v>
      </c>
      <c r="D4588" t="s">
        <v>100</v>
      </c>
      <c r="E4588" t="s">
        <v>207</v>
      </c>
      <c r="F4588" t="s">
        <v>60</v>
      </c>
      <c r="G4588" t="s">
        <v>103</v>
      </c>
      <c r="H4588" t="s">
        <v>116</v>
      </c>
      <c r="I4588" t="s">
        <v>144</v>
      </c>
      <c r="J4588" t="s">
        <v>105</v>
      </c>
      <c r="K4588" t="s">
        <v>117</v>
      </c>
      <c r="L4588" t="s">
        <v>104</v>
      </c>
      <c r="M4588" t="s">
        <v>191</v>
      </c>
      <c r="N4588">
        <v>0</v>
      </c>
      <c r="Q4588">
        <v>58281.67</v>
      </c>
      <c r="R4588">
        <v>0</v>
      </c>
      <c r="S4588">
        <v>0</v>
      </c>
      <c r="T4588">
        <v>58281.67</v>
      </c>
      <c r="U4588">
        <v>58281.67</v>
      </c>
      <c r="V4588">
        <v>16516.8</v>
      </c>
    </row>
    <row r="4589" spans="1:22" x14ac:dyDescent="0.35">
      <c r="A4589" s="26">
        <v>1333</v>
      </c>
      <c r="B4589" t="s">
        <v>61</v>
      </c>
      <c r="C4589" t="s">
        <v>136</v>
      </c>
      <c r="D4589" t="s">
        <v>100</v>
      </c>
      <c r="E4589" t="s">
        <v>207</v>
      </c>
      <c r="F4589" t="s">
        <v>60</v>
      </c>
      <c r="G4589" t="s">
        <v>103</v>
      </c>
      <c r="H4589" t="s">
        <v>116</v>
      </c>
      <c r="I4589" t="s">
        <v>103</v>
      </c>
      <c r="J4589" t="s">
        <v>105</v>
      </c>
      <c r="K4589" t="s">
        <v>117</v>
      </c>
      <c r="L4589" t="s">
        <v>104</v>
      </c>
      <c r="M4589" t="s">
        <v>191</v>
      </c>
      <c r="N4589">
        <v>0</v>
      </c>
      <c r="Q4589">
        <v>34615.5</v>
      </c>
      <c r="R4589">
        <v>0</v>
      </c>
      <c r="S4589">
        <v>0</v>
      </c>
      <c r="T4589">
        <v>34615.5</v>
      </c>
      <c r="U4589">
        <v>34615.5</v>
      </c>
      <c r="V4589">
        <v>3144.4</v>
      </c>
    </row>
    <row r="4590" spans="1:22" x14ac:dyDescent="0.35">
      <c r="A4590" s="26">
        <v>1334</v>
      </c>
      <c r="B4590" t="s">
        <v>61</v>
      </c>
      <c r="C4590" t="s">
        <v>136</v>
      </c>
      <c r="D4590" t="s">
        <v>100</v>
      </c>
      <c r="E4590" t="s">
        <v>207</v>
      </c>
      <c r="F4590" t="s">
        <v>60</v>
      </c>
      <c r="G4590" t="s">
        <v>103</v>
      </c>
      <c r="H4590" t="s">
        <v>116</v>
      </c>
      <c r="I4590" t="s">
        <v>105</v>
      </c>
      <c r="J4590" t="s">
        <v>105</v>
      </c>
      <c r="K4590" t="s">
        <v>117</v>
      </c>
      <c r="L4590" t="s">
        <v>104</v>
      </c>
      <c r="M4590" t="s">
        <v>191</v>
      </c>
      <c r="N4590">
        <v>0</v>
      </c>
      <c r="Q4590">
        <v>6244.99</v>
      </c>
      <c r="R4590">
        <v>0</v>
      </c>
      <c r="S4590">
        <v>0</v>
      </c>
      <c r="T4590">
        <v>6244.99</v>
      </c>
      <c r="U4590">
        <v>6244.99</v>
      </c>
      <c r="V4590">
        <v>1804.2</v>
      </c>
    </row>
    <row r="4591" spans="1:22" x14ac:dyDescent="0.35">
      <c r="A4591" s="26">
        <v>1335</v>
      </c>
      <c r="B4591" t="s">
        <v>61</v>
      </c>
      <c r="C4591" t="s">
        <v>136</v>
      </c>
      <c r="D4591" t="s">
        <v>100</v>
      </c>
      <c r="E4591" t="s">
        <v>207</v>
      </c>
      <c r="F4591" t="s">
        <v>60</v>
      </c>
      <c r="G4591" t="s">
        <v>103</v>
      </c>
      <c r="H4591" t="s">
        <v>116</v>
      </c>
      <c r="I4591" t="s">
        <v>127</v>
      </c>
      <c r="J4591" t="s">
        <v>105</v>
      </c>
      <c r="K4591" t="s">
        <v>117</v>
      </c>
      <c r="L4591" t="s">
        <v>104</v>
      </c>
      <c r="M4591" t="s">
        <v>191</v>
      </c>
      <c r="N4591">
        <v>0</v>
      </c>
      <c r="Q4591">
        <v>-4.84</v>
      </c>
      <c r="R4591">
        <v>0</v>
      </c>
      <c r="S4591">
        <v>0</v>
      </c>
      <c r="T4591">
        <v>-4.84</v>
      </c>
      <c r="U4591">
        <v>-4.84</v>
      </c>
      <c r="V4591">
        <v>-1.2</v>
      </c>
    </row>
    <row r="4592" spans="1:22" x14ac:dyDescent="0.35">
      <c r="A4592" s="26">
        <v>1802</v>
      </c>
      <c r="B4592" t="s">
        <v>61</v>
      </c>
      <c r="C4592" t="s">
        <v>136</v>
      </c>
      <c r="D4592" t="s">
        <v>100</v>
      </c>
      <c r="E4592" t="s">
        <v>207</v>
      </c>
      <c r="F4592" t="s">
        <v>60</v>
      </c>
      <c r="G4592" t="s">
        <v>103</v>
      </c>
      <c r="H4592" t="s">
        <v>116</v>
      </c>
      <c r="I4592" t="s">
        <v>144</v>
      </c>
      <c r="J4592" t="s">
        <v>105</v>
      </c>
      <c r="K4592" t="s">
        <v>125</v>
      </c>
      <c r="L4592" t="s">
        <v>105</v>
      </c>
      <c r="M4592" t="s">
        <v>139</v>
      </c>
      <c r="N4592">
        <v>0</v>
      </c>
      <c r="Q4592">
        <v>163291.14000000001</v>
      </c>
      <c r="R4592">
        <v>0</v>
      </c>
      <c r="S4592">
        <v>0</v>
      </c>
      <c r="T4592">
        <v>163291.14000000001</v>
      </c>
      <c r="U4592">
        <v>163291.14000000001</v>
      </c>
      <c r="V4592">
        <v>139446.13800000001</v>
      </c>
    </row>
    <row r="4593" spans="1:22" x14ac:dyDescent="0.35">
      <c r="A4593" s="26">
        <v>1803</v>
      </c>
      <c r="B4593" t="s">
        <v>61</v>
      </c>
      <c r="C4593" t="s">
        <v>136</v>
      </c>
      <c r="D4593" t="s">
        <v>100</v>
      </c>
      <c r="E4593" t="s">
        <v>207</v>
      </c>
      <c r="F4593" t="s">
        <v>60</v>
      </c>
      <c r="G4593" t="s">
        <v>103</v>
      </c>
      <c r="H4593" t="s">
        <v>116</v>
      </c>
      <c r="I4593" t="s">
        <v>103</v>
      </c>
      <c r="J4593" t="s">
        <v>105</v>
      </c>
      <c r="K4593" t="s">
        <v>125</v>
      </c>
      <c r="L4593" t="s">
        <v>105</v>
      </c>
      <c r="M4593" t="s">
        <v>139</v>
      </c>
      <c r="N4593">
        <v>0</v>
      </c>
      <c r="Q4593">
        <v>147605.53</v>
      </c>
      <c r="R4593">
        <v>0</v>
      </c>
      <c r="S4593">
        <v>0</v>
      </c>
      <c r="T4593">
        <v>147605.53</v>
      </c>
      <c r="U4593">
        <v>147605.53</v>
      </c>
      <c r="V4593">
        <v>86732.775999999998</v>
      </c>
    </row>
    <row r="4594" spans="1:22" x14ac:dyDescent="0.35">
      <c r="A4594" s="26">
        <v>1804</v>
      </c>
      <c r="B4594" t="s">
        <v>61</v>
      </c>
      <c r="C4594" t="s">
        <v>136</v>
      </c>
      <c r="D4594" t="s">
        <v>100</v>
      </c>
      <c r="E4594" t="s">
        <v>207</v>
      </c>
      <c r="F4594" t="s">
        <v>60</v>
      </c>
      <c r="G4594" t="s">
        <v>103</v>
      </c>
      <c r="H4594" t="s">
        <v>116</v>
      </c>
      <c r="I4594" t="s">
        <v>105</v>
      </c>
      <c r="J4594" t="s">
        <v>105</v>
      </c>
      <c r="K4594" t="s">
        <v>125</v>
      </c>
      <c r="L4594" t="s">
        <v>105</v>
      </c>
      <c r="M4594" t="s">
        <v>139</v>
      </c>
      <c r="N4594">
        <v>0</v>
      </c>
      <c r="Q4594">
        <v>10283.42</v>
      </c>
      <c r="R4594">
        <v>0</v>
      </c>
      <c r="S4594">
        <v>0</v>
      </c>
      <c r="T4594">
        <v>10283.42</v>
      </c>
      <c r="U4594">
        <v>10283.42</v>
      </c>
      <c r="V4594">
        <v>6190.21</v>
      </c>
    </row>
    <row r="4595" spans="1:22" x14ac:dyDescent="0.35">
      <c r="A4595" s="26">
        <v>1805</v>
      </c>
      <c r="B4595" t="s">
        <v>61</v>
      </c>
      <c r="C4595" t="s">
        <v>136</v>
      </c>
      <c r="D4595" t="s">
        <v>100</v>
      </c>
      <c r="E4595" t="s">
        <v>207</v>
      </c>
      <c r="F4595" t="s">
        <v>60</v>
      </c>
      <c r="G4595" t="s">
        <v>103</v>
      </c>
      <c r="H4595" t="s">
        <v>116</v>
      </c>
      <c r="I4595" t="s">
        <v>104</v>
      </c>
      <c r="J4595" t="s">
        <v>105</v>
      </c>
      <c r="K4595" t="s">
        <v>125</v>
      </c>
      <c r="L4595" t="s">
        <v>105</v>
      </c>
      <c r="M4595" t="s">
        <v>139</v>
      </c>
      <c r="N4595">
        <v>0</v>
      </c>
      <c r="Q4595">
        <v>12722.39</v>
      </c>
      <c r="R4595">
        <v>0</v>
      </c>
      <c r="S4595">
        <v>0</v>
      </c>
      <c r="T4595">
        <v>12722.39</v>
      </c>
      <c r="U4595">
        <v>12722.39</v>
      </c>
      <c r="V4595">
        <v>7564.3879999999999</v>
      </c>
    </row>
    <row r="4596" spans="1:22" x14ac:dyDescent="0.35">
      <c r="A4596" s="26">
        <v>1806</v>
      </c>
      <c r="B4596" t="s">
        <v>61</v>
      </c>
      <c r="C4596" t="s">
        <v>136</v>
      </c>
      <c r="D4596" t="s">
        <v>100</v>
      </c>
      <c r="E4596" t="s">
        <v>207</v>
      </c>
      <c r="F4596" t="s">
        <v>60</v>
      </c>
      <c r="G4596" t="s">
        <v>103</v>
      </c>
      <c r="H4596" t="s">
        <v>116</v>
      </c>
      <c r="I4596" t="s">
        <v>127</v>
      </c>
      <c r="J4596" t="s">
        <v>105</v>
      </c>
      <c r="K4596" t="s">
        <v>125</v>
      </c>
      <c r="L4596" t="s">
        <v>105</v>
      </c>
      <c r="M4596" t="s">
        <v>139</v>
      </c>
      <c r="N4596">
        <v>0</v>
      </c>
      <c r="Q4596">
        <v>1879.58</v>
      </c>
      <c r="R4596">
        <v>0</v>
      </c>
      <c r="S4596">
        <v>0</v>
      </c>
      <c r="T4596">
        <v>1879.58</v>
      </c>
      <c r="U4596">
        <v>1879.58</v>
      </c>
      <c r="V4596">
        <v>1122.68</v>
      </c>
    </row>
    <row r="4597" spans="1:22" x14ac:dyDescent="0.35">
      <c r="A4597" s="26">
        <v>1807</v>
      </c>
      <c r="B4597" t="s">
        <v>61</v>
      </c>
      <c r="C4597" t="s">
        <v>136</v>
      </c>
      <c r="D4597" t="s">
        <v>100</v>
      </c>
      <c r="E4597" t="s">
        <v>207</v>
      </c>
      <c r="F4597" t="s">
        <v>60</v>
      </c>
      <c r="G4597" t="s">
        <v>103</v>
      </c>
      <c r="H4597" t="s">
        <v>116</v>
      </c>
      <c r="I4597" t="s">
        <v>188</v>
      </c>
      <c r="J4597" t="s">
        <v>105</v>
      </c>
      <c r="K4597" t="s">
        <v>125</v>
      </c>
      <c r="L4597" t="s">
        <v>105</v>
      </c>
      <c r="M4597" t="s">
        <v>139</v>
      </c>
      <c r="N4597">
        <v>0</v>
      </c>
      <c r="Q4597">
        <v>2591.1999999999998</v>
      </c>
      <c r="R4597">
        <v>0</v>
      </c>
      <c r="S4597">
        <v>0</v>
      </c>
      <c r="T4597">
        <v>2591.1999999999998</v>
      </c>
      <c r="U4597">
        <v>2591.1999999999998</v>
      </c>
      <c r="V4597">
        <v>1515.6179999999999</v>
      </c>
    </row>
    <row r="4598" spans="1:22" x14ac:dyDescent="0.35">
      <c r="A4598" s="26">
        <v>1808</v>
      </c>
      <c r="B4598" t="s">
        <v>63</v>
      </c>
      <c r="C4598" t="s">
        <v>99</v>
      </c>
      <c r="D4598" t="s">
        <v>100</v>
      </c>
      <c r="E4598" t="s">
        <v>207</v>
      </c>
      <c r="F4598" t="s">
        <v>60</v>
      </c>
      <c r="G4598" t="s">
        <v>103</v>
      </c>
      <c r="H4598" t="s">
        <v>116</v>
      </c>
      <c r="I4598" t="s">
        <v>103</v>
      </c>
      <c r="J4598" t="s">
        <v>105</v>
      </c>
      <c r="K4598" t="s">
        <v>125</v>
      </c>
      <c r="L4598" t="s">
        <v>105</v>
      </c>
      <c r="M4598" t="s">
        <v>139</v>
      </c>
      <c r="N4598">
        <v>0</v>
      </c>
      <c r="Q4598">
        <v>23.3</v>
      </c>
      <c r="R4598">
        <v>0</v>
      </c>
      <c r="S4598">
        <v>0</v>
      </c>
      <c r="T4598">
        <v>23.3</v>
      </c>
      <c r="U4598">
        <v>23.3</v>
      </c>
      <c r="V4598">
        <v>14.586</v>
      </c>
    </row>
    <row r="4599" spans="1:22" x14ac:dyDescent="0.35">
      <c r="A4599" s="26">
        <v>1815</v>
      </c>
      <c r="B4599" t="s">
        <v>65</v>
      </c>
      <c r="C4599" t="s">
        <v>147</v>
      </c>
      <c r="D4599" t="s">
        <v>142</v>
      </c>
      <c r="E4599" t="s">
        <v>228</v>
      </c>
      <c r="F4599" t="s">
        <v>60</v>
      </c>
      <c r="G4599" t="s">
        <v>103</v>
      </c>
      <c r="H4599" t="s">
        <v>116</v>
      </c>
      <c r="I4599" t="s">
        <v>103</v>
      </c>
      <c r="J4599" t="s">
        <v>105</v>
      </c>
      <c r="K4599" t="s">
        <v>125</v>
      </c>
      <c r="L4599" t="s">
        <v>105</v>
      </c>
      <c r="M4599" t="s">
        <v>139</v>
      </c>
      <c r="N4599">
        <v>0</v>
      </c>
      <c r="Q4599">
        <v>7.24</v>
      </c>
      <c r="R4599">
        <v>0</v>
      </c>
      <c r="S4599">
        <v>0</v>
      </c>
      <c r="T4599">
        <v>7.24</v>
      </c>
      <c r="U4599">
        <v>7.24</v>
      </c>
      <c r="V4599">
        <v>4.42</v>
      </c>
    </row>
    <row r="4600" spans="1:22" x14ac:dyDescent="0.35">
      <c r="A4600" s="26">
        <v>1841</v>
      </c>
      <c r="B4600" t="s">
        <v>61</v>
      </c>
      <c r="C4600" t="s">
        <v>136</v>
      </c>
      <c r="D4600" t="s">
        <v>100</v>
      </c>
      <c r="E4600" t="s">
        <v>207</v>
      </c>
      <c r="F4600" t="s">
        <v>60</v>
      </c>
      <c r="G4600" t="s">
        <v>103</v>
      </c>
      <c r="H4600" t="s">
        <v>116</v>
      </c>
      <c r="I4600" t="s">
        <v>144</v>
      </c>
      <c r="J4600" t="s">
        <v>103</v>
      </c>
      <c r="K4600" t="s">
        <v>117</v>
      </c>
      <c r="L4600" t="s">
        <v>104</v>
      </c>
      <c r="M4600" t="s">
        <v>135</v>
      </c>
      <c r="N4600">
        <v>179525.46</v>
      </c>
      <c r="Q4600">
        <v>124739.15</v>
      </c>
      <c r="R4600">
        <v>0</v>
      </c>
      <c r="S4600">
        <v>0</v>
      </c>
      <c r="T4600">
        <v>124739.15</v>
      </c>
      <c r="U4600">
        <v>124739.15</v>
      </c>
      <c r="V4600">
        <v>101424</v>
      </c>
    </row>
    <row r="4601" spans="1:22" x14ac:dyDescent="0.35">
      <c r="A4601" s="26">
        <v>1842</v>
      </c>
      <c r="B4601" t="s">
        <v>61</v>
      </c>
      <c r="C4601" t="s">
        <v>136</v>
      </c>
      <c r="D4601" t="s">
        <v>100</v>
      </c>
      <c r="E4601" t="s">
        <v>207</v>
      </c>
      <c r="F4601" t="s">
        <v>60</v>
      </c>
      <c r="G4601" t="s">
        <v>103</v>
      </c>
      <c r="H4601" t="s">
        <v>116</v>
      </c>
      <c r="I4601" t="s">
        <v>103</v>
      </c>
      <c r="J4601" t="s">
        <v>103</v>
      </c>
      <c r="K4601" t="s">
        <v>117</v>
      </c>
      <c r="L4601" t="s">
        <v>104</v>
      </c>
      <c r="M4601" t="s">
        <v>135</v>
      </c>
      <c r="N4601">
        <v>359050.93</v>
      </c>
      <c r="Q4601">
        <v>90890.76</v>
      </c>
      <c r="R4601">
        <v>0</v>
      </c>
      <c r="S4601">
        <v>0</v>
      </c>
      <c r="T4601">
        <v>90890.76</v>
      </c>
      <c r="U4601">
        <v>90890.76</v>
      </c>
      <c r="V4601">
        <v>66203</v>
      </c>
    </row>
    <row r="4602" spans="1:22" x14ac:dyDescent="0.35">
      <c r="A4602" s="26">
        <v>1843</v>
      </c>
      <c r="B4602" t="s">
        <v>61</v>
      </c>
      <c r="C4602" t="s">
        <v>136</v>
      </c>
      <c r="D4602" t="s">
        <v>100</v>
      </c>
      <c r="E4602" t="s">
        <v>207</v>
      </c>
      <c r="F4602" t="s">
        <v>60</v>
      </c>
      <c r="G4602" t="s">
        <v>103</v>
      </c>
      <c r="H4602" t="s">
        <v>116</v>
      </c>
      <c r="I4602" t="s">
        <v>105</v>
      </c>
      <c r="J4602" t="s">
        <v>103</v>
      </c>
      <c r="K4602" t="s">
        <v>117</v>
      </c>
      <c r="L4602" t="s">
        <v>104</v>
      </c>
      <c r="M4602" t="s">
        <v>135</v>
      </c>
      <c r="N4602">
        <v>179525.46</v>
      </c>
      <c r="Q4602">
        <v>6978.71</v>
      </c>
      <c r="R4602">
        <v>0</v>
      </c>
      <c r="S4602">
        <v>0</v>
      </c>
      <c r="T4602">
        <v>6978.71</v>
      </c>
      <c r="U4602">
        <v>6978.71</v>
      </c>
      <c r="V4602">
        <v>4877</v>
      </c>
    </row>
    <row r="4603" spans="1:22" x14ac:dyDescent="0.35">
      <c r="A4603" s="26">
        <v>1844</v>
      </c>
      <c r="B4603" t="s">
        <v>61</v>
      </c>
      <c r="C4603" t="s">
        <v>136</v>
      </c>
      <c r="D4603" t="s">
        <v>100</v>
      </c>
      <c r="E4603" t="s">
        <v>207</v>
      </c>
      <c r="F4603" t="s">
        <v>60</v>
      </c>
      <c r="G4603" t="s">
        <v>103</v>
      </c>
      <c r="H4603" t="s">
        <v>116</v>
      </c>
      <c r="I4603" t="s">
        <v>104</v>
      </c>
      <c r="J4603" t="s">
        <v>103</v>
      </c>
      <c r="K4603" t="s">
        <v>117</v>
      </c>
      <c r="L4603" t="s">
        <v>104</v>
      </c>
      <c r="M4603" t="s">
        <v>135</v>
      </c>
      <c r="N4603">
        <v>179525.46</v>
      </c>
      <c r="Q4603">
        <v>8474.2099999999991</v>
      </c>
      <c r="R4603">
        <v>0</v>
      </c>
      <c r="S4603">
        <v>0</v>
      </c>
      <c r="T4603">
        <v>8474.2099999999991</v>
      </c>
      <c r="U4603">
        <v>8474.2099999999991</v>
      </c>
      <c r="V4603">
        <v>6040</v>
      </c>
    </row>
    <row r="4604" spans="1:22" x14ac:dyDescent="0.35">
      <c r="A4604" s="26">
        <v>1845</v>
      </c>
      <c r="B4604" t="s">
        <v>61</v>
      </c>
      <c r="C4604" t="s">
        <v>136</v>
      </c>
      <c r="D4604" t="s">
        <v>100</v>
      </c>
      <c r="E4604" t="s">
        <v>207</v>
      </c>
      <c r="F4604" t="s">
        <v>60</v>
      </c>
      <c r="G4604" t="s">
        <v>103</v>
      </c>
      <c r="H4604" t="s">
        <v>116</v>
      </c>
      <c r="I4604" t="s">
        <v>127</v>
      </c>
      <c r="J4604" t="s">
        <v>103</v>
      </c>
      <c r="K4604" t="s">
        <v>117</v>
      </c>
      <c r="L4604" t="s">
        <v>104</v>
      </c>
      <c r="M4604" t="s">
        <v>135</v>
      </c>
      <c r="N4604">
        <v>179525.46</v>
      </c>
      <c r="Q4604">
        <v>1029.4000000000001</v>
      </c>
      <c r="R4604">
        <v>0</v>
      </c>
      <c r="S4604">
        <v>0</v>
      </c>
      <c r="T4604">
        <v>1029.4000000000001</v>
      </c>
      <c r="U4604">
        <v>1029.4000000000001</v>
      </c>
      <c r="V4604">
        <v>729</v>
      </c>
    </row>
    <row r="4605" spans="1:22" x14ac:dyDescent="0.35">
      <c r="A4605" s="26">
        <v>1846</v>
      </c>
      <c r="B4605" t="s">
        <v>61</v>
      </c>
      <c r="C4605" t="s">
        <v>136</v>
      </c>
      <c r="D4605" t="s">
        <v>100</v>
      </c>
      <c r="E4605" t="s">
        <v>207</v>
      </c>
      <c r="F4605" t="s">
        <v>60</v>
      </c>
      <c r="G4605" t="s">
        <v>103</v>
      </c>
      <c r="H4605" t="s">
        <v>116</v>
      </c>
      <c r="I4605" t="s">
        <v>188</v>
      </c>
      <c r="J4605" t="s">
        <v>103</v>
      </c>
      <c r="K4605" t="s">
        <v>117</v>
      </c>
      <c r="L4605" t="s">
        <v>104</v>
      </c>
      <c r="M4605" t="s">
        <v>135</v>
      </c>
      <c r="N4605">
        <v>179525.46</v>
      </c>
      <c r="Q4605">
        <v>2263.5</v>
      </c>
      <c r="R4605">
        <v>0</v>
      </c>
      <c r="S4605">
        <v>0</v>
      </c>
      <c r="T4605">
        <v>2263.5</v>
      </c>
      <c r="U4605">
        <v>2263.5</v>
      </c>
      <c r="V4605">
        <v>1604</v>
      </c>
    </row>
    <row r="4606" spans="1:22" x14ac:dyDescent="0.35">
      <c r="A4606" s="26">
        <v>1904</v>
      </c>
      <c r="B4606" t="s">
        <v>61</v>
      </c>
      <c r="C4606" t="s">
        <v>136</v>
      </c>
      <c r="D4606" t="s">
        <v>100</v>
      </c>
      <c r="E4606" t="s">
        <v>207</v>
      </c>
      <c r="F4606" t="s">
        <v>60</v>
      </c>
      <c r="H4606" t="s">
        <v>116</v>
      </c>
      <c r="I4606" t="s">
        <v>144</v>
      </c>
      <c r="O4606">
        <v>271</v>
      </c>
      <c r="P4606">
        <v>4.8000000000000001E-2</v>
      </c>
    </row>
    <row r="4607" spans="1:22" x14ac:dyDescent="0.35">
      <c r="A4607" s="26">
        <v>1905</v>
      </c>
      <c r="B4607" t="s">
        <v>61</v>
      </c>
      <c r="C4607" t="s">
        <v>136</v>
      </c>
      <c r="D4607" t="s">
        <v>100</v>
      </c>
      <c r="E4607" t="s">
        <v>207</v>
      </c>
      <c r="F4607" t="s">
        <v>60</v>
      </c>
      <c r="H4607" t="s">
        <v>116</v>
      </c>
      <c r="I4607" t="s">
        <v>103</v>
      </c>
      <c r="O4607">
        <v>108</v>
      </c>
      <c r="P4607">
        <v>0.05</v>
      </c>
    </row>
    <row r="4608" spans="1:22" x14ac:dyDescent="0.35">
      <c r="A4608" s="26">
        <v>1906</v>
      </c>
      <c r="B4608" t="s">
        <v>61</v>
      </c>
      <c r="C4608" t="s">
        <v>136</v>
      </c>
      <c r="D4608" t="s">
        <v>100</v>
      </c>
      <c r="E4608" t="s">
        <v>207</v>
      </c>
      <c r="F4608" t="s">
        <v>60</v>
      </c>
      <c r="H4608" t="s">
        <v>116</v>
      </c>
      <c r="I4608" t="s">
        <v>105</v>
      </c>
      <c r="O4608">
        <v>20</v>
      </c>
      <c r="P4608">
        <v>1.7000000000000001E-2</v>
      </c>
    </row>
    <row r="4609" spans="1:16" x14ac:dyDescent="0.35">
      <c r="A4609" s="26">
        <v>1907</v>
      </c>
      <c r="B4609" t="s">
        <v>61</v>
      </c>
      <c r="C4609" t="s">
        <v>136</v>
      </c>
      <c r="D4609" t="s">
        <v>100</v>
      </c>
      <c r="E4609" t="s">
        <v>207</v>
      </c>
      <c r="F4609" t="s">
        <v>60</v>
      </c>
      <c r="H4609" t="s">
        <v>116</v>
      </c>
      <c r="I4609" t="s">
        <v>104</v>
      </c>
      <c r="O4609">
        <v>22</v>
      </c>
      <c r="P4609">
        <v>4.4999999999999998E-2</v>
      </c>
    </row>
    <row r="4610" spans="1:16" x14ac:dyDescent="0.35">
      <c r="A4610" s="26">
        <v>1908</v>
      </c>
      <c r="B4610" t="s">
        <v>61</v>
      </c>
      <c r="C4610" t="s">
        <v>136</v>
      </c>
      <c r="D4610" t="s">
        <v>100</v>
      </c>
      <c r="E4610" t="s">
        <v>207</v>
      </c>
      <c r="F4610" t="s">
        <v>60</v>
      </c>
      <c r="H4610" t="s">
        <v>116</v>
      </c>
      <c r="I4610" t="s">
        <v>127</v>
      </c>
      <c r="O4610">
        <v>121</v>
      </c>
      <c r="P4610">
        <v>6.5000000000000002E-2</v>
      </c>
    </row>
    <row r="4611" spans="1:16" x14ac:dyDescent="0.35">
      <c r="A4611" s="26">
        <v>1909</v>
      </c>
      <c r="B4611" t="s">
        <v>62</v>
      </c>
      <c r="C4611" t="s">
        <v>140</v>
      </c>
      <c r="D4611" t="s">
        <v>100</v>
      </c>
      <c r="E4611" t="s">
        <v>207</v>
      </c>
      <c r="F4611" t="s">
        <v>60</v>
      </c>
      <c r="H4611" t="s">
        <v>116</v>
      </c>
      <c r="I4611" t="s">
        <v>144</v>
      </c>
      <c r="O4611">
        <v>271</v>
      </c>
      <c r="P4611">
        <v>4.8000000000000001E-2</v>
      </c>
    </row>
    <row r="4612" spans="1:16" x14ac:dyDescent="0.35">
      <c r="A4612" s="26">
        <v>1910</v>
      </c>
      <c r="B4612" t="s">
        <v>62</v>
      </c>
      <c r="C4612" t="s">
        <v>140</v>
      </c>
      <c r="D4612" t="s">
        <v>100</v>
      </c>
      <c r="E4612" t="s">
        <v>207</v>
      </c>
      <c r="F4612" t="s">
        <v>60</v>
      </c>
      <c r="H4612" t="s">
        <v>116</v>
      </c>
      <c r="I4612" t="s">
        <v>103</v>
      </c>
      <c r="O4612">
        <v>108</v>
      </c>
      <c r="P4612">
        <v>0.05</v>
      </c>
    </row>
    <row r="4613" spans="1:16" x14ac:dyDescent="0.35">
      <c r="A4613" s="26">
        <v>1911</v>
      </c>
      <c r="B4613" t="s">
        <v>62</v>
      </c>
      <c r="C4613" t="s">
        <v>140</v>
      </c>
      <c r="D4613" t="s">
        <v>100</v>
      </c>
      <c r="E4613" t="s">
        <v>207</v>
      </c>
      <c r="F4613" t="s">
        <v>60</v>
      </c>
      <c r="H4613" t="s">
        <v>116</v>
      </c>
      <c r="I4613" t="s">
        <v>105</v>
      </c>
      <c r="O4613">
        <v>20</v>
      </c>
      <c r="P4613">
        <v>1.7000000000000001E-2</v>
      </c>
    </row>
    <row r="4614" spans="1:16" x14ac:dyDescent="0.35">
      <c r="A4614" s="26">
        <v>1912</v>
      </c>
      <c r="B4614" t="s">
        <v>62</v>
      </c>
      <c r="C4614" t="s">
        <v>140</v>
      </c>
      <c r="D4614" t="s">
        <v>100</v>
      </c>
      <c r="E4614" t="s">
        <v>207</v>
      </c>
      <c r="F4614" t="s">
        <v>60</v>
      </c>
      <c r="H4614" t="s">
        <v>116</v>
      </c>
      <c r="I4614" t="s">
        <v>104</v>
      </c>
      <c r="O4614">
        <v>22</v>
      </c>
      <c r="P4614">
        <v>4.4999999999999998E-2</v>
      </c>
    </row>
    <row r="4615" spans="1:16" x14ac:dyDescent="0.35">
      <c r="A4615" s="26">
        <v>1913</v>
      </c>
      <c r="B4615" t="s">
        <v>62</v>
      </c>
      <c r="C4615" t="s">
        <v>140</v>
      </c>
      <c r="D4615" t="s">
        <v>100</v>
      </c>
      <c r="E4615" t="s">
        <v>207</v>
      </c>
      <c r="F4615" t="s">
        <v>60</v>
      </c>
      <c r="H4615" t="s">
        <v>116</v>
      </c>
      <c r="I4615" t="s">
        <v>127</v>
      </c>
      <c r="O4615">
        <v>121</v>
      </c>
      <c r="P4615">
        <v>6.5000000000000002E-2</v>
      </c>
    </row>
    <row r="4616" spans="1:16" x14ac:dyDescent="0.35">
      <c r="A4616" s="26">
        <v>1914</v>
      </c>
      <c r="B4616" t="s">
        <v>63</v>
      </c>
      <c r="C4616" t="s">
        <v>99</v>
      </c>
      <c r="D4616" t="s">
        <v>100</v>
      </c>
      <c r="E4616" t="s">
        <v>207</v>
      </c>
      <c r="F4616" t="s">
        <v>60</v>
      </c>
      <c r="H4616" t="s">
        <v>116</v>
      </c>
      <c r="I4616" t="s">
        <v>144</v>
      </c>
      <c r="O4616">
        <v>271</v>
      </c>
      <c r="P4616">
        <v>4.8000000000000001E-2</v>
      </c>
    </row>
    <row r="4617" spans="1:16" x14ac:dyDescent="0.35">
      <c r="A4617" s="26">
        <v>1915</v>
      </c>
      <c r="B4617" t="s">
        <v>63</v>
      </c>
      <c r="C4617" t="s">
        <v>99</v>
      </c>
      <c r="D4617" t="s">
        <v>100</v>
      </c>
      <c r="E4617" t="s">
        <v>207</v>
      </c>
      <c r="F4617" t="s">
        <v>60</v>
      </c>
      <c r="H4617" t="s">
        <v>116</v>
      </c>
      <c r="I4617" t="s">
        <v>103</v>
      </c>
      <c r="O4617">
        <v>108</v>
      </c>
      <c r="P4617">
        <v>0.05</v>
      </c>
    </row>
    <row r="4618" spans="1:16" x14ac:dyDescent="0.35">
      <c r="A4618" s="26">
        <v>1916</v>
      </c>
      <c r="B4618" t="s">
        <v>63</v>
      </c>
      <c r="C4618" t="s">
        <v>99</v>
      </c>
      <c r="D4618" t="s">
        <v>100</v>
      </c>
      <c r="E4618" t="s">
        <v>207</v>
      </c>
      <c r="F4618" t="s">
        <v>60</v>
      </c>
      <c r="H4618" t="s">
        <v>116</v>
      </c>
      <c r="I4618" t="s">
        <v>105</v>
      </c>
      <c r="O4618">
        <v>20</v>
      </c>
      <c r="P4618">
        <v>1.7000000000000001E-2</v>
      </c>
    </row>
    <row r="4619" spans="1:16" x14ac:dyDescent="0.35">
      <c r="A4619" s="26">
        <v>1917</v>
      </c>
      <c r="B4619" t="s">
        <v>63</v>
      </c>
      <c r="C4619" t="s">
        <v>99</v>
      </c>
      <c r="D4619" t="s">
        <v>100</v>
      </c>
      <c r="E4619" t="s">
        <v>207</v>
      </c>
      <c r="F4619" t="s">
        <v>60</v>
      </c>
      <c r="H4619" t="s">
        <v>116</v>
      </c>
      <c r="I4619" t="s">
        <v>104</v>
      </c>
      <c r="O4619">
        <v>22</v>
      </c>
      <c r="P4619">
        <v>4.4999999999999998E-2</v>
      </c>
    </row>
    <row r="4620" spans="1:16" x14ac:dyDescent="0.35">
      <c r="A4620" s="26">
        <v>1918</v>
      </c>
      <c r="B4620" t="s">
        <v>63</v>
      </c>
      <c r="C4620" t="s">
        <v>99</v>
      </c>
      <c r="D4620" t="s">
        <v>100</v>
      </c>
      <c r="E4620" t="s">
        <v>207</v>
      </c>
      <c r="F4620" t="s">
        <v>60</v>
      </c>
      <c r="H4620" t="s">
        <v>116</v>
      </c>
      <c r="I4620" t="s">
        <v>127</v>
      </c>
      <c r="O4620">
        <v>121</v>
      </c>
      <c r="P4620">
        <v>6.5000000000000002E-2</v>
      </c>
    </row>
    <row r="4621" spans="1:16" x14ac:dyDescent="0.35">
      <c r="A4621" s="26">
        <v>1934</v>
      </c>
      <c r="B4621" t="s">
        <v>64</v>
      </c>
      <c r="C4621" t="s">
        <v>141</v>
      </c>
      <c r="D4621" t="s">
        <v>142</v>
      </c>
      <c r="E4621" t="s">
        <v>228</v>
      </c>
      <c r="F4621" t="s">
        <v>60</v>
      </c>
      <c r="H4621" t="s">
        <v>116</v>
      </c>
      <c r="I4621" t="s">
        <v>144</v>
      </c>
      <c r="O4621">
        <v>271</v>
      </c>
      <c r="P4621">
        <v>4.8000000000000001E-2</v>
      </c>
    </row>
    <row r="4622" spans="1:16" x14ac:dyDescent="0.35">
      <c r="A4622" s="26">
        <v>1935</v>
      </c>
      <c r="B4622" t="s">
        <v>64</v>
      </c>
      <c r="C4622" t="s">
        <v>141</v>
      </c>
      <c r="D4622" t="s">
        <v>142</v>
      </c>
      <c r="E4622" t="s">
        <v>228</v>
      </c>
      <c r="F4622" t="s">
        <v>60</v>
      </c>
      <c r="H4622" t="s">
        <v>116</v>
      </c>
      <c r="I4622" t="s">
        <v>103</v>
      </c>
      <c r="O4622">
        <v>108</v>
      </c>
      <c r="P4622">
        <v>0.05</v>
      </c>
    </row>
    <row r="4623" spans="1:16" x14ac:dyDescent="0.35">
      <c r="A4623" s="26">
        <v>1936</v>
      </c>
      <c r="B4623" t="s">
        <v>64</v>
      </c>
      <c r="C4623" t="s">
        <v>141</v>
      </c>
      <c r="D4623" t="s">
        <v>142</v>
      </c>
      <c r="E4623" t="s">
        <v>228</v>
      </c>
      <c r="F4623" t="s">
        <v>60</v>
      </c>
      <c r="H4623" t="s">
        <v>116</v>
      </c>
      <c r="I4623" t="s">
        <v>105</v>
      </c>
      <c r="O4623">
        <v>20</v>
      </c>
      <c r="P4623">
        <v>1.7000000000000001E-2</v>
      </c>
    </row>
    <row r="4624" spans="1:16" x14ac:dyDescent="0.35">
      <c r="A4624" s="26">
        <v>1937</v>
      </c>
      <c r="B4624" t="s">
        <v>64</v>
      </c>
      <c r="C4624" t="s">
        <v>141</v>
      </c>
      <c r="D4624" t="s">
        <v>142</v>
      </c>
      <c r="E4624" t="s">
        <v>228</v>
      </c>
      <c r="F4624" t="s">
        <v>60</v>
      </c>
      <c r="H4624" t="s">
        <v>116</v>
      </c>
      <c r="I4624" t="s">
        <v>104</v>
      </c>
      <c r="O4624">
        <v>22</v>
      </c>
      <c r="P4624">
        <v>4.4999999999999998E-2</v>
      </c>
    </row>
    <row r="4625" spans="1:16" x14ac:dyDescent="0.35">
      <c r="A4625" s="26">
        <v>1938</v>
      </c>
      <c r="B4625" t="s">
        <v>64</v>
      </c>
      <c r="C4625" t="s">
        <v>141</v>
      </c>
      <c r="D4625" t="s">
        <v>142</v>
      </c>
      <c r="E4625" t="s">
        <v>228</v>
      </c>
      <c r="F4625" t="s">
        <v>60</v>
      </c>
      <c r="H4625" t="s">
        <v>116</v>
      </c>
      <c r="I4625" t="s">
        <v>127</v>
      </c>
      <c r="O4625">
        <v>121</v>
      </c>
      <c r="P4625">
        <v>6.5000000000000002E-2</v>
      </c>
    </row>
    <row r="4626" spans="1:16" x14ac:dyDescent="0.35">
      <c r="A4626" s="26">
        <v>1939</v>
      </c>
      <c r="B4626" t="s">
        <v>65</v>
      </c>
      <c r="C4626" t="s">
        <v>147</v>
      </c>
      <c r="D4626" t="s">
        <v>142</v>
      </c>
      <c r="E4626" t="s">
        <v>228</v>
      </c>
      <c r="F4626" t="s">
        <v>60</v>
      </c>
      <c r="H4626" t="s">
        <v>116</v>
      </c>
      <c r="I4626" t="s">
        <v>144</v>
      </c>
      <c r="O4626">
        <v>271</v>
      </c>
      <c r="P4626">
        <v>4.8000000000000001E-2</v>
      </c>
    </row>
    <row r="4627" spans="1:16" x14ac:dyDescent="0.35">
      <c r="A4627" s="26">
        <v>1940</v>
      </c>
      <c r="B4627" t="s">
        <v>65</v>
      </c>
      <c r="C4627" t="s">
        <v>147</v>
      </c>
      <c r="D4627" t="s">
        <v>142</v>
      </c>
      <c r="E4627" t="s">
        <v>228</v>
      </c>
      <c r="F4627" t="s">
        <v>60</v>
      </c>
      <c r="H4627" t="s">
        <v>116</v>
      </c>
      <c r="I4627" t="s">
        <v>103</v>
      </c>
      <c r="O4627">
        <v>108</v>
      </c>
      <c r="P4627">
        <v>0.05</v>
      </c>
    </row>
    <row r="4628" spans="1:16" x14ac:dyDescent="0.35">
      <c r="A4628" s="26">
        <v>1941</v>
      </c>
      <c r="B4628" t="s">
        <v>65</v>
      </c>
      <c r="C4628" t="s">
        <v>147</v>
      </c>
      <c r="D4628" t="s">
        <v>142</v>
      </c>
      <c r="E4628" t="s">
        <v>228</v>
      </c>
      <c r="F4628" t="s">
        <v>60</v>
      </c>
      <c r="H4628" t="s">
        <v>116</v>
      </c>
      <c r="I4628" t="s">
        <v>105</v>
      </c>
      <c r="O4628">
        <v>20</v>
      </c>
      <c r="P4628">
        <v>1.7000000000000001E-2</v>
      </c>
    </row>
    <row r="4629" spans="1:16" x14ac:dyDescent="0.35">
      <c r="A4629" s="26">
        <v>1942</v>
      </c>
      <c r="B4629" t="s">
        <v>65</v>
      </c>
      <c r="C4629" t="s">
        <v>147</v>
      </c>
      <c r="D4629" t="s">
        <v>142</v>
      </c>
      <c r="E4629" t="s">
        <v>228</v>
      </c>
      <c r="F4629" t="s">
        <v>60</v>
      </c>
      <c r="H4629" t="s">
        <v>116</v>
      </c>
      <c r="I4629" t="s">
        <v>104</v>
      </c>
      <c r="O4629">
        <v>22</v>
      </c>
      <c r="P4629">
        <v>4.4999999999999998E-2</v>
      </c>
    </row>
    <row r="4630" spans="1:16" x14ac:dyDescent="0.35">
      <c r="A4630" s="26">
        <v>1943</v>
      </c>
      <c r="B4630" t="s">
        <v>65</v>
      </c>
      <c r="C4630" t="s">
        <v>147</v>
      </c>
      <c r="D4630" t="s">
        <v>142</v>
      </c>
      <c r="E4630" t="s">
        <v>228</v>
      </c>
      <c r="F4630" t="s">
        <v>60</v>
      </c>
      <c r="H4630" t="s">
        <v>116</v>
      </c>
      <c r="I4630" t="s">
        <v>127</v>
      </c>
      <c r="O4630">
        <v>121</v>
      </c>
      <c r="P4630">
        <v>6.5000000000000002E-2</v>
      </c>
    </row>
    <row r="4631" spans="1:16" x14ac:dyDescent="0.35">
      <c r="A4631" s="26">
        <v>1944</v>
      </c>
      <c r="B4631" t="s">
        <v>66</v>
      </c>
      <c r="C4631" t="s">
        <v>149</v>
      </c>
      <c r="D4631" t="s">
        <v>142</v>
      </c>
      <c r="E4631" t="s">
        <v>228</v>
      </c>
      <c r="F4631" t="s">
        <v>60</v>
      </c>
      <c r="H4631" t="s">
        <v>116</v>
      </c>
      <c r="I4631" t="s">
        <v>144</v>
      </c>
      <c r="O4631">
        <v>271</v>
      </c>
      <c r="P4631">
        <v>4.8000000000000001E-2</v>
      </c>
    </row>
    <row r="4632" spans="1:16" x14ac:dyDescent="0.35">
      <c r="A4632" s="26">
        <v>1945</v>
      </c>
      <c r="B4632" t="s">
        <v>66</v>
      </c>
      <c r="C4632" t="s">
        <v>149</v>
      </c>
      <c r="D4632" t="s">
        <v>142</v>
      </c>
      <c r="E4632" t="s">
        <v>228</v>
      </c>
      <c r="F4632" t="s">
        <v>60</v>
      </c>
      <c r="H4632" t="s">
        <v>116</v>
      </c>
      <c r="I4632" t="s">
        <v>103</v>
      </c>
      <c r="O4632">
        <v>108</v>
      </c>
      <c r="P4632">
        <v>0.05</v>
      </c>
    </row>
    <row r="4633" spans="1:16" x14ac:dyDescent="0.35">
      <c r="A4633" s="26">
        <v>1946</v>
      </c>
      <c r="B4633" t="s">
        <v>66</v>
      </c>
      <c r="C4633" t="s">
        <v>149</v>
      </c>
      <c r="D4633" t="s">
        <v>142</v>
      </c>
      <c r="E4633" t="s">
        <v>228</v>
      </c>
      <c r="F4633" t="s">
        <v>60</v>
      </c>
      <c r="H4633" t="s">
        <v>116</v>
      </c>
      <c r="I4633" t="s">
        <v>105</v>
      </c>
      <c r="O4633">
        <v>20</v>
      </c>
      <c r="P4633">
        <v>1.7000000000000001E-2</v>
      </c>
    </row>
    <row r="4634" spans="1:16" x14ac:dyDescent="0.35">
      <c r="A4634" s="26">
        <v>1947</v>
      </c>
      <c r="B4634" t="s">
        <v>66</v>
      </c>
      <c r="C4634" t="s">
        <v>149</v>
      </c>
      <c r="D4634" t="s">
        <v>142</v>
      </c>
      <c r="E4634" t="s">
        <v>228</v>
      </c>
      <c r="F4634" t="s">
        <v>60</v>
      </c>
      <c r="H4634" t="s">
        <v>116</v>
      </c>
      <c r="I4634" t="s">
        <v>104</v>
      </c>
      <c r="O4634">
        <v>22</v>
      </c>
      <c r="P4634">
        <v>4.4999999999999998E-2</v>
      </c>
    </row>
    <row r="4635" spans="1:16" x14ac:dyDescent="0.35">
      <c r="A4635" s="26">
        <v>1948</v>
      </c>
      <c r="B4635" t="s">
        <v>66</v>
      </c>
      <c r="C4635" t="s">
        <v>149</v>
      </c>
      <c r="D4635" t="s">
        <v>142</v>
      </c>
      <c r="E4635" t="s">
        <v>228</v>
      </c>
      <c r="F4635" t="s">
        <v>60</v>
      </c>
      <c r="H4635" t="s">
        <v>116</v>
      </c>
      <c r="I4635" t="s">
        <v>127</v>
      </c>
      <c r="O4635">
        <v>121</v>
      </c>
      <c r="P4635">
        <v>6.5000000000000002E-2</v>
      </c>
    </row>
    <row r="4636" spans="1:16" x14ac:dyDescent="0.35">
      <c r="A4636" s="26">
        <v>1964</v>
      </c>
      <c r="B4636" t="s">
        <v>67</v>
      </c>
      <c r="C4636" t="s">
        <v>193</v>
      </c>
      <c r="D4636" t="s">
        <v>194</v>
      </c>
      <c r="E4636" t="s">
        <v>229</v>
      </c>
      <c r="F4636" t="s">
        <v>60</v>
      </c>
      <c r="H4636" t="s">
        <v>116</v>
      </c>
      <c r="I4636" t="s">
        <v>144</v>
      </c>
      <c r="O4636">
        <v>271</v>
      </c>
      <c r="P4636">
        <v>4.8000000000000001E-2</v>
      </c>
    </row>
    <row r="4637" spans="1:16" x14ac:dyDescent="0.35">
      <c r="A4637" s="26">
        <v>1965</v>
      </c>
      <c r="B4637" t="s">
        <v>67</v>
      </c>
      <c r="C4637" t="s">
        <v>193</v>
      </c>
      <c r="D4637" t="s">
        <v>194</v>
      </c>
      <c r="E4637" t="s">
        <v>229</v>
      </c>
      <c r="F4637" t="s">
        <v>60</v>
      </c>
      <c r="H4637" t="s">
        <v>116</v>
      </c>
      <c r="I4637" t="s">
        <v>103</v>
      </c>
      <c r="O4637">
        <v>108</v>
      </c>
      <c r="P4637">
        <v>0.05</v>
      </c>
    </row>
    <row r="4638" spans="1:16" x14ac:dyDescent="0.35">
      <c r="A4638" s="26">
        <v>1966</v>
      </c>
      <c r="B4638" t="s">
        <v>67</v>
      </c>
      <c r="C4638" t="s">
        <v>193</v>
      </c>
      <c r="D4638" t="s">
        <v>194</v>
      </c>
      <c r="E4638" t="s">
        <v>229</v>
      </c>
      <c r="F4638" t="s">
        <v>60</v>
      </c>
      <c r="H4638" t="s">
        <v>116</v>
      </c>
      <c r="I4638" t="s">
        <v>105</v>
      </c>
      <c r="O4638">
        <v>20</v>
      </c>
      <c r="P4638">
        <v>1.7000000000000001E-2</v>
      </c>
    </row>
    <row r="4639" spans="1:16" x14ac:dyDescent="0.35">
      <c r="A4639" s="26">
        <v>1967</v>
      </c>
      <c r="B4639" t="s">
        <v>67</v>
      </c>
      <c r="C4639" t="s">
        <v>193</v>
      </c>
      <c r="D4639" t="s">
        <v>194</v>
      </c>
      <c r="E4639" t="s">
        <v>229</v>
      </c>
      <c r="F4639" t="s">
        <v>60</v>
      </c>
      <c r="H4639" t="s">
        <v>116</v>
      </c>
      <c r="I4639" t="s">
        <v>104</v>
      </c>
      <c r="O4639">
        <v>22</v>
      </c>
      <c r="P4639">
        <v>4.4999999999999998E-2</v>
      </c>
    </row>
    <row r="4640" spans="1:16" x14ac:dyDescent="0.35">
      <c r="A4640" s="26">
        <v>1968</v>
      </c>
      <c r="B4640" t="s">
        <v>67</v>
      </c>
      <c r="C4640" t="s">
        <v>193</v>
      </c>
      <c r="D4640" t="s">
        <v>194</v>
      </c>
      <c r="E4640" t="s">
        <v>229</v>
      </c>
      <c r="F4640" t="s">
        <v>60</v>
      </c>
      <c r="H4640" t="s">
        <v>116</v>
      </c>
      <c r="I4640" t="s">
        <v>127</v>
      </c>
      <c r="O4640">
        <v>121</v>
      </c>
      <c r="P4640">
        <v>6.5000000000000002E-2</v>
      </c>
    </row>
    <row r="4641" spans="1:16" x14ac:dyDescent="0.35">
      <c r="A4641" s="26">
        <v>1969</v>
      </c>
      <c r="B4641" t="s">
        <v>68</v>
      </c>
      <c r="C4641" t="s">
        <v>204</v>
      </c>
      <c r="D4641" t="s">
        <v>194</v>
      </c>
      <c r="E4641" t="s">
        <v>229</v>
      </c>
      <c r="F4641" t="s">
        <v>60</v>
      </c>
      <c r="H4641" t="s">
        <v>116</v>
      </c>
      <c r="I4641" t="s">
        <v>144</v>
      </c>
      <c r="O4641">
        <v>271</v>
      </c>
      <c r="P4641">
        <v>4.8000000000000001E-2</v>
      </c>
    </row>
    <row r="4642" spans="1:16" x14ac:dyDescent="0.35">
      <c r="A4642" s="26">
        <v>1970</v>
      </c>
      <c r="B4642" t="s">
        <v>68</v>
      </c>
      <c r="C4642" t="s">
        <v>204</v>
      </c>
      <c r="D4642" t="s">
        <v>194</v>
      </c>
      <c r="E4642" t="s">
        <v>229</v>
      </c>
      <c r="F4642" t="s">
        <v>60</v>
      </c>
      <c r="H4642" t="s">
        <v>116</v>
      </c>
      <c r="I4642" t="s">
        <v>103</v>
      </c>
      <c r="O4642">
        <v>108</v>
      </c>
      <c r="P4642">
        <v>0.05</v>
      </c>
    </row>
    <row r="4643" spans="1:16" x14ac:dyDescent="0.35">
      <c r="A4643" s="26">
        <v>1971</v>
      </c>
      <c r="B4643" t="s">
        <v>68</v>
      </c>
      <c r="C4643" t="s">
        <v>204</v>
      </c>
      <c r="D4643" t="s">
        <v>194</v>
      </c>
      <c r="E4643" t="s">
        <v>229</v>
      </c>
      <c r="F4643" t="s">
        <v>60</v>
      </c>
      <c r="H4643" t="s">
        <v>116</v>
      </c>
      <c r="I4643" t="s">
        <v>105</v>
      </c>
      <c r="O4643">
        <v>20</v>
      </c>
      <c r="P4643">
        <v>1.7000000000000001E-2</v>
      </c>
    </row>
    <row r="4644" spans="1:16" x14ac:dyDescent="0.35">
      <c r="A4644" s="26">
        <v>1972</v>
      </c>
      <c r="B4644" t="s">
        <v>68</v>
      </c>
      <c r="C4644" t="s">
        <v>204</v>
      </c>
      <c r="D4644" t="s">
        <v>194</v>
      </c>
      <c r="E4644" t="s">
        <v>229</v>
      </c>
      <c r="F4644" t="s">
        <v>60</v>
      </c>
      <c r="H4644" t="s">
        <v>116</v>
      </c>
      <c r="I4644" t="s">
        <v>104</v>
      </c>
      <c r="O4644">
        <v>22</v>
      </c>
      <c r="P4644">
        <v>4.4999999999999998E-2</v>
      </c>
    </row>
    <row r="4645" spans="1:16" x14ac:dyDescent="0.35">
      <c r="A4645" s="26">
        <v>1973</v>
      </c>
      <c r="B4645" t="s">
        <v>68</v>
      </c>
      <c r="C4645" t="s">
        <v>204</v>
      </c>
      <c r="D4645" t="s">
        <v>194</v>
      </c>
      <c r="E4645" t="s">
        <v>229</v>
      </c>
      <c r="F4645" t="s">
        <v>60</v>
      </c>
      <c r="H4645" t="s">
        <v>116</v>
      </c>
      <c r="I4645" t="s">
        <v>127</v>
      </c>
      <c r="O4645">
        <v>121</v>
      </c>
      <c r="P4645">
        <v>6.5000000000000002E-2</v>
      </c>
    </row>
    <row r="4646" spans="1:16" x14ac:dyDescent="0.35">
      <c r="A4646" s="26">
        <v>1974</v>
      </c>
      <c r="B4646" t="s">
        <v>278</v>
      </c>
      <c r="C4646" t="s">
        <v>205</v>
      </c>
      <c r="D4646" t="s">
        <v>194</v>
      </c>
      <c r="E4646" t="s">
        <v>229</v>
      </c>
      <c r="F4646" t="s">
        <v>60</v>
      </c>
      <c r="H4646" t="s">
        <v>116</v>
      </c>
      <c r="I4646" t="s">
        <v>144</v>
      </c>
      <c r="O4646">
        <v>271</v>
      </c>
      <c r="P4646">
        <v>4.8000000000000001E-2</v>
      </c>
    </row>
    <row r="4647" spans="1:16" x14ac:dyDescent="0.35">
      <c r="A4647" s="26">
        <v>1975</v>
      </c>
      <c r="B4647" t="s">
        <v>278</v>
      </c>
      <c r="C4647" t="s">
        <v>205</v>
      </c>
      <c r="D4647" t="s">
        <v>194</v>
      </c>
      <c r="E4647" t="s">
        <v>229</v>
      </c>
      <c r="F4647" t="s">
        <v>60</v>
      </c>
      <c r="H4647" t="s">
        <v>116</v>
      </c>
      <c r="I4647" t="s">
        <v>103</v>
      </c>
      <c r="O4647">
        <v>108</v>
      </c>
      <c r="P4647">
        <v>0.05</v>
      </c>
    </row>
    <row r="4648" spans="1:16" x14ac:dyDescent="0.35">
      <c r="A4648" s="26">
        <v>1976</v>
      </c>
      <c r="B4648" t="s">
        <v>278</v>
      </c>
      <c r="C4648" t="s">
        <v>205</v>
      </c>
      <c r="D4648" t="s">
        <v>194</v>
      </c>
      <c r="E4648" t="s">
        <v>229</v>
      </c>
      <c r="F4648" t="s">
        <v>60</v>
      </c>
      <c r="H4648" t="s">
        <v>116</v>
      </c>
      <c r="I4648" t="s">
        <v>105</v>
      </c>
      <c r="O4648">
        <v>20</v>
      </c>
      <c r="P4648">
        <v>1.7000000000000001E-2</v>
      </c>
    </row>
    <row r="4649" spans="1:16" x14ac:dyDescent="0.35">
      <c r="A4649" s="26">
        <v>1977</v>
      </c>
      <c r="B4649" t="s">
        <v>278</v>
      </c>
      <c r="C4649" t="s">
        <v>205</v>
      </c>
      <c r="D4649" t="s">
        <v>194</v>
      </c>
      <c r="E4649" t="s">
        <v>229</v>
      </c>
      <c r="F4649" t="s">
        <v>60</v>
      </c>
      <c r="H4649" t="s">
        <v>116</v>
      </c>
      <c r="I4649" t="s">
        <v>104</v>
      </c>
      <c r="O4649">
        <v>22</v>
      </c>
      <c r="P4649">
        <v>4.4999999999999998E-2</v>
      </c>
    </row>
    <row r="4650" spans="1:16" x14ac:dyDescent="0.35">
      <c r="A4650" s="26">
        <v>1978</v>
      </c>
      <c r="B4650" t="s">
        <v>278</v>
      </c>
      <c r="C4650" t="s">
        <v>205</v>
      </c>
      <c r="D4650" t="s">
        <v>194</v>
      </c>
      <c r="E4650" t="s">
        <v>229</v>
      </c>
      <c r="F4650" t="s">
        <v>60</v>
      </c>
      <c r="H4650" t="s">
        <v>116</v>
      </c>
      <c r="I4650" t="s">
        <v>127</v>
      </c>
      <c r="O4650">
        <v>121</v>
      </c>
      <c r="P4650">
        <v>6.5000000000000002E-2</v>
      </c>
    </row>
    <row r="4651" spans="1:16" x14ac:dyDescent="0.35">
      <c r="A4651" s="26">
        <v>1994</v>
      </c>
      <c r="B4651" t="s">
        <v>279</v>
      </c>
      <c r="C4651" t="s">
        <v>150</v>
      </c>
      <c r="D4651" t="s">
        <v>110</v>
      </c>
      <c r="E4651" t="s">
        <v>282</v>
      </c>
      <c r="F4651" t="s">
        <v>60</v>
      </c>
      <c r="H4651" t="s">
        <v>116</v>
      </c>
      <c r="I4651" t="s">
        <v>144</v>
      </c>
      <c r="O4651">
        <v>271</v>
      </c>
      <c r="P4651">
        <v>4.8000000000000001E-2</v>
      </c>
    </row>
    <row r="4652" spans="1:16" x14ac:dyDescent="0.35">
      <c r="A4652" s="26">
        <v>1995</v>
      </c>
      <c r="B4652" t="s">
        <v>279</v>
      </c>
      <c r="C4652" t="s">
        <v>150</v>
      </c>
      <c r="D4652" t="s">
        <v>110</v>
      </c>
      <c r="E4652" t="s">
        <v>282</v>
      </c>
      <c r="F4652" t="s">
        <v>60</v>
      </c>
      <c r="H4652" t="s">
        <v>116</v>
      </c>
      <c r="I4652" t="s">
        <v>103</v>
      </c>
      <c r="O4652">
        <v>108</v>
      </c>
      <c r="P4652">
        <v>0.05</v>
      </c>
    </row>
    <row r="4653" spans="1:16" x14ac:dyDescent="0.35">
      <c r="A4653" s="26">
        <v>1996</v>
      </c>
      <c r="B4653" t="s">
        <v>279</v>
      </c>
      <c r="C4653" t="s">
        <v>150</v>
      </c>
      <c r="D4653" t="s">
        <v>110</v>
      </c>
      <c r="E4653" t="s">
        <v>282</v>
      </c>
      <c r="F4653" t="s">
        <v>60</v>
      </c>
      <c r="H4653" t="s">
        <v>116</v>
      </c>
      <c r="I4653" t="s">
        <v>105</v>
      </c>
      <c r="O4653">
        <v>20</v>
      </c>
      <c r="P4653">
        <v>1.7000000000000001E-2</v>
      </c>
    </row>
    <row r="4654" spans="1:16" x14ac:dyDescent="0.35">
      <c r="A4654" s="26">
        <v>1997</v>
      </c>
      <c r="B4654" t="s">
        <v>279</v>
      </c>
      <c r="C4654" t="s">
        <v>150</v>
      </c>
      <c r="D4654" t="s">
        <v>110</v>
      </c>
      <c r="E4654" t="s">
        <v>282</v>
      </c>
      <c r="F4654" t="s">
        <v>60</v>
      </c>
      <c r="H4654" t="s">
        <v>116</v>
      </c>
      <c r="I4654" t="s">
        <v>104</v>
      </c>
      <c r="O4654">
        <v>22</v>
      </c>
      <c r="P4654">
        <v>4.4999999999999998E-2</v>
      </c>
    </row>
    <row r="4655" spans="1:16" x14ac:dyDescent="0.35">
      <c r="A4655" s="26">
        <v>1998</v>
      </c>
      <c r="B4655" t="s">
        <v>279</v>
      </c>
      <c r="C4655" t="s">
        <v>150</v>
      </c>
      <c r="D4655" t="s">
        <v>110</v>
      </c>
      <c r="E4655" t="s">
        <v>282</v>
      </c>
      <c r="F4655" t="s">
        <v>60</v>
      </c>
      <c r="H4655" t="s">
        <v>116</v>
      </c>
      <c r="I4655" t="s">
        <v>127</v>
      </c>
      <c r="O4655">
        <v>121</v>
      </c>
      <c r="P4655">
        <v>6.5000000000000002E-2</v>
      </c>
    </row>
    <row r="4656" spans="1:16" x14ac:dyDescent="0.35">
      <c r="A4656" s="26">
        <v>1999</v>
      </c>
      <c r="B4656" t="s">
        <v>280</v>
      </c>
      <c r="C4656" t="s">
        <v>152</v>
      </c>
      <c r="D4656" t="s">
        <v>110</v>
      </c>
      <c r="E4656" t="s">
        <v>282</v>
      </c>
      <c r="F4656" t="s">
        <v>60</v>
      </c>
      <c r="H4656" t="s">
        <v>116</v>
      </c>
      <c r="I4656" t="s">
        <v>144</v>
      </c>
      <c r="O4656">
        <v>271</v>
      </c>
      <c r="P4656">
        <v>4.8000000000000001E-2</v>
      </c>
    </row>
    <row r="4657" spans="1:22" x14ac:dyDescent="0.35">
      <c r="A4657" s="26">
        <v>2000</v>
      </c>
      <c r="B4657" t="s">
        <v>280</v>
      </c>
      <c r="C4657" t="s">
        <v>152</v>
      </c>
      <c r="D4657" t="s">
        <v>110</v>
      </c>
      <c r="E4657" t="s">
        <v>282</v>
      </c>
      <c r="F4657" t="s">
        <v>60</v>
      </c>
      <c r="H4657" t="s">
        <v>116</v>
      </c>
      <c r="I4657" t="s">
        <v>103</v>
      </c>
      <c r="O4657">
        <v>108</v>
      </c>
      <c r="P4657">
        <v>0.05</v>
      </c>
    </row>
    <row r="4658" spans="1:22" x14ac:dyDescent="0.35">
      <c r="A4658" s="26">
        <v>2001</v>
      </c>
      <c r="B4658" t="s">
        <v>280</v>
      </c>
      <c r="C4658" t="s">
        <v>152</v>
      </c>
      <c r="D4658" t="s">
        <v>110</v>
      </c>
      <c r="E4658" t="s">
        <v>282</v>
      </c>
      <c r="F4658" t="s">
        <v>60</v>
      </c>
      <c r="H4658" t="s">
        <v>116</v>
      </c>
      <c r="I4658" t="s">
        <v>105</v>
      </c>
      <c r="O4658">
        <v>20</v>
      </c>
      <c r="P4658">
        <v>1.7000000000000001E-2</v>
      </c>
    </row>
    <row r="4659" spans="1:22" x14ac:dyDescent="0.35">
      <c r="A4659" s="26">
        <v>2002</v>
      </c>
      <c r="B4659" t="s">
        <v>280</v>
      </c>
      <c r="C4659" t="s">
        <v>152</v>
      </c>
      <c r="D4659" t="s">
        <v>110</v>
      </c>
      <c r="E4659" t="s">
        <v>282</v>
      </c>
      <c r="F4659" t="s">
        <v>60</v>
      </c>
      <c r="H4659" t="s">
        <v>116</v>
      </c>
      <c r="I4659" t="s">
        <v>104</v>
      </c>
      <c r="O4659">
        <v>22</v>
      </c>
      <c r="P4659">
        <v>4.4999999999999998E-2</v>
      </c>
    </row>
    <row r="4660" spans="1:22" x14ac:dyDescent="0.35">
      <c r="A4660" s="26">
        <v>2003</v>
      </c>
      <c r="B4660" t="s">
        <v>280</v>
      </c>
      <c r="C4660" t="s">
        <v>152</v>
      </c>
      <c r="D4660" t="s">
        <v>110</v>
      </c>
      <c r="E4660" t="s">
        <v>282</v>
      </c>
      <c r="F4660" t="s">
        <v>60</v>
      </c>
      <c r="H4660" t="s">
        <v>116</v>
      </c>
      <c r="I4660" t="s">
        <v>127</v>
      </c>
      <c r="O4660">
        <v>121</v>
      </c>
      <c r="P4660">
        <v>6.5000000000000002E-2</v>
      </c>
    </row>
    <row r="4661" spans="1:22" x14ac:dyDescent="0.35">
      <c r="A4661" s="26">
        <v>2004</v>
      </c>
      <c r="B4661" t="s">
        <v>281</v>
      </c>
      <c r="C4661" t="s">
        <v>109</v>
      </c>
      <c r="D4661" t="s">
        <v>110</v>
      </c>
      <c r="E4661" t="s">
        <v>282</v>
      </c>
      <c r="F4661" t="s">
        <v>60</v>
      </c>
      <c r="H4661" t="s">
        <v>116</v>
      </c>
      <c r="I4661" t="s">
        <v>144</v>
      </c>
      <c r="O4661">
        <v>271</v>
      </c>
      <c r="P4661">
        <v>4.8000000000000001E-2</v>
      </c>
    </row>
    <row r="4662" spans="1:22" x14ac:dyDescent="0.35">
      <c r="A4662" s="26">
        <v>2005</v>
      </c>
      <c r="B4662" t="s">
        <v>281</v>
      </c>
      <c r="C4662" t="s">
        <v>109</v>
      </c>
      <c r="D4662" t="s">
        <v>110</v>
      </c>
      <c r="E4662" t="s">
        <v>282</v>
      </c>
      <c r="F4662" t="s">
        <v>60</v>
      </c>
      <c r="H4662" t="s">
        <v>116</v>
      </c>
      <c r="I4662" t="s">
        <v>103</v>
      </c>
      <c r="O4662">
        <v>108</v>
      </c>
      <c r="P4662">
        <v>0.05</v>
      </c>
    </row>
    <row r="4663" spans="1:22" x14ac:dyDescent="0.35">
      <c r="A4663" s="26">
        <v>2006</v>
      </c>
      <c r="B4663" t="s">
        <v>281</v>
      </c>
      <c r="C4663" t="s">
        <v>109</v>
      </c>
      <c r="D4663" t="s">
        <v>110</v>
      </c>
      <c r="E4663" t="s">
        <v>282</v>
      </c>
      <c r="F4663" t="s">
        <v>60</v>
      </c>
      <c r="H4663" t="s">
        <v>116</v>
      </c>
      <c r="I4663" t="s">
        <v>105</v>
      </c>
      <c r="O4663">
        <v>20</v>
      </c>
      <c r="P4663">
        <v>1.7000000000000001E-2</v>
      </c>
    </row>
    <row r="4664" spans="1:22" x14ac:dyDescent="0.35">
      <c r="A4664" s="26">
        <v>2007</v>
      </c>
      <c r="B4664" t="s">
        <v>281</v>
      </c>
      <c r="C4664" t="s">
        <v>109</v>
      </c>
      <c r="D4664" t="s">
        <v>110</v>
      </c>
      <c r="E4664" t="s">
        <v>282</v>
      </c>
      <c r="F4664" t="s">
        <v>60</v>
      </c>
      <c r="H4664" t="s">
        <v>116</v>
      </c>
      <c r="I4664" t="s">
        <v>104</v>
      </c>
      <c r="O4664">
        <v>22</v>
      </c>
      <c r="P4664">
        <v>4.4999999999999998E-2</v>
      </c>
    </row>
    <row r="4665" spans="1:22" x14ac:dyDescent="0.35">
      <c r="A4665" s="26">
        <v>2008</v>
      </c>
      <c r="B4665" t="s">
        <v>281</v>
      </c>
      <c r="C4665" t="s">
        <v>109</v>
      </c>
      <c r="D4665" t="s">
        <v>110</v>
      </c>
      <c r="E4665" t="s">
        <v>282</v>
      </c>
      <c r="F4665" t="s">
        <v>60</v>
      </c>
      <c r="H4665" t="s">
        <v>116</v>
      </c>
      <c r="I4665" t="s">
        <v>127</v>
      </c>
      <c r="O4665">
        <v>121</v>
      </c>
      <c r="P4665">
        <v>6.5000000000000002E-2</v>
      </c>
    </row>
    <row r="4666" spans="1:22" x14ac:dyDescent="0.35">
      <c r="A4666" s="26">
        <v>3646</v>
      </c>
      <c r="B4666" t="s">
        <v>63</v>
      </c>
      <c r="C4666" t="s">
        <v>99</v>
      </c>
      <c r="D4666" t="s">
        <v>100</v>
      </c>
      <c r="E4666" t="s">
        <v>207</v>
      </c>
      <c r="F4666" t="s">
        <v>60</v>
      </c>
      <c r="G4666" t="s">
        <v>103</v>
      </c>
      <c r="H4666" t="s">
        <v>105</v>
      </c>
      <c r="I4666" t="s">
        <v>103</v>
      </c>
      <c r="J4666" t="s">
        <v>103</v>
      </c>
      <c r="K4666" t="s">
        <v>117</v>
      </c>
      <c r="L4666" t="s">
        <v>104</v>
      </c>
      <c r="M4666" t="s">
        <v>135</v>
      </c>
      <c r="N4666">
        <v>179525.46</v>
      </c>
      <c r="Q4666">
        <v>75.11</v>
      </c>
      <c r="R4666">
        <v>0</v>
      </c>
      <c r="S4666">
        <v>0</v>
      </c>
      <c r="T4666">
        <v>75.11</v>
      </c>
      <c r="U4666">
        <v>75.11</v>
      </c>
      <c r="V4666">
        <v>48</v>
      </c>
    </row>
    <row r="4667" spans="1:22" x14ac:dyDescent="0.35">
      <c r="A4667" s="26">
        <v>3647</v>
      </c>
      <c r="B4667" t="s">
        <v>65</v>
      </c>
      <c r="C4667" t="s">
        <v>147</v>
      </c>
      <c r="D4667" t="s">
        <v>142</v>
      </c>
      <c r="E4667" t="s">
        <v>228</v>
      </c>
      <c r="F4667" t="s">
        <v>60</v>
      </c>
      <c r="G4667" t="s">
        <v>103</v>
      </c>
      <c r="H4667" t="s">
        <v>105</v>
      </c>
      <c r="I4667" t="s">
        <v>103</v>
      </c>
      <c r="J4667" t="s">
        <v>103</v>
      </c>
      <c r="K4667" t="s">
        <v>117</v>
      </c>
      <c r="L4667" t="s">
        <v>104</v>
      </c>
      <c r="M4667" t="s">
        <v>135</v>
      </c>
      <c r="N4667">
        <v>179525.46</v>
      </c>
      <c r="Q4667">
        <v>11.27</v>
      </c>
      <c r="R4667">
        <v>0</v>
      </c>
      <c r="S4667">
        <v>0</v>
      </c>
      <c r="T4667">
        <v>11.27</v>
      </c>
      <c r="U4667">
        <v>11.27</v>
      </c>
      <c r="V4667">
        <v>7</v>
      </c>
    </row>
    <row r="4668" spans="1:22" x14ac:dyDescent="0.35">
      <c r="A4668" s="26">
        <v>3663</v>
      </c>
      <c r="B4668" t="s">
        <v>61</v>
      </c>
      <c r="C4668" t="s">
        <v>136</v>
      </c>
      <c r="D4668" t="s">
        <v>100</v>
      </c>
      <c r="E4668" t="s">
        <v>207</v>
      </c>
      <c r="F4668" t="s">
        <v>60</v>
      </c>
      <c r="H4668" t="s">
        <v>105</v>
      </c>
      <c r="I4668" t="s">
        <v>144</v>
      </c>
      <c r="O4668">
        <v>539</v>
      </c>
      <c r="P4668">
        <v>9.5000000000000001E-2</v>
      </c>
    </row>
    <row r="4669" spans="1:22" x14ac:dyDescent="0.35">
      <c r="A4669" s="26">
        <v>3664</v>
      </c>
      <c r="B4669" t="s">
        <v>61</v>
      </c>
      <c r="C4669" t="s">
        <v>136</v>
      </c>
      <c r="D4669" t="s">
        <v>100</v>
      </c>
      <c r="E4669" t="s">
        <v>207</v>
      </c>
      <c r="F4669" t="s">
        <v>60</v>
      </c>
      <c r="H4669" t="s">
        <v>105</v>
      </c>
      <c r="I4669" t="s">
        <v>103</v>
      </c>
      <c r="O4669">
        <v>154</v>
      </c>
      <c r="P4669">
        <v>7.0000000000000007E-2</v>
      </c>
    </row>
    <row r="4670" spans="1:22" x14ac:dyDescent="0.35">
      <c r="A4670" s="26">
        <v>3665</v>
      </c>
      <c r="B4670" t="s">
        <v>61</v>
      </c>
      <c r="C4670" t="s">
        <v>136</v>
      </c>
      <c r="D4670" t="s">
        <v>100</v>
      </c>
      <c r="E4670" t="s">
        <v>207</v>
      </c>
      <c r="F4670" t="s">
        <v>60</v>
      </c>
      <c r="H4670" t="s">
        <v>105</v>
      </c>
      <c r="I4670" t="s">
        <v>105</v>
      </c>
      <c r="O4670">
        <v>66</v>
      </c>
      <c r="P4670">
        <v>5.5E-2</v>
      </c>
    </row>
    <row r="4671" spans="1:22" x14ac:dyDescent="0.35">
      <c r="A4671" s="26">
        <v>3666</v>
      </c>
      <c r="B4671" t="s">
        <v>61</v>
      </c>
      <c r="C4671" t="s">
        <v>136</v>
      </c>
      <c r="D4671" t="s">
        <v>100</v>
      </c>
      <c r="E4671" t="s">
        <v>207</v>
      </c>
      <c r="F4671" t="s">
        <v>60</v>
      </c>
      <c r="H4671" t="s">
        <v>105</v>
      </c>
      <c r="I4671" t="s">
        <v>104</v>
      </c>
      <c r="O4671">
        <v>49</v>
      </c>
      <c r="P4671">
        <v>0.105</v>
      </c>
    </row>
    <row r="4672" spans="1:22" x14ac:dyDescent="0.35">
      <c r="A4672" s="26">
        <v>3667</v>
      </c>
      <c r="B4672" t="s">
        <v>61</v>
      </c>
      <c r="C4672" t="s">
        <v>136</v>
      </c>
      <c r="D4672" t="s">
        <v>100</v>
      </c>
      <c r="E4672" t="s">
        <v>207</v>
      </c>
      <c r="F4672" t="s">
        <v>60</v>
      </c>
      <c r="H4672" t="s">
        <v>105</v>
      </c>
      <c r="I4672" t="s">
        <v>127</v>
      </c>
      <c r="O4672">
        <v>270</v>
      </c>
      <c r="P4672">
        <v>0.14399999999999999</v>
      </c>
    </row>
    <row r="4673" spans="1:16" x14ac:dyDescent="0.35">
      <c r="A4673" s="26">
        <v>3668</v>
      </c>
      <c r="B4673" t="s">
        <v>62</v>
      </c>
      <c r="C4673" t="s">
        <v>140</v>
      </c>
      <c r="D4673" t="s">
        <v>100</v>
      </c>
      <c r="E4673" t="s">
        <v>207</v>
      </c>
      <c r="F4673" t="s">
        <v>60</v>
      </c>
      <c r="H4673" t="s">
        <v>105</v>
      </c>
      <c r="I4673" t="s">
        <v>144</v>
      </c>
      <c r="O4673">
        <v>539</v>
      </c>
      <c r="P4673">
        <v>9.5000000000000001E-2</v>
      </c>
    </row>
    <row r="4674" spans="1:16" x14ac:dyDescent="0.35">
      <c r="A4674" s="26">
        <v>3669</v>
      </c>
      <c r="B4674" t="s">
        <v>62</v>
      </c>
      <c r="C4674" t="s">
        <v>140</v>
      </c>
      <c r="D4674" t="s">
        <v>100</v>
      </c>
      <c r="E4674" t="s">
        <v>207</v>
      </c>
      <c r="F4674" t="s">
        <v>60</v>
      </c>
      <c r="H4674" t="s">
        <v>105</v>
      </c>
      <c r="I4674" t="s">
        <v>103</v>
      </c>
      <c r="O4674">
        <v>154</v>
      </c>
      <c r="P4674">
        <v>7.0000000000000007E-2</v>
      </c>
    </row>
    <row r="4675" spans="1:16" x14ac:dyDescent="0.35">
      <c r="A4675" s="26">
        <v>3670</v>
      </c>
      <c r="B4675" t="s">
        <v>62</v>
      </c>
      <c r="C4675" t="s">
        <v>140</v>
      </c>
      <c r="D4675" t="s">
        <v>100</v>
      </c>
      <c r="E4675" t="s">
        <v>207</v>
      </c>
      <c r="F4675" t="s">
        <v>60</v>
      </c>
      <c r="H4675" t="s">
        <v>105</v>
      </c>
      <c r="I4675" t="s">
        <v>105</v>
      </c>
      <c r="O4675">
        <v>66</v>
      </c>
      <c r="P4675">
        <v>5.5E-2</v>
      </c>
    </row>
    <row r="4676" spans="1:16" x14ac:dyDescent="0.35">
      <c r="A4676" s="26">
        <v>3671</v>
      </c>
      <c r="B4676" t="s">
        <v>62</v>
      </c>
      <c r="C4676" t="s">
        <v>140</v>
      </c>
      <c r="D4676" t="s">
        <v>100</v>
      </c>
      <c r="E4676" t="s">
        <v>207</v>
      </c>
      <c r="F4676" t="s">
        <v>60</v>
      </c>
      <c r="H4676" t="s">
        <v>105</v>
      </c>
      <c r="I4676" t="s">
        <v>104</v>
      </c>
      <c r="O4676">
        <v>49</v>
      </c>
      <c r="P4676">
        <v>0.105</v>
      </c>
    </row>
    <row r="4677" spans="1:16" x14ac:dyDescent="0.35">
      <c r="A4677" s="26">
        <v>3672</v>
      </c>
      <c r="B4677" t="s">
        <v>62</v>
      </c>
      <c r="C4677" t="s">
        <v>140</v>
      </c>
      <c r="D4677" t="s">
        <v>100</v>
      </c>
      <c r="E4677" t="s">
        <v>207</v>
      </c>
      <c r="F4677" t="s">
        <v>60</v>
      </c>
      <c r="H4677" t="s">
        <v>105</v>
      </c>
      <c r="I4677" t="s">
        <v>127</v>
      </c>
      <c r="O4677">
        <v>270</v>
      </c>
      <c r="P4677">
        <v>0.14399999999999999</v>
      </c>
    </row>
    <row r="4678" spans="1:16" x14ac:dyDescent="0.35">
      <c r="A4678" s="26">
        <v>3673</v>
      </c>
      <c r="B4678" t="s">
        <v>63</v>
      </c>
      <c r="C4678" t="s">
        <v>99</v>
      </c>
      <c r="D4678" t="s">
        <v>100</v>
      </c>
      <c r="E4678" t="s">
        <v>207</v>
      </c>
      <c r="F4678" t="s">
        <v>60</v>
      </c>
      <c r="H4678" t="s">
        <v>105</v>
      </c>
      <c r="I4678" t="s">
        <v>144</v>
      </c>
      <c r="O4678">
        <v>539</v>
      </c>
      <c r="P4678">
        <v>9.5000000000000001E-2</v>
      </c>
    </row>
    <row r="4679" spans="1:16" x14ac:dyDescent="0.35">
      <c r="A4679" s="26">
        <v>3674</v>
      </c>
      <c r="B4679" t="s">
        <v>63</v>
      </c>
      <c r="C4679" t="s">
        <v>99</v>
      </c>
      <c r="D4679" t="s">
        <v>100</v>
      </c>
      <c r="E4679" t="s">
        <v>207</v>
      </c>
      <c r="F4679" t="s">
        <v>60</v>
      </c>
      <c r="H4679" t="s">
        <v>105</v>
      </c>
      <c r="I4679" t="s">
        <v>103</v>
      </c>
      <c r="O4679">
        <v>154</v>
      </c>
      <c r="P4679">
        <v>7.0000000000000007E-2</v>
      </c>
    </row>
    <row r="4680" spans="1:16" x14ac:dyDescent="0.35">
      <c r="A4680" s="26">
        <v>3675</v>
      </c>
      <c r="B4680" t="s">
        <v>63</v>
      </c>
      <c r="C4680" t="s">
        <v>99</v>
      </c>
      <c r="D4680" t="s">
        <v>100</v>
      </c>
      <c r="E4680" t="s">
        <v>207</v>
      </c>
      <c r="F4680" t="s">
        <v>60</v>
      </c>
      <c r="H4680" t="s">
        <v>105</v>
      </c>
      <c r="I4680" t="s">
        <v>105</v>
      </c>
      <c r="O4680">
        <v>66</v>
      </c>
      <c r="P4680">
        <v>5.5E-2</v>
      </c>
    </row>
    <row r="4681" spans="1:16" x14ac:dyDescent="0.35">
      <c r="A4681" s="26">
        <v>3676</v>
      </c>
      <c r="B4681" t="s">
        <v>63</v>
      </c>
      <c r="C4681" t="s">
        <v>99</v>
      </c>
      <c r="D4681" t="s">
        <v>100</v>
      </c>
      <c r="E4681" t="s">
        <v>207</v>
      </c>
      <c r="F4681" t="s">
        <v>60</v>
      </c>
      <c r="H4681" t="s">
        <v>105</v>
      </c>
      <c r="I4681" t="s">
        <v>104</v>
      </c>
      <c r="O4681">
        <v>49</v>
      </c>
      <c r="P4681">
        <v>0.105</v>
      </c>
    </row>
    <row r="4682" spans="1:16" x14ac:dyDescent="0.35">
      <c r="A4682" s="26">
        <v>3677</v>
      </c>
      <c r="B4682" t="s">
        <v>63</v>
      </c>
      <c r="C4682" t="s">
        <v>99</v>
      </c>
      <c r="D4682" t="s">
        <v>100</v>
      </c>
      <c r="E4682" t="s">
        <v>207</v>
      </c>
      <c r="F4682" t="s">
        <v>60</v>
      </c>
      <c r="H4682" t="s">
        <v>105</v>
      </c>
      <c r="I4682" t="s">
        <v>127</v>
      </c>
      <c r="O4682">
        <v>270</v>
      </c>
      <c r="P4682">
        <v>0.14399999999999999</v>
      </c>
    </row>
    <row r="4683" spans="1:16" x14ac:dyDescent="0.35">
      <c r="A4683" s="26">
        <v>3693</v>
      </c>
      <c r="B4683" t="s">
        <v>64</v>
      </c>
      <c r="C4683" t="s">
        <v>141</v>
      </c>
      <c r="D4683" t="s">
        <v>142</v>
      </c>
      <c r="E4683" t="s">
        <v>228</v>
      </c>
      <c r="F4683" t="s">
        <v>60</v>
      </c>
      <c r="H4683" t="s">
        <v>105</v>
      </c>
      <c r="I4683" t="s">
        <v>144</v>
      </c>
      <c r="O4683">
        <v>539</v>
      </c>
      <c r="P4683">
        <v>9.5000000000000001E-2</v>
      </c>
    </row>
    <row r="4684" spans="1:16" x14ac:dyDescent="0.35">
      <c r="A4684" s="26">
        <v>3694</v>
      </c>
      <c r="B4684" t="s">
        <v>64</v>
      </c>
      <c r="C4684" t="s">
        <v>141</v>
      </c>
      <c r="D4684" t="s">
        <v>142</v>
      </c>
      <c r="E4684" t="s">
        <v>228</v>
      </c>
      <c r="F4684" t="s">
        <v>60</v>
      </c>
      <c r="H4684" t="s">
        <v>105</v>
      </c>
      <c r="I4684" t="s">
        <v>103</v>
      </c>
      <c r="O4684">
        <v>154</v>
      </c>
      <c r="P4684">
        <v>7.0000000000000007E-2</v>
      </c>
    </row>
    <row r="4685" spans="1:16" x14ac:dyDescent="0.35">
      <c r="A4685" s="26">
        <v>3695</v>
      </c>
      <c r="B4685" t="s">
        <v>64</v>
      </c>
      <c r="C4685" t="s">
        <v>141</v>
      </c>
      <c r="D4685" t="s">
        <v>142</v>
      </c>
      <c r="E4685" t="s">
        <v>228</v>
      </c>
      <c r="F4685" t="s">
        <v>60</v>
      </c>
      <c r="H4685" t="s">
        <v>105</v>
      </c>
      <c r="I4685" t="s">
        <v>105</v>
      </c>
      <c r="O4685">
        <v>66</v>
      </c>
      <c r="P4685">
        <v>5.5E-2</v>
      </c>
    </row>
    <row r="4686" spans="1:16" x14ac:dyDescent="0.35">
      <c r="A4686" s="26">
        <v>3696</v>
      </c>
      <c r="B4686" t="s">
        <v>64</v>
      </c>
      <c r="C4686" t="s">
        <v>141</v>
      </c>
      <c r="D4686" t="s">
        <v>142</v>
      </c>
      <c r="E4686" t="s">
        <v>228</v>
      </c>
      <c r="F4686" t="s">
        <v>60</v>
      </c>
      <c r="H4686" t="s">
        <v>105</v>
      </c>
      <c r="I4686" t="s">
        <v>104</v>
      </c>
      <c r="O4686">
        <v>49</v>
      </c>
      <c r="P4686">
        <v>0.105</v>
      </c>
    </row>
    <row r="4687" spans="1:16" x14ac:dyDescent="0.35">
      <c r="A4687" s="26">
        <v>3697</v>
      </c>
      <c r="B4687" t="s">
        <v>64</v>
      </c>
      <c r="C4687" t="s">
        <v>141</v>
      </c>
      <c r="D4687" t="s">
        <v>142</v>
      </c>
      <c r="E4687" t="s">
        <v>228</v>
      </c>
      <c r="F4687" t="s">
        <v>60</v>
      </c>
      <c r="H4687" t="s">
        <v>105</v>
      </c>
      <c r="I4687" t="s">
        <v>127</v>
      </c>
      <c r="O4687">
        <v>270</v>
      </c>
      <c r="P4687">
        <v>0.14399999999999999</v>
      </c>
    </row>
    <row r="4688" spans="1:16" x14ac:dyDescent="0.35">
      <c r="A4688" s="26">
        <v>3698</v>
      </c>
      <c r="B4688" t="s">
        <v>65</v>
      </c>
      <c r="C4688" t="s">
        <v>147</v>
      </c>
      <c r="D4688" t="s">
        <v>142</v>
      </c>
      <c r="E4688" t="s">
        <v>228</v>
      </c>
      <c r="F4688" t="s">
        <v>60</v>
      </c>
      <c r="H4688" t="s">
        <v>105</v>
      </c>
      <c r="I4688" t="s">
        <v>144</v>
      </c>
      <c r="O4688">
        <v>539</v>
      </c>
      <c r="P4688">
        <v>9.5000000000000001E-2</v>
      </c>
    </row>
    <row r="4689" spans="1:16" x14ac:dyDescent="0.35">
      <c r="A4689" s="26">
        <v>3699</v>
      </c>
      <c r="B4689" t="s">
        <v>65</v>
      </c>
      <c r="C4689" t="s">
        <v>147</v>
      </c>
      <c r="D4689" t="s">
        <v>142</v>
      </c>
      <c r="E4689" t="s">
        <v>228</v>
      </c>
      <c r="F4689" t="s">
        <v>60</v>
      </c>
      <c r="H4689" t="s">
        <v>105</v>
      </c>
      <c r="I4689" t="s">
        <v>103</v>
      </c>
      <c r="O4689">
        <v>154</v>
      </c>
      <c r="P4689">
        <v>7.0000000000000007E-2</v>
      </c>
    </row>
    <row r="4690" spans="1:16" x14ac:dyDescent="0.35">
      <c r="A4690" s="26">
        <v>3700</v>
      </c>
      <c r="B4690" t="s">
        <v>65</v>
      </c>
      <c r="C4690" t="s">
        <v>147</v>
      </c>
      <c r="D4690" t="s">
        <v>142</v>
      </c>
      <c r="E4690" t="s">
        <v>228</v>
      </c>
      <c r="F4690" t="s">
        <v>60</v>
      </c>
      <c r="H4690" t="s">
        <v>105</v>
      </c>
      <c r="I4690" t="s">
        <v>105</v>
      </c>
      <c r="O4690">
        <v>66</v>
      </c>
      <c r="P4690">
        <v>5.5E-2</v>
      </c>
    </row>
    <row r="4691" spans="1:16" x14ac:dyDescent="0.35">
      <c r="A4691" s="26">
        <v>3701</v>
      </c>
      <c r="B4691" t="s">
        <v>65</v>
      </c>
      <c r="C4691" t="s">
        <v>147</v>
      </c>
      <c r="D4691" t="s">
        <v>142</v>
      </c>
      <c r="E4691" t="s">
        <v>228</v>
      </c>
      <c r="F4691" t="s">
        <v>60</v>
      </c>
      <c r="H4691" t="s">
        <v>105</v>
      </c>
      <c r="I4691" t="s">
        <v>104</v>
      </c>
      <c r="O4691">
        <v>49</v>
      </c>
      <c r="P4691">
        <v>0.105</v>
      </c>
    </row>
    <row r="4692" spans="1:16" x14ac:dyDescent="0.35">
      <c r="A4692" s="26">
        <v>3702</v>
      </c>
      <c r="B4692" t="s">
        <v>65</v>
      </c>
      <c r="C4692" t="s">
        <v>147</v>
      </c>
      <c r="D4692" t="s">
        <v>142</v>
      </c>
      <c r="E4692" t="s">
        <v>228</v>
      </c>
      <c r="F4692" t="s">
        <v>60</v>
      </c>
      <c r="H4692" t="s">
        <v>105</v>
      </c>
      <c r="I4692" t="s">
        <v>127</v>
      </c>
      <c r="O4692">
        <v>270</v>
      </c>
      <c r="P4692">
        <v>0.14399999999999999</v>
      </c>
    </row>
    <row r="4693" spans="1:16" x14ac:dyDescent="0.35">
      <c r="A4693" s="26">
        <v>3703</v>
      </c>
      <c r="B4693" t="s">
        <v>66</v>
      </c>
      <c r="C4693" t="s">
        <v>149</v>
      </c>
      <c r="D4693" t="s">
        <v>142</v>
      </c>
      <c r="E4693" t="s">
        <v>228</v>
      </c>
      <c r="F4693" t="s">
        <v>60</v>
      </c>
      <c r="H4693" t="s">
        <v>105</v>
      </c>
      <c r="I4693" t="s">
        <v>144</v>
      </c>
      <c r="O4693">
        <v>539</v>
      </c>
      <c r="P4693">
        <v>9.5000000000000001E-2</v>
      </c>
    </row>
    <row r="4694" spans="1:16" x14ac:dyDescent="0.35">
      <c r="A4694" s="26">
        <v>3704</v>
      </c>
      <c r="B4694" t="s">
        <v>66</v>
      </c>
      <c r="C4694" t="s">
        <v>149</v>
      </c>
      <c r="D4694" t="s">
        <v>142</v>
      </c>
      <c r="E4694" t="s">
        <v>228</v>
      </c>
      <c r="F4694" t="s">
        <v>60</v>
      </c>
      <c r="H4694" t="s">
        <v>105</v>
      </c>
      <c r="I4694" t="s">
        <v>103</v>
      </c>
      <c r="O4694">
        <v>154</v>
      </c>
      <c r="P4694">
        <v>7.0000000000000007E-2</v>
      </c>
    </row>
    <row r="4695" spans="1:16" x14ac:dyDescent="0.35">
      <c r="A4695" s="26">
        <v>3705</v>
      </c>
      <c r="B4695" t="s">
        <v>66</v>
      </c>
      <c r="C4695" t="s">
        <v>149</v>
      </c>
      <c r="D4695" t="s">
        <v>142</v>
      </c>
      <c r="E4695" t="s">
        <v>228</v>
      </c>
      <c r="F4695" t="s">
        <v>60</v>
      </c>
      <c r="H4695" t="s">
        <v>105</v>
      </c>
      <c r="I4695" t="s">
        <v>105</v>
      </c>
      <c r="O4695">
        <v>66</v>
      </c>
      <c r="P4695">
        <v>5.5E-2</v>
      </c>
    </row>
    <row r="4696" spans="1:16" x14ac:dyDescent="0.35">
      <c r="A4696" s="26">
        <v>3706</v>
      </c>
      <c r="B4696" t="s">
        <v>66</v>
      </c>
      <c r="C4696" t="s">
        <v>149</v>
      </c>
      <c r="D4696" t="s">
        <v>142</v>
      </c>
      <c r="E4696" t="s">
        <v>228</v>
      </c>
      <c r="F4696" t="s">
        <v>60</v>
      </c>
      <c r="H4696" t="s">
        <v>105</v>
      </c>
      <c r="I4696" t="s">
        <v>104</v>
      </c>
      <c r="O4696">
        <v>49</v>
      </c>
      <c r="P4696">
        <v>0.105</v>
      </c>
    </row>
    <row r="4697" spans="1:16" x14ac:dyDescent="0.35">
      <c r="A4697" s="26">
        <v>3707</v>
      </c>
      <c r="B4697" t="s">
        <v>66</v>
      </c>
      <c r="C4697" t="s">
        <v>149</v>
      </c>
      <c r="D4697" t="s">
        <v>142</v>
      </c>
      <c r="E4697" t="s">
        <v>228</v>
      </c>
      <c r="F4697" t="s">
        <v>60</v>
      </c>
      <c r="H4697" t="s">
        <v>105</v>
      </c>
      <c r="I4697" t="s">
        <v>127</v>
      </c>
      <c r="O4697">
        <v>270</v>
      </c>
      <c r="P4697">
        <v>0.14399999999999999</v>
      </c>
    </row>
    <row r="4698" spans="1:16" x14ac:dyDescent="0.35">
      <c r="A4698" s="26">
        <v>3723</v>
      </c>
      <c r="B4698" t="s">
        <v>67</v>
      </c>
      <c r="C4698" t="s">
        <v>193</v>
      </c>
      <c r="D4698" t="s">
        <v>194</v>
      </c>
      <c r="E4698" t="s">
        <v>229</v>
      </c>
      <c r="F4698" t="s">
        <v>60</v>
      </c>
      <c r="H4698" t="s">
        <v>105</v>
      </c>
      <c r="I4698" t="s">
        <v>144</v>
      </c>
      <c r="O4698">
        <v>539</v>
      </c>
      <c r="P4698">
        <v>9.5000000000000001E-2</v>
      </c>
    </row>
    <row r="4699" spans="1:16" x14ac:dyDescent="0.35">
      <c r="A4699" s="26">
        <v>3724</v>
      </c>
      <c r="B4699" t="s">
        <v>67</v>
      </c>
      <c r="C4699" t="s">
        <v>193</v>
      </c>
      <c r="D4699" t="s">
        <v>194</v>
      </c>
      <c r="E4699" t="s">
        <v>229</v>
      </c>
      <c r="F4699" t="s">
        <v>60</v>
      </c>
      <c r="H4699" t="s">
        <v>105</v>
      </c>
      <c r="I4699" t="s">
        <v>103</v>
      </c>
      <c r="O4699">
        <v>154</v>
      </c>
      <c r="P4699">
        <v>7.0000000000000007E-2</v>
      </c>
    </row>
    <row r="4700" spans="1:16" x14ac:dyDescent="0.35">
      <c r="A4700" s="26">
        <v>3725</v>
      </c>
      <c r="B4700" t="s">
        <v>67</v>
      </c>
      <c r="C4700" t="s">
        <v>193</v>
      </c>
      <c r="D4700" t="s">
        <v>194</v>
      </c>
      <c r="E4700" t="s">
        <v>229</v>
      </c>
      <c r="F4700" t="s">
        <v>60</v>
      </c>
      <c r="H4700" t="s">
        <v>105</v>
      </c>
      <c r="I4700" t="s">
        <v>105</v>
      </c>
      <c r="O4700">
        <v>66</v>
      </c>
      <c r="P4700">
        <v>5.5E-2</v>
      </c>
    </row>
    <row r="4701" spans="1:16" x14ac:dyDescent="0.35">
      <c r="A4701" s="26">
        <v>3726</v>
      </c>
      <c r="B4701" t="s">
        <v>67</v>
      </c>
      <c r="C4701" t="s">
        <v>193</v>
      </c>
      <c r="D4701" t="s">
        <v>194</v>
      </c>
      <c r="E4701" t="s">
        <v>229</v>
      </c>
      <c r="F4701" t="s">
        <v>60</v>
      </c>
      <c r="H4701" t="s">
        <v>105</v>
      </c>
      <c r="I4701" t="s">
        <v>104</v>
      </c>
      <c r="O4701">
        <v>49</v>
      </c>
      <c r="P4701">
        <v>0.105</v>
      </c>
    </row>
    <row r="4702" spans="1:16" x14ac:dyDescent="0.35">
      <c r="A4702" s="26">
        <v>3727</v>
      </c>
      <c r="B4702" t="s">
        <v>67</v>
      </c>
      <c r="C4702" t="s">
        <v>193</v>
      </c>
      <c r="D4702" t="s">
        <v>194</v>
      </c>
      <c r="E4702" t="s">
        <v>229</v>
      </c>
      <c r="F4702" t="s">
        <v>60</v>
      </c>
      <c r="H4702" t="s">
        <v>105</v>
      </c>
      <c r="I4702" t="s">
        <v>127</v>
      </c>
      <c r="O4702">
        <v>270</v>
      </c>
      <c r="P4702">
        <v>0.14399999999999999</v>
      </c>
    </row>
    <row r="4703" spans="1:16" x14ac:dyDescent="0.35">
      <c r="A4703" s="26">
        <v>3728</v>
      </c>
      <c r="B4703" t="s">
        <v>68</v>
      </c>
      <c r="C4703" t="s">
        <v>204</v>
      </c>
      <c r="D4703" t="s">
        <v>194</v>
      </c>
      <c r="E4703" t="s">
        <v>229</v>
      </c>
      <c r="F4703" t="s">
        <v>60</v>
      </c>
      <c r="H4703" t="s">
        <v>105</v>
      </c>
      <c r="I4703" t="s">
        <v>144</v>
      </c>
      <c r="O4703">
        <v>539</v>
      </c>
      <c r="P4703">
        <v>9.5000000000000001E-2</v>
      </c>
    </row>
    <row r="4704" spans="1:16" x14ac:dyDescent="0.35">
      <c r="A4704" s="26">
        <v>3729</v>
      </c>
      <c r="B4704" t="s">
        <v>68</v>
      </c>
      <c r="C4704" t="s">
        <v>204</v>
      </c>
      <c r="D4704" t="s">
        <v>194</v>
      </c>
      <c r="E4704" t="s">
        <v>229</v>
      </c>
      <c r="F4704" t="s">
        <v>60</v>
      </c>
      <c r="H4704" t="s">
        <v>105</v>
      </c>
      <c r="I4704" t="s">
        <v>103</v>
      </c>
      <c r="O4704">
        <v>154</v>
      </c>
      <c r="P4704">
        <v>7.0000000000000007E-2</v>
      </c>
    </row>
    <row r="4705" spans="1:16" x14ac:dyDescent="0.35">
      <c r="A4705" s="26">
        <v>3730</v>
      </c>
      <c r="B4705" t="s">
        <v>68</v>
      </c>
      <c r="C4705" t="s">
        <v>204</v>
      </c>
      <c r="D4705" t="s">
        <v>194</v>
      </c>
      <c r="E4705" t="s">
        <v>229</v>
      </c>
      <c r="F4705" t="s">
        <v>60</v>
      </c>
      <c r="H4705" t="s">
        <v>105</v>
      </c>
      <c r="I4705" t="s">
        <v>105</v>
      </c>
      <c r="O4705">
        <v>66</v>
      </c>
      <c r="P4705">
        <v>5.5E-2</v>
      </c>
    </row>
    <row r="4706" spans="1:16" x14ac:dyDescent="0.35">
      <c r="A4706" s="26">
        <v>3731</v>
      </c>
      <c r="B4706" t="s">
        <v>68</v>
      </c>
      <c r="C4706" t="s">
        <v>204</v>
      </c>
      <c r="D4706" t="s">
        <v>194</v>
      </c>
      <c r="E4706" t="s">
        <v>229</v>
      </c>
      <c r="F4706" t="s">
        <v>60</v>
      </c>
      <c r="H4706" t="s">
        <v>105</v>
      </c>
      <c r="I4706" t="s">
        <v>104</v>
      </c>
      <c r="O4706">
        <v>49</v>
      </c>
      <c r="P4706">
        <v>0.105</v>
      </c>
    </row>
    <row r="4707" spans="1:16" x14ac:dyDescent="0.35">
      <c r="A4707" s="26">
        <v>3732</v>
      </c>
      <c r="B4707" t="s">
        <v>68</v>
      </c>
      <c r="C4707" t="s">
        <v>204</v>
      </c>
      <c r="D4707" t="s">
        <v>194</v>
      </c>
      <c r="E4707" t="s">
        <v>229</v>
      </c>
      <c r="F4707" t="s">
        <v>60</v>
      </c>
      <c r="H4707" t="s">
        <v>105</v>
      </c>
      <c r="I4707" t="s">
        <v>127</v>
      </c>
      <c r="O4707">
        <v>270</v>
      </c>
      <c r="P4707">
        <v>0.14399999999999999</v>
      </c>
    </row>
    <row r="4708" spans="1:16" x14ac:dyDescent="0.35">
      <c r="A4708" s="26">
        <v>3733</v>
      </c>
      <c r="B4708" t="s">
        <v>278</v>
      </c>
      <c r="C4708" t="s">
        <v>205</v>
      </c>
      <c r="D4708" t="s">
        <v>194</v>
      </c>
      <c r="E4708" t="s">
        <v>229</v>
      </c>
      <c r="F4708" t="s">
        <v>60</v>
      </c>
      <c r="H4708" t="s">
        <v>105</v>
      </c>
      <c r="I4708" t="s">
        <v>144</v>
      </c>
      <c r="O4708">
        <v>539</v>
      </c>
      <c r="P4708">
        <v>9.5000000000000001E-2</v>
      </c>
    </row>
    <row r="4709" spans="1:16" x14ac:dyDescent="0.35">
      <c r="A4709" s="26">
        <v>3734</v>
      </c>
      <c r="B4709" t="s">
        <v>278</v>
      </c>
      <c r="C4709" t="s">
        <v>205</v>
      </c>
      <c r="D4709" t="s">
        <v>194</v>
      </c>
      <c r="E4709" t="s">
        <v>229</v>
      </c>
      <c r="F4709" t="s">
        <v>60</v>
      </c>
      <c r="H4709" t="s">
        <v>105</v>
      </c>
      <c r="I4709" t="s">
        <v>103</v>
      </c>
      <c r="O4709">
        <v>154</v>
      </c>
      <c r="P4709">
        <v>7.0000000000000007E-2</v>
      </c>
    </row>
    <row r="4710" spans="1:16" x14ac:dyDescent="0.35">
      <c r="A4710" s="26">
        <v>3735</v>
      </c>
      <c r="B4710" t="s">
        <v>278</v>
      </c>
      <c r="C4710" t="s">
        <v>205</v>
      </c>
      <c r="D4710" t="s">
        <v>194</v>
      </c>
      <c r="E4710" t="s">
        <v>229</v>
      </c>
      <c r="F4710" t="s">
        <v>60</v>
      </c>
      <c r="H4710" t="s">
        <v>105</v>
      </c>
      <c r="I4710" t="s">
        <v>105</v>
      </c>
      <c r="O4710">
        <v>66</v>
      </c>
      <c r="P4710">
        <v>5.5E-2</v>
      </c>
    </row>
    <row r="4711" spans="1:16" x14ac:dyDescent="0.35">
      <c r="A4711" s="26">
        <v>3736</v>
      </c>
      <c r="B4711" t="s">
        <v>278</v>
      </c>
      <c r="C4711" t="s">
        <v>205</v>
      </c>
      <c r="D4711" t="s">
        <v>194</v>
      </c>
      <c r="E4711" t="s">
        <v>229</v>
      </c>
      <c r="F4711" t="s">
        <v>60</v>
      </c>
      <c r="H4711" t="s">
        <v>105</v>
      </c>
      <c r="I4711" t="s">
        <v>104</v>
      </c>
      <c r="O4711">
        <v>49</v>
      </c>
      <c r="P4711">
        <v>0.105</v>
      </c>
    </row>
    <row r="4712" spans="1:16" x14ac:dyDescent="0.35">
      <c r="A4712" s="26">
        <v>3737</v>
      </c>
      <c r="B4712" t="s">
        <v>278</v>
      </c>
      <c r="C4712" t="s">
        <v>205</v>
      </c>
      <c r="D4712" t="s">
        <v>194</v>
      </c>
      <c r="E4712" t="s">
        <v>229</v>
      </c>
      <c r="F4712" t="s">
        <v>60</v>
      </c>
      <c r="H4712" t="s">
        <v>105</v>
      </c>
      <c r="I4712" t="s">
        <v>127</v>
      </c>
      <c r="O4712">
        <v>270</v>
      </c>
      <c r="P4712">
        <v>0.14399999999999999</v>
      </c>
    </row>
    <row r="4713" spans="1:16" x14ac:dyDescent="0.35">
      <c r="A4713" s="26">
        <v>3753</v>
      </c>
      <c r="B4713" t="s">
        <v>279</v>
      </c>
      <c r="C4713" t="s">
        <v>150</v>
      </c>
      <c r="D4713" t="s">
        <v>110</v>
      </c>
      <c r="E4713" t="s">
        <v>282</v>
      </c>
      <c r="F4713" t="s">
        <v>60</v>
      </c>
      <c r="H4713" t="s">
        <v>105</v>
      </c>
      <c r="I4713" t="s">
        <v>144</v>
      </c>
      <c r="O4713">
        <v>539</v>
      </c>
      <c r="P4713">
        <v>9.5000000000000001E-2</v>
      </c>
    </row>
    <row r="4714" spans="1:16" x14ac:dyDescent="0.35">
      <c r="A4714" s="26">
        <v>3754</v>
      </c>
      <c r="B4714" t="s">
        <v>279</v>
      </c>
      <c r="C4714" t="s">
        <v>150</v>
      </c>
      <c r="D4714" t="s">
        <v>110</v>
      </c>
      <c r="E4714" t="s">
        <v>282</v>
      </c>
      <c r="F4714" t="s">
        <v>60</v>
      </c>
      <c r="H4714" t="s">
        <v>105</v>
      </c>
      <c r="I4714" t="s">
        <v>103</v>
      </c>
      <c r="O4714">
        <v>154</v>
      </c>
      <c r="P4714">
        <v>7.0000000000000007E-2</v>
      </c>
    </row>
    <row r="4715" spans="1:16" x14ac:dyDescent="0.35">
      <c r="A4715" s="26">
        <v>3755</v>
      </c>
      <c r="B4715" t="s">
        <v>279</v>
      </c>
      <c r="C4715" t="s">
        <v>150</v>
      </c>
      <c r="D4715" t="s">
        <v>110</v>
      </c>
      <c r="E4715" t="s">
        <v>282</v>
      </c>
      <c r="F4715" t="s">
        <v>60</v>
      </c>
      <c r="H4715" t="s">
        <v>105</v>
      </c>
      <c r="I4715" t="s">
        <v>105</v>
      </c>
      <c r="O4715">
        <v>66</v>
      </c>
      <c r="P4715">
        <v>5.5E-2</v>
      </c>
    </row>
    <row r="4716" spans="1:16" x14ac:dyDescent="0.35">
      <c r="A4716" s="26">
        <v>3756</v>
      </c>
      <c r="B4716" t="s">
        <v>279</v>
      </c>
      <c r="C4716" t="s">
        <v>150</v>
      </c>
      <c r="D4716" t="s">
        <v>110</v>
      </c>
      <c r="E4716" t="s">
        <v>282</v>
      </c>
      <c r="F4716" t="s">
        <v>60</v>
      </c>
      <c r="H4716" t="s">
        <v>105</v>
      </c>
      <c r="I4716" t="s">
        <v>104</v>
      </c>
      <c r="O4716">
        <v>49</v>
      </c>
      <c r="P4716">
        <v>0.105</v>
      </c>
    </row>
    <row r="4717" spans="1:16" x14ac:dyDescent="0.35">
      <c r="A4717" s="26">
        <v>3757</v>
      </c>
      <c r="B4717" t="s">
        <v>279</v>
      </c>
      <c r="C4717" t="s">
        <v>150</v>
      </c>
      <c r="D4717" t="s">
        <v>110</v>
      </c>
      <c r="E4717" t="s">
        <v>282</v>
      </c>
      <c r="F4717" t="s">
        <v>60</v>
      </c>
      <c r="H4717" t="s">
        <v>105</v>
      </c>
      <c r="I4717" t="s">
        <v>127</v>
      </c>
      <c r="O4717">
        <v>270</v>
      </c>
      <c r="P4717">
        <v>0.14399999999999999</v>
      </c>
    </row>
    <row r="4718" spans="1:16" x14ac:dyDescent="0.35">
      <c r="A4718" s="26">
        <v>3758</v>
      </c>
      <c r="B4718" t="s">
        <v>280</v>
      </c>
      <c r="C4718" t="s">
        <v>152</v>
      </c>
      <c r="D4718" t="s">
        <v>110</v>
      </c>
      <c r="E4718" t="s">
        <v>282</v>
      </c>
      <c r="F4718" t="s">
        <v>60</v>
      </c>
      <c r="H4718" t="s">
        <v>105</v>
      </c>
      <c r="I4718" t="s">
        <v>144</v>
      </c>
      <c r="O4718">
        <v>539</v>
      </c>
      <c r="P4718">
        <v>9.5000000000000001E-2</v>
      </c>
    </row>
    <row r="4719" spans="1:16" x14ac:dyDescent="0.35">
      <c r="A4719" s="26">
        <v>3759</v>
      </c>
      <c r="B4719" t="s">
        <v>280</v>
      </c>
      <c r="C4719" t="s">
        <v>152</v>
      </c>
      <c r="D4719" t="s">
        <v>110</v>
      </c>
      <c r="E4719" t="s">
        <v>282</v>
      </c>
      <c r="F4719" t="s">
        <v>60</v>
      </c>
      <c r="H4719" t="s">
        <v>105</v>
      </c>
      <c r="I4719" t="s">
        <v>103</v>
      </c>
      <c r="O4719">
        <v>154</v>
      </c>
      <c r="P4719">
        <v>7.0000000000000007E-2</v>
      </c>
    </row>
    <row r="4720" spans="1:16" x14ac:dyDescent="0.35">
      <c r="A4720" s="26">
        <v>3760</v>
      </c>
      <c r="B4720" t="s">
        <v>280</v>
      </c>
      <c r="C4720" t="s">
        <v>152</v>
      </c>
      <c r="D4720" t="s">
        <v>110</v>
      </c>
      <c r="E4720" t="s">
        <v>282</v>
      </c>
      <c r="F4720" t="s">
        <v>60</v>
      </c>
      <c r="H4720" t="s">
        <v>105</v>
      </c>
      <c r="I4720" t="s">
        <v>105</v>
      </c>
      <c r="O4720">
        <v>66</v>
      </c>
      <c r="P4720">
        <v>5.5E-2</v>
      </c>
    </row>
    <row r="4721" spans="1:22" x14ac:dyDescent="0.35">
      <c r="A4721" s="26">
        <v>3761</v>
      </c>
      <c r="B4721" t="s">
        <v>280</v>
      </c>
      <c r="C4721" t="s">
        <v>152</v>
      </c>
      <c r="D4721" t="s">
        <v>110</v>
      </c>
      <c r="E4721" t="s">
        <v>282</v>
      </c>
      <c r="F4721" t="s">
        <v>60</v>
      </c>
      <c r="H4721" t="s">
        <v>105</v>
      </c>
      <c r="I4721" t="s">
        <v>104</v>
      </c>
      <c r="O4721">
        <v>49</v>
      </c>
      <c r="P4721">
        <v>0.105</v>
      </c>
    </row>
    <row r="4722" spans="1:22" x14ac:dyDescent="0.35">
      <c r="A4722" s="26">
        <v>3762</v>
      </c>
      <c r="B4722" t="s">
        <v>280</v>
      </c>
      <c r="C4722" t="s">
        <v>152</v>
      </c>
      <c r="D4722" t="s">
        <v>110</v>
      </c>
      <c r="E4722" t="s">
        <v>282</v>
      </c>
      <c r="F4722" t="s">
        <v>60</v>
      </c>
      <c r="H4722" t="s">
        <v>105</v>
      </c>
      <c r="I4722" t="s">
        <v>127</v>
      </c>
      <c r="O4722">
        <v>270</v>
      </c>
      <c r="P4722">
        <v>0.14399999999999999</v>
      </c>
    </row>
    <row r="4723" spans="1:22" x14ac:dyDescent="0.35">
      <c r="A4723" s="26">
        <v>3763</v>
      </c>
      <c r="B4723" t="s">
        <v>281</v>
      </c>
      <c r="C4723" t="s">
        <v>109</v>
      </c>
      <c r="D4723" t="s">
        <v>110</v>
      </c>
      <c r="E4723" t="s">
        <v>282</v>
      </c>
      <c r="F4723" t="s">
        <v>60</v>
      </c>
      <c r="H4723" t="s">
        <v>105</v>
      </c>
      <c r="I4723" t="s">
        <v>144</v>
      </c>
      <c r="O4723">
        <v>539</v>
      </c>
      <c r="P4723">
        <v>9.5000000000000001E-2</v>
      </c>
    </row>
    <row r="4724" spans="1:22" x14ac:dyDescent="0.35">
      <c r="A4724" s="26">
        <v>3764</v>
      </c>
      <c r="B4724" t="s">
        <v>281</v>
      </c>
      <c r="C4724" t="s">
        <v>109</v>
      </c>
      <c r="D4724" t="s">
        <v>110</v>
      </c>
      <c r="E4724" t="s">
        <v>282</v>
      </c>
      <c r="F4724" t="s">
        <v>60</v>
      </c>
      <c r="H4724" t="s">
        <v>105</v>
      </c>
      <c r="I4724" t="s">
        <v>103</v>
      </c>
      <c r="O4724">
        <v>154</v>
      </c>
      <c r="P4724">
        <v>7.0000000000000007E-2</v>
      </c>
    </row>
    <row r="4725" spans="1:22" x14ac:dyDescent="0.35">
      <c r="A4725" s="26">
        <v>3765</v>
      </c>
      <c r="B4725" t="s">
        <v>281</v>
      </c>
      <c r="C4725" t="s">
        <v>109</v>
      </c>
      <c r="D4725" t="s">
        <v>110</v>
      </c>
      <c r="E4725" t="s">
        <v>282</v>
      </c>
      <c r="F4725" t="s">
        <v>60</v>
      </c>
      <c r="H4725" t="s">
        <v>105</v>
      </c>
      <c r="I4725" t="s">
        <v>105</v>
      </c>
      <c r="O4725">
        <v>66</v>
      </c>
      <c r="P4725">
        <v>5.5E-2</v>
      </c>
    </row>
    <row r="4726" spans="1:22" x14ac:dyDescent="0.35">
      <c r="A4726" s="26">
        <v>3766</v>
      </c>
      <c r="B4726" t="s">
        <v>281</v>
      </c>
      <c r="C4726" t="s">
        <v>109</v>
      </c>
      <c r="D4726" t="s">
        <v>110</v>
      </c>
      <c r="E4726" t="s">
        <v>282</v>
      </c>
      <c r="F4726" t="s">
        <v>60</v>
      </c>
      <c r="H4726" t="s">
        <v>105</v>
      </c>
      <c r="I4726" t="s">
        <v>104</v>
      </c>
      <c r="O4726">
        <v>49</v>
      </c>
      <c r="P4726">
        <v>0.105</v>
      </c>
    </row>
    <row r="4727" spans="1:22" x14ac:dyDescent="0.35">
      <c r="A4727" s="26">
        <v>3767</v>
      </c>
      <c r="B4727" t="s">
        <v>281</v>
      </c>
      <c r="C4727" t="s">
        <v>109</v>
      </c>
      <c r="D4727" t="s">
        <v>110</v>
      </c>
      <c r="E4727" t="s">
        <v>282</v>
      </c>
      <c r="F4727" t="s">
        <v>60</v>
      </c>
      <c r="H4727" t="s">
        <v>105</v>
      </c>
      <c r="I4727" t="s">
        <v>127</v>
      </c>
      <c r="O4727">
        <v>270</v>
      </c>
      <c r="P4727">
        <v>0.14399999999999999</v>
      </c>
    </row>
    <row r="4728" spans="1:22" x14ac:dyDescent="0.35">
      <c r="A4728" s="26">
        <v>3768</v>
      </c>
      <c r="B4728" t="s">
        <v>61</v>
      </c>
      <c r="C4728" t="s">
        <v>136</v>
      </c>
      <c r="D4728" t="s">
        <v>100</v>
      </c>
      <c r="E4728" t="s">
        <v>207</v>
      </c>
      <c r="F4728" t="s">
        <v>60</v>
      </c>
      <c r="I4728" t="s">
        <v>144</v>
      </c>
      <c r="J4728" t="s">
        <v>103</v>
      </c>
      <c r="K4728" t="s">
        <v>114</v>
      </c>
      <c r="L4728" t="s">
        <v>103</v>
      </c>
      <c r="M4728" t="s">
        <v>148</v>
      </c>
      <c r="Q4728">
        <v>71319.77</v>
      </c>
      <c r="R4728">
        <v>0</v>
      </c>
      <c r="S4728">
        <v>0</v>
      </c>
      <c r="T4728">
        <v>71319.77</v>
      </c>
      <c r="U4728">
        <v>71319.77</v>
      </c>
      <c r="V4728">
        <v>29030.851999999999</v>
      </c>
    </row>
    <row r="4729" spans="1:22" x14ac:dyDescent="0.35">
      <c r="A4729" s="26">
        <v>3769</v>
      </c>
      <c r="B4729" t="s">
        <v>61</v>
      </c>
      <c r="C4729" t="s">
        <v>136</v>
      </c>
      <c r="D4729" t="s">
        <v>100</v>
      </c>
      <c r="E4729" t="s">
        <v>207</v>
      </c>
      <c r="F4729" t="s">
        <v>60</v>
      </c>
      <c r="I4729" t="s">
        <v>103</v>
      </c>
      <c r="J4729" t="s">
        <v>103</v>
      </c>
      <c r="K4729" t="s">
        <v>114</v>
      </c>
      <c r="L4729" t="s">
        <v>103</v>
      </c>
      <c r="M4729" t="s">
        <v>148</v>
      </c>
      <c r="Q4729">
        <v>101748.15</v>
      </c>
      <c r="R4729">
        <v>0</v>
      </c>
      <c r="S4729">
        <v>0</v>
      </c>
      <c r="T4729">
        <v>101748.15</v>
      </c>
      <c r="U4729">
        <v>101748.15</v>
      </c>
      <c r="V4729">
        <v>25094.27</v>
      </c>
    </row>
    <row r="4730" spans="1:22" x14ac:dyDescent="0.35">
      <c r="A4730" s="26">
        <v>3770</v>
      </c>
      <c r="B4730" t="s">
        <v>61</v>
      </c>
      <c r="C4730" t="s">
        <v>136</v>
      </c>
      <c r="D4730" t="s">
        <v>100</v>
      </c>
      <c r="E4730" t="s">
        <v>207</v>
      </c>
      <c r="F4730" t="s">
        <v>60</v>
      </c>
      <c r="I4730" t="s">
        <v>105</v>
      </c>
      <c r="J4730" t="s">
        <v>103</v>
      </c>
      <c r="K4730" t="s">
        <v>114</v>
      </c>
      <c r="L4730" t="s">
        <v>103</v>
      </c>
      <c r="M4730" t="s">
        <v>148</v>
      </c>
      <c r="Q4730">
        <v>7504.33</v>
      </c>
      <c r="R4730">
        <v>0</v>
      </c>
      <c r="S4730">
        <v>0</v>
      </c>
      <c r="T4730">
        <v>7504.33</v>
      </c>
      <c r="U4730">
        <v>7504.33</v>
      </c>
      <c r="V4730">
        <v>1664.585</v>
      </c>
    </row>
    <row r="4731" spans="1:22" x14ac:dyDescent="0.35">
      <c r="A4731" s="26">
        <v>3771</v>
      </c>
      <c r="B4731" t="s">
        <v>61</v>
      </c>
      <c r="C4731" t="s">
        <v>136</v>
      </c>
      <c r="D4731" t="s">
        <v>100</v>
      </c>
      <c r="E4731" t="s">
        <v>207</v>
      </c>
      <c r="F4731" t="s">
        <v>60</v>
      </c>
      <c r="I4731" t="s">
        <v>104</v>
      </c>
      <c r="J4731" t="s">
        <v>103</v>
      </c>
      <c r="K4731" t="s">
        <v>114</v>
      </c>
      <c r="L4731" t="s">
        <v>103</v>
      </c>
      <c r="M4731" t="s">
        <v>148</v>
      </c>
      <c r="Q4731">
        <v>9576.58</v>
      </c>
      <c r="R4731">
        <v>0</v>
      </c>
      <c r="S4731">
        <v>0</v>
      </c>
      <c r="T4731">
        <v>9576.58</v>
      </c>
      <c r="U4731">
        <v>9576.58</v>
      </c>
      <c r="V4731">
        <v>2145.498</v>
      </c>
    </row>
    <row r="4732" spans="1:22" x14ac:dyDescent="0.35">
      <c r="A4732" s="26">
        <v>3772</v>
      </c>
      <c r="B4732" t="s">
        <v>61</v>
      </c>
      <c r="C4732" t="s">
        <v>136</v>
      </c>
      <c r="D4732" t="s">
        <v>100</v>
      </c>
      <c r="E4732" t="s">
        <v>207</v>
      </c>
      <c r="F4732" t="s">
        <v>60</v>
      </c>
      <c r="I4732" t="s">
        <v>127</v>
      </c>
      <c r="J4732" t="s">
        <v>103</v>
      </c>
      <c r="K4732" t="s">
        <v>114</v>
      </c>
      <c r="L4732" t="s">
        <v>103</v>
      </c>
      <c r="M4732" t="s">
        <v>148</v>
      </c>
      <c r="Q4732">
        <v>928.95</v>
      </c>
      <c r="R4732">
        <v>0</v>
      </c>
      <c r="S4732">
        <v>0</v>
      </c>
      <c r="T4732">
        <v>928.95</v>
      </c>
      <c r="U4732">
        <v>928.95</v>
      </c>
      <c r="V4732">
        <v>203.88399999999999</v>
      </c>
    </row>
    <row r="4733" spans="1:22" x14ac:dyDescent="0.35">
      <c r="A4733" s="26">
        <v>3773</v>
      </c>
      <c r="B4733" t="s">
        <v>61</v>
      </c>
      <c r="C4733" t="s">
        <v>136</v>
      </c>
      <c r="D4733" t="s">
        <v>100</v>
      </c>
      <c r="E4733" t="s">
        <v>207</v>
      </c>
      <c r="F4733" t="s">
        <v>60</v>
      </c>
      <c r="I4733" t="s">
        <v>188</v>
      </c>
      <c r="J4733" t="s">
        <v>103</v>
      </c>
      <c r="K4733" t="s">
        <v>114</v>
      </c>
      <c r="L4733" t="s">
        <v>103</v>
      </c>
      <c r="M4733" t="s">
        <v>148</v>
      </c>
      <c r="Q4733">
        <v>6719.72</v>
      </c>
      <c r="R4733">
        <v>0</v>
      </c>
      <c r="S4733">
        <v>0</v>
      </c>
      <c r="T4733">
        <v>6719.72</v>
      </c>
      <c r="U4733">
        <v>6719.72</v>
      </c>
      <c r="V4733">
        <v>1493.298</v>
      </c>
    </row>
    <row r="4734" spans="1:22" x14ac:dyDescent="0.35">
      <c r="A4734" s="26">
        <v>3774</v>
      </c>
      <c r="B4734" t="s">
        <v>63</v>
      </c>
      <c r="C4734" t="s">
        <v>99</v>
      </c>
      <c r="D4734" t="s">
        <v>100</v>
      </c>
      <c r="E4734" t="s">
        <v>207</v>
      </c>
      <c r="F4734" t="s">
        <v>60</v>
      </c>
      <c r="I4734" t="s">
        <v>144</v>
      </c>
      <c r="J4734" t="s">
        <v>103</v>
      </c>
      <c r="K4734" t="s">
        <v>114</v>
      </c>
      <c r="L4734" t="s">
        <v>103</v>
      </c>
      <c r="M4734" t="s">
        <v>148</v>
      </c>
      <c r="Q4734">
        <v>75.72</v>
      </c>
      <c r="R4734">
        <v>0</v>
      </c>
      <c r="S4734">
        <v>0</v>
      </c>
      <c r="T4734">
        <v>75.72</v>
      </c>
      <c r="U4734">
        <v>75.72</v>
      </c>
      <c r="V4734">
        <v>15</v>
      </c>
    </row>
    <row r="4735" spans="1:22" x14ac:dyDescent="0.35">
      <c r="A4735" s="26">
        <v>3775</v>
      </c>
      <c r="B4735" t="s">
        <v>63</v>
      </c>
      <c r="C4735" t="s">
        <v>99</v>
      </c>
      <c r="D4735" t="s">
        <v>100</v>
      </c>
      <c r="E4735" t="s">
        <v>207</v>
      </c>
      <c r="F4735" t="s">
        <v>60</v>
      </c>
      <c r="I4735" t="s">
        <v>103</v>
      </c>
      <c r="J4735" t="s">
        <v>103</v>
      </c>
      <c r="K4735" t="s">
        <v>114</v>
      </c>
      <c r="L4735" t="s">
        <v>103</v>
      </c>
      <c r="M4735" t="s">
        <v>148</v>
      </c>
      <c r="Q4735">
        <v>27.52</v>
      </c>
      <c r="R4735">
        <v>0</v>
      </c>
      <c r="S4735">
        <v>0</v>
      </c>
      <c r="T4735">
        <v>27.52</v>
      </c>
      <c r="U4735">
        <v>27.52</v>
      </c>
      <c r="V4735">
        <v>5</v>
      </c>
    </row>
    <row r="4736" spans="1:22" x14ac:dyDescent="0.35">
      <c r="A4736" s="26">
        <v>3811</v>
      </c>
      <c r="B4736" t="s">
        <v>61</v>
      </c>
      <c r="C4736" t="s">
        <v>136</v>
      </c>
      <c r="D4736" t="s">
        <v>100</v>
      </c>
      <c r="E4736" t="s">
        <v>207</v>
      </c>
      <c r="F4736" t="s">
        <v>60</v>
      </c>
      <c r="I4736" t="s">
        <v>144</v>
      </c>
      <c r="J4736" t="s">
        <v>105</v>
      </c>
      <c r="K4736" t="s">
        <v>125</v>
      </c>
      <c r="L4736" t="s">
        <v>105</v>
      </c>
      <c r="M4736" t="s">
        <v>155</v>
      </c>
      <c r="Q4736">
        <v>159202.72</v>
      </c>
      <c r="R4736">
        <v>0</v>
      </c>
      <c r="S4736">
        <v>0</v>
      </c>
      <c r="T4736">
        <v>159202.72</v>
      </c>
      <c r="U4736">
        <v>159202.72</v>
      </c>
      <c r="V4736">
        <v>60901.78</v>
      </c>
    </row>
    <row r="4737" spans="1:22" x14ac:dyDescent="0.35">
      <c r="A4737" s="26">
        <v>3812</v>
      </c>
      <c r="B4737" t="s">
        <v>61</v>
      </c>
      <c r="C4737" t="s">
        <v>136</v>
      </c>
      <c r="D4737" t="s">
        <v>100</v>
      </c>
      <c r="E4737" t="s">
        <v>207</v>
      </c>
      <c r="F4737" t="s">
        <v>60</v>
      </c>
      <c r="I4737" t="s">
        <v>103</v>
      </c>
      <c r="J4737" t="s">
        <v>105</v>
      </c>
      <c r="K4737" t="s">
        <v>125</v>
      </c>
      <c r="L4737" t="s">
        <v>105</v>
      </c>
      <c r="M4737" t="s">
        <v>155</v>
      </c>
      <c r="Q4737">
        <v>95586.69</v>
      </c>
      <c r="R4737">
        <v>0</v>
      </c>
      <c r="S4737">
        <v>0</v>
      </c>
      <c r="T4737">
        <v>95586.69</v>
      </c>
      <c r="U4737">
        <v>95586.69</v>
      </c>
      <c r="V4737">
        <v>32985.622000000003</v>
      </c>
    </row>
    <row r="4738" spans="1:22" x14ac:dyDescent="0.35">
      <c r="A4738" s="26">
        <v>3813</v>
      </c>
      <c r="B4738" t="s">
        <v>61</v>
      </c>
      <c r="C4738" t="s">
        <v>136</v>
      </c>
      <c r="D4738" t="s">
        <v>100</v>
      </c>
      <c r="E4738" t="s">
        <v>207</v>
      </c>
      <c r="F4738" t="s">
        <v>60</v>
      </c>
      <c r="I4738" t="s">
        <v>105</v>
      </c>
      <c r="J4738" t="s">
        <v>105</v>
      </c>
      <c r="K4738" t="s">
        <v>125</v>
      </c>
      <c r="L4738" t="s">
        <v>105</v>
      </c>
      <c r="M4738" t="s">
        <v>155</v>
      </c>
      <c r="Q4738">
        <v>6818.8</v>
      </c>
      <c r="R4738">
        <v>0</v>
      </c>
      <c r="S4738">
        <v>0</v>
      </c>
      <c r="T4738">
        <v>6818.8</v>
      </c>
      <c r="U4738">
        <v>6818.8</v>
      </c>
      <c r="V4738">
        <v>2339.3620000000001</v>
      </c>
    </row>
    <row r="4739" spans="1:22" x14ac:dyDescent="0.35">
      <c r="A4739" s="26">
        <v>3814</v>
      </c>
      <c r="B4739" t="s">
        <v>61</v>
      </c>
      <c r="C4739" t="s">
        <v>136</v>
      </c>
      <c r="D4739" t="s">
        <v>100</v>
      </c>
      <c r="E4739" t="s">
        <v>207</v>
      </c>
      <c r="F4739" t="s">
        <v>60</v>
      </c>
      <c r="I4739" t="s">
        <v>104</v>
      </c>
      <c r="J4739" t="s">
        <v>105</v>
      </c>
      <c r="K4739" t="s">
        <v>125</v>
      </c>
      <c r="L4739" t="s">
        <v>105</v>
      </c>
      <c r="M4739" t="s">
        <v>155</v>
      </c>
      <c r="Q4739">
        <v>9330.11</v>
      </c>
      <c r="R4739">
        <v>0</v>
      </c>
      <c r="S4739">
        <v>0</v>
      </c>
      <c r="T4739">
        <v>9330.11</v>
      </c>
      <c r="U4739">
        <v>9330.11</v>
      </c>
      <c r="V4739">
        <v>3080.998</v>
      </c>
    </row>
    <row r="4740" spans="1:22" x14ac:dyDescent="0.35">
      <c r="A4740" s="26">
        <v>3815</v>
      </c>
      <c r="B4740" t="s">
        <v>61</v>
      </c>
      <c r="C4740" t="s">
        <v>136</v>
      </c>
      <c r="D4740" t="s">
        <v>100</v>
      </c>
      <c r="E4740" t="s">
        <v>207</v>
      </c>
      <c r="F4740" t="s">
        <v>60</v>
      </c>
      <c r="I4740" t="s">
        <v>127</v>
      </c>
      <c r="J4740" t="s">
        <v>105</v>
      </c>
      <c r="K4740" t="s">
        <v>125</v>
      </c>
      <c r="L4740" t="s">
        <v>105</v>
      </c>
      <c r="M4740" t="s">
        <v>155</v>
      </c>
      <c r="Q4740">
        <v>1230.08</v>
      </c>
      <c r="R4740">
        <v>0</v>
      </c>
      <c r="S4740">
        <v>0</v>
      </c>
      <c r="T4740">
        <v>1230.08</v>
      </c>
      <c r="U4740">
        <v>1230.08</v>
      </c>
      <c r="V4740">
        <v>406.59199999999998</v>
      </c>
    </row>
    <row r="4741" spans="1:22" x14ac:dyDescent="0.35">
      <c r="A4741" s="26">
        <v>3816</v>
      </c>
      <c r="B4741" t="s">
        <v>61</v>
      </c>
      <c r="C4741" t="s">
        <v>136</v>
      </c>
      <c r="D4741" t="s">
        <v>100</v>
      </c>
      <c r="E4741" t="s">
        <v>207</v>
      </c>
      <c r="F4741" t="s">
        <v>60</v>
      </c>
      <c r="I4741" t="s">
        <v>188</v>
      </c>
      <c r="J4741" t="s">
        <v>105</v>
      </c>
      <c r="K4741" t="s">
        <v>125</v>
      </c>
      <c r="L4741" t="s">
        <v>105</v>
      </c>
      <c r="M4741" t="s">
        <v>155</v>
      </c>
      <c r="Q4741">
        <v>4115.49</v>
      </c>
      <c r="R4741">
        <v>0</v>
      </c>
      <c r="S4741">
        <v>0</v>
      </c>
      <c r="T4741">
        <v>4115.49</v>
      </c>
      <c r="U4741">
        <v>4115.49</v>
      </c>
      <c r="V4741">
        <v>1439.7</v>
      </c>
    </row>
    <row r="4742" spans="1:22" x14ac:dyDescent="0.35">
      <c r="A4742" s="26">
        <v>3823</v>
      </c>
      <c r="B4742" t="s">
        <v>61</v>
      </c>
      <c r="C4742" t="s">
        <v>136</v>
      </c>
      <c r="D4742" t="s">
        <v>100</v>
      </c>
      <c r="E4742" t="s">
        <v>207</v>
      </c>
      <c r="F4742" t="s">
        <v>60</v>
      </c>
      <c r="I4742" t="s">
        <v>144</v>
      </c>
      <c r="J4742" t="s">
        <v>103</v>
      </c>
      <c r="K4742" t="s">
        <v>106</v>
      </c>
      <c r="L4742" t="s">
        <v>104</v>
      </c>
      <c r="M4742" t="s">
        <v>113</v>
      </c>
      <c r="Q4742">
        <v>124434.27</v>
      </c>
      <c r="R4742">
        <v>0</v>
      </c>
      <c r="S4742">
        <v>0</v>
      </c>
      <c r="T4742">
        <v>124434.27</v>
      </c>
      <c r="U4742">
        <v>124434.27</v>
      </c>
      <c r="V4742">
        <v>18152</v>
      </c>
    </row>
    <row r="4743" spans="1:22" x14ac:dyDescent="0.35">
      <c r="A4743" s="26">
        <v>3824</v>
      </c>
      <c r="B4743" t="s">
        <v>61</v>
      </c>
      <c r="C4743" t="s">
        <v>136</v>
      </c>
      <c r="D4743" t="s">
        <v>100</v>
      </c>
      <c r="E4743" t="s">
        <v>207</v>
      </c>
      <c r="F4743" t="s">
        <v>60</v>
      </c>
      <c r="I4743" t="s">
        <v>103</v>
      </c>
      <c r="J4743" t="s">
        <v>103</v>
      </c>
      <c r="K4743" t="s">
        <v>106</v>
      </c>
      <c r="L4743" t="s">
        <v>104</v>
      </c>
      <c r="M4743" t="s">
        <v>113</v>
      </c>
      <c r="Q4743">
        <v>83100.81</v>
      </c>
      <c r="R4743">
        <v>0</v>
      </c>
      <c r="S4743">
        <v>0</v>
      </c>
      <c r="T4743">
        <v>83100.81</v>
      </c>
      <c r="U4743">
        <v>83100.81</v>
      </c>
      <c r="V4743">
        <v>9015.5550000000003</v>
      </c>
    </row>
    <row r="4744" spans="1:22" x14ac:dyDescent="0.35">
      <c r="A4744" s="26">
        <v>3825</v>
      </c>
      <c r="B4744" t="s">
        <v>61</v>
      </c>
      <c r="C4744" t="s">
        <v>136</v>
      </c>
      <c r="D4744" t="s">
        <v>100</v>
      </c>
      <c r="E4744" t="s">
        <v>207</v>
      </c>
      <c r="F4744" t="s">
        <v>60</v>
      </c>
      <c r="I4744" t="s">
        <v>105</v>
      </c>
      <c r="J4744" t="s">
        <v>103</v>
      </c>
      <c r="K4744" t="s">
        <v>106</v>
      </c>
      <c r="L4744" t="s">
        <v>104</v>
      </c>
      <c r="M4744" t="s">
        <v>113</v>
      </c>
      <c r="Q4744">
        <v>3824.61</v>
      </c>
      <c r="R4744">
        <v>0</v>
      </c>
      <c r="S4744">
        <v>0</v>
      </c>
      <c r="T4744">
        <v>3824.61</v>
      </c>
      <c r="U4744">
        <v>3824.61</v>
      </c>
      <c r="V4744">
        <v>423</v>
      </c>
    </row>
    <row r="4745" spans="1:22" x14ac:dyDescent="0.35">
      <c r="A4745" s="26">
        <v>3826</v>
      </c>
      <c r="B4745" t="s">
        <v>61</v>
      </c>
      <c r="C4745" t="s">
        <v>136</v>
      </c>
      <c r="D4745" t="s">
        <v>100</v>
      </c>
      <c r="E4745" t="s">
        <v>207</v>
      </c>
      <c r="F4745" t="s">
        <v>60</v>
      </c>
      <c r="I4745" t="s">
        <v>104</v>
      </c>
      <c r="J4745" t="s">
        <v>103</v>
      </c>
      <c r="K4745" t="s">
        <v>106</v>
      </c>
      <c r="L4745" t="s">
        <v>104</v>
      </c>
      <c r="M4745" t="s">
        <v>113</v>
      </c>
      <c r="Q4745">
        <v>5347.86</v>
      </c>
      <c r="R4745">
        <v>0</v>
      </c>
      <c r="S4745">
        <v>0</v>
      </c>
      <c r="T4745">
        <v>5347.86</v>
      </c>
      <c r="U4745">
        <v>5347.86</v>
      </c>
      <c r="V4745">
        <v>599.4</v>
      </c>
    </row>
    <row r="4746" spans="1:22" x14ac:dyDescent="0.35">
      <c r="A4746" s="26">
        <v>3827</v>
      </c>
      <c r="B4746" t="s">
        <v>61</v>
      </c>
      <c r="C4746" t="s">
        <v>136</v>
      </c>
      <c r="D4746" t="s">
        <v>100</v>
      </c>
      <c r="E4746" t="s">
        <v>207</v>
      </c>
      <c r="F4746" t="s">
        <v>60</v>
      </c>
      <c r="I4746" t="s">
        <v>127</v>
      </c>
      <c r="J4746" t="s">
        <v>103</v>
      </c>
      <c r="K4746" t="s">
        <v>106</v>
      </c>
      <c r="L4746" t="s">
        <v>104</v>
      </c>
      <c r="M4746" t="s">
        <v>113</v>
      </c>
      <c r="Q4746">
        <v>1849.72</v>
      </c>
      <c r="R4746">
        <v>0</v>
      </c>
      <c r="S4746">
        <v>0</v>
      </c>
      <c r="T4746">
        <v>1849.72</v>
      </c>
      <c r="U4746">
        <v>1849.72</v>
      </c>
      <c r="V4746">
        <v>192.3</v>
      </c>
    </row>
    <row r="4747" spans="1:22" x14ac:dyDescent="0.35">
      <c r="A4747" s="26">
        <v>3828</v>
      </c>
      <c r="B4747" t="s">
        <v>61</v>
      </c>
      <c r="C4747" t="s">
        <v>136</v>
      </c>
      <c r="D4747" t="s">
        <v>100</v>
      </c>
      <c r="E4747" t="s">
        <v>207</v>
      </c>
      <c r="F4747" t="s">
        <v>60</v>
      </c>
      <c r="I4747" t="s">
        <v>188</v>
      </c>
      <c r="J4747" t="s">
        <v>103</v>
      </c>
      <c r="K4747" t="s">
        <v>106</v>
      </c>
      <c r="L4747" t="s">
        <v>104</v>
      </c>
      <c r="M4747" t="s">
        <v>113</v>
      </c>
      <c r="Q4747">
        <v>2579.06</v>
      </c>
      <c r="R4747">
        <v>0</v>
      </c>
      <c r="S4747">
        <v>0</v>
      </c>
      <c r="T4747">
        <v>2579.06</v>
      </c>
      <c r="U4747">
        <v>2579.06</v>
      </c>
      <c r="V4747">
        <v>281.7</v>
      </c>
    </row>
    <row r="4748" spans="1:22" x14ac:dyDescent="0.35">
      <c r="A4748" s="26">
        <v>3829</v>
      </c>
      <c r="B4748" t="s">
        <v>63</v>
      </c>
      <c r="C4748" t="s">
        <v>99</v>
      </c>
      <c r="D4748" t="s">
        <v>100</v>
      </c>
      <c r="E4748" t="s">
        <v>207</v>
      </c>
      <c r="F4748" t="s">
        <v>60</v>
      </c>
      <c r="I4748" t="s">
        <v>144</v>
      </c>
      <c r="J4748" t="s">
        <v>103</v>
      </c>
      <c r="K4748" t="s">
        <v>106</v>
      </c>
      <c r="L4748" t="s">
        <v>104</v>
      </c>
      <c r="M4748" t="s">
        <v>113</v>
      </c>
      <c r="Q4748">
        <v>3.48</v>
      </c>
      <c r="R4748">
        <v>0</v>
      </c>
      <c r="S4748">
        <v>0</v>
      </c>
      <c r="T4748">
        <v>3.48</v>
      </c>
      <c r="U4748">
        <v>3.48</v>
      </c>
      <c r="V4748">
        <v>0.3</v>
      </c>
    </row>
    <row r="4749" spans="1:22" x14ac:dyDescent="0.35">
      <c r="A4749" s="26">
        <v>3830</v>
      </c>
      <c r="B4749" t="s">
        <v>63</v>
      </c>
      <c r="C4749" t="s">
        <v>99</v>
      </c>
      <c r="D4749" t="s">
        <v>100</v>
      </c>
      <c r="E4749" t="s">
        <v>207</v>
      </c>
      <c r="F4749" t="s">
        <v>60</v>
      </c>
      <c r="I4749" t="s">
        <v>103</v>
      </c>
      <c r="J4749" t="s">
        <v>103</v>
      </c>
      <c r="K4749" t="s">
        <v>106</v>
      </c>
      <c r="L4749" t="s">
        <v>104</v>
      </c>
      <c r="M4749" t="s">
        <v>113</v>
      </c>
      <c r="Q4749">
        <v>193.62</v>
      </c>
      <c r="R4749">
        <v>0</v>
      </c>
      <c r="S4749">
        <v>0</v>
      </c>
      <c r="T4749">
        <v>193.62</v>
      </c>
      <c r="U4749">
        <v>193.62</v>
      </c>
      <c r="V4749">
        <v>16.5</v>
      </c>
    </row>
    <row r="4750" spans="1:22" x14ac:dyDescent="0.35">
      <c r="A4750" s="26">
        <v>3849</v>
      </c>
      <c r="B4750" t="s">
        <v>65</v>
      </c>
      <c r="C4750" t="s">
        <v>147</v>
      </c>
      <c r="D4750" t="s">
        <v>142</v>
      </c>
      <c r="E4750" t="s">
        <v>228</v>
      </c>
      <c r="F4750" t="s">
        <v>60</v>
      </c>
      <c r="I4750" t="s">
        <v>103</v>
      </c>
      <c r="J4750" t="s">
        <v>103</v>
      </c>
      <c r="K4750" t="s">
        <v>106</v>
      </c>
      <c r="L4750" t="s">
        <v>104</v>
      </c>
      <c r="M4750" t="s">
        <v>113</v>
      </c>
      <c r="Q4750">
        <v>44.19</v>
      </c>
      <c r="R4750">
        <v>0</v>
      </c>
      <c r="S4750">
        <v>0</v>
      </c>
      <c r="T4750">
        <v>44.19</v>
      </c>
      <c r="U4750">
        <v>44.19</v>
      </c>
      <c r="V4750">
        <v>3.6</v>
      </c>
    </row>
    <row r="4751" spans="1:22" x14ac:dyDescent="0.35">
      <c r="A4751" s="26">
        <v>3874</v>
      </c>
      <c r="B4751" t="s">
        <v>61</v>
      </c>
      <c r="C4751" t="s">
        <v>136</v>
      </c>
      <c r="D4751" t="s">
        <v>100</v>
      </c>
      <c r="E4751" t="s">
        <v>207</v>
      </c>
      <c r="F4751" t="s">
        <v>60</v>
      </c>
      <c r="I4751" t="s">
        <v>144</v>
      </c>
      <c r="J4751" t="s">
        <v>116</v>
      </c>
      <c r="K4751" t="s">
        <v>121</v>
      </c>
      <c r="L4751" t="s">
        <v>127</v>
      </c>
      <c r="M4751" t="s">
        <v>156</v>
      </c>
      <c r="Q4751">
        <v>35112.019999999997</v>
      </c>
      <c r="R4751">
        <v>0</v>
      </c>
      <c r="S4751">
        <v>0</v>
      </c>
      <c r="T4751">
        <v>35112.019999999997</v>
      </c>
      <c r="U4751">
        <v>35112.019999999997</v>
      </c>
      <c r="V4751">
        <v>18017.312999999998</v>
      </c>
    </row>
    <row r="4752" spans="1:22" x14ac:dyDescent="0.35">
      <c r="A4752" s="26">
        <v>3875</v>
      </c>
      <c r="B4752" t="s">
        <v>61</v>
      </c>
      <c r="C4752" t="s">
        <v>136</v>
      </c>
      <c r="D4752" t="s">
        <v>100</v>
      </c>
      <c r="E4752" t="s">
        <v>207</v>
      </c>
      <c r="F4752" t="s">
        <v>60</v>
      </c>
      <c r="I4752" t="s">
        <v>103</v>
      </c>
      <c r="J4752" t="s">
        <v>116</v>
      </c>
      <c r="K4752" t="s">
        <v>121</v>
      </c>
      <c r="L4752" t="s">
        <v>127</v>
      </c>
      <c r="M4752" t="s">
        <v>156</v>
      </c>
      <c r="Q4752">
        <v>209937.31</v>
      </c>
      <c r="R4752">
        <v>0</v>
      </c>
      <c r="S4752">
        <v>0</v>
      </c>
      <c r="T4752">
        <v>209937.31</v>
      </c>
      <c r="U4752">
        <v>209937.31</v>
      </c>
      <c r="V4752">
        <v>151073.31200000001</v>
      </c>
    </row>
    <row r="4753" spans="1:22" x14ac:dyDescent="0.35">
      <c r="A4753" s="26">
        <v>3876</v>
      </c>
      <c r="B4753" t="s">
        <v>61</v>
      </c>
      <c r="C4753" t="s">
        <v>136</v>
      </c>
      <c r="D4753" t="s">
        <v>100</v>
      </c>
      <c r="E4753" t="s">
        <v>207</v>
      </c>
      <c r="F4753" t="s">
        <v>60</v>
      </c>
      <c r="I4753" t="s">
        <v>105</v>
      </c>
      <c r="J4753" t="s">
        <v>116</v>
      </c>
      <c r="K4753" t="s">
        <v>121</v>
      </c>
      <c r="L4753" t="s">
        <v>127</v>
      </c>
      <c r="M4753" t="s">
        <v>156</v>
      </c>
      <c r="Q4753">
        <v>7533.71</v>
      </c>
      <c r="R4753">
        <v>0</v>
      </c>
      <c r="S4753">
        <v>0</v>
      </c>
      <c r="T4753">
        <v>7533.71</v>
      </c>
      <c r="U4753">
        <v>7533.71</v>
      </c>
      <c r="V4753">
        <v>3893.596</v>
      </c>
    </row>
    <row r="4754" spans="1:22" x14ac:dyDescent="0.35">
      <c r="A4754" s="26">
        <v>3877</v>
      </c>
      <c r="B4754" t="s">
        <v>61</v>
      </c>
      <c r="C4754" t="s">
        <v>136</v>
      </c>
      <c r="D4754" t="s">
        <v>100</v>
      </c>
      <c r="E4754" t="s">
        <v>207</v>
      </c>
      <c r="F4754" t="s">
        <v>60</v>
      </c>
      <c r="I4754" t="s">
        <v>104</v>
      </c>
      <c r="J4754" t="s">
        <v>116</v>
      </c>
      <c r="K4754" t="s">
        <v>121</v>
      </c>
      <c r="L4754" t="s">
        <v>127</v>
      </c>
      <c r="M4754" t="s">
        <v>156</v>
      </c>
      <c r="Q4754">
        <v>9137.56</v>
      </c>
      <c r="R4754">
        <v>0</v>
      </c>
      <c r="S4754">
        <v>0</v>
      </c>
      <c r="T4754">
        <v>9137.56</v>
      </c>
      <c r="U4754">
        <v>9137.56</v>
      </c>
      <c r="V4754">
        <v>4623.0349999999999</v>
      </c>
    </row>
    <row r="4755" spans="1:22" x14ac:dyDescent="0.35">
      <c r="A4755" s="26">
        <v>3878</v>
      </c>
      <c r="B4755" t="s">
        <v>61</v>
      </c>
      <c r="C4755" t="s">
        <v>136</v>
      </c>
      <c r="D4755" t="s">
        <v>100</v>
      </c>
      <c r="E4755" t="s">
        <v>207</v>
      </c>
      <c r="F4755" t="s">
        <v>60</v>
      </c>
      <c r="I4755" t="s">
        <v>127</v>
      </c>
      <c r="J4755" t="s">
        <v>116</v>
      </c>
      <c r="K4755" t="s">
        <v>121</v>
      </c>
      <c r="L4755" t="s">
        <v>127</v>
      </c>
      <c r="M4755" t="s">
        <v>156</v>
      </c>
      <c r="Q4755">
        <v>306.62</v>
      </c>
      <c r="R4755">
        <v>0</v>
      </c>
      <c r="S4755">
        <v>0</v>
      </c>
      <c r="T4755">
        <v>306.62</v>
      </c>
      <c r="U4755">
        <v>306.62</v>
      </c>
      <c r="V4755">
        <v>140.245</v>
      </c>
    </row>
    <row r="4756" spans="1:22" x14ac:dyDescent="0.35">
      <c r="A4756" s="26">
        <v>3879</v>
      </c>
      <c r="B4756" t="s">
        <v>61</v>
      </c>
      <c r="C4756" t="s">
        <v>136</v>
      </c>
      <c r="D4756" t="s">
        <v>100</v>
      </c>
      <c r="E4756" t="s">
        <v>207</v>
      </c>
      <c r="F4756" t="s">
        <v>60</v>
      </c>
      <c r="I4756" t="s">
        <v>188</v>
      </c>
      <c r="J4756" t="s">
        <v>116</v>
      </c>
      <c r="K4756" t="s">
        <v>121</v>
      </c>
      <c r="L4756" t="s">
        <v>127</v>
      </c>
      <c r="M4756" t="s">
        <v>156</v>
      </c>
      <c r="Q4756">
        <v>2989.57</v>
      </c>
      <c r="R4756">
        <v>0</v>
      </c>
      <c r="S4756">
        <v>0</v>
      </c>
      <c r="T4756">
        <v>2989.57</v>
      </c>
      <c r="U4756">
        <v>2989.57</v>
      </c>
      <c r="V4756">
        <v>1407.97</v>
      </c>
    </row>
    <row r="4757" spans="1:22" x14ac:dyDescent="0.35">
      <c r="A4757" s="26">
        <v>3880</v>
      </c>
      <c r="B4757" t="s">
        <v>61</v>
      </c>
      <c r="C4757" t="s">
        <v>136</v>
      </c>
      <c r="D4757" t="s">
        <v>100</v>
      </c>
      <c r="E4757" t="s">
        <v>207</v>
      </c>
      <c r="F4757" t="s">
        <v>60</v>
      </c>
      <c r="I4757" t="s">
        <v>144</v>
      </c>
      <c r="J4757" t="s">
        <v>103</v>
      </c>
      <c r="K4757" t="s">
        <v>117</v>
      </c>
      <c r="L4757" t="s">
        <v>116</v>
      </c>
      <c r="M4757" t="s">
        <v>157</v>
      </c>
      <c r="Q4757">
        <v>21170.33</v>
      </c>
      <c r="R4757">
        <v>0</v>
      </c>
      <c r="S4757">
        <v>0</v>
      </c>
      <c r="T4757">
        <v>21170.33</v>
      </c>
      <c r="U4757">
        <v>21170.33</v>
      </c>
      <c r="V4757">
        <v>13038.59</v>
      </c>
    </row>
    <row r="4758" spans="1:22" x14ac:dyDescent="0.35">
      <c r="A4758" s="26">
        <v>3881</v>
      </c>
      <c r="B4758" t="s">
        <v>61</v>
      </c>
      <c r="C4758" t="s">
        <v>136</v>
      </c>
      <c r="D4758" t="s">
        <v>100</v>
      </c>
      <c r="E4758" t="s">
        <v>207</v>
      </c>
      <c r="F4758" t="s">
        <v>60</v>
      </c>
      <c r="I4758" t="s">
        <v>103</v>
      </c>
      <c r="J4758" t="s">
        <v>103</v>
      </c>
      <c r="K4758" t="s">
        <v>117</v>
      </c>
      <c r="L4758" t="s">
        <v>116</v>
      </c>
      <c r="M4758" t="s">
        <v>157</v>
      </c>
      <c r="Q4758">
        <v>5311.7</v>
      </c>
      <c r="R4758">
        <v>0</v>
      </c>
      <c r="S4758">
        <v>0</v>
      </c>
      <c r="T4758">
        <v>5311.7</v>
      </c>
      <c r="U4758">
        <v>5311.7</v>
      </c>
      <c r="V4758">
        <v>2390</v>
      </c>
    </row>
    <row r="4759" spans="1:22" x14ac:dyDescent="0.35">
      <c r="A4759" s="26">
        <v>3882</v>
      </c>
      <c r="B4759" t="s">
        <v>61</v>
      </c>
      <c r="C4759" t="s">
        <v>136</v>
      </c>
      <c r="D4759" t="s">
        <v>100</v>
      </c>
      <c r="E4759" t="s">
        <v>207</v>
      </c>
      <c r="F4759" t="s">
        <v>60</v>
      </c>
      <c r="I4759" t="s">
        <v>105</v>
      </c>
      <c r="J4759" t="s">
        <v>103</v>
      </c>
      <c r="K4759" t="s">
        <v>117</v>
      </c>
      <c r="L4759" t="s">
        <v>116</v>
      </c>
      <c r="M4759" t="s">
        <v>157</v>
      </c>
      <c r="Q4759">
        <v>25.92</v>
      </c>
      <c r="R4759">
        <v>0</v>
      </c>
      <c r="S4759">
        <v>0</v>
      </c>
      <c r="T4759">
        <v>25.92</v>
      </c>
      <c r="U4759">
        <v>25.92</v>
      </c>
      <c r="V4759">
        <v>10</v>
      </c>
    </row>
    <row r="4760" spans="1:22" x14ac:dyDescent="0.35">
      <c r="A4760" s="26">
        <v>3883</v>
      </c>
      <c r="B4760" t="s">
        <v>61</v>
      </c>
      <c r="C4760" t="s">
        <v>136</v>
      </c>
      <c r="D4760" t="s">
        <v>100</v>
      </c>
      <c r="E4760" t="s">
        <v>207</v>
      </c>
      <c r="F4760" t="s">
        <v>60</v>
      </c>
      <c r="I4760" t="s">
        <v>144</v>
      </c>
      <c r="J4760" t="s">
        <v>116</v>
      </c>
      <c r="K4760" t="s">
        <v>125</v>
      </c>
      <c r="L4760" t="s">
        <v>105</v>
      </c>
      <c r="M4760" t="s">
        <v>178</v>
      </c>
      <c r="Q4760">
        <v>44855.69</v>
      </c>
      <c r="R4760">
        <v>0</v>
      </c>
      <c r="S4760">
        <v>0</v>
      </c>
      <c r="T4760">
        <v>44855.69</v>
      </c>
      <c r="U4760">
        <v>44855.69</v>
      </c>
      <c r="V4760">
        <v>10478.799999999999</v>
      </c>
    </row>
    <row r="4761" spans="1:22" x14ac:dyDescent="0.35">
      <c r="A4761" s="26">
        <v>3884</v>
      </c>
      <c r="B4761" t="s">
        <v>61</v>
      </c>
      <c r="C4761" t="s">
        <v>136</v>
      </c>
      <c r="D4761" t="s">
        <v>100</v>
      </c>
      <c r="E4761" t="s">
        <v>207</v>
      </c>
      <c r="F4761" t="s">
        <v>60</v>
      </c>
      <c r="I4761" t="s">
        <v>103</v>
      </c>
      <c r="J4761" t="s">
        <v>116</v>
      </c>
      <c r="K4761" t="s">
        <v>125</v>
      </c>
      <c r="L4761" t="s">
        <v>105</v>
      </c>
      <c r="M4761" t="s">
        <v>178</v>
      </c>
      <c r="Q4761">
        <v>17126.95</v>
      </c>
      <c r="R4761">
        <v>0</v>
      </c>
      <c r="S4761">
        <v>0</v>
      </c>
      <c r="T4761">
        <v>17126.95</v>
      </c>
      <c r="U4761">
        <v>17126.95</v>
      </c>
      <c r="V4761">
        <v>3739.8</v>
      </c>
    </row>
    <row r="4762" spans="1:22" x14ac:dyDescent="0.35">
      <c r="A4762" s="26">
        <v>3885</v>
      </c>
      <c r="B4762" t="s">
        <v>61</v>
      </c>
      <c r="C4762" t="s">
        <v>136</v>
      </c>
      <c r="D4762" t="s">
        <v>100</v>
      </c>
      <c r="E4762" t="s">
        <v>207</v>
      </c>
      <c r="F4762" t="s">
        <v>60</v>
      </c>
      <c r="I4762" t="s">
        <v>144</v>
      </c>
      <c r="J4762" t="s">
        <v>105</v>
      </c>
      <c r="K4762" t="s">
        <v>106</v>
      </c>
      <c r="L4762" t="s">
        <v>104</v>
      </c>
      <c r="M4762" t="s">
        <v>179</v>
      </c>
      <c r="Q4762">
        <v>77802.990000000005</v>
      </c>
      <c r="R4762">
        <v>0</v>
      </c>
      <c r="S4762">
        <v>0</v>
      </c>
      <c r="T4762">
        <v>77802.990000000005</v>
      </c>
      <c r="U4762">
        <v>77802.990000000005</v>
      </c>
      <c r="V4762">
        <v>17969.900000000001</v>
      </c>
    </row>
    <row r="4763" spans="1:22" x14ac:dyDescent="0.35">
      <c r="A4763" s="26">
        <v>3886</v>
      </c>
      <c r="B4763" t="s">
        <v>61</v>
      </c>
      <c r="C4763" t="s">
        <v>136</v>
      </c>
      <c r="D4763" t="s">
        <v>100</v>
      </c>
      <c r="E4763" t="s">
        <v>207</v>
      </c>
      <c r="F4763" t="s">
        <v>60</v>
      </c>
      <c r="I4763" t="s">
        <v>103</v>
      </c>
      <c r="J4763" t="s">
        <v>105</v>
      </c>
      <c r="K4763" t="s">
        <v>106</v>
      </c>
      <c r="L4763" t="s">
        <v>104</v>
      </c>
      <c r="M4763" t="s">
        <v>179</v>
      </c>
      <c r="Q4763">
        <v>22762.61</v>
      </c>
      <c r="R4763">
        <v>0</v>
      </c>
      <c r="S4763">
        <v>0</v>
      </c>
      <c r="T4763">
        <v>22762.61</v>
      </c>
      <c r="U4763">
        <v>22762.61</v>
      </c>
      <c r="V4763">
        <v>5188.8</v>
      </c>
    </row>
    <row r="4764" spans="1:22" x14ac:dyDescent="0.35">
      <c r="A4764" s="26">
        <v>3887</v>
      </c>
      <c r="B4764" t="s">
        <v>61</v>
      </c>
      <c r="C4764" t="s">
        <v>136</v>
      </c>
      <c r="D4764" t="s">
        <v>100</v>
      </c>
      <c r="E4764" t="s">
        <v>207</v>
      </c>
      <c r="F4764" t="s">
        <v>60</v>
      </c>
      <c r="I4764" t="s">
        <v>104</v>
      </c>
      <c r="J4764" t="s">
        <v>105</v>
      </c>
      <c r="K4764" t="s">
        <v>106</v>
      </c>
      <c r="L4764" t="s">
        <v>104</v>
      </c>
      <c r="M4764" t="s">
        <v>179</v>
      </c>
      <c r="Q4764">
        <v>1338.23</v>
      </c>
      <c r="R4764">
        <v>0</v>
      </c>
      <c r="S4764">
        <v>0</v>
      </c>
      <c r="T4764">
        <v>1338.23</v>
      </c>
      <c r="U4764">
        <v>1338.23</v>
      </c>
      <c r="V4764">
        <v>276</v>
      </c>
    </row>
    <row r="4765" spans="1:22" x14ac:dyDescent="0.35">
      <c r="A4765" s="26">
        <v>3888</v>
      </c>
      <c r="B4765" t="s">
        <v>61</v>
      </c>
      <c r="C4765" t="s">
        <v>136</v>
      </c>
      <c r="D4765" t="s">
        <v>100</v>
      </c>
      <c r="E4765" t="s">
        <v>207</v>
      </c>
      <c r="F4765" t="s">
        <v>60</v>
      </c>
      <c r="I4765" t="s">
        <v>127</v>
      </c>
      <c r="J4765" t="s">
        <v>103</v>
      </c>
      <c r="K4765" t="s">
        <v>121</v>
      </c>
      <c r="L4765" t="s">
        <v>127</v>
      </c>
      <c r="M4765" t="s">
        <v>158</v>
      </c>
      <c r="Q4765">
        <v>-4.88</v>
      </c>
      <c r="R4765">
        <v>0</v>
      </c>
      <c r="S4765">
        <v>0</v>
      </c>
      <c r="T4765">
        <v>-4.88</v>
      </c>
      <c r="U4765">
        <v>-4.88</v>
      </c>
      <c r="V4765">
        <v>-4</v>
      </c>
    </row>
    <row r="4766" spans="1:22" x14ac:dyDescent="0.35">
      <c r="A4766" s="26">
        <v>3889</v>
      </c>
      <c r="B4766" t="s">
        <v>61</v>
      </c>
      <c r="C4766" t="s">
        <v>136</v>
      </c>
      <c r="D4766" t="s">
        <v>100</v>
      </c>
      <c r="E4766" t="s">
        <v>207</v>
      </c>
      <c r="F4766" t="s">
        <v>60</v>
      </c>
      <c r="I4766" t="s">
        <v>144</v>
      </c>
      <c r="J4766" t="s">
        <v>105</v>
      </c>
      <c r="K4766" t="s">
        <v>117</v>
      </c>
      <c r="L4766" t="s">
        <v>116</v>
      </c>
      <c r="M4766" t="s">
        <v>159</v>
      </c>
      <c r="Q4766">
        <v>50051.39</v>
      </c>
      <c r="R4766">
        <v>0</v>
      </c>
      <c r="S4766">
        <v>0</v>
      </c>
      <c r="T4766">
        <v>50051.39</v>
      </c>
      <c r="U4766">
        <v>50051.39</v>
      </c>
      <c r="V4766">
        <v>28841.824000000001</v>
      </c>
    </row>
    <row r="4767" spans="1:22" x14ac:dyDescent="0.35">
      <c r="A4767" s="26">
        <v>3890</v>
      </c>
      <c r="B4767" t="s">
        <v>61</v>
      </c>
      <c r="C4767" t="s">
        <v>136</v>
      </c>
      <c r="D4767" t="s">
        <v>100</v>
      </c>
      <c r="E4767" t="s">
        <v>207</v>
      </c>
      <c r="F4767" t="s">
        <v>60</v>
      </c>
      <c r="I4767" t="s">
        <v>103</v>
      </c>
      <c r="J4767" t="s">
        <v>105</v>
      </c>
      <c r="K4767" t="s">
        <v>117</v>
      </c>
      <c r="L4767" t="s">
        <v>116</v>
      </c>
      <c r="M4767" t="s">
        <v>159</v>
      </c>
      <c r="Q4767">
        <v>32579.06</v>
      </c>
      <c r="R4767">
        <v>0</v>
      </c>
      <c r="S4767">
        <v>0</v>
      </c>
      <c r="T4767">
        <v>32579.06</v>
      </c>
      <c r="U4767">
        <v>32579.06</v>
      </c>
      <c r="V4767">
        <v>13192.688</v>
      </c>
    </row>
    <row r="4768" spans="1:22" x14ac:dyDescent="0.35">
      <c r="A4768" s="26">
        <v>3891</v>
      </c>
      <c r="B4768" t="s">
        <v>61</v>
      </c>
      <c r="C4768" t="s">
        <v>136</v>
      </c>
      <c r="D4768" t="s">
        <v>100</v>
      </c>
      <c r="E4768" t="s">
        <v>207</v>
      </c>
      <c r="F4768" t="s">
        <v>60</v>
      </c>
      <c r="I4768" t="s">
        <v>105</v>
      </c>
      <c r="J4768" t="s">
        <v>105</v>
      </c>
      <c r="K4768" t="s">
        <v>117</v>
      </c>
      <c r="L4768" t="s">
        <v>116</v>
      </c>
      <c r="M4768" t="s">
        <v>159</v>
      </c>
      <c r="Q4768">
        <v>2184.54</v>
      </c>
      <c r="R4768">
        <v>0</v>
      </c>
      <c r="S4768">
        <v>0</v>
      </c>
      <c r="T4768">
        <v>2184.54</v>
      </c>
      <c r="U4768">
        <v>2184.54</v>
      </c>
      <c r="V4768">
        <v>766.24</v>
      </c>
    </row>
    <row r="4769" spans="1:22" x14ac:dyDescent="0.35">
      <c r="A4769" s="26">
        <v>3892</v>
      </c>
      <c r="B4769" t="s">
        <v>61</v>
      </c>
      <c r="C4769" t="s">
        <v>136</v>
      </c>
      <c r="D4769" t="s">
        <v>100</v>
      </c>
      <c r="E4769" t="s">
        <v>207</v>
      </c>
      <c r="F4769" t="s">
        <v>60</v>
      </c>
      <c r="I4769" t="s">
        <v>104</v>
      </c>
      <c r="J4769" t="s">
        <v>105</v>
      </c>
      <c r="K4769" t="s">
        <v>117</v>
      </c>
      <c r="L4769" t="s">
        <v>116</v>
      </c>
      <c r="M4769" t="s">
        <v>159</v>
      </c>
      <c r="Q4769">
        <v>4869.7299999999996</v>
      </c>
      <c r="R4769">
        <v>0</v>
      </c>
      <c r="S4769">
        <v>0</v>
      </c>
      <c r="T4769">
        <v>4869.7299999999996</v>
      </c>
      <c r="U4769">
        <v>4869.7299999999996</v>
      </c>
      <c r="V4769">
        <v>1983.8820000000001</v>
      </c>
    </row>
    <row r="4770" spans="1:22" x14ac:dyDescent="0.35">
      <c r="A4770" s="26">
        <v>3893</v>
      </c>
      <c r="B4770" t="s">
        <v>61</v>
      </c>
      <c r="C4770" t="s">
        <v>136</v>
      </c>
      <c r="D4770" t="s">
        <v>100</v>
      </c>
      <c r="E4770" t="s">
        <v>207</v>
      </c>
      <c r="F4770" t="s">
        <v>60</v>
      </c>
      <c r="I4770" t="s">
        <v>127</v>
      </c>
      <c r="J4770" t="s">
        <v>105</v>
      </c>
      <c r="K4770" t="s">
        <v>117</v>
      </c>
      <c r="L4770" t="s">
        <v>116</v>
      </c>
      <c r="M4770" t="s">
        <v>159</v>
      </c>
      <c r="Q4770">
        <v>66.77</v>
      </c>
      <c r="R4770">
        <v>0</v>
      </c>
      <c r="S4770">
        <v>0</v>
      </c>
      <c r="T4770">
        <v>66.77</v>
      </c>
      <c r="U4770">
        <v>66.77</v>
      </c>
      <c r="V4770">
        <v>19.8</v>
      </c>
    </row>
    <row r="4771" spans="1:22" x14ac:dyDescent="0.35">
      <c r="A4771" s="26">
        <v>3894</v>
      </c>
      <c r="B4771" t="s">
        <v>61</v>
      </c>
      <c r="C4771" t="s">
        <v>136</v>
      </c>
      <c r="D4771" t="s">
        <v>100</v>
      </c>
      <c r="E4771" t="s">
        <v>207</v>
      </c>
      <c r="F4771" t="s">
        <v>60</v>
      </c>
      <c r="I4771" t="s">
        <v>188</v>
      </c>
      <c r="J4771" t="s">
        <v>105</v>
      </c>
      <c r="K4771" t="s">
        <v>117</v>
      </c>
      <c r="L4771" t="s">
        <v>116</v>
      </c>
      <c r="M4771" t="s">
        <v>159</v>
      </c>
      <c r="Q4771">
        <v>6646.86</v>
      </c>
      <c r="R4771">
        <v>0</v>
      </c>
      <c r="S4771">
        <v>0</v>
      </c>
      <c r="T4771">
        <v>6646.86</v>
      </c>
      <c r="U4771">
        <v>6646.86</v>
      </c>
      <c r="V4771">
        <v>2673</v>
      </c>
    </row>
    <row r="4772" spans="1:22" x14ac:dyDescent="0.35">
      <c r="A4772" s="26">
        <v>3895</v>
      </c>
      <c r="B4772" t="s">
        <v>61</v>
      </c>
      <c r="C4772" t="s">
        <v>136</v>
      </c>
      <c r="D4772" t="s">
        <v>100</v>
      </c>
      <c r="E4772" t="s">
        <v>207</v>
      </c>
      <c r="F4772" t="s">
        <v>60</v>
      </c>
      <c r="I4772" t="s">
        <v>144</v>
      </c>
      <c r="J4772" t="s">
        <v>103</v>
      </c>
      <c r="K4772" t="s">
        <v>125</v>
      </c>
      <c r="L4772" t="s">
        <v>105</v>
      </c>
      <c r="M4772" t="s">
        <v>145</v>
      </c>
      <c r="Q4772">
        <v>11888.31</v>
      </c>
      <c r="R4772">
        <v>0</v>
      </c>
      <c r="S4772">
        <v>0</v>
      </c>
      <c r="T4772">
        <v>11888.31</v>
      </c>
      <c r="U4772">
        <v>11888.31</v>
      </c>
      <c r="V4772">
        <v>6224.9040000000005</v>
      </c>
    </row>
    <row r="4773" spans="1:22" x14ac:dyDescent="0.35">
      <c r="A4773" s="26">
        <v>3896</v>
      </c>
      <c r="B4773" t="s">
        <v>61</v>
      </c>
      <c r="C4773" t="s">
        <v>136</v>
      </c>
      <c r="D4773" t="s">
        <v>100</v>
      </c>
      <c r="E4773" t="s">
        <v>207</v>
      </c>
      <c r="F4773" t="s">
        <v>60</v>
      </c>
      <c r="I4773" t="s">
        <v>103</v>
      </c>
      <c r="J4773" t="s">
        <v>103</v>
      </c>
      <c r="K4773" t="s">
        <v>125</v>
      </c>
      <c r="L4773" t="s">
        <v>105</v>
      </c>
      <c r="M4773" t="s">
        <v>145</v>
      </c>
      <c r="Q4773">
        <v>6009.85</v>
      </c>
      <c r="R4773">
        <v>0</v>
      </c>
      <c r="S4773">
        <v>0</v>
      </c>
      <c r="T4773">
        <v>6009.85</v>
      </c>
      <c r="U4773">
        <v>6009.85</v>
      </c>
      <c r="V4773">
        <v>1642.338</v>
      </c>
    </row>
    <row r="4774" spans="1:22" x14ac:dyDescent="0.35">
      <c r="A4774" s="26">
        <v>3897</v>
      </c>
      <c r="B4774" t="s">
        <v>61</v>
      </c>
      <c r="C4774" t="s">
        <v>136</v>
      </c>
      <c r="D4774" t="s">
        <v>100</v>
      </c>
      <c r="E4774" t="s">
        <v>207</v>
      </c>
      <c r="F4774" t="s">
        <v>60</v>
      </c>
      <c r="I4774" t="s">
        <v>105</v>
      </c>
      <c r="J4774" t="s">
        <v>103</v>
      </c>
      <c r="K4774" t="s">
        <v>125</v>
      </c>
      <c r="L4774" t="s">
        <v>105</v>
      </c>
      <c r="M4774" t="s">
        <v>145</v>
      </c>
      <c r="Q4774">
        <v>852.16</v>
      </c>
      <c r="R4774">
        <v>0</v>
      </c>
      <c r="S4774">
        <v>0</v>
      </c>
      <c r="T4774">
        <v>852.16</v>
      </c>
      <c r="U4774">
        <v>852.16</v>
      </c>
      <c r="V4774">
        <v>232.66800000000001</v>
      </c>
    </row>
    <row r="4775" spans="1:22" x14ac:dyDescent="0.35">
      <c r="A4775" s="26">
        <v>3898</v>
      </c>
      <c r="B4775" t="s">
        <v>61</v>
      </c>
      <c r="C4775" t="s">
        <v>136</v>
      </c>
      <c r="D4775" t="s">
        <v>100</v>
      </c>
      <c r="E4775" t="s">
        <v>207</v>
      </c>
      <c r="F4775" t="s">
        <v>60</v>
      </c>
      <c r="I4775" t="s">
        <v>104</v>
      </c>
      <c r="J4775" t="s">
        <v>103</v>
      </c>
      <c r="K4775" t="s">
        <v>125</v>
      </c>
      <c r="L4775" t="s">
        <v>105</v>
      </c>
      <c r="M4775" t="s">
        <v>145</v>
      </c>
      <c r="Q4775">
        <v>1475.39</v>
      </c>
      <c r="R4775">
        <v>0</v>
      </c>
      <c r="S4775">
        <v>0</v>
      </c>
      <c r="T4775">
        <v>1475.39</v>
      </c>
      <c r="U4775">
        <v>1475.39</v>
      </c>
      <c r="V4775">
        <v>402.40800000000002</v>
      </c>
    </row>
    <row r="4776" spans="1:22" x14ac:dyDescent="0.35">
      <c r="A4776" s="26">
        <v>3899</v>
      </c>
      <c r="B4776" t="s">
        <v>61</v>
      </c>
      <c r="C4776" t="s">
        <v>136</v>
      </c>
      <c r="D4776" t="s">
        <v>100</v>
      </c>
      <c r="E4776" t="s">
        <v>207</v>
      </c>
      <c r="F4776" t="s">
        <v>60</v>
      </c>
      <c r="I4776" t="s">
        <v>127</v>
      </c>
      <c r="J4776" t="s">
        <v>103</v>
      </c>
      <c r="K4776" t="s">
        <v>125</v>
      </c>
      <c r="L4776" t="s">
        <v>105</v>
      </c>
      <c r="M4776" t="s">
        <v>145</v>
      </c>
      <c r="Q4776">
        <v>23.17</v>
      </c>
      <c r="R4776">
        <v>0</v>
      </c>
      <c r="S4776">
        <v>0</v>
      </c>
      <c r="T4776">
        <v>23.17</v>
      </c>
      <c r="U4776">
        <v>23.17</v>
      </c>
      <c r="V4776">
        <v>6.6239999999999997</v>
      </c>
    </row>
    <row r="4777" spans="1:22" x14ac:dyDescent="0.35">
      <c r="A4777" s="26">
        <v>3900</v>
      </c>
      <c r="B4777" t="s">
        <v>61</v>
      </c>
      <c r="C4777" t="s">
        <v>136</v>
      </c>
      <c r="D4777" t="s">
        <v>100</v>
      </c>
      <c r="E4777" t="s">
        <v>207</v>
      </c>
      <c r="F4777" t="s">
        <v>60</v>
      </c>
      <c r="I4777" t="s">
        <v>188</v>
      </c>
      <c r="J4777" t="s">
        <v>103</v>
      </c>
      <c r="K4777" t="s">
        <v>125</v>
      </c>
      <c r="L4777" t="s">
        <v>105</v>
      </c>
      <c r="M4777" t="s">
        <v>145</v>
      </c>
      <c r="Q4777">
        <v>130.85</v>
      </c>
      <c r="R4777">
        <v>0</v>
      </c>
      <c r="S4777">
        <v>0</v>
      </c>
      <c r="T4777">
        <v>130.85</v>
      </c>
      <c r="U4777">
        <v>130.85</v>
      </c>
      <c r="V4777">
        <v>35.880000000000003</v>
      </c>
    </row>
    <row r="4778" spans="1:22" x14ac:dyDescent="0.35">
      <c r="A4778" s="26">
        <v>3937</v>
      </c>
      <c r="B4778" t="s">
        <v>61</v>
      </c>
      <c r="C4778" t="s">
        <v>136</v>
      </c>
      <c r="D4778" t="s">
        <v>100</v>
      </c>
      <c r="E4778" t="s">
        <v>207</v>
      </c>
      <c r="F4778" t="s">
        <v>60</v>
      </c>
      <c r="I4778" t="s">
        <v>144</v>
      </c>
      <c r="J4778" t="s">
        <v>116</v>
      </c>
      <c r="K4778" t="s">
        <v>106</v>
      </c>
      <c r="L4778" t="s">
        <v>104</v>
      </c>
      <c r="M4778" t="s">
        <v>181</v>
      </c>
      <c r="Q4778">
        <v>11374.01</v>
      </c>
      <c r="R4778">
        <v>0</v>
      </c>
      <c r="S4778">
        <v>0</v>
      </c>
      <c r="T4778">
        <v>11374.01</v>
      </c>
      <c r="U4778">
        <v>11374.01</v>
      </c>
      <c r="V4778">
        <v>2508.96</v>
      </c>
    </row>
    <row r="4779" spans="1:22" x14ac:dyDescent="0.35">
      <c r="A4779" s="26">
        <v>3938</v>
      </c>
      <c r="B4779" t="s">
        <v>61</v>
      </c>
      <c r="C4779" t="s">
        <v>136</v>
      </c>
      <c r="D4779" t="s">
        <v>100</v>
      </c>
      <c r="E4779" t="s">
        <v>207</v>
      </c>
      <c r="F4779" t="s">
        <v>60</v>
      </c>
      <c r="I4779" t="s">
        <v>103</v>
      </c>
      <c r="J4779" t="s">
        <v>116</v>
      </c>
      <c r="K4779" t="s">
        <v>106</v>
      </c>
      <c r="L4779" t="s">
        <v>104</v>
      </c>
      <c r="M4779" t="s">
        <v>181</v>
      </c>
      <c r="Q4779">
        <v>5146.72</v>
      </c>
      <c r="R4779">
        <v>0</v>
      </c>
      <c r="S4779">
        <v>0</v>
      </c>
      <c r="T4779">
        <v>5146.72</v>
      </c>
      <c r="U4779">
        <v>5146.72</v>
      </c>
      <c r="V4779">
        <v>1069</v>
      </c>
    </row>
    <row r="4780" spans="1:22" x14ac:dyDescent="0.35">
      <c r="A4780" s="26">
        <v>3939</v>
      </c>
      <c r="B4780" t="s">
        <v>61</v>
      </c>
      <c r="C4780" t="s">
        <v>136</v>
      </c>
      <c r="D4780" t="s">
        <v>100</v>
      </c>
      <c r="E4780" t="s">
        <v>207</v>
      </c>
      <c r="F4780" t="s">
        <v>60</v>
      </c>
      <c r="I4780" t="s">
        <v>144</v>
      </c>
      <c r="J4780" t="s">
        <v>105</v>
      </c>
      <c r="K4780" t="s">
        <v>121</v>
      </c>
      <c r="L4780" t="s">
        <v>127</v>
      </c>
      <c r="M4780" t="s">
        <v>146</v>
      </c>
      <c r="Q4780">
        <v>32255.97</v>
      </c>
      <c r="R4780">
        <v>0</v>
      </c>
      <c r="S4780">
        <v>0</v>
      </c>
      <c r="T4780">
        <v>32255.97</v>
      </c>
      <c r="U4780">
        <v>32255.97</v>
      </c>
      <c r="V4780">
        <v>6723.7460000000001</v>
      </c>
    </row>
    <row r="4781" spans="1:22" x14ac:dyDescent="0.35">
      <c r="A4781" s="26">
        <v>3940</v>
      </c>
      <c r="B4781" t="s">
        <v>61</v>
      </c>
      <c r="C4781" t="s">
        <v>136</v>
      </c>
      <c r="D4781" t="s">
        <v>100</v>
      </c>
      <c r="E4781" t="s">
        <v>207</v>
      </c>
      <c r="F4781" t="s">
        <v>60</v>
      </c>
      <c r="I4781" t="s">
        <v>103</v>
      </c>
      <c r="J4781" t="s">
        <v>105</v>
      </c>
      <c r="K4781" t="s">
        <v>121</v>
      </c>
      <c r="L4781" t="s">
        <v>127</v>
      </c>
      <c r="M4781" t="s">
        <v>146</v>
      </c>
      <c r="Q4781">
        <v>24385.05</v>
      </c>
      <c r="R4781">
        <v>0</v>
      </c>
      <c r="S4781">
        <v>0</v>
      </c>
      <c r="T4781">
        <v>24385.05</v>
      </c>
      <c r="U4781">
        <v>24385.05</v>
      </c>
      <c r="V4781">
        <v>4365.83</v>
      </c>
    </row>
    <row r="4782" spans="1:22" x14ac:dyDescent="0.35">
      <c r="A4782" s="26">
        <v>3941</v>
      </c>
      <c r="B4782" t="s">
        <v>61</v>
      </c>
      <c r="C4782" t="s">
        <v>136</v>
      </c>
      <c r="D4782" t="s">
        <v>100</v>
      </c>
      <c r="E4782" t="s">
        <v>207</v>
      </c>
      <c r="F4782" t="s">
        <v>60</v>
      </c>
      <c r="I4782" t="s">
        <v>105</v>
      </c>
      <c r="J4782" t="s">
        <v>105</v>
      </c>
      <c r="K4782" t="s">
        <v>121</v>
      </c>
      <c r="L4782" t="s">
        <v>127</v>
      </c>
      <c r="M4782" t="s">
        <v>146</v>
      </c>
      <c r="Q4782">
        <v>1173.93</v>
      </c>
      <c r="R4782">
        <v>0</v>
      </c>
      <c r="S4782">
        <v>0</v>
      </c>
      <c r="T4782">
        <v>1173.93</v>
      </c>
      <c r="U4782">
        <v>1173.93</v>
      </c>
      <c r="V4782">
        <v>178.79</v>
      </c>
    </row>
    <row r="4783" spans="1:22" x14ac:dyDescent="0.35">
      <c r="A4783" s="26">
        <v>3942</v>
      </c>
      <c r="B4783" t="s">
        <v>61</v>
      </c>
      <c r="C4783" t="s">
        <v>136</v>
      </c>
      <c r="D4783" t="s">
        <v>100</v>
      </c>
      <c r="E4783" t="s">
        <v>207</v>
      </c>
      <c r="F4783" t="s">
        <v>60</v>
      </c>
      <c r="I4783" t="s">
        <v>104</v>
      </c>
      <c r="J4783" t="s">
        <v>105</v>
      </c>
      <c r="K4783" t="s">
        <v>121</v>
      </c>
      <c r="L4783" t="s">
        <v>127</v>
      </c>
      <c r="M4783" t="s">
        <v>146</v>
      </c>
      <c r="Q4783">
        <v>789.59</v>
      </c>
      <c r="R4783">
        <v>0</v>
      </c>
      <c r="S4783">
        <v>0</v>
      </c>
      <c r="T4783">
        <v>789.59</v>
      </c>
      <c r="U4783">
        <v>789.59</v>
      </c>
      <c r="V4783">
        <v>119.52</v>
      </c>
    </row>
    <row r="4784" spans="1:22" x14ac:dyDescent="0.35">
      <c r="A4784" s="26">
        <v>3943</v>
      </c>
      <c r="B4784" t="s">
        <v>61</v>
      </c>
      <c r="C4784" t="s">
        <v>136</v>
      </c>
      <c r="D4784" t="s">
        <v>100</v>
      </c>
      <c r="E4784" t="s">
        <v>207</v>
      </c>
      <c r="F4784" t="s">
        <v>60</v>
      </c>
      <c r="I4784" t="s">
        <v>127</v>
      </c>
      <c r="J4784" t="s">
        <v>105</v>
      </c>
      <c r="K4784" t="s">
        <v>121</v>
      </c>
      <c r="L4784" t="s">
        <v>127</v>
      </c>
      <c r="M4784" t="s">
        <v>146</v>
      </c>
      <c r="Q4784">
        <v>133.56</v>
      </c>
      <c r="R4784">
        <v>0</v>
      </c>
      <c r="S4784">
        <v>0</v>
      </c>
      <c r="T4784">
        <v>133.56</v>
      </c>
      <c r="U4784">
        <v>133.56</v>
      </c>
      <c r="V4784">
        <v>19.88</v>
      </c>
    </row>
    <row r="4785" spans="1:22" x14ac:dyDescent="0.35">
      <c r="A4785" s="26">
        <v>3944</v>
      </c>
      <c r="B4785" t="s">
        <v>61</v>
      </c>
      <c r="C4785" t="s">
        <v>136</v>
      </c>
      <c r="D4785" t="s">
        <v>100</v>
      </c>
      <c r="E4785" t="s">
        <v>207</v>
      </c>
      <c r="F4785" t="s">
        <v>60</v>
      </c>
      <c r="I4785" t="s">
        <v>188</v>
      </c>
      <c r="J4785" t="s">
        <v>105</v>
      </c>
      <c r="K4785" t="s">
        <v>121</v>
      </c>
      <c r="L4785" t="s">
        <v>127</v>
      </c>
      <c r="M4785" t="s">
        <v>146</v>
      </c>
      <c r="Q4785">
        <v>278.48</v>
      </c>
      <c r="R4785">
        <v>0</v>
      </c>
      <c r="S4785">
        <v>0</v>
      </c>
      <c r="T4785">
        <v>278.48</v>
      </c>
      <c r="U4785">
        <v>278.48</v>
      </c>
      <c r="V4785">
        <v>42.68</v>
      </c>
    </row>
    <row r="4786" spans="1:22" x14ac:dyDescent="0.35">
      <c r="A4786" s="26">
        <v>3989</v>
      </c>
      <c r="B4786" t="s">
        <v>61</v>
      </c>
      <c r="C4786" t="s">
        <v>136</v>
      </c>
      <c r="D4786" t="s">
        <v>100</v>
      </c>
      <c r="E4786" t="s">
        <v>207</v>
      </c>
      <c r="F4786" t="s">
        <v>60</v>
      </c>
      <c r="I4786" t="s">
        <v>144</v>
      </c>
      <c r="J4786" t="s">
        <v>103</v>
      </c>
      <c r="K4786" t="s">
        <v>114</v>
      </c>
      <c r="L4786" t="s">
        <v>103</v>
      </c>
      <c r="M4786" t="s">
        <v>115</v>
      </c>
      <c r="Q4786">
        <v>1007244.31</v>
      </c>
      <c r="R4786">
        <v>0</v>
      </c>
      <c r="S4786">
        <v>0</v>
      </c>
      <c r="T4786">
        <v>1007244.31</v>
      </c>
      <c r="U4786">
        <v>1007244.31</v>
      </c>
      <c r="V4786">
        <v>547422.19999999995</v>
      </c>
    </row>
    <row r="4787" spans="1:22" x14ac:dyDescent="0.35">
      <c r="A4787" s="26">
        <v>3990</v>
      </c>
      <c r="B4787" t="s">
        <v>61</v>
      </c>
      <c r="C4787" t="s">
        <v>136</v>
      </c>
      <c r="D4787" t="s">
        <v>100</v>
      </c>
      <c r="E4787" t="s">
        <v>207</v>
      </c>
      <c r="F4787" t="s">
        <v>60</v>
      </c>
      <c r="I4787" t="s">
        <v>103</v>
      </c>
      <c r="J4787" t="s">
        <v>103</v>
      </c>
      <c r="K4787" t="s">
        <v>114</v>
      </c>
      <c r="L4787" t="s">
        <v>103</v>
      </c>
      <c r="M4787" t="s">
        <v>115</v>
      </c>
      <c r="Q4787">
        <v>1059808.52</v>
      </c>
      <c r="R4787">
        <v>0</v>
      </c>
      <c r="S4787">
        <v>0</v>
      </c>
      <c r="T4787">
        <v>1059808.52</v>
      </c>
      <c r="U4787">
        <v>1059808.52</v>
      </c>
      <c r="V4787">
        <v>363005.495</v>
      </c>
    </row>
    <row r="4788" spans="1:22" x14ac:dyDescent="0.35">
      <c r="A4788" s="26">
        <v>3991</v>
      </c>
      <c r="B4788" t="s">
        <v>61</v>
      </c>
      <c r="C4788" t="s">
        <v>136</v>
      </c>
      <c r="D4788" t="s">
        <v>100</v>
      </c>
      <c r="E4788" t="s">
        <v>207</v>
      </c>
      <c r="F4788" t="s">
        <v>60</v>
      </c>
      <c r="I4788" t="s">
        <v>105</v>
      </c>
      <c r="J4788" t="s">
        <v>103</v>
      </c>
      <c r="K4788" t="s">
        <v>114</v>
      </c>
      <c r="L4788" t="s">
        <v>103</v>
      </c>
      <c r="M4788" t="s">
        <v>115</v>
      </c>
      <c r="Q4788">
        <v>41190.74</v>
      </c>
      <c r="R4788">
        <v>0</v>
      </c>
      <c r="S4788">
        <v>0</v>
      </c>
      <c r="T4788">
        <v>41190.74</v>
      </c>
      <c r="U4788">
        <v>41190.74</v>
      </c>
      <c r="V4788">
        <v>15092.8</v>
      </c>
    </row>
    <row r="4789" spans="1:22" x14ac:dyDescent="0.35">
      <c r="A4789" s="26">
        <v>3992</v>
      </c>
      <c r="B4789" t="s">
        <v>61</v>
      </c>
      <c r="C4789" t="s">
        <v>136</v>
      </c>
      <c r="D4789" t="s">
        <v>100</v>
      </c>
      <c r="E4789" t="s">
        <v>207</v>
      </c>
      <c r="F4789" t="s">
        <v>60</v>
      </c>
      <c r="I4789" t="s">
        <v>104</v>
      </c>
      <c r="J4789" t="s">
        <v>103</v>
      </c>
      <c r="K4789" t="s">
        <v>114</v>
      </c>
      <c r="L4789" t="s">
        <v>103</v>
      </c>
      <c r="M4789" t="s">
        <v>115</v>
      </c>
      <c r="Q4789">
        <v>61598.27</v>
      </c>
      <c r="R4789">
        <v>0</v>
      </c>
      <c r="S4789">
        <v>0</v>
      </c>
      <c r="T4789">
        <v>61598.27</v>
      </c>
      <c r="U4789">
        <v>61598.27</v>
      </c>
      <c r="V4789">
        <v>22615.200000000001</v>
      </c>
    </row>
    <row r="4790" spans="1:22" x14ac:dyDescent="0.35">
      <c r="A4790" s="26">
        <v>3993</v>
      </c>
      <c r="B4790" t="s">
        <v>61</v>
      </c>
      <c r="C4790" t="s">
        <v>136</v>
      </c>
      <c r="D4790" t="s">
        <v>100</v>
      </c>
      <c r="E4790" t="s">
        <v>207</v>
      </c>
      <c r="F4790" t="s">
        <v>60</v>
      </c>
      <c r="I4790" t="s">
        <v>127</v>
      </c>
      <c r="J4790" t="s">
        <v>103</v>
      </c>
      <c r="K4790" t="s">
        <v>114</v>
      </c>
      <c r="L4790" t="s">
        <v>103</v>
      </c>
      <c r="M4790" t="s">
        <v>115</v>
      </c>
      <c r="Q4790">
        <v>9768.49</v>
      </c>
      <c r="R4790">
        <v>0</v>
      </c>
      <c r="S4790">
        <v>0</v>
      </c>
      <c r="T4790">
        <v>9768.49</v>
      </c>
      <c r="U4790">
        <v>9768.49</v>
      </c>
      <c r="V4790">
        <v>3557.6</v>
      </c>
    </row>
    <row r="4791" spans="1:22" x14ac:dyDescent="0.35">
      <c r="A4791" s="26">
        <v>3994</v>
      </c>
      <c r="B4791" t="s">
        <v>61</v>
      </c>
      <c r="C4791" t="s">
        <v>136</v>
      </c>
      <c r="D4791" t="s">
        <v>100</v>
      </c>
      <c r="E4791" t="s">
        <v>207</v>
      </c>
      <c r="F4791" t="s">
        <v>60</v>
      </c>
      <c r="I4791" t="s">
        <v>188</v>
      </c>
      <c r="J4791" t="s">
        <v>103</v>
      </c>
      <c r="K4791" t="s">
        <v>114</v>
      </c>
      <c r="L4791" t="s">
        <v>103</v>
      </c>
      <c r="M4791" t="s">
        <v>115</v>
      </c>
      <c r="Q4791">
        <v>15933.71</v>
      </c>
      <c r="R4791">
        <v>0</v>
      </c>
      <c r="S4791">
        <v>0</v>
      </c>
      <c r="T4791">
        <v>15933.71</v>
      </c>
      <c r="U4791">
        <v>15933.71</v>
      </c>
      <c r="V4791">
        <v>5949.6</v>
      </c>
    </row>
    <row r="4792" spans="1:22" x14ac:dyDescent="0.35">
      <c r="A4792" s="26">
        <v>3995</v>
      </c>
      <c r="B4792" t="s">
        <v>63</v>
      </c>
      <c r="C4792" t="s">
        <v>99</v>
      </c>
      <c r="D4792" t="s">
        <v>100</v>
      </c>
      <c r="E4792" t="s">
        <v>207</v>
      </c>
      <c r="F4792" t="s">
        <v>60</v>
      </c>
      <c r="I4792" t="s">
        <v>144</v>
      </c>
      <c r="J4792" t="s">
        <v>103</v>
      </c>
      <c r="K4792" t="s">
        <v>114</v>
      </c>
      <c r="L4792" t="s">
        <v>103</v>
      </c>
      <c r="M4792" t="s">
        <v>115</v>
      </c>
      <c r="Q4792">
        <v>840.57</v>
      </c>
      <c r="R4792">
        <v>0</v>
      </c>
      <c r="S4792">
        <v>0</v>
      </c>
      <c r="T4792">
        <v>840.57</v>
      </c>
      <c r="U4792">
        <v>840.57</v>
      </c>
      <c r="V4792">
        <v>344</v>
      </c>
    </row>
    <row r="4793" spans="1:22" x14ac:dyDescent="0.35">
      <c r="A4793" s="26">
        <v>3996</v>
      </c>
      <c r="B4793" t="s">
        <v>63</v>
      </c>
      <c r="C4793" t="s">
        <v>99</v>
      </c>
      <c r="D4793" t="s">
        <v>100</v>
      </c>
      <c r="E4793" t="s">
        <v>207</v>
      </c>
      <c r="F4793" t="s">
        <v>60</v>
      </c>
      <c r="I4793" t="s">
        <v>103</v>
      </c>
      <c r="J4793" t="s">
        <v>103</v>
      </c>
      <c r="K4793" t="s">
        <v>114</v>
      </c>
      <c r="L4793" t="s">
        <v>103</v>
      </c>
      <c r="M4793" t="s">
        <v>115</v>
      </c>
      <c r="Q4793">
        <v>512.95000000000005</v>
      </c>
      <c r="R4793">
        <v>0</v>
      </c>
      <c r="S4793">
        <v>0</v>
      </c>
      <c r="T4793">
        <v>512.95000000000005</v>
      </c>
      <c r="U4793">
        <v>512.95000000000005</v>
      </c>
      <c r="V4793">
        <v>185.6</v>
      </c>
    </row>
    <row r="4794" spans="1:22" x14ac:dyDescent="0.35">
      <c r="A4794" s="26">
        <v>4015</v>
      </c>
      <c r="B4794" t="s">
        <v>65</v>
      </c>
      <c r="C4794" t="s">
        <v>147</v>
      </c>
      <c r="D4794" t="s">
        <v>142</v>
      </c>
      <c r="E4794" t="s">
        <v>228</v>
      </c>
      <c r="F4794" t="s">
        <v>60</v>
      </c>
      <c r="I4794" t="s">
        <v>144</v>
      </c>
      <c r="J4794" t="s">
        <v>103</v>
      </c>
      <c r="K4794" t="s">
        <v>114</v>
      </c>
      <c r="L4794" t="s">
        <v>103</v>
      </c>
      <c r="M4794" t="s">
        <v>115</v>
      </c>
      <c r="Q4794">
        <v>-1.87</v>
      </c>
      <c r="R4794">
        <v>0</v>
      </c>
      <c r="S4794">
        <v>0</v>
      </c>
      <c r="T4794">
        <v>-1.87</v>
      </c>
      <c r="U4794">
        <v>-1.87</v>
      </c>
      <c r="V4794">
        <v>4.8</v>
      </c>
    </row>
    <row r="4795" spans="1:22" x14ac:dyDescent="0.35">
      <c r="A4795" s="26">
        <v>4016</v>
      </c>
      <c r="B4795" t="s">
        <v>65</v>
      </c>
      <c r="C4795" t="s">
        <v>147</v>
      </c>
      <c r="D4795" t="s">
        <v>142</v>
      </c>
      <c r="E4795" t="s">
        <v>228</v>
      </c>
      <c r="F4795" t="s">
        <v>60</v>
      </c>
      <c r="I4795" t="s">
        <v>103</v>
      </c>
      <c r="J4795" t="s">
        <v>103</v>
      </c>
      <c r="K4795" t="s">
        <v>114</v>
      </c>
      <c r="L4795" t="s">
        <v>103</v>
      </c>
      <c r="M4795" t="s">
        <v>115</v>
      </c>
      <c r="Q4795">
        <v>60.06</v>
      </c>
      <c r="R4795">
        <v>0</v>
      </c>
      <c r="S4795">
        <v>0</v>
      </c>
      <c r="T4795">
        <v>60.06</v>
      </c>
      <c r="U4795">
        <v>60.06</v>
      </c>
      <c r="V4795">
        <v>21.6</v>
      </c>
    </row>
    <row r="4796" spans="1:22" x14ac:dyDescent="0.35">
      <c r="A4796" s="26">
        <v>4047</v>
      </c>
      <c r="B4796" t="s">
        <v>61</v>
      </c>
      <c r="C4796" t="s">
        <v>136</v>
      </c>
      <c r="D4796" t="s">
        <v>100</v>
      </c>
      <c r="E4796" t="s">
        <v>207</v>
      </c>
      <c r="F4796" t="s">
        <v>60</v>
      </c>
      <c r="I4796" t="s">
        <v>144</v>
      </c>
      <c r="J4796" t="s">
        <v>116</v>
      </c>
      <c r="K4796" t="s">
        <v>117</v>
      </c>
      <c r="L4796" t="s">
        <v>116</v>
      </c>
      <c r="M4796" t="s">
        <v>118</v>
      </c>
      <c r="Q4796">
        <v>44939.39</v>
      </c>
      <c r="R4796">
        <v>0</v>
      </c>
      <c r="S4796">
        <v>0</v>
      </c>
      <c r="T4796">
        <v>44939.39</v>
      </c>
      <c r="U4796">
        <v>44939.39</v>
      </c>
      <c r="V4796">
        <v>8978.3040000000001</v>
      </c>
    </row>
    <row r="4797" spans="1:22" x14ac:dyDescent="0.35">
      <c r="A4797" s="26">
        <v>4048</v>
      </c>
      <c r="B4797" t="s">
        <v>61</v>
      </c>
      <c r="C4797" t="s">
        <v>136</v>
      </c>
      <c r="D4797" t="s">
        <v>100</v>
      </c>
      <c r="E4797" t="s">
        <v>207</v>
      </c>
      <c r="F4797" t="s">
        <v>60</v>
      </c>
      <c r="I4797" t="s">
        <v>103</v>
      </c>
      <c r="J4797" t="s">
        <v>116</v>
      </c>
      <c r="K4797" t="s">
        <v>117</v>
      </c>
      <c r="L4797" t="s">
        <v>116</v>
      </c>
      <c r="M4797" t="s">
        <v>118</v>
      </c>
      <c r="Q4797">
        <v>30126.22</v>
      </c>
      <c r="R4797">
        <v>0</v>
      </c>
      <c r="S4797">
        <v>0</v>
      </c>
      <c r="T4797">
        <v>30126.22</v>
      </c>
      <c r="U4797">
        <v>30126.22</v>
      </c>
      <c r="V4797">
        <v>3449.4920000000002</v>
      </c>
    </row>
    <row r="4798" spans="1:22" x14ac:dyDescent="0.35">
      <c r="A4798" s="26">
        <v>4049</v>
      </c>
      <c r="B4798" t="s">
        <v>61</v>
      </c>
      <c r="C4798" t="s">
        <v>136</v>
      </c>
      <c r="D4798" t="s">
        <v>100</v>
      </c>
      <c r="E4798" t="s">
        <v>207</v>
      </c>
      <c r="F4798" t="s">
        <v>60</v>
      </c>
      <c r="I4798" t="s">
        <v>105</v>
      </c>
      <c r="J4798" t="s">
        <v>116</v>
      </c>
      <c r="K4798" t="s">
        <v>117</v>
      </c>
      <c r="L4798" t="s">
        <v>116</v>
      </c>
      <c r="M4798" t="s">
        <v>118</v>
      </c>
      <c r="Q4798">
        <v>265.77999999999997</v>
      </c>
      <c r="R4798">
        <v>0</v>
      </c>
      <c r="S4798">
        <v>0</v>
      </c>
      <c r="T4798">
        <v>265.77999999999997</v>
      </c>
      <c r="U4798">
        <v>265.77999999999997</v>
      </c>
      <c r="V4798">
        <v>36.32</v>
      </c>
    </row>
    <row r="4799" spans="1:22" x14ac:dyDescent="0.35">
      <c r="A4799" s="26">
        <v>4050</v>
      </c>
      <c r="B4799" t="s">
        <v>61</v>
      </c>
      <c r="C4799" t="s">
        <v>136</v>
      </c>
      <c r="D4799" t="s">
        <v>100</v>
      </c>
      <c r="E4799" t="s">
        <v>207</v>
      </c>
      <c r="F4799" t="s">
        <v>60</v>
      </c>
      <c r="I4799" t="s">
        <v>104</v>
      </c>
      <c r="J4799" t="s">
        <v>116</v>
      </c>
      <c r="K4799" t="s">
        <v>117</v>
      </c>
      <c r="L4799" t="s">
        <v>116</v>
      </c>
      <c r="M4799" t="s">
        <v>118</v>
      </c>
      <c r="Q4799">
        <v>1658.93</v>
      </c>
      <c r="R4799">
        <v>0</v>
      </c>
      <c r="S4799">
        <v>0</v>
      </c>
      <c r="T4799">
        <v>1658.93</v>
      </c>
      <c r="U4799">
        <v>1658.93</v>
      </c>
      <c r="V4799">
        <v>197.49</v>
      </c>
    </row>
    <row r="4800" spans="1:22" x14ac:dyDescent="0.35">
      <c r="A4800" s="26">
        <v>4051</v>
      </c>
      <c r="B4800" t="s">
        <v>61</v>
      </c>
      <c r="C4800" t="s">
        <v>136</v>
      </c>
      <c r="D4800" t="s">
        <v>100</v>
      </c>
      <c r="E4800" t="s">
        <v>207</v>
      </c>
      <c r="F4800" t="s">
        <v>60</v>
      </c>
      <c r="I4800" t="s">
        <v>127</v>
      </c>
      <c r="J4800" t="s">
        <v>116</v>
      </c>
      <c r="K4800" t="s">
        <v>117</v>
      </c>
      <c r="L4800" t="s">
        <v>116</v>
      </c>
      <c r="M4800" t="s">
        <v>118</v>
      </c>
      <c r="Q4800">
        <v>1825.93</v>
      </c>
      <c r="R4800">
        <v>0</v>
      </c>
      <c r="S4800">
        <v>0</v>
      </c>
      <c r="T4800">
        <v>1825.93</v>
      </c>
      <c r="U4800">
        <v>1825.93</v>
      </c>
      <c r="V4800">
        <v>200.214</v>
      </c>
    </row>
    <row r="4801" spans="1:22" x14ac:dyDescent="0.35">
      <c r="A4801" s="26">
        <v>4052</v>
      </c>
      <c r="B4801" t="s">
        <v>61</v>
      </c>
      <c r="C4801" t="s">
        <v>136</v>
      </c>
      <c r="D4801" t="s">
        <v>100</v>
      </c>
      <c r="E4801" t="s">
        <v>207</v>
      </c>
      <c r="F4801" t="s">
        <v>60</v>
      </c>
      <c r="I4801" t="s">
        <v>188</v>
      </c>
      <c r="J4801" t="s">
        <v>116</v>
      </c>
      <c r="K4801" t="s">
        <v>117</v>
      </c>
      <c r="L4801" t="s">
        <v>116</v>
      </c>
      <c r="M4801" t="s">
        <v>118</v>
      </c>
      <c r="Q4801">
        <v>1012.16</v>
      </c>
      <c r="R4801">
        <v>0</v>
      </c>
      <c r="S4801">
        <v>0</v>
      </c>
      <c r="T4801">
        <v>1012.16</v>
      </c>
      <c r="U4801">
        <v>1012.16</v>
      </c>
      <c r="V4801">
        <v>119.85599999999999</v>
      </c>
    </row>
    <row r="4802" spans="1:22" x14ac:dyDescent="0.35">
      <c r="A4802" s="26">
        <v>4053</v>
      </c>
      <c r="B4802" t="s">
        <v>63</v>
      </c>
      <c r="C4802" t="s">
        <v>99</v>
      </c>
      <c r="D4802" t="s">
        <v>100</v>
      </c>
      <c r="E4802" t="s">
        <v>207</v>
      </c>
      <c r="F4802" t="s">
        <v>60</v>
      </c>
      <c r="I4802" t="s">
        <v>144</v>
      </c>
      <c r="J4802" t="s">
        <v>116</v>
      </c>
      <c r="K4802" t="s">
        <v>117</v>
      </c>
      <c r="L4802" t="s">
        <v>116</v>
      </c>
      <c r="M4802" t="s">
        <v>118</v>
      </c>
      <c r="Q4802">
        <v>8</v>
      </c>
      <c r="R4802">
        <v>0</v>
      </c>
      <c r="S4802">
        <v>0</v>
      </c>
      <c r="T4802">
        <v>8</v>
      </c>
      <c r="U4802">
        <v>8</v>
      </c>
      <c r="V4802">
        <v>1.3620000000000001</v>
      </c>
    </row>
    <row r="4803" spans="1:22" x14ac:dyDescent="0.35">
      <c r="A4803" s="26">
        <v>4054</v>
      </c>
      <c r="B4803" t="s">
        <v>63</v>
      </c>
      <c r="C4803" t="s">
        <v>99</v>
      </c>
      <c r="D4803" t="s">
        <v>100</v>
      </c>
      <c r="E4803" t="s">
        <v>207</v>
      </c>
      <c r="F4803" t="s">
        <v>60</v>
      </c>
      <c r="I4803" t="s">
        <v>103</v>
      </c>
      <c r="J4803" t="s">
        <v>116</v>
      </c>
      <c r="K4803" t="s">
        <v>117</v>
      </c>
      <c r="L4803" t="s">
        <v>116</v>
      </c>
      <c r="M4803" t="s">
        <v>118</v>
      </c>
      <c r="Q4803">
        <v>136.32</v>
      </c>
      <c r="R4803">
        <v>0</v>
      </c>
      <c r="S4803">
        <v>0</v>
      </c>
      <c r="T4803">
        <v>136.32</v>
      </c>
      <c r="U4803">
        <v>136.32</v>
      </c>
      <c r="V4803">
        <v>22.7</v>
      </c>
    </row>
    <row r="4804" spans="1:22" x14ac:dyDescent="0.35">
      <c r="A4804" s="26">
        <v>4073</v>
      </c>
      <c r="B4804" t="s">
        <v>65</v>
      </c>
      <c r="C4804" t="s">
        <v>147</v>
      </c>
      <c r="D4804" t="s">
        <v>142</v>
      </c>
      <c r="E4804" t="s">
        <v>228</v>
      </c>
      <c r="F4804" t="s">
        <v>60</v>
      </c>
      <c r="I4804" t="s">
        <v>103</v>
      </c>
      <c r="J4804" t="s">
        <v>116</v>
      </c>
      <c r="K4804" t="s">
        <v>117</v>
      </c>
      <c r="L4804" t="s">
        <v>116</v>
      </c>
      <c r="M4804" t="s">
        <v>118</v>
      </c>
      <c r="Q4804">
        <v>19.670000000000002</v>
      </c>
      <c r="R4804">
        <v>0</v>
      </c>
      <c r="S4804">
        <v>0</v>
      </c>
      <c r="T4804">
        <v>19.670000000000002</v>
      </c>
      <c r="U4804">
        <v>19.670000000000002</v>
      </c>
      <c r="V4804">
        <v>3.1779999999999999</v>
      </c>
    </row>
    <row r="4805" spans="1:22" x14ac:dyDescent="0.35">
      <c r="A4805" s="26">
        <v>4096</v>
      </c>
      <c r="B4805" t="s">
        <v>61</v>
      </c>
      <c r="C4805" t="s">
        <v>136</v>
      </c>
      <c r="D4805" t="s">
        <v>100</v>
      </c>
      <c r="E4805" t="s">
        <v>207</v>
      </c>
      <c r="F4805" t="s">
        <v>60</v>
      </c>
      <c r="I4805" t="s">
        <v>144</v>
      </c>
      <c r="J4805" t="s">
        <v>105</v>
      </c>
      <c r="K4805" t="s">
        <v>125</v>
      </c>
      <c r="L4805" t="s">
        <v>105</v>
      </c>
      <c r="M4805" t="s">
        <v>160</v>
      </c>
      <c r="Q4805">
        <v>53451.46</v>
      </c>
      <c r="R4805">
        <v>0</v>
      </c>
      <c r="S4805">
        <v>0</v>
      </c>
      <c r="T4805">
        <v>53451.46</v>
      </c>
      <c r="U4805">
        <v>53451.46</v>
      </c>
      <c r="V4805">
        <v>34821.99</v>
      </c>
    </row>
    <row r="4806" spans="1:22" x14ac:dyDescent="0.35">
      <c r="A4806" s="26">
        <v>4097</v>
      </c>
      <c r="B4806" t="s">
        <v>61</v>
      </c>
      <c r="C4806" t="s">
        <v>136</v>
      </c>
      <c r="D4806" t="s">
        <v>100</v>
      </c>
      <c r="E4806" t="s">
        <v>207</v>
      </c>
      <c r="F4806" t="s">
        <v>60</v>
      </c>
      <c r="I4806" t="s">
        <v>103</v>
      </c>
      <c r="J4806" t="s">
        <v>105</v>
      </c>
      <c r="K4806" t="s">
        <v>125</v>
      </c>
      <c r="L4806" t="s">
        <v>105</v>
      </c>
      <c r="M4806" t="s">
        <v>160</v>
      </c>
      <c r="Q4806">
        <v>74584.47</v>
      </c>
      <c r="R4806">
        <v>0</v>
      </c>
      <c r="S4806">
        <v>0</v>
      </c>
      <c r="T4806">
        <v>74584.47</v>
      </c>
      <c r="U4806">
        <v>74584.47</v>
      </c>
      <c r="V4806">
        <v>25415.325000000001</v>
      </c>
    </row>
    <row r="4807" spans="1:22" x14ac:dyDescent="0.35">
      <c r="A4807" s="26">
        <v>4098</v>
      </c>
      <c r="B4807" t="s">
        <v>61</v>
      </c>
      <c r="C4807" t="s">
        <v>136</v>
      </c>
      <c r="D4807" t="s">
        <v>100</v>
      </c>
      <c r="E4807" t="s">
        <v>207</v>
      </c>
      <c r="F4807" t="s">
        <v>60</v>
      </c>
      <c r="I4807" t="s">
        <v>105</v>
      </c>
      <c r="J4807" t="s">
        <v>105</v>
      </c>
      <c r="K4807" t="s">
        <v>125</v>
      </c>
      <c r="L4807" t="s">
        <v>105</v>
      </c>
      <c r="M4807" t="s">
        <v>160</v>
      </c>
      <c r="Q4807">
        <v>6287.5</v>
      </c>
      <c r="R4807">
        <v>0</v>
      </c>
      <c r="S4807">
        <v>0</v>
      </c>
      <c r="T4807">
        <v>6287.5</v>
      </c>
      <c r="U4807">
        <v>6287.5</v>
      </c>
      <c r="V4807">
        <v>2096.6509999999998</v>
      </c>
    </row>
    <row r="4808" spans="1:22" x14ac:dyDescent="0.35">
      <c r="A4808" s="26">
        <v>4099</v>
      </c>
      <c r="B4808" t="s">
        <v>61</v>
      </c>
      <c r="C4808" t="s">
        <v>136</v>
      </c>
      <c r="D4808" t="s">
        <v>100</v>
      </c>
      <c r="E4808" t="s">
        <v>207</v>
      </c>
      <c r="F4808" t="s">
        <v>60</v>
      </c>
      <c r="I4808" t="s">
        <v>104</v>
      </c>
      <c r="J4808" t="s">
        <v>105</v>
      </c>
      <c r="K4808" t="s">
        <v>125</v>
      </c>
      <c r="L4808" t="s">
        <v>105</v>
      </c>
      <c r="M4808" t="s">
        <v>160</v>
      </c>
      <c r="Q4808">
        <v>8746.16</v>
      </c>
      <c r="R4808">
        <v>0</v>
      </c>
      <c r="S4808">
        <v>0</v>
      </c>
      <c r="T4808">
        <v>8746.16</v>
      </c>
      <c r="U4808">
        <v>8746.16</v>
      </c>
      <c r="V4808">
        <v>2948.7139999999999</v>
      </c>
    </row>
    <row r="4809" spans="1:22" x14ac:dyDescent="0.35">
      <c r="A4809" s="26">
        <v>4100</v>
      </c>
      <c r="B4809" t="s">
        <v>61</v>
      </c>
      <c r="C4809" t="s">
        <v>136</v>
      </c>
      <c r="D4809" t="s">
        <v>100</v>
      </c>
      <c r="E4809" t="s">
        <v>207</v>
      </c>
      <c r="F4809" t="s">
        <v>60</v>
      </c>
      <c r="I4809" t="s">
        <v>127</v>
      </c>
      <c r="J4809" t="s">
        <v>105</v>
      </c>
      <c r="K4809" t="s">
        <v>125</v>
      </c>
      <c r="L4809" t="s">
        <v>105</v>
      </c>
      <c r="M4809" t="s">
        <v>160</v>
      </c>
      <c r="Q4809">
        <v>1421.42</v>
      </c>
      <c r="R4809">
        <v>0</v>
      </c>
      <c r="S4809">
        <v>0</v>
      </c>
      <c r="T4809">
        <v>1421.42</v>
      </c>
      <c r="U4809">
        <v>1421.42</v>
      </c>
      <c r="V4809">
        <v>477.85599999999999</v>
      </c>
    </row>
    <row r="4810" spans="1:22" x14ac:dyDescent="0.35">
      <c r="A4810" s="26">
        <v>4101</v>
      </c>
      <c r="B4810" t="s">
        <v>61</v>
      </c>
      <c r="C4810" t="s">
        <v>136</v>
      </c>
      <c r="D4810" t="s">
        <v>100</v>
      </c>
      <c r="E4810" t="s">
        <v>207</v>
      </c>
      <c r="F4810" t="s">
        <v>60</v>
      </c>
      <c r="I4810" t="s">
        <v>188</v>
      </c>
      <c r="J4810" t="s">
        <v>105</v>
      </c>
      <c r="K4810" t="s">
        <v>125</v>
      </c>
      <c r="L4810" t="s">
        <v>105</v>
      </c>
      <c r="M4810" t="s">
        <v>160</v>
      </c>
      <c r="Q4810">
        <v>1804.83</v>
      </c>
      <c r="R4810">
        <v>0</v>
      </c>
      <c r="S4810">
        <v>0</v>
      </c>
      <c r="T4810">
        <v>1804.83</v>
      </c>
      <c r="U4810">
        <v>1804.83</v>
      </c>
      <c r="V4810">
        <v>591.22400000000005</v>
      </c>
    </row>
    <row r="4811" spans="1:22" x14ac:dyDescent="0.35">
      <c r="A4811" s="26">
        <v>4108</v>
      </c>
      <c r="B4811" t="s">
        <v>61</v>
      </c>
      <c r="C4811" t="s">
        <v>136</v>
      </c>
      <c r="D4811" t="s">
        <v>100</v>
      </c>
      <c r="E4811" t="s">
        <v>207</v>
      </c>
      <c r="F4811" t="s">
        <v>60</v>
      </c>
      <c r="I4811" t="s">
        <v>144</v>
      </c>
      <c r="J4811" t="s">
        <v>103</v>
      </c>
      <c r="K4811" t="s">
        <v>106</v>
      </c>
      <c r="L4811" t="s">
        <v>103</v>
      </c>
      <c r="M4811" t="s">
        <v>119</v>
      </c>
      <c r="Q4811">
        <v>103790.62</v>
      </c>
      <c r="R4811">
        <v>0</v>
      </c>
      <c r="S4811">
        <v>0</v>
      </c>
      <c r="T4811">
        <v>103790.62</v>
      </c>
      <c r="U4811">
        <v>103790.62</v>
      </c>
      <c r="V4811">
        <v>8612.1530000000002</v>
      </c>
    </row>
    <row r="4812" spans="1:22" x14ac:dyDescent="0.35">
      <c r="A4812" s="26">
        <v>4109</v>
      </c>
      <c r="B4812" t="s">
        <v>61</v>
      </c>
      <c r="C4812" t="s">
        <v>136</v>
      </c>
      <c r="D4812" t="s">
        <v>100</v>
      </c>
      <c r="E4812" t="s">
        <v>207</v>
      </c>
      <c r="F4812" t="s">
        <v>60</v>
      </c>
      <c r="I4812" t="s">
        <v>103</v>
      </c>
      <c r="J4812" t="s">
        <v>103</v>
      </c>
      <c r="K4812" t="s">
        <v>106</v>
      </c>
      <c r="L4812" t="s">
        <v>103</v>
      </c>
      <c r="M4812" t="s">
        <v>119</v>
      </c>
      <c r="Q4812">
        <v>37731.1</v>
      </c>
      <c r="R4812">
        <v>0</v>
      </c>
      <c r="S4812">
        <v>0</v>
      </c>
      <c r="T4812">
        <v>37731.1</v>
      </c>
      <c r="U4812">
        <v>37731.1</v>
      </c>
      <c r="V4812">
        <v>2163.7640000000001</v>
      </c>
    </row>
    <row r="4813" spans="1:22" x14ac:dyDescent="0.35">
      <c r="A4813" s="26">
        <v>4110</v>
      </c>
      <c r="B4813" t="s">
        <v>61</v>
      </c>
      <c r="C4813" t="s">
        <v>136</v>
      </c>
      <c r="D4813" t="s">
        <v>100</v>
      </c>
      <c r="E4813" t="s">
        <v>207</v>
      </c>
      <c r="F4813" t="s">
        <v>60</v>
      </c>
      <c r="I4813" t="s">
        <v>105</v>
      </c>
      <c r="J4813" t="s">
        <v>103</v>
      </c>
      <c r="K4813" t="s">
        <v>106</v>
      </c>
      <c r="L4813" t="s">
        <v>103</v>
      </c>
      <c r="M4813" t="s">
        <v>119</v>
      </c>
      <c r="Q4813">
        <v>1981.77</v>
      </c>
      <c r="R4813">
        <v>0</v>
      </c>
      <c r="S4813">
        <v>0</v>
      </c>
      <c r="T4813">
        <v>1981.77</v>
      </c>
      <c r="U4813">
        <v>1981.77</v>
      </c>
      <c r="V4813">
        <v>118.494</v>
      </c>
    </row>
    <row r="4814" spans="1:22" x14ac:dyDescent="0.35">
      <c r="A4814" s="26">
        <v>4111</v>
      </c>
      <c r="B4814" t="s">
        <v>61</v>
      </c>
      <c r="C4814" t="s">
        <v>136</v>
      </c>
      <c r="D4814" t="s">
        <v>100</v>
      </c>
      <c r="E4814" t="s">
        <v>207</v>
      </c>
      <c r="F4814" t="s">
        <v>60</v>
      </c>
      <c r="I4814" t="s">
        <v>104</v>
      </c>
      <c r="J4814" t="s">
        <v>103</v>
      </c>
      <c r="K4814" t="s">
        <v>106</v>
      </c>
      <c r="L4814" t="s">
        <v>103</v>
      </c>
      <c r="M4814" t="s">
        <v>119</v>
      </c>
      <c r="Q4814">
        <v>3055.96</v>
      </c>
      <c r="R4814">
        <v>0</v>
      </c>
      <c r="S4814">
        <v>0</v>
      </c>
      <c r="T4814">
        <v>3055.96</v>
      </c>
      <c r="U4814">
        <v>3055.96</v>
      </c>
      <c r="V4814">
        <v>193.17699999999999</v>
      </c>
    </row>
    <row r="4815" spans="1:22" x14ac:dyDescent="0.35">
      <c r="A4815" s="26">
        <v>4112</v>
      </c>
      <c r="B4815" t="s">
        <v>61</v>
      </c>
      <c r="C4815" t="s">
        <v>136</v>
      </c>
      <c r="D4815" t="s">
        <v>100</v>
      </c>
      <c r="E4815" t="s">
        <v>207</v>
      </c>
      <c r="F4815" t="s">
        <v>60</v>
      </c>
      <c r="I4815" t="s">
        <v>127</v>
      </c>
      <c r="J4815" t="s">
        <v>103</v>
      </c>
      <c r="K4815" t="s">
        <v>106</v>
      </c>
      <c r="L4815" t="s">
        <v>103</v>
      </c>
      <c r="M4815" t="s">
        <v>119</v>
      </c>
      <c r="Q4815">
        <v>448.69</v>
      </c>
      <c r="R4815">
        <v>0</v>
      </c>
      <c r="S4815">
        <v>0</v>
      </c>
      <c r="T4815">
        <v>448.69</v>
      </c>
      <c r="U4815">
        <v>448.69</v>
      </c>
      <c r="V4815">
        <v>27.24</v>
      </c>
    </row>
    <row r="4816" spans="1:22" x14ac:dyDescent="0.35">
      <c r="A4816" s="26">
        <v>4113</v>
      </c>
      <c r="B4816" t="s">
        <v>61</v>
      </c>
      <c r="C4816" t="s">
        <v>136</v>
      </c>
      <c r="D4816" t="s">
        <v>100</v>
      </c>
      <c r="E4816" t="s">
        <v>207</v>
      </c>
      <c r="F4816" t="s">
        <v>60</v>
      </c>
      <c r="I4816" t="s">
        <v>188</v>
      </c>
      <c r="J4816" t="s">
        <v>103</v>
      </c>
      <c r="K4816" t="s">
        <v>106</v>
      </c>
      <c r="L4816" t="s">
        <v>103</v>
      </c>
      <c r="M4816" t="s">
        <v>119</v>
      </c>
      <c r="Q4816">
        <v>3443.98</v>
      </c>
      <c r="R4816">
        <v>0</v>
      </c>
      <c r="S4816">
        <v>0</v>
      </c>
      <c r="T4816">
        <v>3443.98</v>
      </c>
      <c r="U4816">
        <v>3443.98</v>
      </c>
      <c r="V4816">
        <v>185.232</v>
      </c>
    </row>
    <row r="4817" spans="1:22" x14ac:dyDescent="0.35">
      <c r="A4817" s="26">
        <v>4114</v>
      </c>
      <c r="B4817" t="s">
        <v>63</v>
      </c>
      <c r="C4817" t="s">
        <v>99</v>
      </c>
      <c r="D4817" t="s">
        <v>100</v>
      </c>
      <c r="E4817" t="s">
        <v>207</v>
      </c>
      <c r="F4817" t="s">
        <v>60</v>
      </c>
      <c r="I4817" t="s">
        <v>103</v>
      </c>
      <c r="J4817" t="s">
        <v>103</v>
      </c>
      <c r="K4817" t="s">
        <v>106</v>
      </c>
      <c r="L4817" t="s">
        <v>103</v>
      </c>
      <c r="M4817" t="s">
        <v>119</v>
      </c>
      <c r="Q4817">
        <v>34.71</v>
      </c>
      <c r="R4817">
        <v>0</v>
      </c>
      <c r="S4817">
        <v>0</v>
      </c>
      <c r="T4817">
        <v>34.71</v>
      </c>
      <c r="U4817">
        <v>34.71</v>
      </c>
      <c r="V4817">
        <v>1.8160000000000001</v>
      </c>
    </row>
    <row r="4818" spans="1:22" x14ac:dyDescent="0.35">
      <c r="A4818" s="26">
        <v>4133</v>
      </c>
      <c r="B4818" t="s">
        <v>65</v>
      </c>
      <c r="C4818" t="s">
        <v>147</v>
      </c>
      <c r="D4818" t="s">
        <v>142</v>
      </c>
      <c r="E4818" t="s">
        <v>228</v>
      </c>
      <c r="F4818" t="s">
        <v>60</v>
      </c>
      <c r="I4818" t="s">
        <v>103</v>
      </c>
      <c r="J4818" t="s">
        <v>103</v>
      </c>
      <c r="K4818" t="s">
        <v>106</v>
      </c>
      <c r="L4818" t="s">
        <v>103</v>
      </c>
      <c r="M4818" t="s">
        <v>119</v>
      </c>
      <c r="Q4818">
        <v>4.53</v>
      </c>
      <c r="R4818">
        <v>0</v>
      </c>
      <c r="S4818">
        <v>0</v>
      </c>
      <c r="T4818">
        <v>4.53</v>
      </c>
      <c r="U4818">
        <v>4.53</v>
      </c>
      <c r="V4818">
        <v>0.22700000000000001</v>
      </c>
    </row>
    <row r="4819" spans="1:22" x14ac:dyDescent="0.35">
      <c r="A4819" s="26">
        <v>4155</v>
      </c>
      <c r="B4819" t="s">
        <v>61</v>
      </c>
      <c r="C4819" t="s">
        <v>136</v>
      </c>
      <c r="D4819" t="s">
        <v>100</v>
      </c>
      <c r="E4819" t="s">
        <v>207</v>
      </c>
      <c r="F4819" t="s">
        <v>60</v>
      </c>
      <c r="I4819" t="s">
        <v>144</v>
      </c>
      <c r="J4819" t="s">
        <v>116</v>
      </c>
      <c r="K4819" t="s">
        <v>114</v>
      </c>
      <c r="L4819" t="s">
        <v>116</v>
      </c>
      <c r="M4819" t="s">
        <v>161</v>
      </c>
      <c r="Q4819">
        <v>76040.210000000006</v>
      </c>
      <c r="R4819">
        <v>0</v>
      </c>
      <c r="S4819">
        <v>0</v>
      </c>
      <c r="T4819">
        <v>76040.210000000006</v>
      </c>
      <c r="U4819">
        <v>76040.210000000006</v>
      </c>
      <c r="V4819">
        <v>9002.3320000000003</v>
      </c>
    </row>
    <row r="4820" spans="1:22" x14ac:dyDescent="0.35">
      <c r="A4820" s="26">
        <v>4156</v>
      </c>
      <c r="B4820" t="s">
        <v>61</v>
      </c>
      <c r="C4820" t="s">
        <v>136</v>
      </c>
      <c r="D4820" t="s">
        <v>100</v>
      </c>
      <c r="E4820" t="s">
        <v>207</v>
      </c>
      <c r="F4820" t="s">
        <v>60</v>
      </c>
      <c r="I4820" t="s">
        <v>103</v>
      </c>
      <c r="J4820" t="s">
        <v>116</v>
      </c>
      <c r="K4820" t="s">
        <v>114</v>
      </c>
      <c r="L4820" t="s">
        <v>116</v>
      </c>
      <c r="M4820" t="s">
        <v>161</v>
      </c>
      <c r="Q4820">
        <v>613178.63</v>
      </c>
      <c r="R4820">
        <v>0</v>
      </c>
      <c r="S4820">
        <v>0</v>
      </c>
      <c r="T4820">
        <v>613178.63</v>
      </c>
      <c r="U4820">
        <v>613178.63</v>
      </c>
      <c r="V4820">
        <v>86740.02</v>
      </c>
    </row>
    <row r="4821" spans="1:22" x14ac:dyDescent="0.35">
      <c r="A4821" s="26">
        <v>4157</v>
      </c>
      <c r="B4821" t="s">
        <v>61</v>
      </c>
      <c r="C4821" t="s">
        <v>136</v>
      </c>
      <c r="D4821" t="s">
        <v>100</v>
      </c>
      <c r="E4821" t="s">
        <v>207</v>
      </c>
      <c r="F4821" t="s">
        <v>60</v>
      </c>
      <c r="I4821" t="s">
        <v>105</v>
      </c>
      <c r="J4821" t="s">
        <v>116</v>
      </c>
      <c r="K4821" t="s">
        <v>114</v>
      </c>
      <c r="L4821" t="s">
        <v>116</v>
      </c>
      <c r="M4821" t="s">
        <v>161</v>
      </c>
      <c r="Q4821">
        <v>10080.16</v>
      </c>
      <c r="R4821">
        <v>0</v>
      </c>
      <c r="S4821">
        <v>0</v>
      </c>
      <c r="T4821">
        <v>10080.16</v>
      </c>
      <c r="U4821">
        <v>10080.16</v>
      </c>
      <c r="V4821">
        <v>1183.894</v>
      </c>
    </row>
    <row r="4822" spans="1:22" x14ac:dyDescent="0.35">
      <c r="A4822" s="26">
        <v>4158</v>
      </c>
      <c r="B4822" t="s">
        <v>61</v>
      </c>
      <c r="C4822" t="s">
        <v>136</v>
      </c>
      <c r="D4822" t="s">
        <v>100</v>
      </c>
      <c r="E4822" t="s">
        <v>207</v>
      </c>
      <c r="F4822" t="s">
        <v>60</v>
      </c>
      <c r="I4822" t="s">
        <v>104</v>
      </c>
      <c r="J4822" t="s">
        <v>116</v>
      </c>
      <c r="K4822" t="s">
        <v>114</v>
      </c>
      <c r="L4822" t="s">
        <v>116</v>
      </c>
      <c r="M4822" t="s">
        <v>161</v>
      </c>
      <c r="Q4822">
        <v>16790.32</v>
      </c>
      <c r="R4822">
        <v>0</v>
      </c>
      <c r="S4822">
        <v>0</v>
      </c>
      <c r="T4822">
        <v>16790.32</v>
      </c>
      <c r="U4822">
        <v>16790.32</v>
      </c>
      <c r="V4822">
        <v>1975.251</v>
      </c>
    </row>
    <row r="4823" spans="1:22" x14ac:dyDescent="0.35">
      <c r="A4823" s="26">
        <v>4159</v>
      </c>
      <c r="B4823" t="s">
        <v>61</v>
      </c>
      <c r="C4823" t="s">
        <v>136</v>
      </c>
      <c r="D4823" t="s">
        <v>100</v>
      </c>
      <c r="E4823" t="s">
        <v>207</v>
      </c>
      <c r="F4823" t="s">
        <v>60</v>
      </c>
      <c r="I4823" t="s">
        <v>127</v>
      </c>
      <c r="J4823" t="s">
        <v>116</v>
      </c>
      <c r="K4823" t="s">
        <v>114</v>
      </c>
      <c r="L4823" t="s">
        <v>116</v>
      </c>
      <c r="M4823" t="s">
        <v>161</v>
      </c>
      <c r="Q4823">
        <v>2249.94</v>
      </c>
      <c r="R4823">
        <v>0</v>
      </c>
      <c r="S4823">
        <v>0</v>
      </c>
      <c r="T4823">
        <v>2249.94</v>
      </c>
      <c r="U4823">
        <v>2249.94</v>
      </c>
      <c r="V4823">
        <v>261.52999999999997</v>
      </c>
    </row>
    <row r="4824" spans="1:22" x14ac:dyDescent="0.35">
      <c r="A4824" s="26">
        <v>4160</v>
      </c>
      <c r="B4824" t="s">
        <v>61</v>
      </c>
      <c r="C4824" t="s">
        <v>136</v>
      </c>
      <c r="D4824" t="s">
        <v>100</v>
      </c>
      <c r="E4824" t="s">
        <v>207</v>
      </c>
      <c r="F4824" t="s">
        <v>60</v>
      </c>
      <c r="I4824" t="s">
        <v>188</v>
      </c>
      <c r="J4824" t="s">
        <v>116</v>
      </c>
      <c r="K4824" t="s">
        <v>114</v>
      </c>
      <c r="L4824" t="s">
        <v>116</v>
      </c>
      <c r="M4824" t="s">
        <v>161</v>
      </c>
      <c r="Q4824">
        <v>2063.67</v>
      </c>
      <c r="R4824">
        <v>0</v>
      </c>
      <c r="S4824">
        <v>0</v>
      </c>
      <c r="T4824">
        <v>2063.67</v>
      </c>
      <c r="U4824">
        <v>2063.67</v>
      </c>
      <c r="V4824">
        <v>241</v>
      </c>
    </row>
    <row r="4825" spans="1:22" x14ac:dyDescent="0.35">
      <c r="A4825" s="26">
        <v>4161</v>
      </c>
      <c r="B4825" t="s">
        <v>63</v>
      </c>
      <c r="C4825" t="s">
        <v>99</v>
      </c>
      <c r="D4825" t="s">
        <v>100</v>
      </c>
      <c r="E4825" t="s">
        <v>207</v>
      </c>
      <c r="F4825" t="s">
        <v>60</v>
      </c>
      <c r="I4825" t="s">
        <v>144</v>
      </c>
      <c r="J4825" t="s">
        <v>116</v>
      </c>
      <c r="K4825" t="s">
        <v>114</v>
      </c>
      <c r="L4825" t="s">
        <v>116</v>
      </c>
      <c r="M4825" t="s">
        <v>161</v>
      </c>
      <c r="Q4825">
        <v>492.7</v>
      </c>
      <c r="R4825">
        <v>0</v>
      </c>
      <c r="S4825">
        <v>0</v>
      </c>
      <c r="T4825">
        <v>492.7</v>
      </c>
      <c r="U4825">
        <v>492.7</v>
      </c>
      <c r="V4825">
        <v>47</v>
      </c>
    </row>
    <row r="4826" spans="1:22" x14ac:dyDescent="0.35">
      <c r="A4826" s="26">
        <v>4162</v>
      </c>
      <c r="B4826" t="s">
        <v>63</v>
      </c>
      <c r="C4826" t="s">
        <v>99</v>
      </c>
      <c r="D4826" t="s">
        <v>100</v>
      </c>
      <c r="E4826" t="s">
        <v>207</v>
      </c>
      <c r="F4826" t="s">
        <v>60</v>
      </c>
      <c r="I4826" t="s">
        <v>103</v>
      </c>
      <c r="J4826" t="s">
        <v>116</v>
      </c>
      <c r="K4826" t="s">
        <v>114</v>
      </c>
      <c r="L4826" t="s">
        <v>116</v>
      </c>
      <c r="M4826" t="s">
        <v>161</v>
      </c>
      <c r="Q4826">
        <v>43.2</v>
      </c>
      <c r="R4826">
        <v>0</v>
      </c>
      <c r="S4826">
        <v>0</v>
      </c>
      <c r="T4826">
        <v>43.2</v>
      </c>
      <c r="U4826">
        <v>43.2</v>
      </c>
      <c r="V4826">
        <v>4</v>
      </c>
    </row>
    <row r="4827" spans="1:22" x14ac:dyDescent="0.35">
      <c r="A4827" s="26">
        <v>4163</v>
      </c>
      <c r="B4827" t="s">
        <v>65</v>
      </c>
      <c r="C4827" t="s">
        <v>147</v>
      </c>
      <c r="D4827" t="s">
        <v>142</v>
      </c>
      <c r="E4827" t="s">
        <v>228</v>
      </c>
      <c r="F4827" t="s">
        <v>60</v>
      </c>
      <c r="I4827" t="s">
        <v>144</v>
      </c>
      <c r="J4827" t="s">
        <v>116</v>
      </c>
      <c r="K4827" t="s">
        <v>114</v>
      </c>
      <c r="L4827" t="s">
        <v>116</v>
      </c>
      <c r="M4827" t="s">
        <v>161</v>
      </c>
      <c r="Q4827">
        <v>53.69</v>
      </c>
      <c r="R4827">
        <v>0</v>
      </c>
      <c r="S4827">
        <v>0</v>
      </c>
      <c r="T4827">
        <v>53.69</v>
      </c>
      <c r="U4827">
        <v>53.69</v>
      </c>
      <c r="V4827">
        <v>5</v>
      </c>
    </row>
    <row r="4828" spans="1:22" x14ac:dyDescent="0.35">
      <c r="A4828" s="26">
        <v>4170</v>
      </c>
      <c r="B4828" t="s">
        <v>61</v>
      </c>
      <c r="C4828" t="s">
        <v>136</v>
      </c>
      <c r="D4828" t="s">
        <v>100</v>
      </c>
      <c r="E4828" t="s">
        <v>207</v>
      </c>
      <c r="F4828" t="s">
        <v>60</v>
      </c>
      <c r="I4828" t="s">
        <v>144</v>
      </c>
      <c r="J4828" t="s">
        <v>105</v>
      </c>
      <c r="K4828" t="s">
        <v>114</v>
      </c>
      <c r="L4828" t="s">
        <v>105</v>
      </c>
      <c r="M4828" t="s">
        <v>120</v>
      </c>
      <c r="Q4828">
        <v>56045.66</v>
      </c>
      <c r="R4828">
        <v>0</v>
      </c>
      <c r="S4828">
        <v>0</v>
      </c>
      <c r="T4828">
        <v>56045.66</v>
      </c>
      <c r="U4828">
        <v>56045.66</v>
      </c>
      <c r="V4828">
        <v>6232.54</v>
      </c>
    </row>
    <row r="4829" spans="1:22" x14ac:dyDescent="0.35">
      <c r="A4829" s="26">
        <v>4171</v>
      </c>
      <c r="B4829" t="s">
        <v>61</v>
      </c>
      <c r="C4829" t="s">
        <v>136</v>
      </c>
      <c r="D4829" t="s">
        <v>100</v>
      </c>
      <c r="E4829" t="s">
        <v>207</v>
      </c>
      <c r="F4829" t="s">
        <v>60</v>
      </c>
      <c r="I4829" t="s">
        <v>103</v>
      </c>
      <c r="J4829" t="s">
        <v>105</v>
      </c>
      <c r="K4829" t="s">
        <v>114</v>
      </c>
      <c r="L4829" t="s">
        <v>105</v>
      </c>
      <c r="M4829" t="s">
        <v>120</v>
      </c>
      <c r="Q4829">
        <v>29793.14</v>
      </c>
      <c r="R4829">
        <v>0</v>
      </c>
      <c r="S4829">
        <v>0</v>
      </c>
      <c r="T4829">
        <v>29793.14</v>
      </c>
      <c r="U4829">
        <v>29793.14</v>
      </c>
      <c r="V4829">
        <v>2091</v>
      </c>
    </row>
    <row r="4830" spans="1:22" x14ac:dyDescent="0.35">
      <c r="A4830" s="26">
        <v>4172</v>
      </c>
      <c r="B4830" t="s">
        <v>61</v>
      </c>
      <c r="C4830" t="s">
        <v>136</v>
      </c>
      <c r="D4830" t="s">
        <v>100</v>
      </c>
      <c r="E4830" t="s">
        <v>207</v>
      </c>
      <c r="F4830" t="s">
        <v>60</v>
      </c>
      <c r="I4830" t="s">
        <v>105</v>
      </c>
      <c r="J4830" t="s">
        <v>105</v>
      </c>
      <c r="K4830" t="s">
        <v>114</v>
      </c>
      <c r="L4830" t="s">
        <v>105</v>
      </c>
      <c r="M4830" t="s">
        <v>120</v>
      </c>
      <c r="Q4830">
        <v>2435.2600000000002</v>
      </c>
      <c r="R4830">
        <v>0</v>
      </c>
      <c r="S4830">
        <v>0</v>
      </c>
      <c r="T4830">
        <v>2435.2600000000002</v>
      </c>
      <c r="U4830">
        <v>2435.2600000000002</v>
      </c>
      <c r="V4830">
        <v>194.14</v>
      </c>
    </row>
    <row r="4831" spans="1:22" x14ac:dyDescent="0.35">
      <c r="A4831" s="26">
        <v>4173</v>
      </c>
      <c r="B4831" t="s">
        <v>61</v>
      </c>
      <c r="C4831" t="s">
        <v>136</v>
      </c>
      <c r="D4831" t="s">
        <v>100</v>
      </c>
      <c r="E4831" t="s">
        <v>207</v>
      </c>
      <c r="F4831" t="s">
        <v>60</v>
      </c>
      <c r="I4831" t="s">
        <v>104</v>
      </c>
      <c r="J4831" t="s">
        <v>105</v>
      </c>
      <c r="K4831" t="s">
        <v>114</v>
      </c>
      <c r="L4831" t="s">
        <v>105</v>
      </c>
      <c r="M4831" t="s">
        <v>120</v>
      </c>
      <c r="Q4831">
        <v>3123.11</v>
      </c>
      <c r="R4831">
        <v>0</v>
      </c>
      <c r="S4831">
        <v>0</v>
      </c>
      <c r="T4831">
        <v>3123.11</v>
      </c>
      <c r="U4831">
        <v>3123.11</v>
      </c>
      <c r="V4831">
        <v>229.5</v>
      </c>
    </row>
    <row r="4832" spans="1:22" x14ac:dyDescent="0.35">
      <c r="A4832" s="26">
        <v>4174</v>
      </c>
      <c r="B4832" t="s">
        <v>61</v>
      </c>
      <c r="C4832" t="s">
        <v>136</v>
      </c>
      <c r="D4832" t="s">
        <v>100</v>
      </c>
      <c r="E4832" t="s">
        <v>207</v>
      </c>
      <c r="F4832" t="s">
        <v>60</v>
      </c>
      <c r="I4832" t="s">
        <v>127</v>
      </c>
      <c r="J4832" t="s">
        <v>105</v>
      </c>
      <c r="K4832" t="s">
        <v>114</v>
      </c>
      <c r="L4832" t="s">
        <v>105</v>
      </c>
      <c r="M4832" t="s">
        <v>120</v>
      </c>
      <c r="Q4832">
        <v>610.59</v>
      </c>
      <c r="R4832">
        <v>0</v>
      </c>
      <c r="S4832">
        <v>0</v>
      </c>
      <c r="T4832">
        <v>610.59</v>
      </c>
      <c r="U4832">
        <v>610.59</v>
      </c>
      <c r="V4832">
        <v>46.92</v>
      </c>
    </row>
    <row r="4833" spans="1:22" x14ac:dyDescent="0.35">
      <c r="A4833" s="26">
        <v>4175</v>
      </c>
      <c r="B4833" t="s">
        <v>61</v>
      </c>
      <c r="C4833" t="s">
        <v>136</v>
      </c>
      <c r="D4833" t="s">
        <v>100</v>
      </c>
      <c r="E4833" t="s">
        <v>207</v>
      </c>
      <c r="F4833" t="s">
        <v>60</v>
      </c>
      <c r="I4833" t="s">
        <v>188</v>
      </c>
      <c r="J4833" t="s">
        <v>105</v>
      </c>
      <c r="K4833" t="s">
        <v>114</v>
      </c>
      <c r="L4833" t="s">
        <v>105</v>
      </c>
      <c r="M4833" t="s">
        <v>120</v>
      </c>
      <c r="Q4833">
        <v>2055.54</v>
      </c>
      <c r="R4833">
        <v>0</v>
      </c>
      <c r="S4833">
        <v>0</v>
      </c>
      <c r="T4833">
        <v>2055.54</v>
      </c>
      <c r="U4833">
        <v>2055.54</v>
      </c>
      <c r="V4833">
        <v>140.41999999999999</v>
      </c>
    </row>
    <row r="4834" spans="1:22" x14ac:dyDescent="0.35">
      <c r="A4834" s="26">
        <v>4217</v>
      </c>
      <c r="B4834" t="s">
        <v>61</v>
      </c>
      <c r="C4834" t="s">
        <v>136</v>
      </c>
      <c r="D4834" t="s">
        <v>100</v>
      </c>
      <c r="E4834" t="s">
        <v>207</v>
      </c>
      <c r="F4834" t="s">
        <v>60</v>
      </c>
      <c r="I4834" t="s">
        <v>144</v>
      </c>
      <c r="J4834" t="s">
        <v>103</v>
      </c>
      <c r="K4834" t="s">
        <v>117</v>
      </c>
      <c r="L4834" t="s">
        <v>104</v>
      </c>
      <c r="M4834" t="s">
        <v>162</v>
      </c>
      <c r="Q4834">
        <v>3444.91</v>
      </c>
      <c r="R4834">
        <v>0</v>
      </c>
      <c r="S4834">
        <v>0</v>
      </c>
      <c r="T4834">
        <v>3444.91</v>
      </c>
      <c r="U4834">
        <v>3444.91</v>
      </c>
      <c r="V4834">
        <v>1922.0309999999999</v>
      </c>
    </row>
    <row r="4835" spans="1:22" x14ac:dyDescent="0.35">
      <c r="A4835" s="26">
        <v>4218</v>
      </c>
      <c r="B4835" t="s">
        <v>61</v>
      </c>
      <c r="C4835" t="s">
        <v>136</v>
      </c>
      <c r="D4835" t="s">
        <v>100</v>
      </c>
      <c r="E4835" t="s">
        <v>207</v>
      </c>
      <c r="F4835" t="s">
        <v>60</v>
      </c>
      <c r="I4835" t="s">
        <v>103</v>
      </c>
      <c r="J4835" t="s">
        <v>103</v>
      </c>
      <c r="K4835" t="s">
        <v>117</v>
      </c>
      <c r="L4835" t="s">
        <v>104</v>
      </c>
      <c r="M4835" t="s">
        <v>162</v>
      </c>
      <c r="Q4835">
        <v>11527.87</v>
      </c>
      <c r="R4835">
        <v>0</v>
      </c>
      <c r="S4835">
        <v>0</v>
      </c>
      <c r="T4835">
        <v>11527.87</v>
      </c>
      <c r="U4835">
        <v>11527.87</v>
      </c>
      <c r="V4835">
        <v>8067.8959999999997</v>
      </c>
    </row>
    <row r="4836" spans="1:22" x14ac:dyDescent="0.35">
      <c r="A4836" s="26">
        <v>4219</v>
      </c>
      <c r="B4836" t="s">
        <v>61</v>
      </c>
      <c r="C4836" t="s">
        <v>136</v>
      </c>
      <c r="D4836" t="s">
        <v>100</v>
      </c>
      <c r="E4836" t="s">
        <v>207</v>
      </c>
      <c r="F4836" t="s">
        <v>60</v>
      </c>
      <c r="I4836" t="s">
        <v>105</v>
      </c>
      <c r="J4836" t="s">
        <v>103</v>
      </c>
      <c r="K4836" t="s">
        <v>117</v>
      </c>
      <c r="L4836" t="s">
        <v>104</v>
      </c>
      <c r="M4836" t="s">
        <v>162</v>
      </c>
      <c r="Q4836">
        <v>176.2</v>
      </c>
      <c r="R4836">
        <v>0</v>
      </c>
      <c r="S4836">
        <v>0</v>
      </c>
      <c r="T4836">
        <v>176.2</v>
      </c>
      <c r="U4836">
        <v>176.2</v>
      </c>
      <c r="V4836">
        <v>70.468000000000004</v>
      </c>
    </row>
    <row r="4837" spans="1:22" x14ac:dyDescent="0.35">
      <c r="A4837" s="26">
        <v>4220</v>
      </c>
      <c r="B4837" t="s">
        <v>61</v>
      </c>
      <c r="C4837" t="s">
        <v>136</v>
      </c>
      <c r="D4837" t="s">
        <v>100</v>
      </c>
      <c r="E4837" t="s">
        <v>207</v>
      </c>
      <c r="F4837" t="s">
        <v>60</v>
      </c>
      <c r="I4837" t="s">
        <v>104</v>
      </c>
      <c r="J4837" t="s">
        <v>103</v>
      </c>
      <c r="K4837" t="s">
        <v>117</v>
      </c>
      <c r="L4837" t="s">
        <v>104</v>
      </c>
      <c r="M4837" t="s">
        <v>162</v>
      </c>
      <c r="Q4837">
        <v>425.39</v>
      </c>
      <c r="R4837">
        <v>0</v>
      </c>
      <c r="S4837">
        <v>0</v>
      </c>
      <c r="T4837">
        <v>425.39</v>
      </c>
      <c r="U4837">
        <v>425.39</v>
      </c>
      <c r="V4837">
        <v>214.83</v>
      </c>
    </row>
    <row r="4838" spans="1:22" x14ac:dyDescent="0.35">
      <c r="A4838" s="26">
        <v>4221</v>
      </c>
      <c r="B4838" t="s">
        <v>61</v>
      </c>
      <c r="C4838" t="s">
        <v>136</v>
      </c>
      <c r="D4838" t="s">
        <v>100</v>
      </c>
      <c r="E4838" t="s">
        <v>207</v>
      </c>
      <c r="F4838" t="s">
        <v>60</v>
      </c>
      <c r="I4838" t="s">
        <v>127</v>
      </c>
      <c r="J4838" t="s">
        <v>103</v>
      </c>
      <c r="K4838" t="s">
        <v>117</v>
      </c>
      <c r="L4838" t="s">
        <v>104</v>
      </c>
      <c r="M4838" t="s">
        <v>162</v>
      </c>
      <c r="Q4838">
        <v>2.21</v>
      </c>
      <c r="R4838">
        <v>0</v>
      </c>
      <c r="S4838">
        <v>0</v>
      </c>
      <c r="T4838">
        <v>2.21</v>
      </c>
      <c r="U4838">
        <v>2.21</v>
      </c>
      <c r="V4838">
        <v>0.82</v>
      </c>
    </row>
    <row r="4839" spans="1:22" x14ac:dyDescent="0.35">
      <c r="A4839" s="26">
        <v>4222</v>
      </c>
      <c r="B4839" t="s">
        <v>61</v>
      </c>
      <c r="C4839" t="s">
        <v>136</v>
      </c>
      <c r="D4839" t="s">
        <v>100</v>
      </c>
      <c r="E4839" t="s">
        <v>207</v>
      </c>
      <c r="F4839" t="s">
        <v>60</v>
      </c>
      <c r="I4839" t="s">
        <v>188</v>
      </c>
      <c r="J4839" t="s">
        <v>103</v>
      </c>
      <c r="K4839" t="s">
        <v>117</v>
      </c>
      <c r="L4839" t="s">
        <v>104</v>
      </c>
      <c r="M4839" t="s">
        <v>162</v>
      </c>
      <c r="Q4839">
        <v>37.04</v>
      </c>
      <c r="R4839">
        <v>0</v>
      </c>
      <c r="S4839">
        <v>0</v>
      </c>
      <c r="T4839">
        <v>37.04</v>
      </c>
      <c r="U4839">
        <v>37.04</v>
      </c>
      <c r="V4839">
        <v>16.388000000000002</v>
      </c>
    </row>
    <row r="4840" spans="1:22" x14ac:dyDescent="0.35">
      <c r="A4840" s="26">
        <v>4223</v>
      </c>
      <c r="B4840" t="s">
        <v>61</v>
      </c>
      <c r="C4840" t="s">
        <v>136</v>
      </c>
      <c r="D4840" t="s">
        <v>100</v>
      </c>
      <c r="E4840" t="s">
        <v>207</v>
      </c>
      <c r="F4840" t="s">
        <v>60</v>
      </c>
      <c r="I4840" t="s">
        <v>144</v>
      </c>
      <c r="J4840" t="s">
        <v>103</v>
      </c>
      <c r="K4840" t="s">
        <v>121</v>
      </c>
      <c r="L4840" t="s">
        <v>116</v>
      </c>
      <c r="M4840" t="s">
        <v>163</v>
      </c>
      <c r="Q4840">
        <v>463.58</v>
      </c>
      <c r="R4840">
        <v>0</v>
      </c>
      <c r="S4840">
        <v>0</v>
      </c>
      <c r="T4840">
        <v>463.58</v>
      </c>
      <c r="U4840">
        <v>463.58</v>
      </c>
      <c r="V4840">
        <v>280</v>
      </c>
    </row>
    <row r="4841" spans="1:22" x14ac:dyDescent="0.35">
      <c r="A4841" s="26">
        <v>4224</v>
      </c>
      <c r="B4841" t="s">
        <v>61</v>
      </c>
      <c r="C4841" t="s">
        <v>136</v>
      </c>
      <c r="D4841" t="s">
        <v>100</v>
      </c>
      <c r="E4841" t="s">
        <v>207</v>
      </c>
      <c r="F4841" t="s">
        <v>60</v>
      </c>
      <c r="I4841" t="s">
        <v>103</v>
      </c>
      <c r="J4841" t="s">
        <v>103</v>
      </c>
      <c r="K4841" t="s">
        <v>121</v>
      </c>
      <c r="L4841" t="s">
        <v>116</v>
      </c>
      <c r="M4841" t="s">
        <v>163</v>
      </c>
      <c r="Q4841">
        <v>9516.7999999999993</v>
      </c>
      <c r="R4841">
        <v>0</v>
      </c>
      <c r="S4841">
        <v>0</v>
      </c>
      <c r="T4841">
        <v>9516.7999999999993</v>
      </c>
      <c r="U4841">
        <v>9516.7999999999993</v>
      </c>
      <c r="V4841">
        <v>5548.5</v>
      </c>
    </row>
    <row r="4842" spans="1:22" x14ac:dyDescent="0.35">
      <c r="A4842" s="26">
        <v>4225</v>
      </c>
      <c r="B4842" t="s">
        <v>61</v>
      </c>
      <c r="C4842" t="s">
        <v>136</v>
      </c>
      <c r="D4842" t="s">
        <v>100</v>
      </c>
      <c r="E4842" t="s">
        <v>207</v>
      </c>
      <c r="F4842" t="s">
        <v>60</v>
      </c>
      <c r="I4842" t="s">
        <v>144</v>
      </c>
      <c r="J4842" t="s">
        <v>116</v>
      </c>
      <c r="K4842" t="s">
        <v>114</v>
      </c>
      <c r="L4842" t="s">
        <v>105</v>
      </c>
      <c r="M4842" t="s">
        <v>164</v>
      </c>
      <c r="Q4842">
        <v>33972.870000000003</v>
      </c>
      <c r="R4842">
        <v>0</v>
      </c>
      <c r="S4842">
        <v>0</v>
      </c>
      <c r="T4842">
        <v>33972.870000000003</v>
      </c>
      <c r="U4842">
        <v>33972.870000000003</v>
      </c>
      <c r="V4842">
        <v>7957.44</v>
      </c>
    </row>
    <row r="4843" spans="1:22" x14ac:dyDescent="0.35">
      <c r="A4843" s="26">
        <v>4226</v>
      </c>
      <c r="B4843" t="s">
        <v>61</v>
      </c>
      <c r="C4843" t="s">
        <v>136</v>
      </c>
      <c r="D4843" t="s">
        <v>100</v>
      </c>
      <c r="E4843" t="s">
        <v>207</v>
      </c>
      <c r="F4843" t="s">
        <v>60</v>
      </c>
      <c r="I4843" t="s">
        <v>103</v>
      </c>
      <c r="J4843" t="s">
        <v>116</v>
      </c>
      <c r="K4843" t="s">
        <v>114</v>
      </c>
      <c r="L4843" t="s">
        <v>105</v>
      </c>
      <c r="M4843" t="s">
        <v>164</v>
      </c>
      <c r="Q4843">
        <v>20342.04</v>
      </c>
      <c r="R4843">
        <v>0</v>
      </c>
      <c r="S4843">
        <v>0</v>
      </c>
      <c r="T4843">
        <v>20342.04</v>
      </c>
      <c r="U4843">
        <v>20342.04</v>
      </c>
      <c r="V4843">
        <v>5302.8</v>
      </c>
    </row>
    <row r="4844" spans="1:22" x14ac:dyDescent="0.35">
      <c r="A4844" s="26">
        <v>4227</v>
      </c>
      <c r="B4844" t="s">
        <v>61</v>
      </c>
      <c r="C4844" t="s">
        <v>136</v>
      </c>
      <c r="D4844" t="s">
        <v>100</v>
      </c>
      <c r="E4844" t="s">
        <v>207</v>
      </c>
      <c r="F4844" t="s">
        <v>60</v>
      </c>
      <c r="I4844" t="s">
        <v>105</v>
      </c>
      <c r="J4844" t="s">
        <v>116</v>
      </c>
      <c r="K4844" t="s">
        <v>114</v>
      </c>
      <c r="L4844" t="s">
        <v>105</v>
      </c>
      <c r="M4844" t="s">
        <v>164</v>
      </c>
      <c r="Q4844">
        <v>7777.97</v>
      </c>
      <c r="R4844">
        <v>0</v>
      </c>
      <c r="S4844">
        <v>0</v>
      </c>
      <c r="T4844">
        <v>7777.97</v>
      </c>
      <c r="U4844">
        <v>7777.97</v>
      </c>
      <c r="V4844">
        <v>1594.08</v>
      </c>
    </row>
    <row r="4845" spans="1:22" x14ac:dyDescent="0.35">
      <c r="A4845" s="26">
        <v>4228</v>
      </c>
      <c r="B4845" t="s">
        <v>61</v>
      </c>
      <c r="C4845" t="s">
        <v>136</v>
      </c>
      <c r="D4845" t="s">
        <v>100</v>
      </c>
      <c r="E4845" t="s">
        <v>207</v>
      </c>
      <c r="F4845" t="s">
        <v>60</v>
      </c>
      <c r="I4845" t="s">
        <v>104</v>
      </c>
      <c r="J4845" t="s">
        <v>116</v>
      </c>
      <c r="K4845" t="s">
        <v>114</v>
      </c>
      <c r="L4845" t="s">
        <v>105</v>
      </c>
      <c r="M4845" t="s">
        <v>164</v>
      </c>
      <c r="Q4845">
        <v>9786.1</v>
      </c>
      <c r="R4845">
        <v>0</v>
      </c>
      <c r="S4845">
        <v>0</v>
      </c>
      <c r="T4845">
        <v>9786.1</v>
      </c>
      <c r="U4845">
        <v>9786.1</v>
      </c>
      <c r="V4845">
        <v>2423.52</v>
      </c>
    </row>
    <row r="4846" spans="1:22" x14ac:dyDescent="0.35">
      <c r="A4846" s="26">
        <v>4229</v>
      </c>
      <c r="B4846" t="s">
        <v>61</v>
      </c>
      <c r="C4846" t="s">
        <v>136</v>
      </c>
      <c r="D4846" t="s">
        <v>100</v>
      </c>
      <c r="E4846" t="s">
        <v>207</v>
      </c>
      <c r="F4846" t="s">
        <v>60</v>
      </c>
      <c r="I4846" t="s">
        <v>127</v>
      </c>
      <c r="J4846" t="s">
        <v>116</v>
      </c>
      <c r="K4846" t="s">
        <v>114</v>
      </c>
      <c r="L4846" t="s">
        <v>105</v>
      </c>
      <c r="M4846" t="s">
        <v>164</v>
      </c>
      <c r="Q4846">
        <v>4933.97</v>
      </c>
      <c r="R4846">
        <v>0</v>
      </c>
      <c r="S4846">
        <v>0</v>
      </c>
      <c r="T4846">
        <v>4933.97</v>
      </c>
      <c r="U4846">
        <v>4933.97</v>
      </c>
      <c r="V4846">
        <v>907.2</v>
      </c>
    </row>
    <row r="4847" spans="1:22" x14ac:dyDescent="0.35">
      <c r="A4847" s="26">
        <v>4230</v>
      </c>
      <c r="B4847" t="s">
        <v>61</v>
      </c>
      <c r="C4847" t="s">
        <v>136</v>
      </c>
      <c r="D4847" t="s">
        <v>100</v>
      </c>
      <c r="E4847" t="s">
        <v>207</v>
      </c>
      <c r="F4847" t="s">
        <v>60</v>
      </c>
      <c r="I4847" t="s">
        <v>144</v>
      </c>
      <c r="J4847" t="s">
        <v>103</v>
      </c>
      <c r="K4847" t="s">
        <v>125</v>
      </c>
      <c r="L4847" t="s">
        <v>127</v>
      </c>
      <c r="M4847" t="s">
        <v>182</v>
      </c>
      <c r="Q4847">
        <v>869.82</v>
      </c>
      <c r="R4847">
        <v>0</v>
      </c>
      <c r="S4847">
        <v>0</v>
      </c>
      <c r="T4847">
        <v>869.82</v>
      </c>
      <c r="U4847">
        <v>869.82</v>
      </c>
      <c r="V4847">
        <v>81</v>
      </c>
    </row>
    <row r="4848" spans="1:22" x14ac:dyDescent="0.35">
      <c r="A4848" s="26">
        <v>4231</v>
      </c>
      <c r="B4848" t="s">
        <v>61</v>
      </c>
      <c r="C4848" t="s">
        <v>136</v>
      </c>
      <c r="D4848" t="s">
        <v>100</v>
      </c>
      <c r="E4848" t="s">
        <v>207</v>
      </c>
      <c r="F4848" t="s">
        <v>60</v>
      </c>
      <c r="I4848" t="s">
        <v>103</v>
      </c>
      <c r="J4848" t="s">
        <v>103</v>
      </c>
      <c r="K4848" t="s">
        <v>125</v>
      </c>
      <c r="L4848" t="s">
        <v>127</v>
      </c>
      <c r="M4848" t="s">
        <v>182</v>
      </c>
      <c r="Q4848">
        <v>6595.16</v>
      </c>
      <c r="R4848">
        <v>0</v>
      </c>
      <c r="S4848">
        <v>0</v>
      </c>
      <c r="T4848">
        <v>6595.16</v>
      </c>
      <c r="U4848">
        <v>6595.16</v>
      </c>
      <c r="V4848">
        <v>345</v>
      </c>
    </row>
    <row r="4849" spans="1:22" x14ac:dyDescent="0.35">
      <c r="A4849" s="26">
        <v>4232</v>
      </c>
      <c r="B4849" t="s">
        <v>61</v>
      </c>
      <c r="C4849" t="s">
        <v>136</v>
      </c>
      <c r="D4849" t="s">
        <v>100</v>
      </c>
      <c r="E4849" t="s">
        <v>207</v>
      </c>
      <c r="F4849" t="s">
        <v>60</v>
      </c>
      <c r="I4849" t="s">
        <v>144</v>
      </c>
      <c r="J4849" t="s">
        <v>116</v>
      </c>
      <c r="K4849" t="s">
        <v>106</v>
      </c>
      <c r="L4849" t="s">
        <v>103</v>
      </c>
      <c r="M4849" t="s">
        <v>165</v>
      </c>
      <c r="Q4849">
        <v>-14.05</v>
      </c>
      <c r="R4849">
        <v>0</v>
      </c>
      <c r="S4849">
        <v>0</v>
      </c>
      <c r="T4849">
        <v>-14.05</v>
      </c>
      <c r="U4849">
        <v>-14.05</v>
      </c>
      <c r="V4849">
        <v>-2.42</v>
      </c>
    </row>
    <row r="4850" spans="1:22" x14ac:dyDescent="0.35">
      <c r="A4850" s="26">
        <v>4233</v>
      </c>
      <c r="B4850" t="s">
        <v>61</v>
      </c>
      <c r="C4850" t="s">
        <v>136</v>
      </c>
      <c r="D4850" t="s">
        <v>100</v>
      </c>
      <c r="E4850" t="s">
        <v>207</v>
      </c>
      <c r="F4850" t="s">
        <v>60</v>
      </c>
      <c r="I4850" t="s">
        <v>103</v>
      </c>
      <c r="J4850" t="s">
        <v>116</v>
      </c>
      <c r="K4850" t="s">
        <v>106</v>
      </c>
      <c r="L4850" t="s">
        <v>103</v>
      </c>
      <c r="M4850" t="s">
        <v>165</v>
      </c>
      <c r="Q4850">
        <v>-64.040000000000006</v>
      </c>
      <c r="R4850">
        <v>0</v>
      </c>
      <c r="S4850">
        <v>0</v>
      </c>
      <c r="T4850">
        <v>-64.040000000000006</v>
      </c>
      <c r="U4850">
        <v>-64.040000000000006</v>
      </c>
      <c r="V4850">
        <v>-10.23</v>
      </c>
    </row>
    <row r="4851" spans="1:22" x14ac:dyDescent="0.35">
      <c r="A4851" s="26">
        <v>4234</v>
      </c>
      <c r="B4851" t="s">
        <v>61</v>
      </c>
      <c r="C4851" t="s">
        <v>136</v>
      </c>
      <c r="D4851" t="s">
        <v>100</v>
      </c>
      <c r="E4851" t="s">
        <v>207</v>
      </c>
      <c r="F4851" t="s">
        <v>60</v>
      </c>
      <c r="I4851" t="s">
        <v>105</v>
      </c>
      <c r="J4851" t="s">
        <v>116</v>
      </c>
      <c r="K4851" t="s">
        <v>106</v>
      </c>
      <c r="L4851" t="s">
        <v>103</v>
      </c>
      <c r="M4851" t="s">
        <v>165</v>
      </c>
      <c r="Q4851">
        <v>-11.03</v>
      </c>
      <c r="R4851">
        <v>0</v>
      </c>
      <c r="S4851">
        <v>0</v>
      </c>
      <c r="T4851">
        <v>-11.03</v>
      </c>
      <c r="U4851">
        <v>-11.03</v>
      </c>
      <c r="V4851">
        <v>-1.76</v>
      </c>
    </row>
    <row r="4852" spans="1:22" x14ac:dyDescent="0.35">
      <c r="A4852" s="26">
        <v>4235</v>
      </c>
      <c r="B4852" t="s">
        <v>61</v>
      </c>
      <c r="C4852" t="s">
        <v>136</v>
      </c>
      <c r="D4852" t="s">
        <v>100</v>
      </c>
      <c r="E4852" t="s">
        <v>207</v>
      </c>
      <c r="F4852" t="s">
        <v>60</v>
      </c>
      <c r="I4852" t="s">
        <v>104</v>
      </c>
      <c r="J4852" t="s">
        <v>116</v>
      </c>
      <c r="K4852" t="s">
        <v>106</v>
      </c>
      <c r="L4852" t="s">
        <v>103</v>
      </c>
      <c r="M4852" t="s">
        <v>165</v>
      </c>
      <c r="Q4852">
        <v>-10.3</v>
      </c>
      <c r="R4852">
        <v>0</v>
      </c>
      <c r="S4852">
        <v>0</v>
      </c>
      <c r="T4852">
        <v>-10.3</v>
      </c>
      <c r="U4852">
        <v>-10.3</v>
      </c>
      <c r="V4852">
        <v>-1.65</v>
      </c>
    </row>
    <row r="4853" spans="1:22" x14ac:dyDescent="0.35">
      <c r="A4853" s="26">
        <v>4236</v>
      </c>
      <c r="B4853" t="s">
        <v>61</v>
      </c>
      <c r="C4853" t="s">
        <v>136</v>
      </c>
      <c r="D4853" t="s">
        <v>100</v>
      </c>
      <c r="E4853" t="s">
        <v>207</v>
      </c>
      <c r="F4853" t="s">
        <v>60</v>
      </c>
      <c r="I4853" t="s">
        <v>188</v>
      </c>
      <c r="J4853" t="s">
        <v>116</v>
      </c>
      <c r="K4853" t="s">
        <v>106</v>
      </c>
      <c r="L4853" t="s">
        <v>103</v>
      </c>
      <c r="M4853" t="s">
        <v>165</v>
      </c>
      <c r="Q4853">
        <v>-4.1100000000000003</v>
      </c>
      <c r="R4853">
        <v>0</v>
      </c>
      <c r="S4853">
        <v>0</v>
      </c>
      <c r="T4853">
        <v>-4.1100000000000003</v>
      </c>
      <c r="U4853">
        <v>-4.1100000000000003</v>
      </c>
      <c r="V4853">
        <v>-0.66</v>
      </c>
    </row>
    <row r="4854" spans="1:22" x14ac:dyDescent="0.35">
      <c r="A4854" s="26">
        <v>4240</v>
      </c>
      <c r="B4854" t="s">
        <v>61</v>
      </c>
      <c r="C4854" t="s">
        <v>136</v>
      </c>
      <c r="D4854" t="s">
        <v>100</v>
      </c>
      <c r="E4854" t="s">
        <v>207</v>
      </c>
      <c r="F4854" t="s">
        <v>60</v>
      </c>
      <c r="I4854" t="s">
        <v>144</v>
      </c>
      <c r="J4854" t="s">
        <v>105</v>
      </c>
      <c r="K4854" t="s">
        <v>121</v>
      </c>
      <c r="L4854" t="s">
        <v>116</v>
      </c>
      <c r="M4854" t="s">
        <v>122</v>
      </c>
      <c r="Q4854">
        <v>10707.71</v>
      </c>
      <c r="R4854">
        <v>0</v>
      </c>
      <c r="S4854">
        <v>0</v>
      </c>
      <c r="T4854">
        <v>10707.71</v>
      </c>
      <c r="U4854">
        <v>10707.71</v>
      </c>
      <c r="V4854">
        <v>2252.4</v>
      </c>
    </row>
    <row r="4855" spans="1:22" x14ac:dyDescent="0.35">
      <c r="A4855" s="26">
        <v>4241</v>
      </c>
      <c r="B4855" t="s">
        <v>61</v>
      </c>
      <c r="C4855" t="s">
        <v>136</v>
      </c>
      <c r="D4855" t="s">
        <v>100</v>
      </c>
      <c r="E4855" t="s">
        <v>207</v>
      </c>
      <c r="F4855" t="s">
        <v>60</v>
      </c>
      <c r="I4855" t="s">
        <v>103</v>
      </c>
      <c r="J4855" t="s">
        <v>105</v>
      </c>
      <c r="K4855" t="s">
        <v>121</v>
      </c>
      <c r="L4855" t="s">
        <v>116</v>
      </c>
      <c r="M4855" t="s">
        <v>122</v>
      </c>
      <c r="Q4855">
        <v>15099.18</v>
      </c>
      <c r="R4855">
        <v>0</v>
      </c>
      <c r="S4855">
        <v>0</v>
      </c>
      <c r="T4855">
        <v>15099.18</v>
      </c>
      <c r="U4855">
        <v>15099.18</v>
      </c>
      <c r="V4855">
        <v>3828</v>
      </c>
    </row>
    <row r="4856" spans="1:22" x14ac:dyDescent="0.35">
      <c r="A4856" s="26">
        <v>4242</v>
      </c>
      <c r="B4856" t="s">
        <v>61</v>
      </c>
      <c r="C4856" t="s">
        <v>136</v>
      </c>
      <c r="D4856" t="s">
        <v>100</v>
      </c>
      <c r="E4856" t="s">
        <v>207</v>
      </c>
      <c r="F4856" t="s">
        <v>60</v>
      </c>
      <c r="I4856" t="s">
        <v>105</v>
      </c>
      <c r="J4856" t="s">
        <v>105</v>
      </c>
      <c r="K4856" t="s">
        <v>121</v>
      </c>
      <c r="L4856" t="s">
        <v>116</v>
      </c>
      <c r="M4856" t="s">
        <v>122</v>
      </c>
      <c r="Q4856">
        <v>61.81</v>
      </c>
      <c r="R4856">
        <v>0</v>
      </c>
      <c r="S4856">
        <v>0</v>
      </c>
      <c r="T4856">
        <v>61.81</v>
      </c>
      <c r="U4856">
        <v>61.81</v>
      </c>
      <c r="V4856">
        <v>24</v>
      </c>
    </row>
    <row r="4857" spans="1:22" x14ac:dyDescent="0.35">
      <c r="A4857" s="26">
        <v>4243</v>
      </c>
      <c r="B4857" t="s">
        <v>61</v>
      </c>
      <c r="C4857" t="s">
        <v>136</v>
      </c>
      <c r="D4857" t="s">
        <v>100</v>
      </c>
      <c r="E4857" t="s">
        <v>207</v>
      </c>
      <c r="F4857" t="s">
        <v>60</v>
      </c>
      <c r="I4857" t="s">
        <v>104</v>
      </c>
      <c r="J4857" t="s">
        <v>105</v>
      </c>
      <c r="K4857" t="s">
        <v>121</v>
      </c>
      <c r="L4857" t="s">
        <v>116</v>
      </c>
      <c r="M4857" t="s">
        <v>122</v>
      </c>
      <c r="Q4857">
        <v>28.69</v>
      </c>
      <c r="R4857">
        <v>0</v>
      </c>
      <c r="S4857">
        <v>0</v>
      </c>
      <c r="T4857">
        <v>28.69</v>
      </c>
      <c r="U4857">
        <v>28.69</v>
      </c>
      <c r="V4857">
        <v>7.2</v>
      </c>
    </row>
    <row r="4858" spans="1:22" x14ac:dyDescent="0.35">
      <c r="A4858" s="26">
        <v>4244</v>
      </c>
      <c r="B4858" t="s">
        <v>63</v>
      </c>
      <c r="C4858" t="s">
        <v>99</v>
      </c>
      <c r="D4858" t="s">
        <v>100</v>
      </c>
      <c r="E4858" t="s">
        <v>207</v>
      </c>
      <c r="F4858" t="s">
        <v>60</v>
      </c>
      <c r="I4858" t="s">
        <v>144</v>
      </c>
      <c r="J4858" t="s">
        <v>105</v>
      </c>
      <c r="K4858" t="s">
        <v>121</v>
      </c>
      <c r="L4858" t="s">
        <v>116</v>
      </c>
      <c r="M4858" t="s">
        <v>122</v>
      </c>
      <c r="Q4858">
        <v>320.82</v>
      </c>
      <c r="R4858">
        <v>0</v>
      </c>
      <c r="S4858">
        <v>0</v>
      </c>
      <c r="T4858">
        <v>320.82</v>
      </c>
      <c r="U4858">
        <v>320.82</v>
      </c>
      <c r="V4858">
        <v>72</v>
      </c>
    </row>
    <row r="4859" spans="1:22" x14ac:dyDescent="0.35">
      <c r="A4859" s="26">
        <v>4245</v>
      </c>
      <c r="B4859" t="s">
        <v>63</v>
      </c>
      <c r="C4859" t="s">
        <v>99</v>
      </c>
      <c r="D4859" t="s">
        <v>100</v>
      </c>
      <c r="E4859" t="s">
        <v>207</v>
      </c>
      <c r="F4859" t="s">
        <v>60</v>
      </c>
      <c r="I4859" t="s">
        <v>103</v>
      </c>
      <c r="J4859" t="s">
        <v>105</v>
      </c>
      <c r="K4859" t="s">
        <v>121</v>
      </c>
      <c r="L4859" t="s">
        <v>116</v>
      </c>
      <c r="M4859" t="s">
        <v>122</v>
      </c>
      <c r="Q4859">
        <v>454.7</v>
      </c>
      <c r="R4859">
        <v>0</v>
      </c>
      <c r="S4859">
        <v>0</v>
      </c>
      <c r="T4859">
        <v>454.7</v>
      </c>
      <c r="U4859">
        <v>454.7</v>
      </c>
      <c r="V4859">
        <v>90</v>
      </c>
    </row>
    <row r="4860" spans="1:22" x14ac:dyDescent="0.35">
      <c r="A4860" s="26">
        <v>4262</v>
      </c>
      <c r="B4860" t="s">
        <v>65</v>
      </c>
      <c r="C4860" t="s">
        <v>147</v>
      </c>
      <c r="D4860" t="s">
        <v>142</v>
      </c>
      <c r="E4860" t="s">
        <v>228</v>
      </c>
      <c r="F4860" t="s">
        <v>60</v>
      </c>
      <c r="I4860" t="s">
        <v>103</v>
      </c>
      <c r="J4860" t="s">
        <v>105</v>
      </c>
      <c r="K4860" t="s">
        <v>121</v>
      </c>
      <c r="L4860" t="s">
        <v>116</v>
      </c>
      <c r="M4860" t="s">
        <v>122</v>
      </c>
      <c r="Q4860">
        <v>55.37</v>
      </c>
      <c r="R4860">
        <v>0</v>
      </c>
      <c r="S4860">
        <v>0</v>
      </c>
      <c r="T4860">
        <v>55.37</v>
      </c>
      <c r="U4860">
        <v>55.37</v>
      </c>
      <c r="V4860">
        <v>10.8</v>
      </c>
    </row>
    <row r="4861" spans="1:22" x14ac:dyDescent="0.35">
      <c r="A4861" s="26">
        <v>4277</v>
      </c>
      <c r="B4861" t="s">
        <v>61</v>
      </c>
      <c r="C4861" t="s">
        <v>136</v>
      </c>
      <c r="D4861" t="s">
        <v>100</v>
      </c>
      <c r="E4861" t="s">
        <v>207</v>
      </c>
      <c r="F4861" t="s">
        <v>60</v>
      </c>
      <c r="I4861" t="s">
        <v>144</v>
      </c>
      <c r="J4861" t="s">
        <v>116</v>
      </c>
      <c r="K4861" t="s">
        <v>117</v>
      </c>
      <c r="L4861" t="s">
        <v>104</v>
      </c>
      <c r="M4861" t="s">
        <v>184</v>
      </c>
      <c r="Q4861">
        <v>786.38</v>
      </c>
      <c r="R4861">
        <v>0</v>
      </c>
      <c r="S4861">
        <v>0</v>
      </c>
      <c r="T4861">
        <v>786.38</v>
      </c>
      <c r="U4861">
        <v>786.38</v>
      </c>
      <c r="V4861">
        <v>75</v>
      </c>
    </row>
    <row r="4862" spans="1:22" x14ac:dyDescent="0.35">
      <c r="A4862" s="26">
        <v>4278</v>
      </c>
      <c r="B4862" t="s">
        <v>61</v>
      </c>
      <c r="C4862" t="s">
        <v>136</v>
      </c>
      <c r="D4862" t="s">
        <v>100</v>
      </c>
      <c r="E4862" t="s">
        <v>207</v>
      </c>
      <c r="F4862" t="s">
        <v>60</v>
      </c>
      <c r="I4862" t="s">
        <v>103</v>
      </c>
      <c r="J4862" t="s">
        <v>116</v>
      </c>
      <c r="K4862" t="s">
        <v>117</v>
      </c>
      <c r="L4862" t="s">
        <v>104</v>
      </c>
      <c r="M4862" t="s">
        <v>184</v>
      </c>
      <c r="Q4862">
        <v>2071.7199999999998</v>
      </c>
      <c r="R4862">
        <v>0</v>
      </c>
      <c r="S4862">
        <v>0</v>
      </c>
      <c r="T4862">
        <v>2071.7199999999998</v>
      </c>
      <c r="U4862">
        <v>2071.7199999999998</v>
      </c>
      <c r="V4862">
        <v>207</v>
      </c>
    </row>
    <row r="4863" spans="1:22" x14ac:dyDescent="0.35">
      <c r="A4863" s="26">
        <v>4279</v>
      </c>
      <c r="B4863" t="s">
        <v>61</v>
      </c>
      <c r="C4863" t="s">
        <v>136</v>
      </c>
      <c r="D4863" t="s">
        <v>100</v>
      </c>
      <c r="E4863" t="s">
        <v>207</v>
      </c>
      <c r="F4863" t="s">
        <v>60</v>
      </c>
      <c r="I4863" t="s">
        <v>144</v>
      </c>
      <c r="J4863" t="s">
        <v>105</v>
      </c>
      <c r="K4863" t="s">
        <v>125</v>
      </c>
      <c r="L4863" t="s">
        <v>127</v>
      </c>
      <c r="M4863" t="s">
        <v>166</v>
      </c>
      <c r="Q4863">
        <v>329766.64</v>
      </c>
      <c r="R4863">
        <v>0</v>
      </c>
      <c r="S4863">
        <v>0</v>
      </c>
      <c r="T4863">
        <v>329766.64</v>
      </c>
      <c r="U4863">
        <v>329766.64</v>
      </c>
      <c r="V4863">
        <v>275397.304</v>
      </c>
    </row>
    <row r="4864" spans="1:22" x14ac:dyDescent="0.35">
      <c r="A4864" s="26">
        <v>4280</v>
      </c>
      <c r="B4864" t="s">
        <v>61</v>
      </c>
      <c r="C4864" t="s">
        <v>136</v>
      </c>
      <c r="D4864" t="s">
        <v>100</v>
      </c>
      <c r="E4864" t="s">
        <v>207</v>
      </c>
      <c r="F4864" t="s">
        <v>60</v>
      </c>
      <c r="I4864" t="s">
        <v>103</v>
      </c>
      <c r="J4864" t="s">
        <v>105</v>
      </c>
      <c r="K4864" t="s">
        <v>125</v>
      </c>
      <c r="L4864" t="s">
        <v>127</v>
      </c>
      <c r="M4864" t="s">
        <v>166</v>
      </c>
      <c r="Q4864">
        <v>281711.65999999997</v>
      </c>
      <c r="R4864">
        <v>0</v>
      </c>
      <c r="S4864">
        <v>0</v>
      </c>
      <c r="T4864">
        <v>281711.65999999997</v>
      </c>
      <c r="U4864">
        <v>281711.65999999997</v>
      </c>
      <c r="V4864">
        <v>176202.576</v>
      </c>
    </row>
    <row r="4865" spans="1:22" x14ac:dyDescent="0.35">
      <c r="A4865" s="26">
        <v>4281</v>
      </c>
      <c r="B4865" t="s">
        <v>61</v>
      </c>
      <c r="C4865" t="s">
        <v>136</v>
      </c>
      <c r="D4865" t="s">
        <v>100</v>
      </c>
      <c r="E4865" t="s">
        <v>207</v>
      </c>
      <c r="F4865" t="s">
        <v>60</v>
      </c>
      <c r="I4865" t="s">
        <v>105</v>
      </c>
      <c r="J4865" t="s">
        <v>105</v>
      </c>
      <c r="K4865" t="s">
        <v>125</v>
      </c>
      <c r="L4865" t="s">
        <v>127</v>
      </c>
      <c r="M4865" t="s">
        <v>166</v>
      </c>
      <c r="Q4865">
        <v>11741.21</v>
      </c>
      <c r="R4865">
        <v>0</v>
      </c>
      <c r="S4865">
        <v>0</v>
      </c>
      <c r="T4865">
        <v>11741.21</v>
      </c>
      <c r="U4865">
        <v>11741.21</v>
      </c>
      <c r="V4865">
        <v>7420.09</v>
      </c>
    </row>
    <row r="4866" spans="1:22" x14ac:dyDescent="0.35">
      <c r="A4866" s="26">
        <v>4282</v>
      </c>
      <c r="B4866" t="s">
        <v>61</v>
      </c>
      <c r="C4866" t="s">
        <v>136</v>
      </c>
      <c r="D4866" t="s">
        <v>100</v>
      </c>
      <c r="E4866" t="s">
        <v>207</v>
      </c>
      <c r="F4866" t="s">
        <v>60</v>
      </c>
      <c r="I4866" t="s">
        <v>104</v>
      </c>
      <c r="J4866" t="s">
        <v>105</v>
      </c>
      <c r="K4866" t="s">
        <v>125</v>
      </c>
      <c r="L4866" t="s">
        <v>127</v>
      </c>
      <c r="M4866" t="s">
        <v>166</v>
      </c>
      <c r="Q4866">
        <v>29031.08</v>
      </c>
      <c r="R4866">
        <v>0</v>
      </c>
      <c r="S4866">
        <v>0</v>
      </c>
      <c r="T4866">
        <v>29031.08</v>
      </c>
      <c r="U4866">
        <v>29031.08</v>
      </c>
      <c r="V4866">
        <v>18740.82</v>
      </c>
    </row>
    <row r="4867" spans="1:22" x14ac:dyDescent="0.35">
      <c r="A4867" s="26">
        <v>4283</v>
      </c>
      <c r="B4867" t="s">
        <v>61</v>
      </c>
      <c r="C4867" t="s">
        <v>136</v>
      </c>
      <c r="D4867" t="s">
        <v>100</v>
      </c>
      <c r="E4867" t="s">
        <v>207</v>
      </c>
      <c r="F4867" t="s">
        <v>60</v>
      </c>
      <c r="I4867" t="s">
        <v>127</v>
      </c>
      <c r="J4867" t="s">
        <v>105</v>
      </c>
      <c r="K4867" t="s">
        <v>125</v>
      </c>
      <c r="L4867" t="s">
        <v>127</v>
      </c>
      <c r="M4867" t="s">
        <v>166</v>
      </c>
      <c r="Q4867">
        <v>3624.68</v>
      </c>
      <c r="R4867">
        <v>0</v>
      </c>
      <c r="S4867">
        <v>0</v>
      </c>
      <c r="T4867">
        <v>3624.68</v>
      </c>
      <c r="U4867">
        <v>3624.68</v>
      </c>
      <c r="V4867">
        <v>2345.1779999999999</v>
      </c>
    </row>
    <row r="4868" spans="1:22" x14ac:dyDescent="0.35">
      <c r="A4868" s="26">
        <v>4284</v>
      </c>
      <c r="B4868" t="s">
        <v>61</v>
      </c>
      <c r="C4868" t="s">
        <v>136</v>
      </c>
      <c r="D4868" t="s">
        <v>100</v>
      </c>
      <c r="E4868" t="s">
        <v>207</v>
      </c>
      <c r="F4868" t="s">
        <v>60</v>
      </c>
      <c r="I4868" t="s">
        <v>188</v>
      </c>
      <c r="J4868" t="s">
        <v>105</v>
      </c>
      <c r="K4868" t="s">
        <v>125</v>
      </c>
      <c r="L4868" t="s">
        <v>127</v>
      </c>
      <c r="M4868" t="s">
        <v>166</v>
      </c>
      <c r="Q4868">
        <v>5810.46</v>
      </c>
      <c r="R4868">
        <v>0</v>
      </c>
      <c r="S4868">
        <v>0</v>
      </c>
      <c r="T4868">
        <v>5810.46</v>
      </c>
      <c r="U4868">
        <v>5810.46</v>
      </c>
      <c r="V4868">
        <v>3725</v>
      </c>
    </row>
    <row r="4869" spans="1:22" x14ac:dyDescent="0.35">
      <c r="A4869" s="26">
        <v>4285</v>
      </c>
      <c r="B4869" t="s">
        <v>61</v>
      </c>
      <c r="C4869" t="s">
        <v>136</v>
      </c>
      <c r="D4869" t="s">
        <v>100</v>
      </c>
      <c r="E4869" t="s">
        <v>207</v>
      </c>
      <c r="F4869" t="s">
        <v>60</v>
      </c>
      <c r="I4869" t="s">
        <v>104</v>
      </c>
      <c r="J4869" t="s">
        <v>103</v>
      </c>
      <c r="K4869" t="s">
        <v>106</v>
      </c>
      <c r="L4869" t="s">
        <v>103</v>
      </c>
      <c r="M4869" t="s">
        <v>167</v>
      </c>
      <c r="Q4869">
        <v>-8.24</v>
      </c>
      <c r="R4869">
        <v>0</v>
      </c>
      <c r="S4869">
        <v>0</v>
      </c>
      <c r="T4869">
        <v>-8.24</v>
      </c>
      <c r="U4869">
        <v>-8.24</v>
      </c>
      <c r="V4869">
        <v>-3</v>
      </c>
    </row>
    <row r="4870" spans="1:22" x14ac:dyDescent="0.35">
      <c r="A4870" s="26">
        <v>4292</v>
      </c>
      <c r="B4870" t="s">
        <v>61</v>
      </c>
      <c r="C4870" t="s">
        <v>136</v>
      </c>
      <c r="D4870" t="s">
        <v>100</v>
      </c>
      <c r="E4870" t="s">
        <v>207</v>
      </c>
      <c r="F4870" t="s">
        <v>60</v>
      </c>
      <c r="I4870" t="s">
        <v>144</v>
      </c>
      <c r="J4870" t="s">
        <v>116</v>
      </c>
      <c r="K4870" t="s">
        <v>121</v>
      </c>
      <c r="L4870" t="s">
        <v>116</v>
      </c>
      <c r="M4870" t="s">
        <v>123</v>
      </c>
      <c r="Q4870">
        <v>59623.65</v>
      </c>
      <c r="R4870">
        <v>0</v>
      </c>
      <c r="S4870">
        <v>0</v>
      </c>
      <c r="T4870">
        <v>59623.65</v>
      </c>
      <c r="U4870">
        <v>59623.65</v>
      </c>
      <c r="V4870">
        <v>5854.7839999999997</v>
      </c>
    </row>
    <row r="4871" spans="1:22" x14ac:dyDescent="0.35">
      <c r="A4871" s="26">
        <v>4293</v>
      </c>
      <c r="B4871" t="s">
        <v>61</v>
      </c>
      <c r="C4871" t="s">
        <v>136</v>
      </c>
      <c r="D4871" t="s">
        <v>100</v>
      </c>
      <c r="E4871" t="s">
        <v>207</v>
      </c>
      <c r="F4871" t="s">
        <v>60</v>
      </c>
      <c r="I4871" t="s">
        <v>103</v>
      </c>
      <c r="J4871" t="s">
        <v>116</v>
      </c>
      <c r="K4871" t="s">
        <v>121</v>
      </c>
      <c r="L4871" t="s">
        <v>116</v>
      </c>
      <c r="M4871" t="s">
        <v>123</v>
      </c>
      <c r="Q4871">
        <v>106038.76</v>
      </c>
      <c r="R4871">
        <v>0</v>
      </c>
      <c r="S4871">
        <v>0</v>
      </c>
      <c r="T4871">
        <v>106038.76</v>
      </c>
      <c r="U4871">
        <v>106038.76</v>
      </c>
      <c r="V4871">
        <v>10949.118</v>
      </c>
    </row>
    <row r="4872" spans="1:22" x14ac:dyDescent="0.35">
      <c r="A4872" s="26">
        <v>4294</v>
      </c>
      <c r="B4872" t="s">
        <v>61</v>
      </c>
      <c r="C4872" t="s">
        <v>136</v>
      </c>
      <c r="D4872" t="s">
        <v>100</v>
      </c>
      <c r="E4872" t="s">
        <v>207</v>
      </c>
      <c r="F4872" t="s">
        <v>60</v>
      </c>
      <c r="I4872" t="s">
        <v>105</v>
      </c>
      <c r="J4872" t="s">
        <v>116</v>
      </c>
      <c r="K4872" t="s">
        <v>121</v>
      </c>
      <c r="L4872" t="s">
        <v>116</v>
      </c>
      <c r="M4872" t="s">
        <v>123</v>
      </c>
      <c r="Q4872">
        <v>3985.31</v>
      </c>
      <c r="R4872">
        <v>0</v>
      </c>
      <c r="S4872">
        <v>0</v>
      </c>
      <c r="T4872">
        <v>3985.31</v>
      </c>
      <c r="U4872">
        <v>3985.31</v>
      </c>
      <c r="V4872">
        <v>431.3</v>
      </c>
    </row>
    <row r="4873" spans="1:22" x14ac:dyDescent="0.35">
      <c r="A4873" s="26">
        <v>4295</v>
      </c>
      <c r="B4873" t="s">
        <v>61</v>
      </c>
      <c r="C4873" t="s">
        <v>136</v>
      </c>
      <c r="D4873" t="s">
        <v>100</v>
      </c>
      <c r="E4873" t="s">
        <v>207</v>
      </c>
      <c r="F4873" t="s">
        <v>60</v>
      </c>
      <c r="I4873" t="s">
        <v>104</v>
      </c>
      <c r="J4873" t="s">
        <v>116</v>
      </c>
      <c r="K4873" t="s">
        <v>121</v>
      </c>
      <c r="L4873" t="s">
        <v>116</v>
      </c>
      <c r="M4873" t="s">
        <v>123</v>
      </c>
      <c r="Q4873">
        <v>6780.66</v>
      </c>
      <c r="R4873">
        <v>0</v>
      </c>
      <c r="S4873">
        <v>0</v>
      </c>
      <c r="T4873">
        <v>6780.66</v>
      </c>
      <c r="U4873">
        <v>6780.66</v>
      </c>
      <c r="V4873">
        <v>773.61599999999999</v>
      </c>
    </row>
    <row r="4874" spans="1:22" x14ac:dyDescent="0.35">
      <c r="A4874" s="26">
        <v>4296</v>
      </c>
      <c r="B4874" t="s">
        <v>61</v>
      </c>
      <c r="C4874" t="s">
        <v>136</v>
      </c>
      <c r="D4874" t="s">
        <v>100</v>
      </c>
      <c r="E4874" t="s">
        <v>207</v>
      </c>
      <c r="F4874" t="s">
        <v>60</v>
      </c>
      <c r="I4874" t="s">
        <v>127</v>
      </c>
      <c r="J4874" t="s">
        <v>116</v>
      </c>
      <c r="K4874" t="s">
        <v>121</v>
      </c>
      <c r="L4874" t="s">
        <v>116</v>
      </c>
      <c r="M4874" t="s">
        <v>123</v>
      </c>
      <c r="Q4874">
        <v>1285.8499999999999</v>
      </c>
      <c r="R4874">
        <v>0</v>
      </c>
      <c r="S4874">
        <v>0</v>
      </c>
      <c r="T4874">
        <v>1285.8499999999999</v>
      </c>
      <c r="U4874">
        <v>1285.8499999999999</v>
      </c>
      <c r="V4874">
        <v>127.12</v>
      </c>
    </row>
    <row r="4875" spans="1:22" x14ac:dyDescent="0.35">
      <c r="A4875" s="26">
        <v>4297</v>
      </c>
      <c r="B4875" t="s">
        <v>61</v>
      </c>
      <c r="C4875" t="s">
        <v>136</v>
      </c>
      <c r="D4875" t="s">
        <v>100</v>
      </c>
      <c r="E4875" t="s">
        <v>207</v>
      </c>
      <c r="F4875" t="s">
        <v>60</v>
      </c>
      <c r="I4875" t="s">
        <v>188</v>
      </c>
      <c r="J4875" t="s">
        <v>116</v>
      </c>
      <c r="K4875" t="s">
        <v>121</v>
      </c>
      <c r="L4875" t="s">
        <v>116</v>
      </c>
      <c r="M4875" t="s">
        <v>123</v>
      </c>
      <c r="Q4875">
        <v>4609.3999999999996</v>
      </c>
      <c r="R4875">
        <v>0</v>
      </c>
      <c r="S4875">
        <v>0</v>
      </c>
      <c r="T4875">
        <v>4609.3999999999996</v>
      </c>
      <c r="U4875">
        <v>4609.3999999999996</v>
      </c>
      <c r="V4875">
        <v>488.50400000000002</v>
      </c>
    </row>
    <row r="4876" spans="1:22" x14ac:dyDescent="0.35">
      <c r="A4876" s="26">
        <v>4298</v>
      </c>
      <c r="B4876" t="s">
        <v>63</v>
      </c>
      <c r="C4876" t="s">
        <v>99</v>
      </c>
      <c r="D4876" t="s">
        <v>100</v>
      </c>
      <c r="E4876" t="s">
        <v>207</v>
      </c>
      <c r="F4876" t="s">
        <v>60</v>
      </c>
      <c r="I4876" t="s">
        <v>144</v>
      </c>
      <c r="J4876" t="s">
        <v>116</v>
      </c>
      <c r="K4876" t="s">
        <v>121</v>
      </c>
      <c r="L4876" t="s">
        <v>116</v>
      </c>
      <c r="M4876" t="s">
        <v>123</v>
      </c>
      <c r="Q4876">
        <v>287.02</v>
      </c>
      <c r="R4876">
        <v>0</v>
      </c>
      <c r="S4876">
        <v>0</v>
      </c>
      <c r="T4876">
        <v>287.02</v>
      </c>
      <c r="U4876">
        <v>287.02</v>
      </c>
      <c r="V4876">
        <v>30.417999999999999</v>
      </c>
    </row>
    <row r="4877" spans="1:22" x14ac:dyDescent="0.35">
      <c r="A4877" s="26">
        <v>4299</v>
      </c>
      <c r="B4877" t="s">
        <v>63</v>
      </c>
      <c r="C4877" t="s">
        <v>99</v>
      </c>
      <c r="D4877" t="s">
        <v>100</v>
      </c>
      <c r="E4877" t="s">
        <v>207</v>
      </c>
      <c r="F4877" t="s">
        <v>60</v>
      </c>
      <c r="I4877" t="s">
        <v>103</v>
      </c>
      <c r="J4877" t="s">
        <v>116</v>
      </c>
      <c r="K4877" t="s">
        <v>121</v>
      </c>
      <c r="L4877" t="s">
        <v>116</v>
      </c>
      <c r="M4877" t="s">
        <v>123</v>
      </c>
      <c r="Q4877">
        <v>1610.34</v>
      </c>
      <c r="R4877">
        <v>0</v>
      </c>
      <c r="S4877">
        <v>0</v>
      </c>
      <c r="T4877">
        <v>1610.34</v>
      </c>
      <c r="U4877">
        <v>1610.34</v>
      </c>
      <c r="V4877">
        <v>153.452</v>
      </c>
    </row>
    <row r="4878" spans="1:22" x14ac:dyDescent="0.35">
      <c r="A4878" s="26">
        <v>4318</v>
      </c>
      <c r="B4878" t="s">
        <v>65</v>
      </c>
      <c r="C4878" t="s">
        <v>147</v>
      </c>
      <c r="D4878" t="s">
        <v>142</v>
      </c>
      <c r="E4878" t="s">
        <v>228</v>
      </c>
      <c r="F4878" t="s">
        <v>60</v>
      </c>
      <c r="I4878" t="s">
        <v>144</v>
      </c>
      <c r="J4878" t="s">
        <v>116</v>
      </c>
      <c r="K4878" t="s">
        <v>121</v>
      </c>
      <c r="L4878" t="s">
        <v>116</v>
      </c>
      <c r="M4878" t="s">
        <v>123</v>
      </c>
      <c r="Q4878">
        <v>27.59</v>
      </c>
      <c r="R4878">
        <v>0</v>
      </c>
      <c r="S4878">
        <v>0</v>
      </c>
      <c r="T4878">
        <v>27.59</v>
      </c>
      <c r="U4878">
        <v>27.59</v>
      </c>
      <c r="V4878">
        <v>2.7240000000000002</v>
      </c>
    </row>
    <row r="4879" spans="1:22" x14ac:dyDescent="0.35">
      <c r="A4879" s="26">
        <v>4319</v>
      </c>
      <c r="B4879" t="s">
        <v>65</v>
      </c>
      <c r="C4879" t="s">
        <v>147</v>
      </c>
      <c r="D4879" t="s">
        <v>142</v>
      </c>
      <c r="E4879" t="s">
        <v>228</v>
      </c>
      <c r="F4879" t="s">
        <v>60</v>
      </c>
      <c r="I4879" t="s">
        <v>103</v>
      </c>
      <c r="J4879" t="s">
        <v>116</v>
      </c>
      <c r="K4879" t="s">
        <v>121</v>
      </c>
      <c r="L4879" t="s">
        <v>116</v>
      </c>
      <c r="M4879" t="s">
        <v>123</v>
      </c>
      <c r="Q4879">
        <v>24.92</v>
      </c>
      <c r="R4879">
        <v>0</v>
      </c>
      <c r="S4879">
        <v>0</v>
      </c>
      <c r="T4879">
        <v>24.92</v>
      </c>
      <c r="U4879">
        <v>24.92</v>
      </c>
      <c r="V4879">
        <v>2.27</v>
      </c>
    </row>
    <row r="4880" spans="1:22" x14ac:dyDescent="0.35">
      <c r="A4880" s="26">
        <v>4349</v>
      </c>
      <c r="B4880" t="s">
        <v>61</v>
      </c>
      <c r="C4880" t="s">
        <v>136</v>
      </c>
      <c r="D4880" t="s">
        <v>100</v>
      </c>
      <c r="E4880" t="s">
        <v>207</v>
      </c>
      <c r="F4880" t="s">
        <v>60</v>
      </c>
      <c r="I4880" t="s">
        <v>144</v>
      </c>
      <c r="J4880" t="s">
        <v>116</v>
      </c>
      <c r="K4880" t="s">
        <v>117</v>
      </c>
      <c r="L4880" t="s">
        <v>116</v>
      </c>
      <c r="M4880" t="s">
        <v>124</v>
      </c>
      <c r="Q4880">
        <v>151982.23000000001</v>
      </c>
      <c r="R4880">
        <v>0</v>
      </c>
      <c r="S4880">
        <v>0</v>
      </c>
      <c r="T4880">
        <v>151982.23000000001</v>
      </c>
      <c r="U4880">
        <v>151982.23000000001</v>
      </c>
      <c r="V4880">
        <v>38112.499000000003</v>
      </c>
    </row>
    <row r="4881" spans="1:22" x14ac:dyDescent="0.35">
      <c r="A4881" s="26">
        <v>4350</v>
      </c>
      <c r="B4881" t="s">
        <v>61</v>
      </c>
      <c r="C4881" t="s">
        <v>136</v>
      </c>
      <c r="D4881" t="s">
        <v>100</v>
      </c>
      <c r="E4881" t="s">
        <v>207</v>
      </c>
      <c r="F4881" t="s">
        <v>60</v>
      </c>
      <c r="I4881" t="s">
        <v>103</v>
      </c>
      <c r="J4881" t="s">
        <v>116</v>
      </c>
      <c r="K4881" t="s">
        <v>117</v>
      </c>
      <c r="L4881" t="s">
        <v>116</v>
      </c>
      <c r="M4881" t="s">
        <v>124</v>
      </c>
      <c r="Q4881">
        <v>137758.82</v>
      </c>
      <c r="R4881">
        <v>0</v>
      </c>
      <c r="S4881">
        <v>0</v>
      </c>
      <c r="T4881">
        <v>137758.82</v>
      </c>
      <c r="U4881">
        <v>137758.82</v>
      </c>
      <c r="V4881">
        <v>29159.63</v>
      </c>
    </row>
    <row r="4882" spans="1:22" x14ac:dyDescent="0.35">
      <c r="A4882" s="26">
        <v>4351</v>
      </c>
      <c r="B4882" t="s">
        <v>61</v>
      </c>
      <c r="C4882" t="s">
        <v>136</v>
      </c>
      <c r="D4882" t="s">
        <v>100</v>
      </c>
      <c r="E4882" t="s">
        <v>207</v>
      </c>
      <c r="F4882" t="s">
        <v>60</v>
      </c>
      <c r="I4882" t="s">
        <v>105</v>
      </c>
      <c r="J4882" t="s">
        <v>116</v>
      </c>
      <c r="K4882" t="s">
        <v>117</v>
      </c>
      <c r="L4882" t="s">
        <v>116</v>
      </c>
      <c r="M4882" t="s">
        <v>124</v>
      </c>
      <c r="Q4882">
        <v>3898.28</v>
      </c>
      <c r="R4882">
        <v>0</v>
      </c>
      <c r="S4882">
        <v>0</v>
      </c>
      <c r="T4882">
        <v>3898.28</v>
      </c>
      <c r="U4882">
        <v>3898.28</v>
      </c>
      <c r="V4882">
        <v>698.12</v>
      </c>
    </row>
    <row r="4883" spans="1:22" x14ac:dyDescent="0.35">
      <c r="A4883" s="26">
        <v>4352</v>
      </c>
      <c r="B4883" t="s">
        <v>61</v>
      </c>
      <c r="C4883" t="s">
        <v>136</v>
      </c>
      <c r="D4883" t="s">
        <v>100</v>
      </c>
      <c r="E4883" t="s">
        <v>207</v>
      </c>
      <c r="F4883" t="s">
        <v>60</v>
      </c>
      <c r="I4883" t="s">
        <v>104</v>
      </c>
      <c r="J4883" t="s">
        <v>116</v>
      </c>
      <c r="K4883" t="s">
        <v>117</v>
      </c>
      <c r="L4883" t="s">
        <v>116</v>
      </c>
      <c r="M4883" t="s">
        <v>124</v>
      </c>
      <c r="Q4883">
        <v>5333.79</v>
      </c>
      <c r="R4883">
        <v>0</v>
      </c>
      <c r="S4883">
        <v>0</v>
      </c>
      <c r="T4883">
        <v>5333.79</v>
      </c>
      <c r="U4883">
        <v>5333.79</v>
      </c>
      <c r="V4883">
        <v>964.18700000000001</v>
      </c>
    </row>
    <row r="4884" spans="1:22" x14ac:dyDescent="0.35">
      <c r="A4884" s="26">
        <v>4353</v>
      </c>
      <c r="B4884" t="s">
        <v>61</v>
      </c>
      <c r="C4884" t="s">
        <v>136</v>
      </c>
      <c r="D4884" t="s">
        <v>100</v>
      </c>
      <c r="E4884" t="s">
        <v>207</v>
      </c>
      <c r="F4884" t="s">
        <v>60</v>
      </c>
      <c r="I4884" t="s">
        <v>127</v>
      </c>
      <c r="J4884" t="s">
        <v>116</v>
      </c>
      <c r="K4884" t="s">
        <v>117</v>
      </c>
      <c r="L4884" t="s">
        <v>116</v>
      </c>
      <c r="M4884" t="s">
        <v>124</v>
      </c>
      <c r="Q4884">
        <v>1024.21</v>
      </c>
      <c r="R4884">
        <v>0</v>
      </c>
      <c r="S4884">
        <v>0</v>
      </c>
      <c r="T4884">
        <v>1024.21</v>
      </c>
      <c r="U4884">
        <v>1024.21</v>
      </c>
      <c r="V4884">
        <v>182.95500000000001</v>
      </c>
    </row>
    <row r="4885" spans="1:22" x14ac:dyDescent="0.35">
      <c r="A4885" s="26">
        <v>4354</v>
      </c>
      <c r="B4885" t="s">
        <v>61</v>
      </c>
      <c r="C4885" t="s">
        <v>136</v>
      </c>
      <c r="D4885" t="s">
        <v>100</v>
      </c>
      <c r="E4885" t="s">
        <v>207</v>
      </c>
      <c r="F4885" t="s">
        <v>60</v>
      </c>
      <c r="I4885" t="s">
        <v>188</v>
      </c>
      <c r="J4885" t="s">
        <v>116</v>
      </c>
      <c r="K4885" t="s">
        <v>117</v>
      </c>
      <c r="L4885" t="s">
        <v>116</v>
      </c>
      <c r="M4885" t="s">
        <v>124</v>
      </c>
      <c r="Q4885">
        <v>2509.11</v>
      </c>
      <c r="R4885">
        <v>0</v>
      </c>
      <c r="S4885">
        <v>0</v>
      </c>
      <c r="T4885">
        <v>2509.11</v>
      </c>
      <c r="U4885">
        <v>2509.11</v>
      </c>
      <c r="V4885">
        <v>453.8</v>
      </c>
    </row>
    <row r="4886" spans="1:22" x14ac:dyDescent="0.35">
      <c r="A4886" s="26">
        <v>4403</v>
      </c>
      <c r="B4886" t="s">
        <v>61</v>
      </c>
      <c r="C4886" t="s">
        <v>136</v>
      </c>
      <c r="D4886" t="s">
        <v>100</v>
      </c>
      <c r="E4886" t="s">
        <v>207</v>
      </c>
      <c r="F4886" t="s">
        <v>60</v>
      </c>
      <c r="I4886" t="s">
        <v>144</v>
      </c>
      <c r="J4886" t="s">
        <v>105</v>
      </c>
      <c r="K4886" t="s">
        <v>125</v>
      </c>
      <c r="L4886" t="s">
        <v>105</v>
      </c>
      <c r="M4886" t="s">
        <v>126</v>
      </c>
      <c r="Q4886">
        <v>155012.43</v>
      </c>
      <c r="R4886">
        <v>0</v>
      </c>
      <c r="S4886">
        <v>0</v>
      </c>
      <c r="T4886">
        <v>155012.43</v>
      </c>
      <c r="U4886">
        <v>155012.43</v>
      </c>
      <c r="V4886">
        <v>23482</v>
      </c>
    </row>
    <row r="4887" spans="1:22" x14ac:dyDescent="0.35">
      <c r="A4887" s="26">
        <v>4404</v>
      </c>
      <c r="B4887" t="s">
        <v>61</v>
      </c>
      <c r="C4887" t="s">
        <v>136</v>
      </c>
      <c r="D4887" t="s">
        <v>100</v>
      </c>
      <c r="E4887" t="s">
        <v>207</v>
      </c>
      <c r="F4887" t="s">
        <v>60</v>
      </c>
      <c r="I4887" t="s">
        <v>103</v>
      </c>
      <c r="J4887" t="s">
        <v>105</v>
      </c>
      <c r="K4887" t="s">
        <v>125</v>
      </c>
      <c r="L4887" t="s">
        <v>105</v>
      </c>
      <c r="M4887" t="s">
        <v>126</v>
      </c>
      <c r="Q4887">
        <v>110843.2</v>
      </c>
      <c r="R4887">
        <v>0</v>
      </c>
      <c r="S4887">
        <v>0</v>
      </c>
      <c r="T4887">
        <v>110843.2</v>
      </c>
      <c r="U4887">
        <v>110843.2</v>
      </c>
      <c r="V4887">
        <v>12360.444</v>
      </c>
    </row>
    <row r="4888" spans="1:22" x14ac:dyDescent="0.35">
      <c r="A4888" s="26">
        <v>4405</v>
      </c>
      <c r="B4888" t="s">
        <v>61</v>
      </c>
      <c r="C4888" t="s">
        <v>136</v>
      </c>
      <c r="D4888" t="s">
        <v>100</v>
      </c>
      <c r="E4888" t="s">
        <v>207</v>
      </c>
      <c r="F4888" t="s">
        <v>60</v>
      </c>
      <c r="I4888" t="s">
        <v>105</v>
      </c>
      <c r="J4888" t="s">
        <v>105</v>
      </c>
      <c r="K4888" t="s">
        <v>125</v>
      </c>
      <c r="L4888" t="s">
        <v>105</v>
      </c>
      <c r="M4888" t="s">
        <v>126</v>
      </c>
      <c r="Q4888">
        <v>7940.15</v>
      </c>
      <c r="R4888">
        <v>0</v>
      </c>
      <c r="S4888">
        <v>0</v>
      </c>
      <c r="T4888">
        <v>7940.15</v>
      </c>
      <c r="U4888">
        <v>7940.15</v>
      </c>
      <c r="V4888">
        <v>830.4</v>
      </c>
    </row>
    <row r="4889" spans="1:22" x14ac:dyDescent="0.35">
      <c r="A4889" s="26">
        <v>4406</v>
      </c>
      <c r="B4889" t="s">
        <v>61</v>
      </c>
      <c r="C4889" t="s">
        <v>136</v>
      </c>
      <c r="D4889" t="s">
        <v>100</v>
      </c>
      <c r="E4889" t="s">
        <v>207</v>
      </c>
      <c r="F4889" t="s">
        <v>60</v>
      </c>
      <c r="I4889" t="s">
        <v>104</v>
      </c>
      <c r="J4889" t="s">
        <v>105</v>
      </c>
      <c r="K4889" t="s">
        <v>125</v>
      </c>
      <c r="L4889" t="s">
        <v>105</v>
      </c>
      <c r="M4889" t="s">
        <v>126</v>
      </c>
      <c r="Q4889">
        <v>8683.59</v>
      </c>
      <c r="R4889">
        <v>0</v>
      </c>
      <c r="S4889">
        <v>0</v>
      </c>
      <c r="T4889">
        <v>8683.59</v>
      </c>
      <c r="U4889">
        <v>8683.59</v>
      </c>
      <c r="V4889">
        <v>920.8</v>
      </c>
    </row>
    <row r="4890" spans="1:22" x14ac:dyDescent="0.35">
      <c r="A4890" s="26">
        <v>4407</v>
      </c>
      <c r="B4890" t="s">
        <v>61</v>
      </c>
      <c r="C4890" t="s">
        <v>136</v>
      </c>
      <c r="D4890" t="s">
        <v>100</v>
      </c>
      <c r="E4890" t="s">
        <v>207</v>
      </c>
      <c r="F4890" t="s">
        <v>60</v>
      </c>
      <c r="I4890" t="s">
        <v>127</v>
      </c>
      <c r="J4890" t="s">
        <v>105</v>
      </c>
      <c r="K4890" t="s">
        <v>125</v>
      </c>
      <c r="L4890" t="s">
        <v>105</v>
      </c>
      <c r="M4890" t="s">
        <v>126</v>
      </c>
      <c r="Q4890">
        <v>2437.73</v>
      </c>
      <c r="R4890">
        <v>0</v>
      </c>
      <c r="S4890">
        <v>0</v>
      </c>
      <c r="T4890">
        <v>2437.73</v>
      </c>
      <c r="U4890">
        <v>2437.73</v>
      </c>
      <c r="V4890">
        <v>264</v>
      </c>
    </row>
    <row r="4891" spans="1:22" x14ac:dyDescent="0.35">
      <c r="A4891" s="26">
        <v>4408</v>
      </c>
      <c r="B4891" t="s">
        <v>61</v>
      </c>
      <c r="C4891" t="s">
        <v>136</v>
      </c>
      <c r="D4891" t="s">
        <v>100</v>
      </c>
      <c r="E4891" t="s">
        <v>207</v>
      </c>
      <c r="F4891" t="s">
        <v>60</v>
      </c>
      <c r="I4891" t="s">
        <v>188</v>
      </c>
      <c r="J4891" t="s">
        <v>105</v>
      </c>
      <c r="K4891" t="s">
        <v>125</v>
      </c>
      <c r="L4891" t="s">
        <v>105</v>
      </c>
      <c r="M4891" t="s">
        <v>126</v>
      </c>
      <c r="Q4891">
        <v>2725.3</v>
      </c>
      <c r="R4891">
        <v>0</v>
      </c>
      <c r="S4891">
        <v>0</v>
      </c>
      <c r="T4891">
        <v>2725.3</v>
      </c>
      <c r="U4891">
        <v>2725.3</v>
      </c>
      <c r="V4891">
        <v>289.2</v>
      </c>
    </row>
    <row r="4892" spans="1:22" x14ac:dyDescent="0.35">
      <c r="A4892" s="26">
        <v>4409</v>
      </c>
      <c r="B4892" t="s">
        <v>63</v>
      </c>
      <c r="C4892" t="s">
        <v>99</v>
      </c>
      <c r="D4892" t="s">
        <v>100</v>
      </c>
      <c r="E4892" t="s">
        <v>207</v>
      </c>
      <c r="F4892" t="s">
        <v>60</v>
      </c>
      <c r="I4892" t="s">
        <v>144</v>
      </c>
      <c r="J4892" t="s">
        <v>105</v>
      </c>
      <c r="K4892" t="s">
        <v>125</v>
      </c>
      <c r="L4892" t="s">
        <v>105</v>
      </c>
      <c r="M4892" t="s">
        <v>126</v>
      </c>
      <c r="Q4892">
        <v>42.58</v>
      </c>
      <c r="R4892">
        <v>0</v>
      </c>
      <c r="S4892">
        <v>0</v>
      </c>
      <c r="T4892">
        <v>42.58</v>
      </c>
      <c r="U4892">
        <v>42.58</v>
      </c>
      <c r="V4892">
        <v>4.4000000000000004</v>
      </c>
    </row>
    <row r="4893" spans="1:22" x14ac:dyDescent="0.35">
      <c r="A4893" s="26">
        <v>4410</v>
      </c>
      <c r="B4893" t="s">
        <v>63</v>
      </c>
      <c r="C4893" t="s">
        <v>99</v>
      </c>
      <c r="D4893" t="s">
        <v>100</v>
      </c>
      <c r="E4893" t="s">
        <v>207</v>
      </c>
      <c r="F4893" t="s">
        <v>60</v>
      </c>
      <c r="I4893" t="s">
        <v>103</v>
      </c>
      <c r="J4893" t="s">
        <v>105</v>
      </c>
      <c r="K4893" t="s">
        <v>125</v>
      </c>
      <c r="L4893" t="s">
        <v>105</v>
      </c>
      <c r="M4893" t="s">
        <v>126</v>
      </c>
      <c r="Q4893">
        <v>358.39</v>
      </c>
      <c r="R4893">
        <v>0</v>
      </c>
      <c r="S4893">
        <v>0</v>
      </c>
      <c r="T4893">
        <v>358.39</v>
      </c>
      <c r="U4893">
        <v>358.39</v>
      </c>
      <c r="V4893">
        <v>38.799999999999997</v>
      </c>
    </row>
    <row r="4894" spans="1:22" x14ac:dyDescent="0.35">
      <c r="A4894" s="26">
        <v>4429</v>
      </c>
      <c r="B4894" t="s">
        <v>65</v>
      </c>
      <c r="C4894" t="s">
        <v>147</v>
      </c>
      <c r="D4894" t="s">
        <v>142</v>
      </c>
      <c r="E4894" t="s">
        <v>228</v>
      </c>
      <c r="F4894" t="s">
        <v>60</v>
      </c>
      <c r="I4894" t="s">
        <v>103</v>
      </c>
      <c r="J4894" t="s">
        <v>105</v>
      </c>
      <c r="K4894" t="s">
        <v>125</v>
      </c>
      <c r="L4894" t="s">
        <v>105</v>
      </c>
      <c r="M4894" t="s">
        <v>126</v>
      </c>
      <c r="Q4894">
        <v>61.49</v>
      </c>
      <c r="R4894">
        <v>0</v>
      </c>
      <c r="S4894">
        <v>0</v>
      </c>
      <c r="T4894">
        <v>61.49</v>
      </c>
      <c r="U4894">
        <v>61.49</v>
      </c>
      <c r="V4894">
        <v>6.4</v>
      </c>
    </row>
    <row r="4895" spans="1:22" x14ac:dyDescent="0.35">
      <c r="A4895" s="26">
        <v>4454</v>
      </c>
      <c r="B4895" t="s">
        <v>61</v>
      </c>
      <c r="C4895" t="s">
        <v>136</v>
      </c>
      <c r="D4895" t="s">
        <v>100</v>
      </c>
      <c r="E4895" t="s">
        <v>207</v>
      </c>
      <c r="F4895" t="s">
        <v>60</v>
      </c>
      <c r="I4895" t="s">
        <v>144</v>
      </c>
      <c r="J4895" t="s">
        <v>103</v>
      </c>
      <c r="K4895" t="s">
        <v>106</v>
      </c>
      <c r="L4895" t="s">
        <v>104</v>
      </c>
      <c r="M4895" t="s">
        <v>168</v>
      </c>
      <c r="Q4895">
        <v>147717.26</v>
      </c>
      <c r="R4895">
        <v>0</v>
      </c>
      <c r="S4895">
        <v>0</v>
      </c>
      <c r="T4895">
        <v>147717.26</v>
      </c>
      <c r="U4895">
        <v>147717.26</v>
      </c>
      <c r="V4895">
        <v>28924.134999999998</v>
      </c>
    </row>
    <row r="4896" spans="1:22" x14ac:dyDescent="0.35">
      <c r="A4896" s="26">
        <v>4455</v>
      </c>
      <c r="B4896" t="s">
        <v>61</v>
      </c>
      <c r="C4896" t="s">
        <v>136</v>
      </c>
      <c r="D4896" t="s">
        <v>100</v>
      </c>
      <c r="E4896" t="s">
        <v>207</v>
      </c>
      <c r="F4896" t="s">
        <v>60</v>
      </c>
      <c r="I4896" t="s">
        <v>103</v>
      </c>
      <c r="J4896" t="s">
        <v>103</v>
      </c>
      <c r="K4896" t="s">
        <v>106</v>
      </c>
      <c r="L4896" t="s">
        <v>104</v>
      </c>
      <c r="M4896" t="s">
        <v>168</v>
      </c>
      <c r="Q4896">
        <v>111905.85</v>
      </c>
      <c r="R4896">
        <v>0</v>
      </c>
      <c r="S4896">
        <v>0</v>
      </c>
      <c r="T4896">
        <v>111905.85</v>
      </c>
      <c r="U4896">
        <v>111905.85</v>
      </c>
      <c r="V4896">
        <v>18340.016</v>
      </c>
    </row>
    <row r="4897" spans="1:22" x14ac:dyDescent="0.35">
      <c r="A4897" s="26">
        <v>4456</v>
      </c>
      <c r="B4897" t="s">
        <v>61</v>
      </c>
      <c r="C4897" t="s">
        <v>136</v>
      </c>
      <c r="D4897" t="s">
        <v>100</v>
      </c>
      <c r="E4897" t="s">
        <v>207</v>
      </c>
      <c r="F4897" t="s">
        <v>60</v>
      </c>
      <c r="I4897" t="s">
        <v>105</v>
      </c>
      <c r="J4897" t="s">
        <v>103</v>
      </c>
      <c r="K4897" t="s">
        <v>106</v>
      </c>
      <c r="L4897" t="s">
        <v>104</v>
      </c>
      <c r="M4897" t="s">
        <v>168</v>
      </c>
      <c r="Q4897">
        <v>12346.96</v>
      </c>
      <c r="R4897">
        <v>0</v>
      </c>
      <c r="S4897">
        <v>0</v>
      </c>
      <c r="T4897">
        <v>12346.96</v>
      </c>
      <c r="U4897">
        <v>12346.96</v>
      </c>
      <c r="V4897">
        <v>1978.8119999999999</v>
      </c>
    </row>
    <row r="4898" spans="1:22" x14ac:dyDescent="0.35">
      <c r="A4898" s="26">
        <v>4457</v>
      </c>
      <c r="B4898" t="s">
        <v>61</v>
      </c>
      <c r="C4898" t="s">
        <v>136</v>
      </c>
      <c r="D4898" t="s">
        <v>100</v>
      </c>
      <c r="E4898" t="s">
        <v>207</v>
      </c>
      <c r="F4898" t="s">
        <v>60</v>
      </c>
      <c r="I4898" t="s">
        <v>104</v>
      </c>
      <c r="J4898" t="s">
        <v>103</v>
      </c>
      <c r="K4898" t="s">
        <v>106</v>
      </c>
      <c r="L4898" t="s">
        <v>104</v>
      </c>
      <c r="M4898" t="s">
        <v>168</v>
      </c>
      <c r="Q4898">
        <v>18329.25</v>
      </c>
      <c r="R4898">
        <v>0</v>
      </c>
      <c r="S4898">
        <v>0</v>
      </c>
      <c r="T4898">
        <v>18329.25</v>
      </c>
      <c r="U4898">
        <v>18329.25</v>
      </c>
      <c r="V4898">
        <v>2786.288</v>
      </c>
    </row>
    <row r="4899" spans="1:22" x14ac:dyDescent="0.35">
      <c r="A4899" s="26">
        <v>4458</v>
      </c>
      <c r="B4899" t="s">
        <v>61</v>
      </c>
      <c r="C4899" t="s">
        <v>136</v>
      </c>
      <c r="D4899" t="s">
        <v>100</v>
      </c>
      <c r="E4899" t="s">
        <v>207</v>
      </c>
      <c r="F4899" t="s">
        <v>60</v>
      </c>
      <c r="I4899" t="s">
        <v>127</v>
      </c>
      <c r="J4899" t="s">
        <v>103</v>
      </c>
      <c r="K4899" t="s">
        <v>106</v>
      </c>
      <c r="L4899" t="s">
        <v>104</v>
      </c>
      <c r="M4899" t="s">
        <v>168</v>
      </c>
      <c r="Q4899">
        <v>2018.15</v>
      </c>
      <c r="R4899">
        <v>0</v>
      </c>
      <c r="S4899">
        <v>0</v>
      </c>
      <c r="T4899">
        <v>2018.15</v>
      </c>
      <c r="U4899">
        <v>2018.15</v>
      </c>
      <c r="V4899">
        <v>297.69499999999999</v>
      </c>
    </row>
    <row r="4900" spans="1:22" x14ac:dyDescent="0.35">
      <c r="A4900" s="26">
        <v>4459</v>
      </c>
      <c r="B4900" t="s">
        <v>61</v>
      </c>
      <c r="C4900" t="s">
        <v>136</v>
      </c>
      <c r="D4900" t="s">
        <v>100</v>
      </c>
      <c r="E4900" t="s">
        <v>207</v>
      </c>
      <c r="F4900" t="s">
        <v>60</v>
      </c>
      <c r="I4900" t="s">
        <v>188</v>
      </c>
      <c r="J4900" t="s">
        <v>103</v>
      </c>
      <c r="K4900" t="s">
        <v>106</v>
      </c>
      <c r="L4900" t="s">
        <v>104</v>
      </c>
      <c r="M4900" t="s">
        <v>168</v>
      </c>
      <c r="Q4900">
        <v>3731.14</v>
      </c>
      <c r="R4900">
        <v>0</v>
      </c>
      <c r="S4900">
        <v>0</v>
      </c>
      <c r="T4900">
        <v>3731.14</v>
      </c>
      <c r="U4900">
        <v>3731.14</v>
      </c>
      <c r="V4900">
        <v>566.52200000000005</v>
      </c>
    </row>
    <row r="4901" spans="1:22" x14ac:dyDescent="0.35">
      <c r="A4901" s="26">
        <v>4460</v>
      </c>
      <c r="B4901" t="s">
        <v>63</v>
      </c>
      <c r="C4901" t="s">
        <v>99</v>
      </c>
      <c r="D4901" t="s">
        <v>100</v>
      </c>
      <c r="E4901" t="s">
        <v>207</v>
      </c>
      <c r="F4901" t="s">
        <v>60</v>
      </c>
      <c r="I4901" t="s">
        <v>144</v>
      </c>
      <c r="J4901" t="s">
        <v>103</v>
      </c>
      <c r="K4901" t="s">
        <v>106</v>
      </c>
      <c r="L4901" t="s">
        <v>104</v>
      </c>
      <c r="M4901" t="s">
        <v>168</v>
      </c>
      <c r="Q4901">
        <v>43.1</v>
      </c>
      <c r="R4901">
        <v>0</v>
      </c>
      <c r="S4901">
        <v>0</v>
      </c>
      <c r="T4901">
        <v>43.1</v>
      </c>
      <c r="U4901">
        <v>43.1</v>
      </c>
      <c r="V4901">
        <v>6</v>
      </c>
    </row>
    <row r="4902" spans="1:22" x14ac:dyDescent="0.35">
      <c r="A4902" s="26">
        <v>4461</v>
      </c>
      <c r="B4902" t="s">
        <v>65</v>
      </c>
      <c r="C4902" t="s">
        <v>147</v>
      </c>
      <c r="D4902" t="s">
        <v>142</v>
      </c>
      <c r="E4902" t="s">
        <v>228</v>
      </c>
      <c r="F4902" t="s">
        <v>60</v>
      </c>
      <c r="I4902" t="s">
        <v>144</v>
      </c>
      <c r="J4902" t="s">
        <v>103</v>
      </c>
      <c r="K4902" t="s">
        <v>106</v>
      </c>
      <c r="L4902" t="s">
        <v>104</v>
      </c>
      <c r="M4902" t="s">
        <v>168</v>
      </c>
      <c r="Q4902">
        <v>22.07</v>
      </c>
      <c r="R4902">
        <v>0</v>
      </c>
      <c r="S4902">
        <v>0</v>
      </c>
      <c r="T4902">
        <v>22.07</v>
      </c>
      <c r="U4902">
        <v>22.07</v>
      </c>
      <c r="V4902">
        <v>3</v>
      </c>
    </row>
    <row r="4903" spans="1:22" x14ac:dyDescent="0.35">
      <c r="A4903" s="26">
        <v>4468</v>
      </c>
      <c r="B4903" t="s">
        <v>61</v>
      </c>
      <c r="C4903" t="s">
        <v>136</v>
      </c>
      <c r="D4903" t="s">
        <v>100</v>
      </c>
      <c r="E4903" t="s">
        <v>207</v>
      </c>
      <c r="F4903" t="s">
        <v>60</v>
      </c>
      <c r="I4903" t="s">
        <v>144</v>
      </c>
      <c r="J4903" t="s">
        <v>116</v>
      </c>
      <c r="K4903" t="s">
        <v>121</v>
      </c>
      <c r="L4903" t="s">
        <v>127</v>
      </c>
      <c r="M4903" t="s">
        <v>128</v>
      </c>
      <c r="Q4903">
        <v>251265.61</v>
      </c>
      <c r="R4903">
        <v>0</v>
      </c>
      <c r="S4903">
        <v>0</v>
      </c>
      <c r="T4903">
        <v>251265.61</v>
      </c>
      <c r="U4903">
        <v>251265.61</v>
      </c>
      <c r="V4903">
        <v>46553.074999999997</v>
      </c>
    </row>
    <row r="4904" spans="1:22" x14ac:dyDescent="0.35">
      <c r="A4904" s="26">
        <v>4469</v>
      </c>
      <c r="B4904" t="s">
        <v>61</v>
      </c>
      <c r="C4904" t="s">
        <v>136</v>
      </c>
      <c r="D4904" t="s">
        <v>100</v>
      </c>
      <c r="E4904" t="s">
        <v>207</v>
      </c>
      <c r="F4904" t="s">
        <v>60</v>
      </c>
      <c r="I4904" t="s">
        <v>103</v>
      </c>
      <c r="J4904" t="s">
        <v>116</v>
      </c>
      <c r="K4904" t="s">
        <v>121</v>
      </c>
      <c r="L4904" t="s">
        <v>127</v>
      </c>
      <c r="M4904" t="s">
        <v>128</v>
      </c>
      <c r="Q4904">
        <v>150137.04</v>
      </c>
      <c r="R4904">
        <v>0</v>
      </c>
      <c r="S4904">
        <v>0</v>
      </c>
      <c r="T4904">
        <v>150137.04</v>
      </c>
      <c r="U4904">
        <v>150137.04</v>
      </c>
      <c r="V4904">
        <v>25634.602999999999</v>
      </c>
    </row>
    <row r="4905" spans="1:22" x14ac:dyDescent="0.35">
      <c r="A4905" s="26">
        <v>4470</v>
      </c>
      <c r="B4905" t="s">
        <v>61</v>
      </c>
      <c r="C4905" t="s">
        <v>136</v>
      </c>
      <c r="D4905" t="s">
        <v>100</v>
      </c>
      <c r="E4905" t="s">
        <v>207</v>
      </c>
      <c r="F4905" t="s">
        <v>60</v>
      </c>
      <c r="I4905" t="s">
        <v>105</v>
      </c>
      <c r="J4905" t="s">
        <v>116</v>
      </c>
      <c r="K4905" t="s">
        <v>121</v>
      </c>
      <c r="L4905" t="s">
        <v>127</v>
      </c>
      <c r="M4905" t="s">
        <v>128</v>
      </c>
      <c r="Q4905">
        <v>5619.97</v>
      </c>
      <c r="R4905">
        <v>0</v>
      </c>
      <c r="S4905">
        <v>0</v>
      </c>
      <c r="T4905">
        <v>5619.97</v>
      </c>
      <c r="U4905">
        <v>5619.97</v>
      </c>
      <c r="V4905">
        <v>936.52300000000002</v>
      </c>
    </row>
    <row r="4906" spans="1:22" x14ac:dyDescent="0.35">
      <c r="A4906" s="26">
        <v>4471</v>
      </c>
      <c r="B4906" t="s">
        <v>61</v>
      </c>
      <c r="C4906" t="s">
        <v>136</v>
      </c>
      <c r="D4906" t="s">
        <v>100</v>
      </c>
      <c r="E4906" t="s">
        <v>207</v>
      </c>
      <c r="F4906" t="s">
        <v>60</v>
      </c>
      <c r="I4906" t="s">
        <v>104</v>
      </c>
      <c r="J4906" t="s">
        <v>116</v>
      </c>
      <c r="K4906" t="s">
        <v>121</v>
      </c>
      <c r="L4906" t="s">
        <v>127</v>
      </c>
      <c r="M4906" t="s">
        <v>128</v>
      </c>
      <c r="Q4906">
        <v>7157.98</v>
      </c>
      <c r="R4906">
        <v>0</v>
      </c>
      <c r="S4906">
        <v>0</v>
      </c>
      <c r="T4906">
        <v>7157.98</v>
      </c>
      <c r="U4906">
        <v>7157.98</v>
      </c>
      <c r="V4906">
        <v>1179.212</v>
      </c>
    </row>
    <row r="4907" spans="1:22" x14ac:dyDescent="0.35">
      <c r="A4907" s="26">
        <v>4472</v>
      </c>
      <c r="B4907" t="s">
        <v>61</v>
      </c>
      <c r="C4907" t="s">
        <v>136</v>
      </c>
      <c r="D4907" t="s">
        <v>100</v>
      </c>
      <c r="E4907" t="s">
        <v>207</v>
      </c>
      <c r="F4907" t="s">
        <v>60</v>
      </c>
      <c r="I4907" t="s">
        <v>127</v>
      </c>
      <c r="J4907" t="s">
        <v>116</v>
      </c>
      <c r="K4907" t="s">
        <v>121</v>
      </c>
      <c r="L4907" t="s">
        <v>127</v>
      </c>
      <c r="M4907" t="s">
        <v>128</v>
      </c>
      <c r="Q4907">
        <v>1162.02</v>
      </c>
      <c r="R4907">
        <v>0</v>
      </c>
      <c r="S4907">
        <v>0</v>
      </c>
      <c r="T4907">
        <v>1162.02</v>
      </c>
      <c r="U4907">
        <v>1162.02</v>
      </c>
      <c r="V4907">
        <v>183.8</v>
      </c>
    </row>
    <row r="4908" spans="1:22" x14ac:dyDescent="0.35">
      <c r="A4908" s="26">
        <v>4473</v>
      </c>
      <c r="B4908" t="s">
        <v>61</v>
      </c>
      <c r="C4908" t="s">
        <v>136</v>
      </c>
      <c r="D4908" t="s">
        <v>100</v>
      </c>
      <c r="E4908" t="s">
        <v>207</v>
      </c>
      <c r="F4908" t="s">
        <v>60</v>
      </c>
      <c r="I4908" t="s">
        <v>188</v>
      </c>
      <c r="J4908" t="s">
        <v>116</v>
      </c>
      <c r="K4908" t="s">
        <v>121</v>
      </c>
      <c r="L4908" t="s">
        <v>127</v>
      </c>
      <c r="M4908" t="s">
        <v>128</v>
      </c>
      <c r="Q4908">
        <v>3267.77</v>
      </c>
      <c r="R4908">
        <v>0</v>
      </c>
      <c r="S4908">
        <v>0</v>
      </c>
      <c r="T4908">
        <v>3267.77</v>
      </c>
      <c r="U4908">
        <v>3267.77</v>
      </c>
      <c r="V4908">
        <v>535.78399999999999</v>
      </c>
    </row>
    <row r="4909" spans="1:22" x14ac:dyDescent="0.35">
      <c r="A4909" s="26">
        <v>4474</v>
      </c>
      <c r="B4909" t="s">
        <v>63</v>
      </c>
      <c r="C4909" t="s">
        <v>99</v>
      </c>
      <c r="D4909" t="s">
        <v>100</v>
      </c>
      <c r="E4909" t="s">
        <v>207</v>
      </c>
      <c r="F4909" t="s">
        <v>60</v>
      </c>
      <c r="I4909" t="s">
        <v>103</v>
      </c>
      <c r="J4909" t="s">
        <v>116</v>
      </c>
      <c r="K4909" t="s">
        <v>121</v>
      </c>
      <c r="L4909" t="s">
        <v>127</v>
      </c>
      <c r="M4909" t="s">
        <v>128</v>
      </c>
      <c r="Q4909">
        <v>42.9</v>
      </c>
      <c r="R4909">
        <v>0</v>
      </c>
      <c r="S4909">
        <v>0</v>
      </c>
      <c r="T4909">
        <v>42.9</v>
      </c>
      <c r="U4909">
        <v>42.9</v>
      </c>
      <c r="V4909">
        <v>6.6</v>
      </c>
    </row>
    <row r="4910" spans="1:22" x14ac:dyDescent="0.35">
      <c r="A4910" s="26">
        <v>4523</v>
      </c>
      <c r="B4910" t="s">
        <v>61</v>
      </c>
      <c r="C4910" t="s">
        <v>136</v>
      </c>
      <c r="D4910" t="s">
        <v>100</v>
      </c>
      <c r="E4910" t="s">
        <v>207</v>
      </c>
      <c r="F4910" t="s">
        <v>60</v>
      </c>
      <c r="I4910" t="s">
        <v>144</v>
      </c>
      <c r="J4910" t="s">
        <v>105</v>
      </c>
      <c r="K4910" t="s">
        <v>114</v>
      </c>
      <c r="L4910" t="s">
        <v>103</v>
      </c>
      <c r="M4910" t="s">
        <v>129</v>
      </c>
      <c r="Q4910">
        <v>214377.94</v>
      </c>
      <c r="R4910">
        <v>0</v>
      </c>
      <c r="S4910">
        <v>0</v>
      </c>
      <c r="T4910">
        <v>214377.94</v>
      </c>
      <c r="U4910">
        <v>214377.94</v>
      </c>
      <c r="V4910">
        <v>44976.235000000001</v>
      </c>
    </row>
    <row r="4911" spans="1:22" x14ac:dyDescent="0.35">
      <c r="A4911" s="26">
        <v>4524</v>
      </c>
      <c r="B4911" t="s">
        <v>61</v>
      </c>
      <c r="C4911" t="s">
        <v>136</v>
      </c>
      <c r="D4911" t="s">
        <v>100</v>
      </c>
      <c r="E4911" t="s">
        <v>207</v>
      </c>
      <c r="F4911" t="s">
        <v>60</v>
      </c>
      <c r="I4911" t="s">
        <v>103</v>
      </c>
      <c r="J4911" t="s">
        <v>105</v>
      </c>
      <c r="K4911" t="s">
        <v>114</v>
      </c>
      <c r="L4911" t="s">
        <v>103</v>
      </c>
      <c r="M4911" t="s">
        <v>129</v>
      </c>
      <c r="Q4911">
        <v>247928.52</v>
      </c>
      <c r="R4911">
        <v>0</v>
      </c>
      <c r="S4911">
        <v>0</v>
      </c>
      <c r="T4911">
        <v>247928.52</v>
      </c>
      <c r="U4911">
        <v>247928.52</v>
      </c>
      <c r="V4911">
        <v>38830.502</v>
      </c>
    </row>
    <row r="4912" spans="1:22" x14ac:dyDescent="0.35">
      <c r="A4912" s="26">
        <v>4525</v>
      </c>
      <c r="B4912" t="s">
        <v>61</v>
      </c>
      <c r="C4912" t="s">
        <v>136</v>
      </c>
      <c r="D4912" t="s">
        <v>100</v>
      </c>
      <c r="E4912" t="s">
        <v>207</v>
      </c>
      <c r="F4912" t="s">
        <v>60</v>
      </c>
      <c r="I4912" t="s">
        <v>105</v>
      </c>
      <c r="J4912" t="s">
        <v>105</v>
      </c>
      <c r="K4912" t="s">
        <v>114</v>
      </c>
      <c r="L4912" t="s">
        <v>103</v>
      </c>
      <c r="M4912" t="s">
        <v>129</v>
      </c>
      <c r="Q4912">
        <v>20525.080000000002</v>
      </c>
      <c r="R4912">
        <v>0</v>
      </c>
      <c r="S4912">
        <v>0</v>
      </c>
      <c r="T4912">
        <v>20525.080000000002</v>
      </c>
      <c r="U4912">
        <v>20525.080000000002</v>
      </c>
      <c r="V4912">
        <v>3212.279</v>
      </c>
    </row>
    <row r="4913" spans="1:22" x14ac:dyDescent="0.35">
      <c r="A4913" s="26">
        <v>4526</v>
      </c>
      <c r="B4913" t="s">
        <v>61</v>
      </c>
      <c r="C4913" t="s">
        <v>136</v>
      </c>
      <c r="D4913" t="s">
        <v>100</v>
      </c>
      <c r="E4913" t="s">
        <v>207</v>
      </c>
      <c r="F4913" t="s">
        <v>60</v>
      </c>
      <c r="I4913" t="s">
        <v>104</v>
      </c>
      <c r="J4913" t="s">
        <v>105</v>
      </c>
      <c r="K4913" t="s">
        <v>114</v>
      </c>
      <c r="L4913" t="s">
        <v>103</v>
      </c>
      <c r="M4913" t="s">
        <v>129</v>
      </c>
      <c r="Q4913">
        <v>20496.400000000001</v>
      </c>
      <c r="R4913">
        <v>0</v>
      </c>
      <c r="S4913">
        <v>0</v>
      </c>
      <c r="T4913">
        <v>20496.400000000001</v>
      </c>
      <c r="U4913">
        <v>20496.400000000001</v>
      </c>
      <c r="V4913">
        <v>3117.7089999999998</v>
      </c>
    </row>
    <row r="4914" spans="1:22" x14ac:dyDescent="0.35">
      <c r="A4914" s="26">
        <v>4527</v>
      </c>
      <c r="B4914" t="s">
        <v>61</v>
      </c>
      <c r="C4914" t="s">
        <v>136</v>
      </c>
      <c r="D4914" t="s">
        <v>100</v>
      </c>
      <c r="E4914" t="s">
        <v>207</v>
      </c>
      <c r="F4914" t="s">
        <v>60</v>
      </c>
      <c r="I4914" t="s">
        <v>127</v>
      </c>
      <c r="J4914" t="s">
        <v>105</v>
      </c>
      <c r="K4914" t="s">
        <v>114</v>
      </c>
      <c r="L4914" t="s">
        <v>103</v>
      </c>
      <c r="M4914" t="s">
        <v>129</v>
      </c>
      <c r="Q4914">
        <v>1453.48</v>
      </c>
      <c r="R4914">
        <v>0</v>
      </c>
      <c r="S4914">
        <v>0</v>
      </c>
      <c r="T4914">
        <v>1453.48</v>
      </c>
      <c r="U4914">
        <v>1453.48</v>
      </c>
      <c r="V4914">
        <v>220.19</v>
      </c>
    </row>
    <row r="4915" spans="1:22" x14ac:dyDescent="0.35">
      <c r="A4915" s="26">
        <v>4528</v>
      </c>
      <c r="B4915" t="s">
        <v>61</v>
      </c>
      <c r="C4915" t="s">
        <v>136</v>
      </c>
      <c r="D4915" t="s">
        <v>100</v>
      </c>
      <c r="E4915" t="s">
        <v>207</v>
      </c>
      <c r="F4915" t="s">
        <v>60</v>
      </c>
      <c r="I4915" t="s">
        <v>188</v>
      </c>
      <c r="J4915" t="s">
        <v>105</v>
      </c>
      <c r="K4915" t="s">
        <v>114</v>
      </c>
      <c r="L4915" t="s">
        <v>103</v>
      </c>
      <c r="M4915" t="s">
        <v>129</v>
      </c>
      <c r="Q4915">
        <v>9806.98</v>
      </c>
      <c r="R4915">
        <v>0</v>
      </c>
      <c r="S4915">
        <v>0</v>
      </c>
      <c r="T4915">
        <v>9806.98</v>
      </c>
      <c r="U4915">
        <v>9806.98</v>
      </c>
      <c r="V4915">
        <v>1518.655</v>
      </c>
    </row>
    <row r="4916" spans="1:22" x14ac:dyDescent="0.35">
      <c r="A4916" s="26">
        <v>4529</v>
      </c>
      <c r="B4916" t="s">
        <v>63</v>
      </c>
      <c r="C4916" t="s">
        <v>99</v>
      </c>
      <c r="D4916" t="s">
        <v>100</v>
      </c>
      <c r="E4916" t="s">
        <v>207</v>
      </c>
      <c r="F4916" t="s">
        <v>60</v>
      </c>
      <c r="I4916" t="s">
        <v>103</v>
      </c>
      <c r="J4916" t="s">
        <v>105</v>
      </c>
      <c r="K4916" t="s">
        <v>114</v>
      </c>
      <c r="L4916" t="s">
        <v>103</v>
      </c>
      <c r="M4916" t="s">
        <v>129</v>
      </c>
      <c r="Q4916">
        <v>104.39</v>
      </c>
      <c r="R4916">
        <v>0</v>
      </c>
      <c r="S4916">
        <v>0</v>
      </c>
      <c r="T4916">
        <v>104.39</v>
      </c>
      <c r="U4916">
        <v>104.39</v>
      </c>
      <c r="V4916">
        <v>15</v>
      </c>
    </row>
    <row r="4917" spans="1:22" x14ac:dyDescent="0.35">
      <c r="A4917" s="26">
        <v>4572</v>
      </c>
      <c r="B4917" t="s">
        <v>61</v>
      </c>
      <c r="C4917" t="s">
        <v>136</v>
      </c>
      <c r="D4917" t="s">
        <v>100</v>
      </c>
      <c r="E4917" t="s">
        <v>207</v>
      </c>
      <c r="F4917" t="s">
        <v>60</v>
      </c>
      <c r="I4917" t="s">
        <v>144</v>
      </c>
      <c r="J4917" t="s">
        <v>103</v>
      </c>
      <c r="K4917" t="s">
        <v>117</v>
      </c>
      <c r="L4917" t="s">
        <v>116</v>
      </c>
      <c r="M4917" t="s">
        <v>169</v>
      </c>
      <c r="Q4917">
        <v>17174.37</v>
      </c>
      <c r="R4917">
        <v>0</v>
      </c>
      <c r="S4917">
        <v>0</v>
      </c>
      <c r="T4917">
        <v>17174.37</v>
      </c>
      <c r="U4917">
        <v>17174.37</v>
      </c>
      <c r="V4917">
        <v>3316.47</v>
      </c>
    </row>
    <row r="4918" spans="1:22" x14ac:dyDescent="0.35">
      <c r="A4918" s="26">
        <v>4573</v>
      </c>
      <c r="B4918" t="s">
        <v>61</v>
      </c>
      <c r="C4918" t="s">
        <v>136</v>
      </c>
      <c r="D4918" t="s">
        <v>100</v>
      </c>
      <c r="E4918" t="s">
        <v>207</v>
      </c>
      <c r="F4918" t="s">
        <v>60</v>
      </c>
      <c r="I4918" t="s">
        <v>103</v>
      </c>
      <c r="J4918" t="s">
        <v>103</v>
      </c>
      <c r="K4918" t="s">
        <v>117</v>
      </c>
      <c r="L4918" t="s">
        <v>116</v>
      </c>
      <c r="M4918" t="s">
        <v>169</v>
      </c>
      <c r="Q4918">
        <v>36628.269999999997</v>
      </c>
      <c r="R4918">
        <v>0</v>
      </c>
      <c r="S4918">
        <v>0</v>
      </c>
      <c r="T4918">
        <v>36628.269999999997</v>
      </c>
      <c r="U4918">
        <v>36628.269999999997</v>
      </c>
      <c r="V4918">
        <v>8607.5</v>
      </c>
    </row>
    <row r="4919" spans="1:22" x14ac:dyDescent="0.35">
      <c r="A4919" s="26">
        <v>4574</v>
      </c>
      <c r="B4919" t="s">
        <v>61</v>
      </c>
      <c r="C4919" t="s">
        <v>136</v>
      </c>
      <c r="D4919" t="s">
        <v>100</v>
      </c>
      <c r="E4919" t="s">
        <v>207</v>
      </c>
      <c r="F4919" t="s">
        <v>60</v>
      </c>
      <c r="I4919" t="s">
        <v>105</v>
      </c>
      <c r="J4919" t="s">
        <v>103</v>
      </c>
      <c r="K4919" t="s">
        <v>117</v>
      </c>
      <c r="L4919" t="s">
        <v>116</v>
      </c>
      <c r="M4919" t="s">
        <v>169</v>
      </c>
      <c r="Q4919">
        <v>1995.04</v>
      </c>
      <c r="R4919">
        <v>0</v>
      </c>
      <c r="S4919">
        <v>0</v>
      </c>
      <c r="T4919">
        <v>1995.04</v>
      </c>
      <c r="U4919">
        <v>1995.04</v>
      </c>
      <c r="V4919">
        <v>356.39</v>
      </c>
    </row>
    <row r="4920" spans="1:22" x14ac:dyDescent="0.35">
      <c r="A4920" s="26">
        <v>4575</v>
      </c>
      <c r="B4920" t="s">
        <v>61</v>
      </c>
      <c r="C4920" t="s">
        <v>136</v>
      </c>
      <c r="D4920" t="s">
        <v>100</v>
      </c>
      <c r="E4920" t="s">
        <v>207</v>
      </c>
      <c r="F4920" t="s">
        <v>60</v>
      </c>
      <c r="I4920" t="s">
        <v>104</v>
      </c>
      <c r="J4920" t="s">
        <v>103</v>
      </c>
      <c r="K4920" t="s">
        <v>117</v>
      </c>
      <c r="L4920" t="s">
        <v>116</v>
      </c>
      <c r="M4920" t="s">
        <v>169</v>
      </c>
      <c r="Q4920">
        <v>470</v>
      </c>
      <c r="R4920">
        <v>0</v>
      </c>
      <c r="S4920">
        <v>0</v>
      </c>
      <c r="T4920">
        <v>470</v>
      </c>
      <c r="U4920">
        <v>470</v>
      </c>
      <c r="V4920">
        <v>88.04</v>
      </c>
    </row>
    <row r="4921" spans="1:22" x14ac:dyDescent="0.35">
      <c r="A4921" s="26">
        <v>4576</v>
      </c>
      <c r="B4921" t="s">
        <v>61</v>
      </c>
      <c r="C4921" t="s">
        <v>136</v>
      </c>
      <c r="D4921" t="s">
        <v>100</v>
      </c>
      <c r="E4921" t="s">
        <v>207</v>
      </c>
      <c r="F4921" t="s">
        <v>60</v>
      </c>
      <c r="I4921" t="s">
        <v>127</v>
      </c>
      <c r="J4921" t="s">
        <v>103</v>
      </c>
      <c r="K4921" t="s">
        <v>117</v>
      </c>
      <c r="L4921" t="s">
        <v>116</v>
      </c>
      <c r="M4921" t="s">
        <v>169</v>
      </c>
      <c r="Q4921">
        <v>114.7</v>
      </c>
      <c r="R4921">
        <v>0</v>
      </c>
      <c r="S4921">
        <v>0</v>
      </c>
      <c r="T4921">
        <v>114.7</v>
      </c>
      <c r="U4921">
        <v>114.7</v>
      </c>
      <c r="V4921">
        <v>20.43</v>
      </c>
    </row>
    <row r="4922" spans="1:22" x14ac:dyDescent="0.35">
      <c r="A4922" s="26">
        <v>4577</v>
      </c>
      <c r="B4922" t="s">
        <v>61</v>
      </c>
      <c r="C4922" t="s">
        <v>136</v>
      </c>
      <c r="D4922" t="s">
        <v>100</v>
      </c>
      <c r="E4922" t="s">
        <v>207</v>
      </c>
      <c r="F4922" t="s">
        <v>60</v>
      </c>
      <c r="I4922" t="s">
        <v>188</v>
      </c>
      <c r="J4922" t="s">
        <v>103</v>
      </c>
      <c r="K4922" t="s">
        <v>117</v>
      </c>
      <c r="L4922" t="s">
        <v>116</v>
      </c>
      <c r="M4922" t="s">
        <v>169</v>
      </c>
      <c r="Q4922">
        <v>393.5</v>
      </c>
      <c r="R4922">
        <v>0</v>
      </c>
      <c r="S4922">
        <v>0</v>
      </c>
      <c r="T4922">
        <v>393.5</v>
      </c>
      <c r="U4922">
        <v>393.5</v>
      </c>
      <c r="V4922">
        <v>74.91</v>
      </c>
    </row>
    <row r="4923" spans="1:22" x14ac:dyDescent="0.35">
      <c r="A4923" s="26">
        <v>4578</v>
      </c>
      <c r="B4923" t="s">
        <v>61</v>
      </c>
      <c r="C4923" t="s">
        <v>136</v>
      </c>
      <c r="D4923" t="s">
        <v>100</v>
      </c>
      <c r="E4923" t="s">
        <v>207</v>
      </c>
      <c r="F4923" t="s">
        <v>60</v>
      </c>
      <c r="I4923" t="s">
        <v>144</v>
      </c>
      <c r="J4923" t="s">
        <v>116</v>
      </c>
      <c r="K4923" t="s">
        <v>125</v>
      </c>
      <c r="L4923" t="s">
        <v>105</v>
      </c>
      <c r="M4923" t="s">
        <v>185</v>
      </c>
      <c r="Q4923">
        <v>1799.19</v>
      </c>
      <c r="R4923">
        <v>0</v>
      </c>
      <c r="S4923">
        <v>0</v>
      </c>
      <c r="T4923">
        <v>1799.19</v>
      </c>
      <c r="U4923">
        <v>1799.19</v>
      </c>
      <c r="V4923">
        <v>2004</v>
      </c>
    </row>
    <row r="4924" spans="1:22" x14ac:dyDescent="0.35">
      <c r="A4924" s="26">
        <v>4579</v>
      </c>
      <c r="B4924" t="s">
        <v>61</v>
      </c>
      <c r="C4924" t="s">
        <v>136</v>
      </c>
      <c r="D4924" t="s">
        <v>100</v>
      </c>
      <c r="E4924" t="s">
        <v>207</v>
      </c>
      <c r="F4924" t="s">
        <v>60</v>
      </c>
      <c r="I4924" t="s">
        <v>103</v>
      </c>
      <c r="J4924" t="s">
        <v>116</v>
      </c>
      <c r="K4924" t="s">
        <v>125</v>
      </c>
      <c r="L4924" t="s">
        <v>105</v>
      </c>
      <c r="M4924" t="s">
        <v>185</v>
      </c>
      <c r="Q4924">
        <v>12168.13</v>
      </c>
      <c r="R4924">
        <v>0</v>
      </c>
      <c r="S4924">
        <v>0</v>
      </c>
      <c r="T4924">
        <v>12168.13</v>
      </c>
      <c r="U4924">
        <v>12168.13</v>
      </c>
      <c r="V4924">
        <v>5841.93</v>
      </c>
    </row>
    <row r="4925" spans="1:22" x14ac:dyDescent="0.35">
      <c r="A4925" s="26">
        <v>4580</v>
      </c>
      <c r="B4925" t="s">
        <v>61</v>
      </c>
      <c r="C4925" t="s">
        <v>136</v>
      </c>
      <c r="D4925" t="s">
        <v>100</v>
      </c>
      <c r="E4925" t="s">
        <v>207</v>
      </c>
      <c r="F4925" t="s">
        <v>60</v>
      </c>
      <c r="I4925" t="s">
        <v>144</v>
      </c>
      <c r="J4925" t="s">
        <v>105</v>
      </c>
      <c r="K4925" t="s">
        <v>106</v>
      </c>
      <c r="L4925" t="s">
        <v>104</v>
      </c>
      <c r="M4925" t="s">
        <v>170</v>
      </c>
      <c r="Q4925">
        <v>2357685.4900000002</v>
      </c>
      <c r="R4925">
        <v>0</v>
      </c>
      <c r="S4925">
        <v>0</v>
      </c>
      <c r="T4925">
        <v>2357685.4900000002</v>
      </c>
      <c r="U4925">
        <v>2357685.4900000002</v>
      </c>
      <c r="V4925">
        <v>1213549.4439999999</v>
      </c>
    </row>
    <row r="4926" spans="1:22" x14ac:dyDescent="0.35">
      <c r="A4926" s="26">
        <v>4581</v>
      </c>
      <c r="B4926" t="s">
        <v>61</v>
      </c>
      <c r="C4926" t="s">
        <v>136</v>
      </c>
      <c r="D4926" t="s">
        <v>100</v>
      </c>
      <c r="E4926" t="s">
        <v>207</v>
      </c>
      <c r="F4926" t="s">
        <v>60</v>
      </c>
      <c r="I4926" t="s">
        <v>103</v>
      </c>
      <c r="J4926" t="s">
        <v>105</v>
      </c>
      <c r="K4926" t="s">
        <v>106</v>
      </c>
      <c r="L4926" t="s">
        <v>104</v>
      </c>
      <c r="M4926" t="s">
        <v>170</v>
      </c>
      <c r="Q4926">
        <v>1641857.13</v>
      </c>
      <c r="R4926">
        <v>0</v>
      </c>
      <c r="S4926">
        <v>0</v>
      </c>
      <c r="T4926">
        <v>1641857.13</v>
      </c>
      <c r="U4926">
        <v>1641857.13</v>
      </c>
      <c r="V4926">
        <v>596098.47100000002</v>
      </c>
    </row>
    <row r="4927" spans="1:22" x14ac:dyDescent="0.35">
      <c r="A4927" s="26">
        <v>4582</v>
      </c>
      <c r="B4927" t="s">
        <v>61</v>
      </c>
      <c r="C4927" t="s">
        <v>136</v>
      </c>
      <c r="D4927" t="s">
        <v>100</v>
      </c>
      <c r="E4927" t="s">
        <v>207</v>
      </c>
      <c r="F4927" t="s">
        <v>60</v>
      </c>
      <c r="I4927" t="s">
        <v>105</v>
      </c>
      <c r="J4927" t="s">
        <v>105</v>
      </c>
      <c r="K4927" t="s">
        <v>106</v>
      </c>
      <c r="L4927" t="s">
        <v>104</v>
      </c>
      <c r="M4927" t="s">
        <v>170</v>
      </c>
      <c r="Q4927">
        <v>299469.84000000003</v>
      </c>
      <c r="R4927">
        <v>0</v>
      </c>
      <c r="S4927">
        <v>0</v>
      </c>
      <c r="T4927">
        <v>299469.84000000003</v>
      </c>
      <c r="U4927">
        <v>299469.84000000003</v>
      </c>
      <c r="V4927">
        <v>108593.33500000001</v>
      </c>
    </row>
    <row r="4928" spans="1:22" x14ac:dyDescent="0.35">
      <c r="A4928" s="26">
        <v>4583</v>
      </c>
      <c r="B4928" t="s">
        <v>61</v>
      </c>
      <c r="C4928" t="s">
        <v>136</v>
      </c>
      <c r="D4928" t="s">
        <v>100</v>
      </c>
      <c r="E4928" t="s">
        <v>207</v>
      </c>
      <c r="F4928" t="s">
        <v>60</v>
      </c>
      <c r="I4928" t="s">
        <v>104</v>
      </c>
      <c r="J4928" t="s">
        <v>105</v>
      </c>
      <c r="K4928" t="s">
        <v>106</v>
      </c>
      <c r="L4928" t="s">
        <v>104</v>
      </c>
      <c r="M4928" t="s">
        <v>170</v>
      </c>
      <c r="Q4928">
        <v>326766.14</v>
      </c>
      <c r="R4928">
        <v>0</v>
      </c>
      <c r="S4928">
        <v>0</v>
      </c>
      <c r="T4928">
        <v>326766.14</v>
      </c>
      <c r="U4928">
        <v>326766.14</v>
      </c>
      <c r="V4928">
        <v>118056.355</v>
      </c>
    </row>
    <row r="4929" spans="1:22" x14ac:dyDescent="0.35">
      <c r="A4929" s="26">
        <v>4584</v>
      </c>
      <c r="B4929" t="s">
        <v>61</v>
      </c>
      <c r="C4929" t="s">
        <v>136</v>
      </c>
      <c r="D4929" t="s">
        <v>100</v>
      </c>
      <c r="E4929" t="s">
        <v>207</v>
      </c>
      <c r="F4929" t="s">
        <v>60</v>
      </c>
      <c r="I4929" t="s">
        <v>127</v>
      </c>
      <c r="J4929" t="s">
        <v>105</v>
      </c>
      <c r="K4929" t="s">
        <v>106</v>
      </c>
      <c r="L4929" t="s">
        <v>104</v>
      </c>
      <c r="M4929" t="s">
        <v>170</v>
      </c>
      <c r="Q4929">
        <v>36041.83</v>
      </c>
      <c r="R4929">
        <v>0</v>
      </c>
      <c r="S4929">
        <v>0</v>
      </c>
      <c r="T4929">
        <v>36041.83</v>
      </c>
      <c r="U4929">
        <v>36041.83</v>
      </c>
      <c r="V4929">
        <v>12683.56</v>
      </c>
    </row>
    <row r="4930" spans="1:22" x14ac:dyDescent="0.35">
      <c r="A4930" s="26">
        <v>4585</v>
      </c>
      <c r="B4930" t="s">
        <v>61</v>
      </c>
      <c r="C4930" t="s">
        <v>136</v>
      </c>
      <c r="D4930" t="s">
        <v>100</v>
      </c>
      <c r="E4930" t="s">
        <v>207</v>
      </c>
      <c r="F4930" t="s">
        <v>60</v>
      </c>
      <c r="I4930" t="s">
        <v>188</v>
      </c>
      <c r="J4930" t="s">
        <v>105</v>
      </c>
      <c r="K4930" t="s">
        <v>106</v>
      </c>
      <c r="L4930" t="s">
        <v>104</v>
      </c>
      <c r="M4930" t="s">
        <v>170</v>
      </c>
      <c r="Q4930">
        <v>73409.03</v>
      </c>
      <c r="R4930">
        <v>0</v>
      </c>
      <c r="S4930">
        <v>0</v>
      </c>
      <c r="T4930">
        <v>73409.03</v>
      </c>
      <c r="U4930">
        <v>73409.03</v>
      </c>
      <c r="V4930">
        <v>26147.785</v>
      </c>
    </row>
    <row r="4931" spans="1:22" x14ac:dyDescent="0.35">
      <c r="A4931" s="26">
        <v>4586</v>
      </c>
      <c r="B4931" t="s">
        <v>61</v>
      </c>
      <c r="C4931" t="s">
        <v>136</v>
      </c>
      <c r="D4931" t="s">
        <v>100</v>
      </c>
      <c r="E4931" t="s">
        <v>207</v>
      </c>
      <c r="F4931" t="s">
        <v>60</v>
      </c>
      <c r="I4931" t="s">
        <v>103</v>
      </c>
      <c r="J4931" t="s">
        <v>103</v>
      </c>
      <c r="K4931" t="s">
        <v>121</v>
      </c>
      <c r="L4931" t="s">
        <v>127</v>
      </c>
      <c r="M4931" t="s">
        <v>171</v>
      </c>
      <c r="Q4931">
        <v>-0.61</v>
      </c>
      <c r="R4931">
        <v>0</v>
      </c>
      <c r="S4931">
        <v>0</v>
      </c>
      <c r="T4931">
        <v>-0.61</v>
      </c>
      <c r="U4931">
        <v>-0.61</v>
      </c>
      <c r="V4931">
        <v>-0.15</v>
      </c>
    </row>
    <row r="4932" spans="1:22" x14ac:dyDescent="0.35">
      <c r="A4932" s="26">
        <v>4587</v>
      </c>
      <c r="B4932" t="s">
        <v>61</v>
      </c>
      <c r="C4932" t="s">
        <v>136</v>
      </c>
      <c r="D4932" t="s">
        <v>100</v>
      </c>
      <c r="E4932" t="s">
        <v>207</v>
      </c>
      <c r="F4932" t="s">
        <v>60</v>
      </c>
      <c r="I4932" t="s">
        <v>144</v>
      </c>
      <c r="J4932" t="s">
        <v>116</v>
      </c>
      <c r="K4932" t="s">
        <v>114</v>
      </c>
      <c r="L4932" t="s">
        <v>103</v>
      </c>
      <c r="M4932" t="s">
        <v>172</v>
      </c>
      <c r="Q4932">
        <v>189160.76</v>
      </c>
      <c r="R4932">
        <v>0</v>
      </c>
      <c r="S4932">
        <v>0</v>
      </c>
      <c r="T4932">
        <v>189160.76</v>
      </c>
      <c r="U4932">
        <v>189160.76</v>
      </c>
      <c r="V4932">
        <v>41759.432999999997</v>
      </c>
    </row>
    <row r="4933" spans="1:22" x14ac:dyDescent="0.35">
      <c r="A4933" s="26">
        <v>4588</v>
      </c>
      <c r="B4933" t="s">
        <v>61</v>
      </c>
      <c r="C4933" t="s">
        <v>136</v>
      </c>
      <c r="D4933" t="s">
        <v>100</v>
      </c>
      <c r="E4933" t="s">
        <v>207</v>
      </c>
      <c r="F4933" t="s">
        <v>60</v>
      </c>
      <c r="I4933" t="s">
        <v>103</v>
      </c>
      <c r="J4933" t="s">
        <v>116</v>
      </c>
      <c r="K4933" t="s">
        <v>114</v>
      </c>
      <c r="L4933" t="s">
        <v>103</v>
      </c>
      <c r="M4933" t="s">
        <v>172</v>
      </c>
      <c r="Q4933">
        <v>274451.42</v>
      </c>
      <c r="R4933">
        <v>0</v>
      </c>
      <c r="S4933">
        <v>0</v>
      </c>
      <c r="T4933">
        <v>274451.42</v>
      </c>
      <c r="U4933">
        <v>274451.42</v>
      </c>
      <c r="V4933">
        <v>32409.612000000001</v>
      </c>
    </row>
    <row r="4934" spans="1:22" x14ac:dyDescent="0.35">
      <c r="A4934" s="26">
        <v>4589</v>
      </c>
      <c r="B4934" t="s">
        <v>61</v>
      </c>
      <c r="C4934" t="s">
        <v>136</v>
      </c>
      <c r="D4934" t="s">
        <v>100</v>
      </c>
      <c r="E4934" t="s">
        <v>207</v>
      </c>
      <c r="F4934" t="s">
        <v>60</v>
      </c>
      <c r="I4934" t="s">
        <v>105</v>
      </c>
      <c r="J4934" t="s">
        <v>116</v>
      </c>
      <c r="K4934" t="s">
        <v>114</v>
      </c>
      <c r="L4934" t="s">
        <v>103</v>
      </c>
      <c r="M4934" t="s">
        <v>172</v>
      </c>
      <c r="Q4934">
        <v>15448.79</v>
      </c>
      <c r="R4934">
        <v>0</v>
      </c>
      <c r="S4934">
        <v>0</v>
      </c>
      <c r="T4934">
        <v>15448.79</v>
      </c>
      <c r="U4934">
        <v>15448.79</v>
      </c>
      <c r="V4934">
        <v>1780.6959999999999</v>
      </c>
    </row>
    <row r="4935" spans="1:22" x14ac:dyDescent="0.35">
      <c r="A4935" s="26">
        <v>4590</v>
      </c>
      <c r="B4935" t="s">
        <v>61</v>
      </c>
      <c r="C4935" t="s">
        <v>136</v>
      </c>
      <c r="D4935" t="s">
        <v>100</v>
      </c>
      <c r="E4935" t="s">
        <v>207</v>
      </c>
      <c r="F4935" t="s">
        <v>60</v>
      </c>
      <c r="I4935" t="s">
        <v>104</v>
      </c>
      <c r="J4935" t="s">
        <v>116</v>
      </c>
      <c r="K4935" t="s">
        <v>114</v>
      </c>
      <c r="L4935" t="s">
        <v>103</v>
      </c>
      <c r="M4935" t="s">
        <v>172</v>
      </c>
      <c r="Q4935">
        <v>19441.349999999999</v>
      </c>
      <c r="R4935">
        <v>0</v>
      </c>
      <c r="S4935">
        <v>0</v>
      </c>
      <c r="T4935">
        <v>19441.349999999999</v>
      </c>
      <c r="U4935">
        <v>19441.349999999999</v>
      </c>
      <c r="V4935">
        <v>2229.8739999999998</v>
      </c>
    </row>
    <row r="4936" spans="1:22" x14ac:dyDescent="0.35">
      <c r="A4936" s="26">
        <v>4591</v>
      </c>
      <c r="B4936" t="s">
        <v>61</v>
      </c>
      <c r="C4936" t="s">
        <v>136</v>
      </c>
      <c r="D4936" t="s">
        <v>100</v>
      </c>
      <c r="E4936" t="s">
        <v>207</v>
      </c>
      <c r="F4936" t="s">
        <v>60</v>
      </c>
      <c r="I4936" t="s">
        <v>127</v>
      </c>
      <c r="J4936" t="s">
        <v>116</v>
      </c>
      <c r="K4936" t="s">
        <v>114</v>
      </c>
      <c r="L4936" t="s">
        <v>103</v>
      </c>
      <c r="M4936" t="s">
        <v>172</v>
      </c>
      <c r="Q4936">
        <v>2887.51</v>
      </c>
      <c r="R4936">
        <v>0</v>
      </c>
      <c r="S4936">
        <v>0</v>
      </c>
      <c r="T4936">
        <v>2887.51</v>
      </c>
      <c r="U4936">
        <v>2887.51</v>
      </c>
      <c r="V4936">
        <v>318.69900000000001</v>
      </c>
    </row>
    <row r="4937" spans="1:22" x14ac:dyDescent="0.35">
      <c r="A4937" s="26">
        <v>4592</v>
      </c>
      <c r="B4937" t="s">
        <v>61</v>
      </c>
      <c r="C4937" t="s">
        <v>136</v>
      </c>
      <c r="D4937" t="s">
        <v>100</v>
      </c>
      <c r="E4937" t="s">
        <v>207</v>
      </c>
      <c r="F4937" t="s">
        <v>60</v>
      </c>
      <c r="I4937" t="s">
        <v>188</v>
      </c>
      <c r="J4937" t="s">
        <v>116</v>
      </c>
      <c r="K4937" t="s">
        <v>114</v>
      </c>
      <c r="L4937" t="s">
        <v>103</v>
      </c>
      <c r="M4937" t="s">
        <v>172</v>
      </c>
      <c r="Q4937">
        <v>5206.1099999999997</v>
      </c>
      <c r="R4937">
        <v>0</v>
      </c>
      <c r="S4937">
        <v>0</v>
      </c>
      <c r="T4937">
        <v>5206.1099999999997</v>
      </c>
      <c r="U4937">
        <v>5206.1099999999997</v>
      </c>
      <c r="V4937">
        <v>586.298</v>
      </c>
    </row>
    <row r="4938" spans="1:22" x14ac:dyDescent="0.35">
      <c r="A4938" s="26">
        <v>4599</v>
      </c>
      <c r="B4938" t="s">
        <v>61</v>
      </c>
      <c r="C4938" t="s">
        <v>136</v>
      </c>
      <c r="D4938" t="s">
        <v>100</v>
      </c>
      <c r="E4938" t="s">
        <v>207</v>
      </c>
      <c r="F4938" t="s">
        <v>60</v>
      </c>
      <c r="I4938" t="s">
        <v>144</v>
      </c>
      <c r="J4938" t="s">
        <v>105</v>
      </c>
      <c r="K4938" t="s">
        <v>117</v>
      </c>
      <c r="L4938" t="s">
        <v>116</v>
      </c>
      <c r="M4938" t="s">
        <v>138</v>
      </c>
      <c r="Q4938">
        <v>17839.060000000001</v>
      </c>
      <c r="R4938">
        <v>0</v>
      </c>
      <c r="S4938">
        <v>0</v>
      </c>
      <c r="T4938">
        <v>17839.060000000001</v>
      </c>
      <c r="U4938">
        <v>17839.060000000001</v>
      </c>
      <c r="V4938">
        <v>6174.7190000000001</v>
      </c>
    </row>
    <row r="4939" spans="1:22" x14ac:dyDescent="0.35">
      <c r="A4939" s="26">
        <v>4600</v>
      </c>
      <c r="B4939" t="s">
        <v>61</v>
      </c>
      <c r="C4939" t="s">
        <v>136</v>
      </c>
      <c r="D4939" t="s">
        <v>100</v>
      </c>
      <c r="E4939" t="s">
        <v>207</v>
      </c>
      <c r="F4939" t="s">
        <v>60</v>
      </c>
      <c r="I4939" t="s">
        <v>103</v>
      </c>
      <c r="J4939" t="s">
        <v>105</v>
      </c>
      <c r="K4939" t="s">
        <v>117</v>
      </c>
      <c r="L4939" t="s">
        <v>116</v>
      </c>
      <c r="M4939" t="s">
        <v>138</v>
      </c>
      <c r="Q4939">
        <v>30173.01</v>
      </c>
      <c r="R4939">
        <v>0</v>
      </c>
      <c r="S4939">
        <v>0</v>
      </c>
      <c r="T4939">
        <v>30173.01</v>
      </c>
      <c r="U4939">
        <v>30173.01</v>
      </c>
      <c r="V4939">
        <v>6025.0230000000001</v>
      </c>
    </row>
    <row r="4940" spans="1:22" x14ac:dyDescent="0.35">
      <c r="A4940" s="26">
        <v>4601</v>
      </c>
      <c r="B4940" t="s">
        <v>61</v>
      </c>
      <c r="C4940" t="s">
        <v>136</v>
      </c>
      <c r="D4940" t="s">
        <v>100</v>
      </c>
      <c r="E4940" t="s">
        <v>207</v>
      </c>
      <c r="F4940" t="s">
        <v>60</v>
      </c>
      <c r="I4940" t="s">
        <v>105</v>
      </c>
      <c r="J4940" t="s">
        <v>105</v>
      </c>
      <c r="K4940" t="s">
        <v>117</v>
      </c>
      <c r="L4940" t="s">
        <v>116</v>
      </c>
      <c r="M4940" t="s">
        <v>138</v>
      </c>
      <c r="Q4940">
        <v>1180.4000000000001</v>
      </c>
      <c r="R4940">
        <v>0</v>
      </c>
      <c r="S4940">
        <v>0</v>
      </c>
      <c r="T4940">
        <v>1180.4000000000001</v>
      </c>
      <c r="U4940">
        <v>1180.4000000000001</v>
      </c>
      <c r="V4940">
        <v>236.768</v>
      </c>
    </row>
    <row r="4941" spans="1:22" x14ac:dyDescent="0.35">
      <c r="A4941" s="26">
        <v>4602</v>
      </c>
      <c r="B4941" t="s">
        <v>61</v>
      </c>
      <c r="C4941" t="s">
        <v>136</v>
      </c>
      <c r="D4941" t="s">
        <v>100</v>
      </c>
      <c r="E4941" t="s">
        <v>207</v>
      </c>
      <c r="F4941" t="s">
        <v>60</v>
      </c>
      <c r="I4941" t="s">
        <v>104</v>
      </c>
      <c r="J4941" t="s">
        <v>105</v>
      </c>
      <c r="K4941" t="s">
        <v>117</v>
      </c>
      <c r="L4941" t="s">
        <v>116</v>
      </c>
      <c r="M4941" t="s">
        <v>138</v>
      </c>
      <c r="Q4941">
        <v>1976.44</v>
      </c>
      <c r="R4941">
        <v>0</v>
      </c>
      <c r="S4941">
        <v>0</v>
      </c>
      <c r="T4941">
        <v>1976.44</v>
      </c>
      <c r="U4941">
        <v>1976.44</v>
      </c>
      <c r="V4941">
        <v>389.35599999999999</v>
      </c>
    </row>
    <row r="4942" spans="1:22" x14ac:dyDescent="0.35">
      <c r="A4942" s="26">
        <v>4603</v>
      </c>
      <c r="B4942" t="s">
        <v>61</v>
      </c>
      <c r="C4942" t="s">
        <v>136</v>
      </c>
      <c r="D4942" t="s">
        <v>100</v>
      </c>
      <c r="E4942" t="s">
        <v>207</v>
      </c>
      <c r="F4942" t="s">
        <v>60</v>
      </c>
      <c r="I4942" t="s">
        <v>127</v>
      </c>
      <c r="J4942" t="s">
        <v>105</v>
      </c>
      <c r="K4942" t="s">
        <v>117</v>
      </c>
      <c r="L4942" t="s">
        <v>116</v>
      </c>
      <c r="M4942" t="s">
        <v>138</v>
      </c>
      <c r="Q4942">
        <v>63.53</v>
      </c>
      <c r="R4942">
        <v>0</v>
      </c>
      <c r="S4942">
        <v>0</v>
      </c>
      <c r="T4942">
        <v>63.53</v>
      </c>
      <c r="U4942">
        <v>63.53</v>
      </c>
      <c r="V4942">
        <v>13.9</v>
      </c>
    </row>
    <row r="4943" spans="1:22" x14ac:dyDescent="0.35">
      <c r="A4943" s="26">
        <v>4604</v>
      </c>
      <c r="B4943" t="s">
        <v>61</v>
      </c>
      <c r="C4943" t="s">
        <v>136</v>
      </c>
      <c r="D4943" t="s">
        <v>100</v>
      </c>
      <c r="E4943" t="s">
        <v>207</v>
      </c>
      <c r="F4943" t="s">
        <v>60</v>
      </c>
      <c r="I4943" t="s">
        <v>188</v>
      </c>
      <c r="J4943" t="s">
        <v>105</v>
      </c>
      <c r="K4943" t="s">
        <v>117</v>
      </c>
      <c r="L4943" t="s">
        <v>116</v>
      </c>
      <c r="M4943" t="s">
        <v>138</v>
      </c>
      <c r="Q4943">
        <v>323.07</v>
      </c>
      <c r="R4943">
        <v>0</v>
      </c>
      <c r="S4943">
        <v>0</v>
      </c>
      <c r="T4943">
        <v>323.07</v>
      </c>
      <c r="U4943">
        <v>323.07</v>
      </c>
      <c r="V4943">
        <v>66.83</v>
      </c>
    </row>
    <row r="4944" spans="1:22" x14ac:dyDescent="0.35">
      <c r="A4944" s="26">
        <v>4645</v>
      </c>
      <c r="B4944" t="s">
        <v>61</v>
      </c>
      <c r="C4944" t="s">
        <v>136</v>
      </c>
      <c r="D4944" t="s">
        <v>100</v>
      </c>
      <c r="E4944" t="s">
        <v>207</v>
      </c>
      <c r="F4944" t="s">
        <v>60</v>
      </c>
      <c r="I4944" t="s">
        <v>144</v>
      </c>
      <c r="J4944" t="s">
        <v>103</v>
      </c>
      <c r="K4944" t="s">
        <v>125</v>
      </c>
      <c r="L4944" t="s">
        <v>105</v>
      </c>
      <c r="M4944" t="s">
        <v>173</v>
      </c>
      <c r="Q4944">
        <v>111371.09</v>
      </c>
      <c r="R4944">
        <v>0</v>
      </c>
      <c r="S4944">
        <v>0</v>
      </c>
      <c r="T4944">
        <v>111371.09</v>
      </c>
      <c r="U4944">
        <v>111371.09</v>
      </c>
      <c r="V4944">
        <v>46140.822</v>
      </c>
    </row>
    <row r="4945" spans="1:22" x14ac:dyDescent="0.35">
      <c r="A4945" s="26">
        <v>4646</v>
      </c>
      <c r="B4945" t="s">
        <v>61</v>
      </c>
      <c r="C4945" t="s">
        <v>136</v>
      </c>
      <c r="D4945" t="s">
        <v>100</v>
      </c>
      <c r="E4945" t="s">
        <v>207</v>
      </c>
      <c r="F4945" t="s">
        <v>60</v>
      </c>
      <c r="I4945" t="s">
        <v>103</v>
      </c>
      <c r="J4945" t="s">
        <v>103</v>
      </c>
      <c r="K4945" t="s">
        <v>125</v>
      </c>
      <c r="L4945" t="s">
        <v>105</v>
      </c>
      <c r="M4945" t="s">
        <v>173</v>
      </c>
      <c r="Q4945">
        <v>75264.13</v>
      </c>
      <c r="R4945">
        <v>0</v>
      </c>
      <c r="S4945">
        <v>0</v>
      </c>
      <c r="T4945">
        <v>75264.13</v>
      </c>
      <c r="U4945">
        <v>75264.13</v>
      </c>
      <c r="V4945">
        <v>20291.739000000001</v>
      </c>
    </row>
    <row r="4946" spans="1:22" x14ac:dyDescent="0.35">
      <c r="A4946" s="26">
        <v>4647</v>
      </c>
      <c r="B4946" t="s">
        <v>61</v>
      </c>
      <c r="C4946" t="s">
        <v>136</v>
      </c>
      <c r="D4946" t="s">
        <v>100</v>
      </c>
      <c r="E4946" t="s">
        <v>207</v>
      </c>
      <c r="F4946" t="s">
        <v>60</v>
      </c>
      <c r="I4946" t="s">
        <v>105</v>
      </c>
      <c r="J4946" t="s">
        <v>103</v>
      </c>
      <c r="K4946" t="s">
        <v>125</v>
      </c>
      <c r="L4946" t="s">
        <v>105</v>
      </c>
      <c r="M4946" t="s">
        <v>173</v>
      </c>
      <c r="Q4946">
        <v>15414.4</v>
      </c>
      <c r="R4946">
        <v>0</v>
      </c>
      <c r="S4946">
        <v>0</v>
      </c>
      <c r="T4946">
        <v>15414.4</v>
      </c>
      <c r="U4946">
        <v>15414.4</v>
      </c>
      <c r="V4946">
        <v>4104.42</v>
      </c>
    </row>
    <row r="4947" spans="1:22" x14ac:dyDescent="0.35">
      <c r="A4947" s="26">
        <v>4648</v>
      </c>
      <c r="B4947" t="s">
        <v>61</v>
      </c>
      <c r="C4947" t="s">
        <v>136</v>
      </c>
      <c r="D4947" t="s">
        <v>100</v>
      </c>
      <c r="E4947" t="s">
        <v>207</v>
      </c>
      <c r="F4947" t="s">
        <v>60</v>
      </c>
      <c r="I4947" t="s">
        <v>104</v>
      </c>
      <c r="J4947" t="s">
        <v>103</v>
      </c>
      <c r="K4947" t="s">
        <v>125</v>
      </c>
      <c r="L4947" t="s">
        <v>105</v>
      </c>
      <c r="M4947" t="s">
        <v>173</v>
      </c>
      <c r="Q4947">
        <v>23779.59</v>
      </c>
      <c r="R4947">
        <v>0</v>
      </c>
      <c r="S4947">
        <v>0</v>
      </c>
      <c r="T4947">
        <v>23779.59</v>
      </c>
      <c r="U4947">
        <v>23779.59</v>
      </c>
      <c r="V4947">
        <v>6674.36</v>
      </c>
    </row>
    <row r="4948" spans="1:22" x14ac:dyDescent="0.35">
      <c r="A4948" s="26">
        <v>4649</v>
      </c>
      <c r="B4948" t="s">
        <v>61</v>
      </c>
      <c r="C4948" t="s">
        <v>136</v>
      </c>
      <c r="D4948" t="s">
        <v>100</v>
      </c>
      <c r="E4948" t="s">
        <v>207</v>
      </c>
      <c r="F4948" t="s">
        <v>60</v>
      </c>
      <c r="I4948" t="s">
        <v>127</v>
      </c>
      <c r="J4948" t="s">
        <v>103</v>
      </c>
      <c r="K4948" t="s">
        <v>125</v>
      </c>
      <c r="L4948" t="s">
        <v>105</v>
      </c>
      <c r="M4948" t="s">
        <v>173</v>
      </c>
      <c r="Q4948">
        <v>790.12</v>
      </c>
      <c r="R4948">
        <v>0</v>
      </c>
      <c r="S4948">
        <v>0</v>
      </c>
      <c r="T4948">
        <v>790.12</v>
      </c>
      <c r="U4948">
        <v>790.12</v>
      </c>
      <c r="V4948">
        <v>197.08</v>
      </c>
    </row>
    <row r="4949" spans="1:22" x14ac:dyDescent="0.35">
      <c r="A4949" s="26">
        <v>4650</v>
      </c>
      <c r="B4949" t="s">
        <v>61</v>
      </c>
      <c r="C4949" t="s">
        <v>136</v>
      </c>
      <c r="D4949" t="s">
        <v>100</v>
      </c>
      <c r="E4949" t="s">
        <v>207</v>
      </c>
      <c r="F4949" t="s">
        <v>60</v>
      </c>
      <c r="I4949" t="s">
        <v>188</v>
      </c>
      <c r="J4949" t="s">
        <v>103</v>
      </c>
      <c r="K4949" t="s">
        <v>125</v>
      </c>
      <c r="L4949" t="s">
        <v>105</v>
      </c>
      <c r="M4949" t="s">
        <v>173</v>
      </c>
      <c r="Q4949">
        <v>3282.96</v>
      </c>
      <c r="R4949">
        <v>0</v>
      </c>
      <c r="S4949">
        <v>0</v>
      </c>
      <c r="T4949">
        <v>3282.96</v>
      </c>
      <c r="U4949">
        <v>3282.96</v>
      </c>
      <c r="V4949">
        <v>893</v>
      </c>
    </row>
    <row r="4950" spans="1:22" x14ac:dyDescent="0.35">
      <c r="A4950" s="26">
        <v>4651</v>
      </c>
      <c r="B4950" t="s">
        <v>61</v>
      </c>
      <c r="C4950" t="s">
        <v>136</v>
      </c>
      <c r="D4950" t="s">
        <v>100</v>
      </c>
      <c r="E4950" t="s">
        <v>207</v>
      </c>
      <c r="F4950" t="s">
        <v>60</v>
      </c>
      <c r="I4950" t="s">
        <v>144</v>
      </c>
      <c r="J4950" t="s">
        <v>116</v>
      </c>
      <c r="K4950" t="s">
        <v>106</v>
      </c>
      <c r="L4950" t="s">
        <v>104</v>
      </c>
      <c r="M4950" t="s">
        <v>174</v>
      </c>
      <c r="Q4950">
        <v>151311.87</v>
      </c>
      <c r="R4950">
        <v>0</v>
      </c>
      <c r="S4950">
        <v>0</v>
      </c>
      <c r="T4950">
        <v>151311.87</v>
      </c>
      <c r="U4950">
        <v>151311.87</v>
      </c>
      <c r="V4950">
        <v>65423.540999999997</v>
      </c>
    </row>
    <row r="4951" spans="1:22" x14ac:dyDescent="0.35">
      <c r="A4951" s="26">
        <v>4652</v>
      </c>
      <c r="B4951" t="s">
        <v>61</v>
      </c>
      <c r="C4951" t="s">
        <v>136</v>
      </c>
      <c r="D4951" t="s">
        <v>100</v>
      </c>
      <c r="E4951" t="s">
        <v>207</v>
      </c>
      <c r="F4951" t="s">
        <v>60</v>
      </c>
      <c r="I4951" t="s">
        <v>103</v>
      </c>
      <c r="J4951" t="s">
        <v>116</v>
      </c>
      <c r="K4951" t="s">
        <v>106</v>
      </c>
      <c r="L4951" t="s">
        <v>104</v>
      </c>
      <c r="M4951" t="s">
        <v>174</v>
      </c>
      <c r="Q4951">
        <v>87057.95</v>
      </c>
      <c r="R4951">
        <v>0</v>
      </c>
      <c r="S4951">
        <v>0</v>
      </c>
      <c r="T4951">
        <v>87057.95</v>
      </c>
      <c r="U4951">
        <v>87057.95</v>
      </c>
      <c r="V4951">
        <v>19699.559000000001</v>
      </c>
    </row>
    <row r="4952" spans="1:22" x14ac:dyDescent="0.35">
      <c r="A4952" s="26">
        <v>4653</v>
      </c>
      <c r="B4952" t="s">
        <v>61</v>
      </c>
      <c r="C4952" t="s">
        <v>136</v>
      </c>
      <c r="D4952" t="s">
        <v>100</v>
      </c>
      <c r="E4952" t="s">
        <v>207</v>
      </c>
      <c r="F4952" t="s">
        <v>60</v>
      </c>
      <c r="I4952" t="s">
        <v>105</v>
      </c>
      <c r="J4952" t="s">
        <v>116</v>
      </c>
      <c r="K4952" t="s">
        <v>106</v>
      </c>
      <c r="L4952" t="s">
        <v>104</v>
      </c>
      <c r="M4952" t="s">
        <v>174</v>
      </c>
      <c r="Q4952">
        <v>5249.41</v>
      </c>
      <c r="R4952">
        <v>0</v>
      </c>
      <c r="S4952">
        <v>0</v>
      </c>
      <c r="T4952">
        <v>5249.41</v>
      </c>
      <c r="U4952">
        <v>5249.41</v>
      </c>
      <c r="V4952">
        <v>1120.74</v>
      </c>
    </row>
    <row r="4953" spans="1:22" x14ac:dyDescent="0.35">
      <c r="A4953" s="26">
        <v>4654</v>
      </c>
      <c r="B4953" t="s">
        <v>61</v>
      </c>
      <c r="C4953" t="s">
        <v>136</v>
      </c>
      <c r="D4953" t="s">
        <v>100</v>
      </c>
      <c r="E4953" t="s">
        <v>207</v>
      </c>
      <c r="F4953" t="s">
        <v>60</v>
      </c>
      <c r="I4953" t="s">
        <v>104</v>
      </c>
      <c r="J4953" t="s">
        <v>116</v>
      </c>
      <c r="K4953" t="s">
        <v>106</v>
      </c>
      <c r="L4953" t="s">
        <v>104</v>
      </c>
      <c r="M4953" t="s">
        <v>174</v>
      </c>
      <c r="Q4953">
        <v>6430.31</v>
      </c>
      <c r="R4953">
        <v>0</v>
      </c>
      <c r="S4953">
        <v>0</v>
      </c>
      <c r="T4953">
        <v>6430.31</v>
      </c>
      <c r="U4953">
        <v>6430.31</v>
      </c>
      <c r="V4953">
        <v>1346.23</v>
      </c>
    </row>
    <row r="4954" spans="1:22" x14ac:dyDescent="0.35">
      <c r="A4954" s="26">
        <v>4655</v>
      </c>
      <c r="B4954" t="s">
        <v>61</v>
      </c>
      <c r="C4954" t="s">
        <v>136</v>
      </c>
      <c r="D4954" t="s">
        <v>100</v>
      </c>
      <c r="E4954" t="s">
        <v>207</v>
      </c>
      <c r="F4954" t="s">
        <v>60</v>
      </c>
      <c r="I4954" t="s">
        <v>127</v>
      </c>
      <c r="J4954" t="s">
        <v>116</v>
      </c>
      <c r="K4954" t="s">
        <v>106</v>
      </c>
      <c r="L4954" t="s">
        <v>104</v>
      </c>
      <c r="M4954" t="s">
        <v>174</v>
      </c>
      <c r="Q4954">
        <v>656.08</v>
      </c>
      <c r="R4954">
        <v>0</v>
      </c>
      <c r="S4954">
        <v>0</v>
      </c>
      <c r="T4954">
        <v>656.08</v>
      </c>
      <c r="U4954">
        <v>656.08</v>
      </c>
      <c r="V4954">
        <v>126.09</v>
      </c>
    </row>
    <row r="4955" spans="1:22" x14ac:dyDescent="0.35">
      <c r="A4955" s="26">
        <v>4656</v>
      </c>
      <c r="B4955" t="s">
        <v>61</v>
      </c>
      <c r="C4955" t="s">
        <v>136</v>
      </c>
      <c r="D4955" t="s">
        <v>100</v>
      </c>
      <c r="E4955" t="s">
        <v>207</v>
      </c>
      <c r="F4955" t="s">
        <v>60</v>
      </c>
      <c r="I4955" t="s">
        <v>188</v>
      </c>
      <c r="J4955" t="s">
        <v>116</v>
      </c>
      <c r="K4955" t="s">
        <v>106</v>
      </c>
      <c r="L4955" t="s">
        <v>104</v>
      </c>
      <c r="M4955" t="s">
        <v>174</v>
      </c>
      <c r="Q4955">
        <v>1275.1300000000001</v>
      </c>
      <c r="R4955">
        <v>0</v>
      </c>
      <c r="S4955">
        <v>0</v>
      </c>
      <c r="T4955">
        <v>1275.1300000000001</v>
      </c>
      <c r="U4955">
        <v>1275.1300000000001</v>
      </c>
      <c r="V4955">
        <v>238.95</v>
      </c>
    </row>
    <row r="4956" spans="1:22" x14ac:dyDescent="0.35">
      <c r="A4956" s="26">
        <v>4663</v>
      </c>
      <c r="B4956" t="s">
        <v>61</v>
      </c>
      <c r="C4956" t="s">
        <v>136</v>
      </c>
      <c r="D4956" t="s">
        <v>100</v>
      </c>
      <c r="E4956" t="s">
        <v>207</v>
      </c>
      <c r="F4956" t="s">
        <v>60</v>
      </c>
      <c r="I4956" t="s">
        <v>144</v>
      </c>
      <c r="J4956" t="s">
        <v>105</v>
      </c>
      <c r="K4956" t="s">
        <v>121</v>
      </c>
      <c r="L4956" t="s">
        <v>127</v>
      </c>
      <c r="M4956" t="s">
        <v>130</v>
      </c>
      <c r="Q4956">
        <v>23842.34</v>
      </c>
      <c r="R4956">
        <v>0</v>
      </c>
      <c r="S4956">
        <v>0</v>
      </c>
      <c r="T4956">
        <v>23842.34</v>
      </c>
      <c r="U4956">
        <v>23842.34</v>
      </c>
      <c r="V4956">
        <v>710.2</v>
      </c>
    </row>
    <row r="4957" spans="1:22" x14ac:dyDescent="0.35">
      <c r="A4957" s="26">
        <v>4664</v>
      </c>
      <c r="B4957" t="s">
        <v>61</v>
      </c>
      <c r="C4957" t="s">
        <v>136</v>
      </c>
      <c r="D4957" t="s">
        <v>100</v>
      </c>
      <c r="E4957" t="s">
        <v>207</v>
      </c>
      <c r="F4957" t="s">
        <v>60</v>
      </c>
      <c r="I4957" t="s">
        <v>103</v>
      </c>
      <c r="J4957" t="s">
        <v>105</v>
      </c>
      <c r="K4957" t="s">
        <v>121</v>
      </c>
      <c r="L4957" t="s">
        <v>127</v>
      </c>
      <c r="M4957" t="s">
        <v>130</v>
      </c>
      <c r="Q4957">
        <v>68095.45</v>
      </c>
      <c r="R4957">
        <v>0</v>
      </c>
      <c r="S4957">
        <v>0</v>
      </c>
      <c r="T4957">
        <v>68095.45</v>
      </c>
      <c r="U4957">
        <v>68095.45</v>
      </c>
      <c r="V4957">
        <v>2238.5859999999998</v>
      </c>
    </row>
    <row r="4958" spans="1:22" x14ac:dyDescent="0.35">
      <c r="A4958" s="26">
        <v>4665</v>
      </c>
      <c r="B4958" t="s">
        <v>61</v>
      </c>
      <c r="C4958" t="s">
        <v>136</v>
      </c>
      <c r="D4958" t="s">
        <v>100</v>
      </c>
      <c r="E4958" t="s">
        <v>207</v>
      </c>
      <c r="F4958" t="s">
        <v>60</v>
      </c>
      <c r="I4958" t="s">
        <v>105</v>
      </c>
      <c r="J4958" t="s">
        <v>105</v>
      </c>
      <c r="K4958" t="s">
        <v>121</v>
      </c>
      <c r="L4958" t="s">
        <v>127</v>
      </c>
      <c r="M4958" t="s">
        <v>130</v>
      </c>
      <c r="Q4958">
        <v>3623.54</v>
      </c>
      <c r="R4958">
        <v>0</v>
      </c>
      <c r="S4958">
        <v>0</v>
      </c>
      <c r="T4958">
        <v>3623.54</v>
      </c>
      <c r="U4958">
        <v>3623.54</v>
      </c>
      <c r="V4958">
        <v>109.5</v>
      </c>
    </row>
    <row r="4959" spans="1:22" x14ac:dyDescent="0.35">
      <c r="A4959" s="26">
        <v>4666</v>
      </c>
      <c r="B4959" t="s">
        <v>61</v>
      </c>
      <c r="C4959" t="s">
        <v>136</v>
      </c>
      <c r="D4959" t="s">
        <v>100</v>
      </c>
      <c r="E4959" t="s">
        <v>207</v>
      </c>
      <c r="F4959" t="s">
        <v>60</v>
      </c>
      <c r="I4959" t="s">
        <v>104</v>
      </c>
      <c r="J4959" t="s">
        <v>105</v>
      </c>
      <c r="K4959" t="s">
        <v>121</v>
      </c>
      <c r="L4959" t="s">
        <v>127</v>
      </c>
      <c r="M4959" t="s">
        <v>130</v>
      </c>
      <c r="Q4959">
        <v>5190.82</v>
      </c>
      <c r="R4959">
        <v>0</v>
      </c>
      <c r="S4959">
        <v>0</v>
      </c>
      <c r="T4959">
        <v>5190.82</v>
      </c>
      <c r="U4959">
        <v>5190.82</v>
      </c>
      <c r="V4959">
        <v>154.80000000000001</v>
      </c>
    </row>
    <row r="4960" spans="1:22" x14ac:dyDescent="0.35">
      <c r="A4960" s="26">
        <v>4667</v>
      </c>
      <c r="B4960" t="s">
        <v>61</v>
      </c>
      <c r="C4960" t="s">
        <v>136</v>
      </c>
      <c r="D4960" t="s">
        <v>100</v>
      </c>
      <c r="E4960" t="s">
        <v>207</v>
      </c>
      <c r="F4960" t="s">
        <v>60</v>
      </c>
      <c r="I4960" t="s">
        <v>127</v>
      </c>
      <c r="J4960" t="s">
        <v>105</v>
      </c>
      <c r="K4960" t="s">
        <v>121</v>
      </c>
      <c r="L4960" t="s">
        <v>127</v>
      </c>
      <c r="M4960" t="s">
        <v>130</v>
      </c>
      <c r="Q4960">
        <v>1010.79</v>
      </c>
      <c r="R4960">
        <v>0</v>
      </c>
      <c r="S4960">
        <v>0</v>
      </c>
      <c r="T4960">
        <v>1010.79</v>
      </c>
      <c r="U4960">
        <v>1010.79</v>
      </c>
      <c r="V4960">
        <v>31.4</v>
      </c>
    </row>
    <row r="4961" spans="1:22" x14ac:dyDescent="0.35">
      <c r="A4961" s="26">
        <v>4668</v>
      </c>
      <c r="B4961" t="s">
        <v>61</v>
      </c>
      <c r="C4961" t="s">
        <v>136</v>
      </c>
      <c r="D4961" t="s">
        <v>100</v>
      </c>
      <c r="E4961" t="s">
        <v>207</v>
      </c>
      <c r="F4961" t="s">
        <v>60</v>
      </c>
      <c r="I4961" t="s">
        <v>188</v>
      </c>
      <c r="J4961" t="s">
        <v>105</v>
      </c>
      <c r="K4961" t="s">
        <v>121</v>
      </c>
      <c r="L4961" t="s">
        <v>127</v>
      </c>
      <c r="M4961" t="s">
        <v>130</v>
      </c>
      <c r="Q4961">
        <v>2110.59</v>
      </c>
      <c r="R4961">
        <v>0</v>
      </c>
      <c r="S4961">
        <v>0</v>
      </c>
      <c r="T4961">
        <v>2110.59</v>
      </c>
      <c r="U4961">
        <v>2110.59</v>
      </c>
      <c r="V4961">
        <v>61.6</v>
      </c>
    </row>
    <row r="4962" spans="1:22" x14ac:dyDescent="0.35">
      <c r="A4962" s="26">
        <v>4669</v>
      </c>
      <c r="B4962" t="s">
        <v>63</v>
      </c>
      <c r="C4962" t="s">
        <v>99</v>
      </c>
      <c r="D4962" t="s">
        <v>100</v>
      </c>
      <c r="E4962" t="s">
        <v>207</v>
      </c>
      <c r="F4962" t="s">
        <v>60</v>
      </c>
      <c r="I4962" t="s">
        <v>144</v>
      </c>
      <c r="J4962" t="s">
        <v>105</v>
      </c>
      <c r="K4962" t="s">
        <v>121</v>
      </c>
      <c r="L4962" t="s">
        <v>127</v>
      </c>
      <c r="M4962" t="s">
        <v>130</v>
      </c>
      <c r="Q4962">
        <v>293.47000000000003</v>
      </c>
      <c r="R4962">
        <v>0</v>
      </c>
      <c r="S4962">
        <v>0</v>
      </c>
      <c r="T4962">
        <v>293.47000000000003</v>
      </c>
      <c r="U4962">
        <v>293.47000000000003</v>
      </c>
      <c r="V4962">
        <v>7.3</v>
      </c>
    </row>
    <row r="4963" spans="1:22" x14ac:dyDescent="0.35">
      <c r="A4963" s="26">
        <v>4670</v>
      </c>
      <c r="B4963" t="s">
        <v>63</v>
      </c>
      <c r="C4963" t="s">
        <v>99</v>
      </c>
      <c r="D4963" t="s">
        <v>100</v>
      </c>
      <c r="E4963" t="s">
        <v>207</v>
      </c>
      <c r="F4963" t="s">
        <v>60</v>
      </c>
      <c r="I4963" t="s">
        <v>103</v>
      </c>
      <c r="J4963" t="s">
        <v>105</v>
      </c>
      <c r="K4963" t="s">
        <v>121</v>
      </c>
      <c r="L4963" t="s">
        <v>127</v>
      </c>
      <c r="M4963" t="s">
        <v>130</v>
      </c>
      <c r="Q4963">
        <v>53.68</v>
      </c>
      <c r="R4963">
        <v>0</v>
      </c>
      <c r="S4963">
        <v>0</v>
      </c>
      <c r="T4963">
        <v>53.68</v>
      </c>
      <c r="U4963">
        <v>53.68</v>
      </c>
      <c r="V4963">
        <v>1.4</v>
      </c>
    </row>
    <row r="4964" spans="1:22" x14ac:dyDescent="0.35">
      <c r="A4964" s="26">
        <v>4689</v>
      </c>
      <c r="B4964" t="s">
        <v>65</v>
      </c>
      <c r="C4964" t="s">
        <v>147</v>
      </c>
      <c r="D4964" t="s">
        <v>142</v>
      </c>
      <c r="E4964" t="s">
        <v>228</v>
      </c>
      <c r="F4964" t="s">
        <v>60</v>
      </c>
      <c r="I4964" t="s">
        <v>144</v>
      </c>
      <c r="J4964" t="s">
        <v>105</v>
      </c>
      <c r="K4964" t="s">
        <v>121</v>
      </c>
      <c r="L4964" t="s">
        <v>127</v>
      </c>
      <c r="M4964" t="s">
        <v>130</v>
      </c>
      <c r="Q4964">
        <v>54.93</v>
      </c>
      <c r="R4964">
        <v>0</v>
      </c>
      <c r="S4964">
        <v>0</v>
      </c>
      <c r="T4964">
        <v>54.93</v>
      </c>
      <c r="U4964">
        <v>54.93</v>
      </c>
      <c r="V4964">
        <v>1.3</v>
      </c>
    </row>
    <row r="4965" spans="1:22" x14ac:dyDescent="0.35">
      <c r="A4965" s="26">
        <v>4690</v>
      </c>
      <c r="B4965" t="s">
        <v>65</v>
      </c>
      <c r="C4965" t="s">
        <v>147</v>
      </c>
      <c r="D4965" t="s">
        <v>142</v>
      </c>
      <c r="E4965" t="s">
        <v>228</v>
      </c>
      <c r="F4965" t="s">
        <v>60</v>
      </c>
      <c r="I4965" t="s">
        <v>103</v>
      </c>
      <c r="J4965" t="s">
        <v>105</v>
      </c>
      <c r="K4965" t="s">
        <v>121</v>
      </c>
      <c r="L4965" t="s">
        <v>127</v>
      </c>
      <c r="M4965" t="s">
        <v>130</v>
      </c>
      <c r="Q4965">
        <v>3.93</v>
      </c>
      <c r="R4965">
        <v>0</v>
      </c>
      <c r="S4965">
        <v>0</v>
      </c>
      <c r="T4965">
        <v>3.93</v>
      </c>
      <c r="U4965">
        <v>3.93</v>
      </c>
      <c r="V4965">
        <v>0.1</v>
      </c>
    </row>
    <row r="4966" spans="1:22" x14ac:dyDescent="0.35">
      <c r="A4966" s="26">
        <v>4714</v>
      </c>
      <c r="B4966" t="s">
        <v>61</v>
      </c>
      <c r="C4966" t="s">
        <v>136</v>
      </c>
      <c r="D4966" t="s">
        <v>100</v>
      </c>
      <c r="E4966" t="s">
        <v>207</v>
      </c>
      <c r="F4966" t="s">
        <v>60</v>
      </c>
      <c r="I4966" t="s">
        <v>144</v>
      </c>
      <c r="J4966" t="s">
        <v>103</v>
      </c>
      <c r="K4966" t="s">
        <v>114</v>
      </c>
      <c r="L4966" t="s">
        <v>103</v>
      </c>
      <c r="M4966" t="s">
        <v>175</v>
      </c>
      <c r="Q4966">
        <v>-2.25</v>
      </c>
      <c r="R4966">
        <v>0</v>
      </c>
      <c r="S4966">
        <v>0</v>
      </c>
      <c r="T4966">
        <v>-2.25</v>
      </c>
      <c r="U4966">
        <v>-2.25</v>
      </c>
      <c r="V4966">
        <v>-0.56000000000000005</v>
      </c>
    </row>
    <row r="4967" spans="1:22" x14ac:dyDescent="0.35">
      <c r="A4967" s="26">
        <v>4716</v>
      </c>
      <c r="B4967" t="s">
        <v>61</v>
      </c>
      <c r="C4967" t="s">
        <v>136</v>
      </c>
      <c r="D4967" t="s">
        <v>100</v>
      </c>
      <c r="E4967" t="s">
        <v>207</v>
      </c>
      <c r="F4967" t="s">
        <v>60</v>
      </c>
      <c r="I4967" t="s">
        <v>104</v>
      </c>
      <c r="J4967" t="s">
        <v>116</v>
      </c>
      <c r="K4967" t="s">
        <v>117</v>
      </c>
      <c r="L4967" t="s">
        <v>116</v>
      </c>
      <c r="M4967" t="s">
        <v>131</v>
      </c>
      <c r="Q4967">
        <v>-2.2599999999999998</v>
      </c>
      <c r="R4967">
        <v>0</v>
      </c>
      <c r="S4967">
        <v>0</v>
      </c>
      <c r="T4967">
        <v>-2.2599999999999998</v>
      </c>
      <c r="U4967">
        <v>-2.2599999999999998</v>
      </c>
      <c r="V4967">
        <v>-0.5</v>
      </c>
    </row>
    <row r="4968" spans="1:22" x14ac:dyDescent="0.35">
      <c r="A4968" s="26">
        <v>4729</v>
      </c>
      <c r="B4968" t="s">
        <v>61</v>
      </c>
      <c r="C4968" t="s">
        <v>136</v>
      </c>
      <c r="D4968" t="s">
        <v>100</v>
      </c>
      <c r="E4968" t="s">
        <v>207</v>
      </c>
      <c r="F4968" t="s">
        <v>60</v>
      </c>
      <c r="I4968" t="s">
        <v>144</v>
      </c>
      <c r="J4968" t="s">
        <v>105</v>
      </c>
      <c r="K4968" t="s">
        <v>125</v>
      </c>
      <c r="L4968" t="s">
        <v>105</v>
      </c>
      <c r="M4968" t="s">
        <v>132</v>
      </c>
      <c r="Q4968">
        <v>256796.36</v>
      </c>
      <c r="R4968">
        <v>0</v>
      </c>
      <c r="S4968">
        <v>0</v>
      </c>
      <c r="T4968">
        <v>256796.36</v>
      </c>
      <c r="U4968">
        <v>256796.36</v>
      </c>
      <c r="V4968">
        <v>107770.79</v>
      </c>
    </row>
    <row r="4969" spans="1:22" x14ac:dyDescent="0.35">
      <c r="A4969" s="26">
        <v>4730</v>
      </c>
      <c r="B4969" t="s">
        <v>61</v>
      </c>
      <c r="C4969" t="s">
        <v>136</v>
      </c>
      <c r="D4969" t="s">
        <v>100</v>
      </c>
      <c r="E4969" t="s">
        <v>207</v>
      </c>
      <c r="F4969" t="s">
        <v>60</v>
      </c>
      <c r="I4969" t="s">
        <v>103</v>
      </c>
      <c r="J4969" t="s">
        <v>105</v>
      </c>
      <c r="K4969" t="s">
        <v>125</v>
      </c>
      <c r="L4969" t="s">
        <v>105</v>
      </c>
      <c r="M4969" t="s">
        <v>132</v>
      </c>
      <c r="Q4969">
        <v>287537.18</v>
      </c>
      <c r="R4969">
        <v>0</v>
      </c>
      <c r="S4969">
        <v>0</v>
      </c>
      <c r="T4969">
        <v>287537.18</v>
      </c>
      <c r="U4969">
        <v>287537.18</v>
      </c>
      <c r="V4969">
        <v>78260.248000000007</v>
      </c>
    </row>
    <row r="4970" spans="1:22" x14ac:dyDescent="0.35">
      <c r="A4970" s="26">
        <v>4731</v>
      </c>
      <c r="B4970" t="s">
        <v>61</v>
      </c>
      <c r="C4970" t="s">
        <v>136</v>
      </c>
      <c r="D4970" t="s">
        <v>100</v>
      </c>
      <c r="E4970" t="s">
        <v>207</v>
      </c>
      <c r="F4970" t="s">
        <v>60</v>
      </c>
      <c r="I4970" t="s">
        <v>105</v>
      </c>
      <c r="J4970" t="s">
        <v>105</v>
      </c>
      <c r="K4970" t="s">
        <v>125</v>
      </c>
      <c r="L4970" t="s">
        <v>105</v>
      </c>
      <c r="M4970" t="s">
        <v>132</v>
      </c>
      <c r="Q4970">
        <v>9164.3700000000008</v>
      </c>
      <c r="R4970">
        <v>0</v>
      </c>
      <c r="S4970">
        <v>0</v>
      </c>
      <c r="T4970">
        <v>9164.3700000000008</v>
      </c>
      <c r="U4970">
        <v>9164.3700000000008</v>
      </c>
      <c r="V4970">
        <v>2700.5</v>
      </c>
    </row>
    <row r="4971" spans="1:22" x14ac:dyDescent="0.35">
      <c r="A4971" s="26">
        <v>4732</v>
      </c>
      <c r="B4971" t="s">
        <v>61</v>
      </c>
      <c r="C4971" t="s">
        <v>136</v>
      </c>
      <c r="D4971" t="s">
        <v>100</v>
      </c>
      <c r="E4971" t="s">
        <v>207</v>
      </c>
      <c r="F4971" t="s">
        <v>60</v>
      </c>
      <c r="I4971" t="s">
        <v>104</v>
      </c>
      <c r="J4971" t="s">
        <v>105</v>
      </c>
      <c r="K4971" t="s">
        <v>125</v>
      </c>
      <c r="L4971" t="s">
        <v>105</v>
      </c>
      <c r="M4971" t="s">
        <v>132</v>
      </c>
      <c r="Q4971">
        <v>24716.17</v>
      </c>
      <c r="R4971">
        <v>0</v>
      </c>
      <c r="S4971">
        <v>0</v>
      </c>
      <c r="T4971">
        <v>24716.17</v>
      </c>
      <c r="U4971">
        <v>24716.17</v>
      </c>
      <c r="V4971">
        <v>7256.75</v>
      </c>
    </row>
    <row r="4972" spans="1:22" x14ac:dyDescent="0.35">
      <c r="A4972" s="26">
        <v>4733</v>
      </c>
      <c r="B4972" t="s">
        <v>61</v>
      </c>
      <c r="C4972" t="s">
        <v>136</v>
      </c>
      <c r="D4972" t="s">
        <v>100</v>
      </c>
      <c r="E4972" t="s">
        <v>207</v>
      </c>
      <c r="F4972" t="s">
        <v>60</v>
      </c>
      <c r="I4972" t="s">
        <v>127</v>
      </c>
      <c r="J4972" t="s">
        <v>105</v>
      </c>
      <c r="K4972" t="s">
        <v>125</v>
      </c>
      <c r="L4972" t="s">
        <v>105</v>
      </c>
      <c r="M4972" t="s">
        <v>132</v>
      </c>
      <c r="Q4972">
        <v>3258.94</v>
      </c>
      <c r="R4972">
        <v>0</v>
      </c>
      <c r="S4972">
        <v>0</v>
      </c>
      <c r="T4972">
        <v>3258.94</v>
      </c>
      <c r="U4972">
        <v>3258.94</v>
      </c>
      <c r="V4972">
        <v>836.25</v>
      </c>
    </row>
    <row r="4973" spans="1:22" x14ac:dyDescent="0.35">
      <c r="A4973" s="26">
        <v>4734</v>
      </c>
      <c r="B4973" t="s">
        <v>61</v>
      </c>
      <c r="C4973" t="s">
        <v>136</v>
      </c>
      <c r="D4973" t="s">
        <v>100</v>
      </c>
      <c r="E4973" t="s">
        <v>207</v>
      </c>
      <c r="F4973" t="s">
        <v>60</v>
      </c>
      <c r="I4973" t="s">
        <v>188</v>
      </c>
      <c r="J4973" t="s">
        <v>105</v>
      </c>
      <c r="K4973" t="s">
        <v>125</v>
      </c>
      <c r="L4973" t="s">
        <v>105</v>
      </c>
      <c r="M4973" t="s">
        <v>132</v>
      </c>
      <c r="Q4973">
        <v>6332.47</v>
      </c>
      <c r="R4973">
        <v>0</v>
      </c>
      <c r="S4973">
        <v>0</v>
      </c>
      <c r="T4973">
        <v>6332.47</v>
      </c>
      <c r="U4973">
        <v>6332.47</v>
      </c>
      <c r="V4973">
        <v>1884.25</v>
      </c>
    </row>
    <row r="4974" spans="1:22" x14ac:dyDescent="0.35">
      <c r="A4974" s="26">
        <v>4735</v>
      </c>
      <c r="B4974" t="s">
        <v>63</v>
      </c>
      <c r="C4974" t="s">
        <v>99</v>
      </c>
      <c r="D4974" t="s">
        <v>100</v>
      </c>
      <c r="E4974" t="s">
        <v>207</v>
      </c>
      <c r="F4974" t="s">
        <v>60</v>
      </c>
      <c r="I4974" t="s">
        <v>144</v>
      </c>
      <c r="J4974" t="s">
        <v>105</v>
      </c>
      <c r="K4974" t="s">
        <v>125</v>
      </c>
      <c r="L4974" t="s">
        <v>105</v>
      </c>
      <c r="M4974" t="s">
        <v>132</v>
      </c>
      <c r="Q4974">
        <v>86.62</v>
      </c>
      <c r="R4974">
        <v>0</v>
      </c>
      <c r="S4974">
        <v>0</v>
      </c>
      <c r="T4974">
        <v>86.62</v>
      </c>
      <c r="U4974">
        <v>86.62</v>
      </c>
      <c r="V4974">
        <v>15</v>
      </c>
    </row>
    <row r="4975" spans="1:22" x14ac:dyDescent="0.35">
      <c r="A4975" s="26">
        <v>4736</v>
      </c>
      <c r="B4975" t="s">
        <v>63</v>
      </c>
      <c r="C4975" t="s">
        <v>99</v>
      </c>
      <c r="D4975" t="s">
        <v>100</v>
      </c>
      <c r="E4975" t="s">
        <v>207</v>
      </c>
      <c r="F4975" t="s">
        <v>60</v>
      </c>
      <c r="I4975" t="s">
        <v>103</v>
      </c>
      <c r="J4975" t="s">
        <v>105</v>
      </c>
      <c r="K4975" t="s">
        <v>125</v>
      </c>
      <c r="L4975" t="s">
        <v>105</v>
      </c>
      <c r="M4975" t="s">
        <v>132</v>
      </c>
      <c r="Q4975">
        <v>111.58</v>
      </c>
      <c r="R4975">
        <v>0</v>
      </c>
      <c r="S4975">
        <v>0</v>
      </c>
      <c r="T4975">
        <v>111.58</v>
      </c>
      <c r="U4975">
        <v>111.58</v>
      </c>
      <c r="V4975">
        <v>19.25</v>
      </c>
    </row>
    <row r="4976" spans="1:22" x14ac:dyDescent="0.35">
      <c r="A4976" s="26">
        <v>4755</v>
      </c>
      <c r="B4976" t="s">
        <v>65</v>
      </c>
      <c r="C4976" t="s">
        <v>147</v>
      </c>
      <c r="D4976" t="s">
        <v>142</v>
      </c>
      <c r="E4976" t="s">
        <v>228</v>
      </c>
      <c r="F4976" t="s">
        <v>60</v>
      </c>
      <c r="I4976" t="s">
        <v>144</v>
      </c>
      <c r="J4976" t="s">
        <v>105</v>
      </c>
      <c r="K4976" t="s">
        <v>125</v>
      </c>
      <c r="L4976" t="s">
        <v>105</v>
      </c>
      <c r="M4976" t="s">
        <v>132</v>
      </c>
      <c r="Q4976">
        <v>14.79</v>
      </c>
      <c r="R4976">
        <v>0</v>
      </c>
      <c r="S4976">
        <v>0</v>
      </c>
      <c r="T4976">
        <v>14.79</v>
      </c>
      <c r="U4976">
        <v>14.79</v>
      </c>
      <c r="V4976">
        <v>2.5</v>
      </c>
    </row>
    <row r="4977" spans="1:22" x14ac:dyDescent="0.35">
      <c r="A4977" s="26">
        <v>4756</v>
      </c>
      <c r="B4977" t="s">
        <v>65</v>
      </c>
      <c r="C4977" t="s">
        <v>147</v>
      </c>
      <c r="D4977" t="s">
        <v>142</v>
      </c>
      <c r="E4977" t="s">
        <v>228</v>
      </c>
      <c r="F4977" t="s">
        <v>60</v>
      </c>
      <c r="I4977" t="s">
        <v>103</v>
      </c>
      <c r="J4977" t="s">
        <v>105</v>
      </c>
      <c r="K4977" t="s">
        <v>125</v>
      </c>
      <c r="L4977" t="s">
        <v>105</v>
      </c>
      <c r="M4977" t="s">
        <v>132</v>
      </c>
      <c r="Q4977">
        <v>4.42</v>
      </c>
      <c r="R4977">
        <v>0</v>
      </c>
      <c r="S4977">
        <v>0</v>
      </c>
      <c r="T4977">
        <v>4.42</v>
      </c>
      <c r="U4977">
        <v>4.42</v>
      </c>
      <c r="V4977">
        <v>0.75</v>
      </c>
    </row>
    <row r="4978" spans="1:22" x14ac:dyDescent="0.35">
      <c r="A4978" s="26">
        <v>4787</v>
      </c>
      <c r="B4978" t="s">
        <v>61</v>
      </c>
      <c r="C4978" t="s">
        <v>136</v>
      </c>
      <c r="D4978" t="s">
        <v>100</v>
      </c>
      <c r="E4978" t="s">
        <v>207</v>
      </c>
      <c r="F4978" t="s">
        <v>60</v>
      </c>
      <c r="I4978" t="s">
        <v>144</v>
      </c>
      <c r="J4978" t="s">
        <v>103</v>
      </c>
      <c r="K4978" t="s">
        <v>114</v>
      </c>
      <c r="L4978" t="s">
        <v>103</v>
      </c>
      <c r="M4978" t="s">
        <v>133</v>
      </c>
      <c r="Q4978">
        <v>543161.69999999995</v>
      </c>
      <c r="R4978">
        <v>0</v>
      </c>
      <c r="S4978">
        <v>0</v>
      </c>
      <c r="T4978">
        <v>543161.69999999995</v>
      </c>
      <c r="U4978">
        <v>543161.69999999995</v>
      </c>
      <c r="V4978">
        <v>69648.880999999994</v>
      </c>
    </row>
    <row r="4979" spans="1:22" x14ac:dyDescent="0.35">
      <c r="A4979" s="26">
        <v>4788</v>
      </c>
      <c r="B4979" t="s">
        <v>61</v>
      </c>
      <c r="C4979" t="s">
        <v>136</v>
      </c>
      <c r="D4979" t="s">
        <v>100</v>
      </c>
      <c r="E4979" t="s">
        <v>207</v>
      </c>
      <c r="F4979" t="s">
        <v>60</v>
      </c>
      <c r="I4979" t="s">
        <v>103</v>
      </c>
      <c r="J4979" t="s">
        <v>103</v>
      </c>
      <c r="K4979" t="s">
        <v>114</v>
      </c>
      <c r="L4979" t="s">
        <v>103</v>
      </c>
      <c r="M4979" t="s">
        <v>133</v>
      </c>
      <c r="Q4979">
        <v>502865.56</v>
      </c>
      <c r="R4979">
        <v>0</v>
      </c>
      <c r="S4979">
        <v>0</v>
      </c>
      <c r="T4979">
        <v>502865.56</v>
      </c>
      <c r="U4979">
        <v>502865.56</v>
      </c>
      <c r="V4979">
        <v>55199.302000000003</v>
      </c>
    </row>
    <row r="4980" spans="1:22" x14ac:dyDescent="0.35">
      <c r="A4980" s="26">
        <v>4789</v>
      </c>
      <c r="B4980" t="s">
        <v>61</v>
      </c>
      <c r="C4980" t="s">
        <v>136</v>
      </c>
      <c r="D4980" t="s">
        <v>100</v>
      </c>
      <c r="E4980" t="s">
        <v>207</v>
      </c>
      <c r="F4980" t="s">
        <v>60</v>
      </c>
      <c r="I4980" t="s">
        <v>105</v>
      </c>
      <c r="J4980" t="s">
        <v>103</v>
      </c>
      <c r="K4980" t="s">
        <v>114</v>
      </c>
      <c r="L4980" t="s">
        <v>103</v>
      </c>
      <c r="M4980" t="s">
        <v>133</v>
      </c>
      <c r="Q4980">
        <v>26034.27</v>
      </c>
      <c r="R4980">
        <v>0</v>
      </c>
      <c r="S4980">
        <v>0</v>
      </c>
      <c r="T4980">
        <v>26034.27</v>
      </c>
      <c r="U4980">
        <v>26034.27</v>
      </c>
      <c r="V4980">
        <v>2683.63</v>
      </c>
    </row>
    <row r="4981" spans="1:22" x14ac:dyDescent="0.35">
      <c r="A4981" s="26">
        <v>4790</v>
      </c>
      <c r="B4981" t="s">
        <v>61</v>
      </c>
      <c r="C4981" t="s">
        <v>136</v>
      </c>
      <c r="D4981" t="s">
        <v>100</v>
      </c>
      <c r="E4981" t="s">
        <v>207</v>
      </c>
      <c r="F4981" t="s">
        <v>60</v>
      </c>
      <c r="I4981" t="s">
        <v>104</v>
      </c>
      <c r="J4981" t="s">
        <v>103</v>
      </c>
      <c r="K4981" t="s">
        <v>114</v>
      </c>
      <c r="L4981" t="s">
        <v>103</v>
      </c>
      <c r="M4981" t="s">
        <v>133</v>
      </c>
      <c r="Q4981">
        <v>62596.17</v>
      </c>
      <c r="R4981">
        <v>0</v>
      </c>
      <c r="S4981">
        <v>0</v>
      </c>
      <c r="T4981">
        <v>62596.17</v>
      </c>
      <c r="U4981">
        <v>62596.17</v>
      </c>
      <c r="V4981">
        <v>7074.4350000000004</v>
      </c>
    </row>
    <row r="4982" spans="1:22" x14ac:dyDescent="0.35">
      <c r="A4982" s="26">
        <v>4791</v>
      </c>
      <c r="B4982" t="s">
        <v>61</v>
      </c>
      <c r="C4982" t="s">
        <v>136</v>
      </c>
      <c r="D4982" t="s">
        <v>100</v>
      </c>
      <c r="E4982" t="s">
        <v>207</v>
      </c>
      <c r="F4982" t="s">
        <v>60</v>
      </c>
      <c r="I4982" t="s">
        <v>127</v>
      </c>
      <c r="J4982" t="s">
        <v>103</v>
      </c>
      <c r="K4982" t="s">
        <v>114</v>
      </c>
      <c r="L4982" t="s">
        <v>103</v>
      </c>
      <c r="M4982" t="s">
        <v>133</v>
      </c>
      <c r="Q4982">
        <v>6267.52</v>
      </c>
      <c r="R4982">
        <v>0</v>
      </c>
      <c r="S4982">
        <v>0</v>
      </c>
      <c r="T4982">
        <v>6267.52</v>
      </c>
      <c r="U4982">
        <v>6267.52</v>
      </c>
      <c r="V4982">
        <v>598.99199999999996</v>
      </c>
    </row>
    <row r="4983" spans="1:22" x14ac:dyDescent="0.35">
      <c r="A4983" s="26">
        <v>4792</v>
      </c>
      <c r="B4983" t="s">
        <v>61</v>
      </c>
      <c r="C4983" t="s">
        <v>136</v>
      </c>
      <c r="D4983" t="s">
        <v>100</v>
      </c>
      <c r="E4983" t="s">
        <v>207</v>
      </c>
      <c r="F4983" t="s">
        <v>60</v>
      </c>
      <c r="I4983" t="s">
        <v>188</v>
      </c>
      <c r="J4983" t="s">
        <v>103</v>
      </c>
      <c r="K4983" t="s">
        <v>114</v>
      </c>
      <c r="L4983" t="s">
        <v>103</v>
      </c>
      <c r="M4983" t="s">
        <v>133</v>
      </c>
      <c r="Q4983">
        <v>7225.49</v>
      </c>
      <c r="R4983">
        <v>0</v>
      </c>
      <c r="S4983">
        <v>0</v>
      </c>
      <c r="T4983">
        <v>7225.49</v>
      </c>
      <c r="U4983">
        <v>7225.49</v>
      </c>
      <c r="V4983">
        <v>722.96100000000001</v>
      </c>
    </row>
    <row r="4984" spans="1:22" x14ac:dyDescent="0.35">
      <c r="A4984" s="26">
        <v>4793</v>
      </c>
      <c r="B4984" t="s">
        <v>63</v>
      </c>
      <c r="C4984" t="s">
        <v>99</v>
      </c>
      <c r="D4984" t="s">
        <v>100</v>
      </c>
      <c r="E4984" t="s">
        <v>207</v>
      </c>
      <c r="F4984" t="s">
        <v>60</v>
      </c>
      <c r="I4984" t="s">
        <v>144</v>
      </c>
      <c r="J4984" t="s">
        <v>103</v>
      </c>
      <c r="K4984" t="s">
        <v>114</v>
      </c>
      <c r="L4984" t="s">
        <v>103</v>
      </c>
      <c r="M4984" t="s">
        <v>133</v>
      </c>
      <c r="Q4984">
        <v>288.26</v>
      </c>
      <c r="R4984">
        <v>0</v>
      </c>
      <c r="S4984">
        <v>0</v>
      </c>
      <c r="T4984">
        <v>288.26</v>
      </c>
      <c r="U4984">
        <v>288.26</v>
      </c>
      <c r="V4984">
        <v>27</v>
      </c>
    </row>
    <row r="4985" spans="1:22" x14ac:dyDescent="0.35">
      <c r="A4985" s="26">
        <v>4794</v>
      </c>
      <c r="B4985" t="s">
        <v>63</v>
      </c>
      <c r="C4985" t="s">
        <v>99</v>
      </c>
      <c r="D4985" t="s">
        <v>100</v>
      </c>
      <c r="E4985" t="s">
        <v>207</v>
      </c>
      <c r="F4985" t="s">
        <v>60</v>
      </c>
      <c r="I4985" t="s">
        <v>103</v>
      </c>
      <c r="J4985" t="s">
        <v>103</v>
      </c>
      <c r="K4985" t="s">
        <v>114</v>
      </c>
      <c r="L4985" t="s">
        <v>103</v>
      </c>
      <c r="M4985" t="s">
        <v>133</v>
      </c>
      <c r="Q4985">
        <v>102.22</v>
      </c>
      <c r="R4985">
        <v>0</v>
      </c>
      <c r="S4985">
        <v>0</v>
      </c>
      <c r="T4985">
        <v>102.22</v>
      </c>
      <c r="U4985">
        <v>102.22</v>
      </c>
      <c r="V4985">
        <v>9</v>
      </c>
    </row>
    <row r="4986" spans="1:22" x14ac:dyDescent="0.35">
      <c r="A4986" s="26">
        <v>4843</v>
      </c>
      <c r="B4986" t="s">
        <v>61</v>
      </c>
      <c r="C4986" t="s">
        <v>136</v>
      </c>
      <c r="D4986" t="s">
        <v>100</v>
      </c>
      <c r="E4986" t="s">
        <v>207</v>
      </c>
      <c r="F4986" t="s">
        <v>60</v>
      </c>
      <c r="I4986" t="s">
        <v>144</v>
      </c>
      <c r="J4986" t="s">
        <v>116</v>
      </c>
      <c r="K4986" t="s">
        <v>117</v>
      </c>
      <c r="L4986" t="s">
        <v>116</v>
      </c>
      <c r="M4986" t="s">
        <v>134</v>
      </c>
      <c r="Q4986">
        <v>745855.34</v>
      </c>
      <c r="R4986">
        <v>0</v>
      </c>
      <c r="S4986">
        <v>0</v>
      </c>
      <c r="T4986">
        <v>745855.34</v>
      </c>
      <c r="U4986">
        <v>745855.34</v>
      </c>
      <c r="V4986">
        <v>321327.77500000002</v>
      </c>
    </row>
    <row r="4987" spans="1:22" x14ac:dyDescent="0.35">
      <c r="A4987" s="26">
        <v>4844</v>
      </c>
      <c r="B4987" t="s">
        <v>61</v>
      </c>
      <c r="C4987" t="s">
        <v>136</v>
      </c>
      <c r="D4987" t="s">
        <v>100</v>
      </c>
      <c r="E4987" t="s">
        <v>207</v>
      </c>
      <c r="F4987" t="s">
        <v>60</v>
      </c>
      <c r="I4987" t="s">
        <v>103</v>
      </c>
      <c r="J4987" t="s">
        <v>116</v>
      </c>
      <c r="K4987" t="s">
        <v>117</v>
      </c>
      <c r="L4987" t="s">
        <v>116</v>
      </c>
      <c r="M4987" t="s">
        <v>134</v>
      </c>
      <c r="Q4987">
        <v>935865.9</v>
      </c>
      <c r="R4987">
        <v>0</v>
      </c>
      <c r="S4987">
        <v>0</v>
      </c>
      <c r="T4987">
        <v>935865.9</v>
      </c>
      <c r="U4987">
        <v>935865.9</v>
      </c>
      <c r="V4987">
        <v>262666.90000000002</v>
      </c>
    </row>
    <row r="4988" spans="1:22" x14ac:dyDescent="0.35">
      <c r="A4988" s="26">
        <v>4845</v>
      </c>
      <c r="B4988" t="s">
        <v>61</v>
      </c>
      <c r="C4988" t="s">
        <v>136</v>
      </c>
      <c r="D4988" t="s">
        <v>100</v>
      </c>
      <c r="E4988" t="s">
        <v>207</v>
      </c>
      <c r="F4988" t="s">
        <v>60</v>
      </c>
      <c r="I4988" t="s">
        <v>105</v>
      </c>
      <c r="J4988" t="s">
        <v>116</v>
      </c>
      <c r="K4988" t="s">
        <v>117</v>
      </c>
      <c r="L4988" t="s">
        <v>116</v>
      </c>
      <c r="M4988" t="s">
        <v>134</v>
      </c>
      <c r="Q4988">
        <v>48038.43</v>
      </c>
      <c r="R4988">
        <v>0</v>
      </c>
      <c r="S4988">
        <v>0</v>
      </c>
      <c r="T4988">
        <v>48038.43</v>
      </c>
      <c r="U4988">
        <v>48038.43</v>
      </c>
      <c r="V4988">
        <v>13733.5</v>
      </c>
    </row>
    <row r="4989" spans="1:22" x14ac:dyDescent="0.35">
      <c r="A4989" s="26">
        <v>4846</v>
      </c>
      <c r="B4989" t="s">
        <v>61</v>
      </c>
      <c r="C4989" t="s">
        <v>136</v>
      </c>
      <c r="D4989" t="s">
        <v>100</v>
      </c>
      <c r="E4989" t="s">
        <v>207</v>
      </c>
      <c r="F4989" t="s">
        <v>60</v>
      </c>
      <c r="I4989" t="s">
        <v>104</v>
      </c>
      <c r="J4989" t="s">
        <v>116</v>
      </c>
      <c r="K4989" t="s">
        <v>117</v>
      </c>
      <c r="L4989" t="s">
        <v>116</v>
      </c>
      <c r="M4989" t="s">
        <v>134</v>
      </c>
      <c r="Q4989">
        <v>75060.36</v>
      </c>
      <c r="R4989">
        <v>0</v>
      </c>
      <c r="S4989">
        <v>0</v>
      </c>
      <c r="T4989">
        <v>75060.36</v>
      </c>
      <c r="U4989">
        <v>75060.36</v>
      </c>
      <c r="V4989">
        <v>21646.5</v>
      </c>
    </row>
    <row r="4990" spans="1:22" x14ac:dyDescent="0.35">
      <c r="A4990" s="26">
        <v>4847</v>
      </c>
      <c r="B4990" t="s">
        <v>61</v>
      </c>
      <c r="C4990" t="s">
        <v>136</v>
      </c>
      <c r="D4990" t="s">
        <v>100</v>
      </c>
      <c r="E4990" t="s">
        <v>207</v>
      </c>
      <c r="F4990" t="s">
        <v>60</v>
      </c>
      <c r="I4990" t="s">
        <v>127</v>
      </c>
      <c r="J4990" t="s">
        <v>116</v>
      </c>
      <c r="K4990" t="s">
        <v>117</v>
      </c>
      <c r="L4990" t="s">
        <v>116</v>
      </c>
      <c r="M4990" t="s">
        <v>134</v>
      </c>
      <c r="Q4990">
        <v>11250.07</v>
      </c>
      <c r="R4990">
        <v>0</v>
      </c>
      <c r="S4990">
        <v>0</v>
      </c>
      <c r="T4990">
        <v>11250.07</v>
      </c>
      <c r="U4990">
        <v>11250.07</v>
      </c>
      <c r="V4990">
        <v>3158</v>
      </c>
    </row>
    <row r="4991" spans="1:22" x14ac:dyDescent="0.35">
      <c r="A4991" s="26">
        <v>4848</v>
      </c>
      <c r="B4991" t="s">
        <v>61</v>
      </c>
      <c r="C4991" t="s">
        <v>136</v>
      </c>
      <c r="D4991" t="s">
        <v>100</v>
      </c>
      <c r="E4991" t="s">
        <v>207</v>
      </c>
      <c r="F4991" t="s">
        <v>60</v>
      </c>
      <c r="I4991" t="s">
        <v>188</v>
      </c>
      <c r="J4991" t="s">
        <v>116</v>
      </c>
      <c r="K4991" t="s">
        <v>117</v>
      </c>
      <c r="L4991" t="s">
        <v>116</v>
      </c>
      <c r="M4991" t="s">
        <v>134</v>
      </c>
      <c r="Q4991">
        <v>25583.01</v>
      </c>
      <c r="R4991">
        <v>0</v>
      </c>
      <c r="S4991">
        <v>0</v>
      </c>
      <c r="T4991">
        <v>25583.01</v>
      </c>
      <c r="U4991">
        <v>25583.01</v>
      </c>
      <c r="V4991">
        <v>7544.5</v>
      </c>
    </row>
    <row r="4992" spans="1:22" x14ac:dyDescent="0.35">
      <c r="A4992" s="26">
        <v>4849</v>
      </c>
      <c r="B4992" t="s">
        <v>63</v>
      </c>
      <c r="C4992" t="s">
        <v>99</v>
      </c>
      <c r="D4992" t="s">
        <v>100</v>
      </c>
      <c r="E4992" t="s">
        <v>207</v>
      </c>
      <c r="F4992" t="s">
        <v>60</v>
      </c>
      <c r="I4992" t="s">
        <v>144</v>
      </c>
      <c r="J4992" t="s">
        <v>116</v>
      </c>
      <c r="K4992" t="s">
        <v>117</v>
      </c>
      <c r="L4992" t="s">
        <v>116</v>
      </c>
      <c r="M4992" t="s">
        <v>134</v>
      </c>
      <c r="Q4992">
        <v>8.1300000000000008</v>
      </c>
      <c r="R4992">
        <v>0</v>
      </c>
      <c r="S4992">
        <v>0</v>
      </c>
      <c r="T4992">
        <v>8.1300000000000008</v>
      </c>
      <c r="U4992">
        <v>8.1300000000000008</v>
      </c>
      <c r="V4992">
        <v>2</v>
      </c>
    </row>
    <row r="4993" spans="1:22" x14ac:dyDescent="0.35">
      <c r="A4993" s="26">
        <v>4850</v>
      </c>
      <c r="B4993" t="s">
        <v>63</v>
      </c>
      <c r="C4993" t="s">
        <v>99</v>
      </c>
      <c r="D4993" t="s">
        <v>100</v>
      </c>
      <c r="E4993" t="s">
        <v>207</v>
      </c>
      <c r="F4993" t="s">
        <v>60</v>
      </c>
      <c r="I4993" t="s">
        <v>103</v>
      </c>
      <c r="J4993" t="s">
        <v>116</v>
      </c>
      <c r="K4993" t="s">
        <v>117</v>
      </c>
      <c r="L4993" t="s">
        <v>116</v>
      </c>
      <c r="M4993" t="s">
        <v>134</v>
      </c>
      <c r="Q4993">
        <v>403.76</v>
      </c>
      <c r="R4993">
        <v>0</v>
      </c>
      <c r="S4993">
        <v>0</v>
      </c>
      <c r="T4993">
        <v>403.76</v>
      </c>
      <c r="U4993">
        <v>403.76</v>
      </c>
      <c r="V4993">
        <v>99</v>
      </c>
    </row>
    <row r="4994" spans="1:22" x14ac:dyDescent="0.35">
      <c r="A4994" s="26">
        <v>4869</v>
      </c>
      <c r="B4994" t="s">
        <v>65</v>
      </c>
      <c r="C4994" t="s">
        <v>147</v>
      </c>
      <c r="D4994" t="s">
        <v>142</v>
      </c>
      <c r="E4994" t="s">
        <v>228</v>
      </c>
      <c r="F4994" t="s">
        <v>60</v>
      </c>
      <c r="I4994" t="s">
        <v>144</v>
      </c>
      <c r="J4994" t="s">
        <v>116</v>
      </c>
      <c r="K4994" t="s">
        <v>117</v>
      </c>
      <c r="L4994" t="s">
        <v>116</v>
      </c>
      <c r="M4994" t="s">
        <v>134</v>
      </c>
      <c r="Q4994">
        <v>4.16</v>
      </c>
      <c r="R4994">
        <v>0</v>
      </c>
      <c r="S4994">
        <v>0</v>
      </c>
      <c r="T4994">
        <v>4.16</v>
      </c>
      <c r="U4994">
        <v>4.16</v>
      </c>
      <c r="V4994">
        <v>1</v>
      </c>
    </row>
    <row r="4995" spans="1:22" x14ac:dyDescent="0.35">
      <c r="A4995" s="26">
        <v>4870</v>
      </c>
      <c r="B4995" t="s">
        <v>65</v>
      </c>
      <c r="C4995" t="s">
        <v>147</v>
      </c>
      <c r="D4995" t="s">
        <v>142</v>
      </c>
      <c r="E4995" t="s">
        <v>228</v>
      </c>
      <c r="F4995" t="s">
        <v>60</v>
      </c>
      <c r="I4995" t="s">
        <v>103</v>
      </c>
      <c r="J4995" t="s">
        <v>116</v>
      </c>
      <c r="K4995" t="s">
        <v>117</v>
      </c>
      <c r="L4995" t="s">
        <v>116</v>
      </c>
      <c r="M4995" t="s">
        <v>134</v>
      </c>
      <c r="Q4995">
        <v>46.55</v>
      </c>
      <c r="R4995">
        <v>0</v>
      </c>
      <c r="S4995">
        <v>0</v>
      </c>
      <c r="T4995">
        <v>46.55</v>
      </c>
      <c r="U4995">
        <v>46.55</v>
      </c>
      <c r="V4995">
        <v>11</v>
      </c>
    </row>
    <row r="4996" spans="1:22" x14ac:dyDescent="0.35">
      <c r="A4996" s="26">
        <v>4895</v>
      </c>
      <c r="B4996" t="s">
        <v>61</v>
      </c>
      <c r="C4996" t="s">
        <v>136</v>
      </c>
      <c r="D4996" t="s">
        <v>100</v>
      </c>
      <c r="E4996" t="s">
        <v>207</v>
      </c>
      <c r="F4996" t="s">
        <v>60</v>
      </c>
      <c r="I4996" t="s">
        <v>144</v>
      </c>
      <c r="J4996" t="s">
        <v>105</v>
      </c>
      <c r="K4996" t="s">
        <v>125</v>
      </c>
      <c r="L4996" t="s">
        <v>105</v>
      </c>
      <c r="M4996" t="s">
        <v>176</v>
      </c>
      <c r="Q4996">
        <v>34976.199999999997</v>
      </c>
      <c r="R4996">
        <v>0</v>
      </c>
      <c r="S4996">
        <v>0</v>
      </c>
      <c r="T4996">
        <v>34976.199999999997</v>
      </c>
      <c r="U4996">
        <v>34976.199999999997</v>
      </c>
      <c r="V4996">
        <v>15842.626</v>
      </c>
    </row>
    <row r="4997" spans="1:22" x14ac:dyDescent="0.35">
      <c r="A4997" s="26">
        <v>4896</v>
      </c>
      <c r="B4997" t="s">
        <v>61</v>
      </c>
      <c r="C4997" t="s">
        <v>136</v>
      </c>
      <c r="D4997" t="s">
        <v>100</v>
      </c>
      <c r="E4997" t="s">
        <v>207</v>
      </c>
      <c r="F4997" t="s">
        <v>60</v>
      </c>
      <c r="I4997" t="s">
        <v>103</v>
      </c>
      <c r="J4997" t="s">
        <v>105</v>
      </c>
      <c r="K4997" t="s">
        <v>125</v>
      </c>
      <c r="L4997" t="s">
        <v>105</v>
      </c>
      <c r="M4997" t="s">
        <v>176</v>
      </c>
      <c r="Q4997">
        <v>43889.56</v>
      </c>
      <c r="R4997">
        <v>0</v>
      </c>
      <c r="S4997">
        <v>0</v>
      </c>
      <c r="T4997">
        <v>43889.56</v>
      </c>
      <c r="U4997">
        <v>43889.56</v>
      </c>
      <c r="V4997">
        <v>10783.512000000001</v>
      </c>
    </row>
    <row r="4998" spans="1:22" x14ac:dyDescent="0.35">
      <c r="A4998" s="26">
        <v>4897</v>
      </c>
      <c r="B4998" t="s">
        <v>61</v>
      </c>
      <c r="C4998" t="s">
        <v>136</v>
      </c>
      <c r="D4998" t="s">
        <v>100</v>
      </c>
      <c r="E4998" t="s">
        <v>207</v>
      </c>
      <c r="F4998" t="s">
        <v>60</v>
      </c>
      <c r="I4998" t="s">
        <v>105</v>
      </c>
      <c r="J4998" t="s">
        <v>105</v>
      </c>
      <c r="K4998" t="s">
        <v>125</v>
      </c>
      <c r="L4998" t="s">
        <v>105</v>
      </c>
      <c r="M4998" t="s">
        <v>176</v>
      </c>
      <c r="Q4998">
        <v>2108.9299999999998</v>
      </c>
      <c r="R4998">
        <v>0</v>
      </c>
      <c r="S4998">
        <v>0</v>
      </c>
      <c r="T4998">
        <v>2108.9299999999998</v>
      </c>
      <c r="U4998">
        <v>2108.9299999999998</v>
      </c>
      <c r="V4998">
        <v>477.43299999999999</v>
      </c>
    </row>
    <row r="4999" spans="1:22" x14ac:dyDescent="0.35">
      <c r="A4999" s="26">
        <v>4898</v>
      </c>
      <c r="B4999" t="s">
        <v>61</v>
      </c>
      <c r="C4999" t="s">
        <v>136</v>
      </c>
      <c r="D4999" t="s">
        <v>100</v>
      </c>
      <c r="E4999" t="s">
        <v>207</v>
      </c>
      <c r="F4999" t="s">
        <v>60</v>
      </c>
      <c r="I4999" t="s">
        <v>104</v>
      </c>
      <c r="J4999" t="s">
        <v>105</v>
      </c>
      <c r="K4999" t="s">
        <v>125</v>
      </c>
      <c r="L4999" t="s">
        <v>105</v>
      </c>
      <c r="M4999" t="s">
        <v>176</v>
      </c>
      <c r="Q4999">
        <v>3958.43</v>
      </c>
      <c r="R4999">
        <v>0</v>
      </c>
      <c r="S4999">
        <v>0</v>
      </c>
      <c r="T4999">
        <v>3958.43</v>
      </c>
      <c r="U4999">
        <v>3958.43</v>
      </c>
      <c r="V4999">
        <v>905.4</v>
      </c>
    </row>
    <row r="5000" spans="1:22" x14ac:dyDescent="0.35">
      <c r="A5000" s="26">
        <v>4899</v>
      </c>
      <c r="B5000" t="s">
        <v>61</v>
      </c>
      <c r="C5000" t="s">
        <v>136</v>
      </c>
      <c r="D5000" t="s">
        <v>100</v>
      </c>
      <c r="E5000" t="s">
        <v>207</v>
      </c>
      <c r="F5000" t="s">
        <v>60</v>
      </c>
      <c r="I5000" t="s">
        <v>127</v>
      </c>
      <c r="J5000" t="s">
        <v>105</v>
      </c>
      <c r="K5000" t="s">
        <v>125</v>
      </c>
      <c r="L5000" t="s">
        <v>105</v>
      </c>
      <c r="M5000" t="s">
        <v>176</v>
      </c>
      <c r="Q5000">
        <v>488.67</v>
      </c>
      <c r="R5000">
        <v>0</v>
      </c>
      <c r="S5000">
        <v>0</v>
      </c>
      <c r="T5000">
        <v>488.67</v>
      </c>
      <c r="U5000">
        <v>488.67</v>
      </c>
      <c r="V5000">
        <v>108.504</v>
      </c>
    </row>
    <row r="5001" spans="1:22" x14ac:dyDescent="0.35">
      <c r="A5001" s="26">
        <v>4900</v>
      </c>
      <c r="B5001" t="s">
        <v>61</v>
      </c>
      <c r="C5001" t="s">
        <v>136</v>
      </c>
      <c r="D5001" t="s">
        <v>100</v>
      </c>
      <c r="E5001" t="s">
        <v>207</v>
      </c>
      <c r="F5001" t="s">
        <v>60</v>
      </c>
      <c r="I5001" t="s">
        <v>188</v>
      </c>
      <c r="J5001" t="s">
        <v>105</v>
      </c>
      <c r="K5001" t="s">
        <v>125</v>
      </c>
      <c r="L5001" t="s">
        <v>105</v>
      </c>
      <c r="M5001" t="s">
        <v>176</v>
      </c>
      <c r="Q5001">
        <v>1243.5899999999999</v>
      </c>
      <c r="R5001">
        <v>0</v>
      </c>
      <c r="S5001">
        <v>0</v>
      </c>
      <c r="T5001">
        <v>1243.5899999999999</v>
      </c>
      <c r="U5001">
        <v>1243.5899999999999</v>
      </c>
      <c r="V5001">
        <v>279.92700000000002</v>
      </c>
    </row>
    <row r="5002" spans="1:22" x14ac:dyDescent="0.35">
      <c r="A5002" s="26">
        <v>4901</v>
      </c>
      <c r="B5002" t="s">
        <v>65</v>
      </c>
      <c r="C5002" t="s">
        <v>147</v>
      </c>
      <c r="D5002" t="s">
        <v>142</v>
      </c>
      <c r="E5002" t="s">
        <v>228</v>
      </c>
      <c r="F5002" t="s">
        <v>60</v>
      </c>
      <c r="I5002" t="s">
        <v>103</v>
      </c>
      <c r="J5002" t="s">
        <v>105</v>
      </c>
      <c r="K5002" t="s">
        <v>125</v>
      </c>
      <c r="L5002" t="s">
        <v>105</v>
      </c>
      <c r="M5002" t="s">
        <v>176</v>
      </c>
      <c r="Q5002">
        <v>0</v>
      </c>
      <c r="R5002">
        <v>0</v>
      </c>
      <c r="S5002">
        <v>0</v>
      </c>
      <c r="T5002">
        <v>0</v>
      </c>
      <c r="U5002">
        <v>0</v>
      </c>
      <c r="V5002">
        <v>0</v>
      </c>
    </row>
    <row r="5003" spans="1:22" x14ac:dyDescent="0.35">
      <c r="A5003" s="26">
        <v>4902</v>
      </c>
      <c r="B5003" t="s">
        <v>61</v>
      </c>
      <c r="C5003" t="s">
        <v>136</v>
      </c>
      <c r="D5003" t="s">
        <v>100</v>
      </c>
      <c r="E5003" t="s">
        <v>207</v>
      </c>
      <c r="F5003" t="s">
        <v>60</v>
      </c>
      <c r="I5003" t="s">
        <v>144</v>
      </c>
      <c r="J5003" t="s">
        <v>105</v>
      </c>
      <c r="K5003" t="s">
        <v>106</v>
      </c>
      <c r="L5003" t="s">
        <v>103</v>
      </c>
      <c r="M5003" t="s">
        <v>107</v>
      </c>
      <c r="Q5003">
        <v>15502.32</v>
      </c>
      <c r="R5003">
        <v>0</v>
      </c>
      <c r="S5003">
        <v>0</v>
      </c>
      <c r="T5003">
        <v>15502.32</v>
      </c>
      <c r="U5003">
        <v>15502.32</v>
      </c>
      <c r="V5003">
        <v>2246.94</v>
      </c>
    </row>
    <row r="5004" spans="1:22" x14ac:dyDescent="0.35">
      <c r="A5004" s="26">
        <v>4903</v>
      </c>
      <c r="B5004" t="s">
        <v>61</v>
      </c>
      <c r="C5004" t="s">
        <v>136</v>
      </c>
      <c r="D5004" t="s">
        <v>100</v>
      </c>
      <c r="E5004" t="s">
        <v>207</v>
      </c>
      <c r="F5004" t="s">
        <v>60</v>
      </c>
      <c r="I5004" t="s">
        <v>103</v>
      </c>
      <c r="J5004" t="s">
        <v>105</v>
      </c>
      <c r="K5004" t="s">
        <v>106</v>
      </c>
      <c r="L5004" t="s">
        <v>103</v>
      </c>
      <c r="M5004" t="s">
        <v>107</v>
      </c>
      <c r="Q5004">
        <v>131.38999999999999</v>
      </c>
      <c r="R5004">
        <v>0</v>
      </c>
      <c r="S5004">
        <v>0</v>
      </c>
      <c r="T5004">
        <v>131.38999999999999</v>
      </c>
      <c r="U5004">
        <v>131.38999999999999</v>
      </c>
      <c r="V5004">
        <v>18.899999999999999</v>
      </c>
    </row>
    <row r="5005" spans="1:22" x14ac:dyDescent="0.35">
      <c r="A5005" s="26">
        <v>4904</v>
      </c>
      <c r="B5005" t="s">
        <v>61</v>
      </c>
      <c r="C5005" t="s">
        <v>136</v>
      </c>
      <c r="D5005" t="s">
        <v>100</v>
      </c>
      <c r="E5005" t="s">
        <v>207</v>
      </c>
      <c r="F5005" t="s">
        <v>60</v>
      </c>
      <c r="I5005" t="s">
        <v>104</v>
      </c>
      <c r="J5005" t="s">
        <v>105</v>
      </c>
      <c r="K5005" t="s">
        <v>106</v>
      </c>
      <c r="L5005" t="s">
        <v>103</v>
      </c>
      <c r="M5005" t="s">
        <v>107</v>
      </c>
      <c r="Q5005">
        <v>16880.47</v>
      </c>
      <c r="R5005">
        <v>0</v>
      </c>
      <c r="S5005">
        <v>0</v>
      </c>
      <c r="T5005">
        <v>16880.47</v>
      </c>
      <c r="U5005">
        <v>16880.47</v>
      </c>
      <c r="V5005">
        <v>2453.7600000000002</v>
      </c>
    </row>
    <row r="5006" spans="1:22" x14ac:dyDescent="0.35">
      <c r="A5006" s="26">
        <v>4905</v>
      </c>
      <c r="B5006" t="s">
        <v>62</v>
      </c>
      <c r="C5006" t="s">
        <v>140</v>
      </c>
      <c r="D5006" t="s">
        <v>100</v>
      </c>
      <c r="E5006" t="s">
        <v>207</v>
      </c>
      <c r="F5006" t="s">
        <v>60</v>
      </c>
      <c r="I5006" t="s">
        <v>144</v>
      </c>
      <c r="J5006" t="s">
        <v>105</v>
      </c>
      <c r="K5006" t="s">
        <v>106</v>
      </c>
      <c r="L5006" t="s">
        <v>103</v>
      </c>
      <c r="M5006" t="s">
        <v>107</v>
      </c>
      <c r="Q5006">
        <v>17833.490000000002</v>
      </c>
      <c r="R5006">
        <v>0</v>
      </c>
      <c r="S5006">
        <v>0</v>
      </c>
      <c r="T5006">
        <v>17833.490000000002</v>
      </c>
      <c r="U5006">
        <v>17833.490000000002</v>
      </c>
      <c r="V5006">
        <v>2554.02</v>
      </c>
    </row>
    <row r="5007" spans="1:22" x14ac:dyDescent="0.35">
      <c r="A5007" s="26">
        <v>4906</v>
      </c>
      <c r="B5007" t="s">
        <v>62</v>
      </c>
      <c r="C5007" t="s">
        <v>140</v>
      </c>
      <c r="D5007" t="s">
        <v>100</v>
      </c>
      <c r="E5007" t="s">
        <v>207</v>
      </c>
      <c r="F5007" t="s">
        <v>60</v>
      </c>
      <c r="I5007" t="s">
        <v>103</v>
      </c>
      <c r="J5007" t="s">
        <v>105</v>
      </c>
      <c r="K5007" t="s">
        <v>106</v>
      </c>
      <c r="L5007" t="s">
        <v>103</v>
      </c>
      <c r="M5007" t="s">
        <v>107</v>
      </c>
      <c r="Q5007">
        <v>127.6</v>
      </c>
      <c r="R5007">
        <v>0</v>
      </c>
      <c r="S5007">
        <v>0</v>
      </c>
      <c r="T5007">
        <v>127.6</v>
      </c>
      <c r="U5007">
        <v>127.6</v>
      </c>
      <c r="V5007">
        <v>18</v>
      </c>
    </row>
    <row r="5008" spans="1:22" x14ac:dyDescent="0.35">
      <c r="A5008" s="26">
        <v>4907</v>
      </c>
      <c r="B5008" t="s">
        <v>62</v>
      </c>
      <c r="C5008" t="s">
        <v>140</v>
      </c>
      <c r="D5008" t="s">
        <v>100</v>
      </c>
      <c r="E5008" t="s">
        <v>207</v>
      </c>
      <c r="F5008" t="s">
        <v>60</v>
      </c>
      <c r="I5008" t="s">
        <v>104</v>
      </c>
      <c r="J5008" t="s">
        <v>105</v>
      </c>
      <c r="K5008" t="s">
        <v>106</v>
      </c>
      <c r="L5008" t="s">
        <v>103</v>
      </c>
      <c r="M5008" t="s">
        <v>107</v>
      </c>
      <c r="Q5008">
        <v>19077.810000000001</v>
      </c>
      <c r="R5008">
        <v>0</v>
      </c>
      <c r="S5008">
        <v>0</v>
      </c>
      <c r="T5008">
        <v>19077.810000000001</v>
      </c>
      <c r="U5008">
        <v>19077.810000000001</v>
      </c>
      <c r="V5008">
        <v>2723.94</v>
      </c>
    </row>
    <row r="5009" spans="1:22" x14ac:dyDescent="0.35">
      <c r="A5009" s="26">
        <v>4908</v>
      </c>
      <c r="B5009" t="s">
        <v>65</v>
      </c>
      <c r="C5009" t="s">
        <v>147</v>
      </c>
      <c r="D5009" t="s">
        <v>142</v>
      </c>
      <c r="E5009" t="s">
        <v>228</v>
      </c>
      <c r="F5009" t="s">
        <v>60</v>
      </c>
      <c r="I5009" t="s">
        <v>104</v>
      </c>
      <c r="J5009" t="s">
        <v>105</v>
      </c>
      <c r="K5009" t="s">
        <v>106</v>
      </c>
      <c r="L5009" t="s">
        <v>103</v>
      </c>
      <c r="M5009" t="s">
        <v>107</v>
      </c>
      <c r="Q5009">
        <v>-3.57</v>
      </c>
      <c r="R5009">
        <v>0</v>
      </c>
      <c r="S5009">
        <v>0</v>
      </c>
      <c r="T5009">
        <v>-3.57</v>
      </c>
      <c r="U5009">
        <v>-3.57</v>
      </c>
      <c r="V5009">
        <v>-0.72</v>
      </c>
    </row>
    <row r="5010" spans="1:22" x14ac:dyDescent="0.35">
      <c r="A5010" s="26">
        <v>4994</v>
      </c>
      <c r="B5010" t="s">
        <v>61</v>
      </c>
      <c r="C5010" t="s">
        <v>136</v>
      </c>
      <c r="D5010" t="s">
        <v>100</v>
      </c>
      <c r="E5010" t="s">
        <v>207</v>
      </c>
      <c r="F5010" t="s">
        <v>60</v>
      </c>
      <c r="I5010" t="s">
        <v>103</v>
      </c>
      <c r="J5010" t="s">
        <v>105</v>
      </c>
      <c r="K5010" t="s">
        <v>117</v>
      </c>
      <c r="L5010" t="s">
        <v>116</v>
      </c>
      <c r="M5010" t="s">
        <v>187</v>
      </c>
      <c r="Q5010">
        <v>1495356.88</v>
      </c>
      <c r="R5010">
        <v>0</v>
      </c>
      <c r="S5010">
        <v>0</v>
      </c>
      <c r="T5010">
        <v>1495356.88</v>
      </c>
      <c r="U5010">
        <v>1495356.88</v>
      </c>
      <c r="V5010">
        <v>1780333.0449999999</v>
      </c>
    </row>
    <row r="5409" ht="18.75" customHeight="1" x14ac:dyDescent="0.35"/>
    <row r="5410" ht="18.75" customHeight="1" x14ac:dyDescent="0.35"/>
    <row r="5411" ht="18.75" customHeight="1" x14ac:dyDescent="0.35"/>
    <row r="5412" ht="18.75" customHeight="1" x14ac:dyDescent="0.35"/>
    <row r="5413" ht="18.75" customHeight="1" x14ac:dyDescent="0.35"/>
    <row r="5414" ht="18.75" customHeight="1" x14ac:dyDescent="0.35"/>
    <row r="5415" ht="18.75" customHeight="1" x14ac:dyDescent="0.35"/>
    <row r="5416" ht="18.75" customHeight="1" x14ac:dyDescent="0.35"/>
    <row r="5417" ht="18.75" customHeight="1" x14ac:dyDescent="0.35"/>
    <row r="5418" ht="18.75" customHeight="1" x14ac:dyDescent="0.35"/>
    <row r="5419" ht="18.75" customHeight="1" x14ac:dyDescent="0.35"/>
    <row r="5420" ht="18.75" customHeight="1" x14ac:dyDescent="0.35"/>
    <row r="5421" ht="18.75" customHeight="1" x14ac:dyDescent="0.35"/>
    <row r="5422" ht="18.75" customHeight="1" x14ac:dyDescent="0.35"/>
    <row r="5423" ht="18.75" customHeight="1" x14ac:dyDescent="0.35"/>
    <row r="5424" ht="18.75" customHeight="1" x14ac:dyDescent="0.35"/>
    <row r="5473" ht="18.75" customHeight="1" x14ac:dyDescent="0.35"/>
    <row r="5474" ht="18.75" customHeight="1" x14ac:dyDescent="0.35"/>
    <row r="5475" ht="18.75" customHeight="1" x14ac:dyDescent="0.35"/>
    <row r="5476" ht="18.75" customHeight="1" x14ac:dyDescent="0.35"/>
    <row r="5477" ht="18.75" customHeight="1" x14ac:dyDescent="0.35"/>
    <row r="5478" ht="18.75" customHeight="1" x14ac:dyDescent="0.35"/>
    <row r="5479" ht="18.75" customHeight="1" x14ac:dyDescent="0.35"/>
    <row r="5480" ht="18.75" customHeight="1" x14ac:dyDescent="0.35"/>
    <row r="5481" ht="18.75" customHeight="1" x14ac:dyDescent="0.35"/>
    <row r="5482" ht="18.75" customHeight="1" x14ac:dyDescent="0.35"/>
    <row r="5483" ht="18.75" customHeight="1" x14ac:dyDescent="0.35"/>
    <row r="5484" ht="18.75" customHeight="1" x14ac:dyDescent="0.35"/>
    <row r="5485" ht="18.75" customHeight="1" x14ac:dyDescent="0.35"/>
    <row r="5486" ht="18.75" customHeight="1" x14ac:dyDescent="0.35"/>
    <row r="5487" ht="18.75" customHeight="1" x14ac:dyDescent="0.35"/>
    <row r="5488" ht="18.75" customHeight="1" x14ac:dyDescent="0.35"/>
    <row r="5489" ht="18.75" customHeight="1" x14ac:dyDescent="0.35"/>
    <row r="5490" ht="18.75" customHeight="1" x14ac:dyDescent="0.35"/>
    <row r="5491" ht="18.75" customHeight="1" x14ac:dyDescent="0.35"/>
    <row r="5492" ht="18.75" customHeight="1" x14ac:dyDescent="0.35"/>
    <row r="5493" ht="18.75" customHeight="1" x14ac:dyDescent="0.35"/>
    <row r="5494" ht="18.75" customHeight="1" x14ac:dyDescent="0.35"/>
    <row r="5495" ht="18.75" customHeight="1" x14ac:dyDescent="0.35"/>
    <row r="5496" ht="18.75" customHeight="1" x14ac:dyDescent="0.35"/>
    <row r="5497" ht="18.75" customHeight="1" x14ac:dyDescent="0.35"/>
    <row r="5498" ht="18.75" customHeight="1" x14ac:dyDescent="0.35"/>
    <row r="5499" ht="18.75" customHeight="1" x14ac:dyDescent="0.35"/>
    <row r="5500" ht="18.75" customHeight="1" x14ac:dyDescent="0.35"/>
    <row r="5501" ht="18.75" customHeight="1" x14ac:dyDescent="0.35"/>
    <row r="5502" ht="18.75" customHeight="1" x14ac:dyDescent="0.35"/>
    <row r="5503" ht="18.75" customHeight="1" x14ac:dyDescent="0.35"/>
    <row r="5504" ht="18.75" customHeight="1" x14ac:dyDescent="0.35"/>
    <row r="5505" ht="18.75" customHeight="1" x14ac:dyDescent="0.35"/>
    <row r="5506" ht="18.75" customHeight="1" x14ac:dyDescent="0.35"/>
    <row r="5507" ht="18.75" customHeight="1" x14ac:dyDescent="0.35"/>
    <row r="5508" ht="18.75" customHeight="1" x14ac:dyDescent="0.35"/>
    <row r="5509" ht="18.75" customHeight="1" x14ac:dyDescent="0.35"/>
    <row r="5510" ht="18.75" customHeight="1" x14ac:dyDescent="0.35"/>
    <row r="5511" ht="18.75" customHeight="1" x14ac:dyDescent="0.35"/>
    <row r="5512" ht="18.75" customHeight="1" x14ac:dyDescent="0.35"/>
    <row r="5513" ht="18.75" customHeight="1" x14ac:dyDescent="0.35"/>
    <row r="5514" ht="18.75" customHeight="1" x14ac:dyDescent="0.35"/>
    <row r="5515" ht="18.75" customHeight="1" x14ac:dyDescent="0.35"/>
    <row r="5516" ht="18.75" customHeight="1" x14ac:dyDescent="0.35"/>
    <row r="5517" ht="18.75" customHeight="1" x14ac:dyDescent="0.35"/>
    <row r="5518" ht="18.75" customHeight="1" x14ac:dyDescent="0.35"/>
    <row r="5519" ht="18.75" customHeight="1" x14ac:dyDescent="0.35"/>
    <row r="5520" ht="18.75" customHeight="1" x14ac:dyDescent="0.35"/>
    <row r="5521" ht="18.75" customHeight="1" x14ac:dyDescent="0.35"/>
    <row r="5522" ht="18.75" customHeight="1" x14ac:dyDescent="0.35"/>
    <row r="5523" ht="18.75" customHeight="1" x14ac:dyDescent="0.35"/>
    <row r="5524" ht="18.75" customHeight="1" x14ac:dyDescent="0.35"/>
    <row r="5525" ht="18.75" customHeight="1" x14ac:dyDescent="0.35"/>
    <row r="5526" ht="18.75" customHeight="1" x14ac:dyDescent="0.35"/>
    <row r="5527" ht="18.75" customHeight="1" x14ac:dyDescent="0.35"/>
    <row r="5528" ht="18.75" customHeight="1" x14ac:dyDescent="0.35"/>
    <row r="5529" ht="18.75" customHeight="1" x14ac:dyDescent="0.35"/>
    <row r="5530" ht="18.75" customHeight="1" x14ac:dyDescent="0.35"/>
    <row r="5531" ht="18.75" customHeight="1" x14ac:dyDescent="0.35"/>
    <row r="5532" ht="18.75" customHeight="1" x14ac:dyDescent="0.35"/>
    <row r="5533" ht="18.75" customHeight="1" x14ac:dyDescent="0.35"/>
    <row r="5534" ht="18.75" customHeight="1" x14ac:dyDescent="0.35"/>
    <row r="5535" ht="18.75" customHeight="1" x14ac:dyDescent="0.35"/>
    <row r="5536" ht="18.75" customHeight="1" x14ac:dyDescent="0.35"/>
    <row r="5537" ht="18.75" customHeight="1" x14ac:dyDescent="0.35"/>
    <row r="5538" ht="18.75" customHeight="1" x14ac:dyDescent="0.35"/>
  </sheetData>
  <autoFilter ref="A1:V5538" xr:uid="{00000000-0001-0000-0000-000000000000}"/>
  <pageMargins left="0.7" right="0.7" top="0.75" bottom="0.75" header="0.3" footer="0.3"/>
  <headerFooter>
    <oddFooter>&amp;L_x000D_&amp;1#&amp;"Calibri"&amp;10&amp;K000000 Confidential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57"/>
  <sheetViews>
    <sheetView workbookViewId="0">
      <selection activeCell="P4" sqref="P4"/>
    </sheetView>
  </sheetViews>
  <sheetFormatPr baseColWidth="10" defaultColWidth="8.7265625" defaultRowHeight="14.5" x14ac:dyDescent="0.35"/>
  <cols>
    <col min="1" max="1" width="13.54296875" style="10" bestFit="1" customWidth="1"/>
    <col min="2" max="2" width="18" bestFit="1" customWidth="1"/>
    <col min="3" max="3" width="20.453125" bestFit="1" customWidth="1"/>
    <col min="4" max="4" width="21.453125" style="18" bestFit="1" customWidth="1"/>
    <col min="5" max="5" width="25.1796875" style="8" bestFit="1" customWidth="1"/>
    <col min="6" max="6" width="36.54296875" style="18" bestFit="1" customWidth="1"/>
    <col min="7" max="7" width="36.54296875" style="8" bestFit="1" customWidth="1"/>
    <col min="8" max="8" width="16.54296875" style="18" bestFit="1" customWidth="1"/>
    <col min="9" max="9" width="16.54296875" style="8" bestFit="1" customWidth="1"/>
    <col min="10" max="10" width="22.1796875" style="8" bestFit="1" customWidth="1"/>
    <col min="11" max="11" width="38.26953125" style="17" bestFit="1" customWidth="1"/>
    <col min="12" max="12" width="20.54296875" style="30" bestFit="1" customWidth="1"/>
    <col min="13" max="13" width="23.54296875" style="8" bestFit="1" customWidth="1"/>
    <col min="14" max="14" width="21.36328125" bestFit="1" customWidth="1"/>
    <col min="15" max="16" width="21.36328125" customWidth="1"/>
    <col min="17" max="17" width="20.08984375" bestFit="1" customWidth="1"/>
    <col min="18" max="19" width="20.08984375" customWidth="1"/>
    <col min="20" max="20" width="18.08984375" bestFit="1" customWidth="1"/>
  </cols>
  <sheetData>
    <row r="1" spans="1:20" ht="18.75" customHeight="1" x14ac:dyDescent="0.35">
      <c r="B1" s="11" t="s">
        <v>69</v>
      </c>
      <c r="C1" s="11" t="s">
        <v>70</v>
      </c>
      <c r="D1" s="13" t="s">
        <v>71</v>
      </c>
      <c r="E1" s="12" t="s">
        <v>72</v>
      </c>
      <c r="F1" s="13" t="s">
        <v>73</v>
      </c>
      <c r="G1" s="12" t="s">
        <v>74</v>
      </c>
      <c r="H1" s="13" t="s">
        <v>75</v>
      </c>
      <c r="I1" s="12" t="s">
        <v>76</v>
      </c>
      <c r="J1" s="12" t="s">
        <v>77</v>
      </c>
      <c r="K1" s="14" t="s">
        <v>78</v>
      </c>
      <c r="L1" s="31" t="s">
        <v>79</v>
      </c>
      <c r="M1" s="12" t="s">
        <v>80</v>
      </c>
      <c r="N1" s="12" t="s">
        <v>95</v>
      </c>
      <c r="O1" s="12" t="s">
        <v>274</v>
      </c>
      <c r="P1" s="12" t="s">
        <v>276</v>
      </c>
      <c r="Q1" s="12" t="s">
        <v>96</v>
      </c>
      <c r="R1" s="12" t="s">
        <v>275</v>
      </c>
      <c r="S1" s="12" t="s">
        <v>277</v>
      </c>
      <c r="T1" s="12" t="s">
        <v>97</v>
      </c>
    </row>
    <row r="2" spans="1:20" ht="18.75" customHeight="1" x14ac:dyDescent="0.35">
      <c r="A2" s="13">
        <v>0</v>
      </c>
      <c r="B2" t="s">
        <v>8</v>
      </c>
      <c r="C2" t="s">
        <v>9</v>
      </c>
      <c r="D2" s="5">
        <f>SUMIF('Sábana Actual'!B:B,C2,'Sábana Actual'!Q:Q)</f>
        <v>5923.01</v>
      </c>
      <c r="E2" s="5">
        <f>D2</f>
        <v>5923.01</v>
      </c>
      <c r="F2" s="5">
        <f>SUMIFS('Sábana Actual'!Q:Q,'Sábana Actual'!B:B,C2,'Sábana Actual'!G:G,1)</f>
        <v>5712.89</v>
      </c>
      <c r="G2" s="15">
        <f>F2</f>
        <v>5712.89</v>
      </c>
      <c r="H2" s="7">
        <f>SUMIF('Sábana Actual'!B:B,C2,'Sábana Actual'!N:N)</f>
        <v>0</v>
      </c>
      <c r="I2" s="7">
        <f>H2</f>
        <v>0</v>
      </c>
      <c r="J2" s="5">
        <f t="shared" ref="J2:J33" si="0">G2-I2</f>
        <v>5712.89</v>
      </c>
      <c r="K2" s="16">
        <f t="shared" ref="K2:K37" si="1">J2/E2</f>
        <v>0.96452479398143853</v>
      </c>
      <c r="N2">
        <f>SUMIF('Sábana Actual'!B:B,C2,'Sábana Actual'!T:T)</f>
        <v>5923.01</v>
      </c>
      <c r="O2">
        <f>SUMIFS('Sábana Actual'!T:T,'Sábana Actual'!B:B,C2,'Sábana Actual'!G:G,1)</f>
        <v>5712.89</v>
      </c>
      <c r="P2" s="24">
        <f>(N2/O2)-1</f>
        <v>3.6779983510972558E-2</v>
      </c>
      <c r="Q2">
        <f>SUMIF('Sábana Actual'!B:B,C2,'Sábana Actual'!U:U)</f>
        <v>5923.01</v>
      </c>
      <c r="R2">
        <f>SUMIFS('Sábana Actual'!U:U,'Sábana Actual'!B:B,C2,'Sábana Actual'!G:G,1)</f>
        <v>5712.89</v>
      </c>
      <c r="S2" s="24">
        <f>Q2/R2</f>
        <v>1.0367799835109726</v>
      </c>
      <c r="T2">
        <f>SUMIF('Sábana Actual'!B:B,C2,'Sábana Actual'!V:V)</f>
        <v>1174.6320000000001</v>
      </c>
    </row>
    <row r="3" spans="1:20" ht="18.75" customHeight="1" x14ac:dyDescent="0.35">
      <c r="A3" s="13">
        <v>1</v>
      </c>
      <c r="B3" t="s">
        <v>8</v>
      </c>
      <c r="C3" t="s">
        <v>10</v>
      </c>
      <c r="D3" s="5">
        <f>SUMIF('Sábana Actual'!B:B,C3,'Sábana Actual'!Q:Q)</f>
        <v>7276.4599999999982</v>
      </c>
      <c r="E3" s="5">
        <f>SUM(D2:D3)</f>
        <v>13199.469999999998</v>
      </c>
      <c r="F3" s="5">
        <f>SUMIFS('Sábana Actual'!Q:Q,'Sábana Actual'!B:B,C3,'Sábana Actual'!G:G,1)</f>
        <v>7229.2699999999986</v>
      </c>
      <c r="G3" s="5">
        <f>SUM(F2:F3)</f>
        <v>12942.16</v>
      </c>
      <c r="H3" s="7">
        <f>SUMIF('Sábana Actual'!B:B,C3,'Sábana Actual'!N:N)</f>
        <v>0</v>
      </c>
      <c r="I3" s="7">
        <f>SUM(H2:H3)</f>
        <v>0</v>
      </c>
      <c r="J3" s="5">
        <f t="shared" si="0"/>
        <v>12942.16</v>
      </c>
      <c r="K3" s="16">
        <f t="shared" si="1"/>
        <v>0.98050603546960613</v>
      </c>
      <c r="N3">
        <f>SUMIF('Sábana Actual'!B:B,C3,'Sábana Actual'!T:T)</f>
        <v>7276.4599999999982</v>
      </c>
      <c r="O3">
        <f>SUMIFS('Sábana Actual'!T:T,'Sábana Actual'!B:B,C3,'Sábana Actual'!G:G,1)</f>
        <v>7229.2699999999986</v>
      </c>
      <c r="P3" s="24">
        <f t="shared" ref="P3:P57" si="2">(N3/O3)-1</f>
        <v>6.5276300373342533E-3</v>
      </c>
      <c r="Q3">
        <f>SUMIF('Sábana Actual'!B:B,C3,'Sábana Actual'!U:U)</f>
        <v>7276.4599999999982</v>
      </c>
      <c r="R3">
        <f>SUMIFS('Sábana Actual'!U:U,'Sábana Actual'!B:B,C3,'Sábana Actual'!G:G,1)</f>
        <v>7229.2699999999986</v>
      </c>
      <c r="S3" s="24">
        <f t="shared" ref="S3:S57" si="3">Q3/R3</f>
        <v>1.0065276300373343</v>
      </c>
      <c r="T3">
        <f>SUMIF('Sábana Actual'!B:B,C3,'Sábana Actual'!V:V)</f>
        <v>1271.9550000000002</v>
      </c>
    </row>
    <row r="4" spans="1:20" ht="18.75" customHeight="1" x14ac:dyDescent="0.35">
      <c r="A4" s="13">
        <v>2</v>
      </c>
      <c r="B4" t="s">
        <v>8</v>
      </c>
      <c r="C4" t="s">
        <v>11</v>
      </c>
      <c r="D4" s="7">
        <f>SUMIF('Sábana Actual'!B:B,C4,'Sábana Actual'!Q:Q)</f>
        <v>0</v>
      </c>
      <c r="E4" s="5">
        <f>SUM(D2:D4)</f>
        <v>13199.469999999998</v>
      </c>
      <c r="F4" s="7">
        <f>SUMIFS('Sábana Actual'!Q:Q,'Sábana Actual'!B:B,C4,'Sábana Actual'!G:G,1)</f>
        <v>0</v>
      </c>
      <c r="G4" s="5">
        <f>SUM(F2:F4)</f>
        <v>12942.16</v>
      </c>
      <c r="H4" s="7">
        <f>SUMIF('Sábana Actual'!B:B,C4,'Sábana Actual'!N:N)</f>
        <v>0</v>
      </c>
      <c r="I4" s="7">
        <f>SUM(H2:H4)</f>
        <v>0</v>
      </c>
      <c r="J4" s="5">
        <f t="shared" si="0"/>
        <v>12942.16</v>
      </c>
      <c r="K4" s="16">
        <f t="shared" si="1"/>
        <v>0.98050603546960613</v>
      </c>
      <c r="N4">
        <f>SUMIF('Sábana Actual'!B:B,C4,'Sábana Actual'!T:T)</f>
        <v>0</v>
      </c>
      <c r="O4">
        <f>SUMIFS('Sábana Actual'!T:T,'Sábana Actual'!B:B,C4,'Sábana Actual'!G:G,1)</f>
        <v>0</v>
      </c>
      <c r="P4" s="24" t="e">
        <f t="shared" si="2"/>
        <v>#DIV/0!</v>
      </c>
      <c r="Q4">
        <f>SUMIF('Sábana Actual'!B:B,C4,'Sábana Actual'!U:U)</f>
        <v>0</v>
      </c>
      <c r="R4">
        <f>SUMIFS('Sábana Actual'!U:U,'Sábana Actual'!B:B,C4,'Sábana Actual'!G:G,1)</f>
        <v>0</v>
      </c>
      <c r="S4" s="24" t="e">
        <f t="shared" si="3"/>
        <v>#DIV/0!</v>
      </c>
      <c r="T4">
        <f>SUMIF('Sábana Actual'!B:B,C4,'Sábana Actual'!V:V)</f>
        <v>0</v>
      </c>
    </row>
    <row r="5" spans="1:20" ht="18.75" customHeight="1" x14ac:dyDescent="0.35">
      <c r="A5" s="13">
        <v>3</v>
      </c>
      <c r="B5" t="s">
        <v>8</v>
      </c>
      <c r="C5" t="s">
        <v>12</v>
      </c>
      <c r="D5" s="5">
        <f>SUMIF('Sábana Actual'!B:B,C5,'Sábana Actual'!Q:Q)</f>
        <v>764.4899999999999</v>
      </c>
      <c r="E5" s="5">
        <f>SUM(D2:D5)</f>
        <v>13963.959999999997</v>
      </c>
      <c r="F5" s="5">
        <f>SUMIFS('Sábana Actual'!Q:Q,'Sábana Actual'!B:B,C5,'Sábana Actual'!G:G,1)</f>
        <v>762.94999999999993</v>
      </c>
      <c r="G5" s="5">
        <f>SUM(F2:F5)</f>
        <v>13705.11</v>
      </c>
      <c r="H5" s="7">
        <f>SUMIF('Sábana Actual'!B:B,C5,'Sábana Actual'!N:N)</f>
        <v>0</v>
      </c>
      <c r="I5" s="7">
        <f>SUM(H2:H5)</f>
        <v>0</v>
      </c>
      <c r="J5" s="5">
        <f t="shared" si="0"/>
        <v>13705.11</v>
      </c>
      <c r="K5" s="16">
        <f t="shared" si="1"/>
        <v>0.98146299473788257</v>
      </c>
      <c r="N5">
        <f>SUMIF('Sábana Actual'!B:B,C5,'Sábana Actual'!T:T)</f>
        <v>764.4899999999999</v>
      </c>
      <c r="O5">
        <f>SUMIFS('Sábana Actual'!T:T,'Sábana Actual'!B:B,C5,'Sábana Actual'!G:G,1)</f>
        <v>762.94999999999993</v>
      </c>
      <c r="P5" s="24">
        <f t="shared" si="2"/>
        <v>2.0184808965200141E-3</v>
      </c>
      <c r="Q5">
        <f>SUMIF('Sábana Actual'!B:B,C5,'Sábana Actual'!U:U)</f>
        <v>764.4899999999999</v>
      </c>
      <c r="R5">
        <f>SUMIFS('Sábana Actual'!U:U,'Sábana Actual'!B:B,C5,'Sábana Actual'!G:G,1)</f>
        <v>762.94999999999993</v>
      </c>
      <c r="S5" s="24">
        <f t="shared" si="3"/>
        <v>1.00201848089652</v>
      </c>
      <c r="T5">
        <f>SUMIF('Sábana Actual'!B:B,C5,'Sábana Actual'!V:V)</f>
        <v>141.37599999999998</v>
      </c>
    </row>
    <row r="6" spans="1:20" ht="18.75" customHeight="1" x14ac:dyDescent="0.35">
      <c r="A6" s="13">
        <v>4</v>
      </c>
      <c r="B6" t="s">
        <v>8</v>
      </c>
      <c r="C6" t="s">
        <v>13</v>
      </c>
      <c r="D6" s="5">
        <f>SUMIF('Sábana Actual'!B:B,C6,'Sábana Actual'!Q:Q)</f>
        <v>3025.47</v>
      </c>
      <c r="E6" s="5">
        <f>SUM(D2:D6)</f>
        <v>16989.429999999997</v>
      </c>
      <c r="F6" s="5">
        <f>SUMIFS('Sábana Actual'!Q:Q,'Sábana Actual'!B:B,C6,'Sábana Actual'!G:G,1)</f>
        <v>2973.8799999999997</v>
      </c>
      <c r="G6" s="5">
        <f>SUM(F2:F6)</f>
        <v>16678.990000000002</v>
      </c>
      <c r="H6" s="7">
        <f>SUMIF('Sábana Actual'!B:B,C6,'Sábana Actual'!N:N)</f>
        <v>0</v>
      </c>
      <c r="I6" s="7">
        <f>SUM(H2:H6)</f>
        <v>0</v>
      </c>
      <c r="J6" s="5">
        <f t="shared" si="0"/>
        <v>16678.990000000002</v>
      </c>
      <c r="K6" s="16">
        <f t="shared" si="1"/>
        <v>0.98172746231038976</v>
      </c>
      <c r="N6">
        <f>SUMIF('Sábana Actual'!B:B,C6,'Sábana Actual'!T:T)</f>
        <v>3025.47</v>
      </c>
      <c r="O6">
        <f>SUMIFS('Sábana Actual'!T:T,'Sábana Actual'!B:B,C6,'Sábana Actual'!G:G,1)</f>
        <v>2973.8799999999997</v>
      </c>
      <c r="P6" s="24">
        <f t="shared" si="2"/>
        <v>1.7347707372187271E-2</v>
      </c>
      <c r="Q6">
        <f>SUMIF('Sábana Actual'!B:B,C6,'Sábana Actual'!U:U)</f>
        <v>3025.47</v>
      </c>
      <c r="R6">
        <f>SUMIFS('Sábana Actual'!U:U,'Sábana Actual'!B:B,C6,'Sábana Actual'!G:G,1)</f>
        <v>2973.8799999999997</v>
      </c>
      <c r="S6" s="24">
        <f t="shared" si="3"/>
        <v>1.0173477073721873</v>
      </c>
      <c r="T6">
        <f>SUMIF('Sábana Actual'!B:B,C6,'Sábana Actual'!V:V)</f>
        <v>649.20100000000014</v>
      </c>
    </row>
    <row r="7" spans="1:20" ht="18.75" customHeight="1" x14ac:dyDescent="0.35">
      <c r="A7" s="13">
        <v>5</v>
      </c>
      <c r="B7" t="s">
        <v>8</v>
      </c>
      <c r="C7" t="s">
        <v>14</v>
      </c>
      <c r="D7" s="5">
        <f>SUMIF('Sábana Actual'!B:B,C7,'Sábana Actual'!Q:Q)</f>
        <v>-129.96</v>
      </c>
      <c r="E7" s="5">
        <f>SUM(D2:D7)</f>
        <v>16859.469999999998</v>
      </c>
      <c r="F7" s="5">
        <f>SUMIFS('Sábana Actual'!Q:Q,'Sábana Actual'!B:B,C7,'Sábana Actual'!G:G,1)</f>
        <v>-129.96</v>
      </c>
      <c r="G7" s="5">
        <f>SUM(F2:F7)</f>
        <v>16549.030000000002</v>
      </c>
      <c r="H7" s="7">
        <f>SUMIF('Sábana Actual'!B:B,C7,'Sábana Actual'!N:N)</f>
        <v>0</v>
      </c>
      <c r="I7" s="7">
        <f>SUM(H2:H7)</f>
        <v>0</v>
      </c>
      <c r="J7" s="5">
        <f t="shared" si="0"/>
        <v>16549.030000000002</v>
      </c>
      <c r="K7" s="16">
        <f t="shared" si="1"/>
        <v>0.98158660978073475</v>
      </c>
      <c r="N7">
        <f>SUMIF('Sábana Actual'!B:B,C7,'Sábana Actual'!T:T)</f>
        <v>-129.96</v>
      </c>
      <c r="O7">
        <f>SUMIFS('Sábana Actual'!T:T,'Sábana Actual'!B:B,C7,'Sábana Actual'!G:G,1)</f>
        <v>-129.96</v>
      </c>
      <c r="P7" s="24">
        <f t="shared" si="2"/>
        <v>0</v>
      </c>
      <c r="Q7">
        <f>SUMIF('Sábana Actual'!B:B,C7,'Sábana Actual'!U:U)</f>
        <v>-129.96</v>
      </c>
      <c r="R7">
        <f>SUMIFS('Sábana Actual'!U:U,'Sábana Actual'!B:B,C7,'Sábana Actual'!G:G,1)</f>
        <v>-129.96</v>
      </c>
      <c r="S7" s="24">
        <f t="shared" si="3"/>
        <v>1</v>
      </c>
      <c r="T7">
        <f>SUMIF('Sábana Actual'!B:B,C7,'Sábana Actual'!V:V)</f>
        <v>-60</v>
      </c>
    </row>
    <row r="8" spans="1:20" ht="18.75" customHeight="1" x14ac:dyDescent="0.35">
      <c r="A8" s="13">
        <v>6</v>
      </c>
      <c r="B8" t="s">
        <v>8</v>
      </c>
      <c r="C8" t="s">
        <v>15</v>
      </c>
      <c r="D8" s="7">
        <f>SUMIF('Sábana Actual'!B:B,C8,'Sábana Actual'!Q:Q)</f>
        <v>0</v>
      </c>
      <c r="E8" s="5">
        <f>SUM(D2:D8)</f>
        <v>16859.469999999998</v>
      </c>
      <c r="F8" s="7">
        <f>SUMIFS('Sábana Actual'!Q:Q,'Sábana Actual'!B:B,C8,'Sábana Actual'!G:G,1)</f>
        <v>0</v>
      </c>
      <c r="G8" s="5">
        <f>SUM(F2:F8)</f>
        <v>16549.030000000002</v>
      </c>
      <c r="H8" s="7">
        <f>SUMIF('Sábana Actual'!B:B,C8,'Sábana Actual'!N:N)</f>
        <v>0</v>
      </c>
      <c r="I8" s="7">
        <f>SUM(H2:H8)</f>
        <v>0</v>
      </c>
      <c r="J8" s="5">
        <f t="shared" si="0"/>
        <v>16549.030000000002</v>
      </c>
      <c r="K8" s="16">
        <f t="shared" si="1"/>
        <v>0.98158660978073475</v>
      </c>
      <c r="N8">
        <f>SUMIF('Sábana Actual'!B:B,C8,'Sábana Actual'!T:T)</f>
        <v>0</v>
      </c>
      <c r="O8">
        <f>SUMIFS('Sábana Actual'!T:T,'Sábana Actual'!B:B,C8,'Sábana Actual'!G:G,1)</f>
        <v>0</v>
      </c>
      <c r="P8" s="24" t="e">
        <f t="shared" si="2"/>
        <v>#DIV/0!</v>
      </c>
      <c r="Q8">
        <f>SUMIF('Sábana Actual'!B:B,C8,'Sábana Actual'!U:U)</f>
        <v>0</v>
      </c>
      <c r="R8">
        <f>SUMIFS('Sábana Actual'!U:U,'Sábana Actual'!B:B,C8,'Sábana Actual'!G:G,1)</f>
        <v>0</v>
      </c>
      <c r="S8" s="24" t="e">
        <f t="shared" si="3"/>
        <v>#DIV/0!</v>
      </c>
      <c r="T8">
        <f>SUMIF('Sábana Actual'!B:B,C8,'Sábana Actual'!V:V)</f>
        <v>0</v>
      </c>
    </row>
    <row r="9" spans="1:20" ht="18.75" customHeight="1" x14ac:dyDescent="0.35">
      <c r="A9" s="13">
        <v>7</v>
      </c>
      <c r="B9" t="s">
        <v>8</v>
      </c>
      <c r="C9" t="s">
        <v>16</v>
      </c>
      <c r="D9" s="7">
        <f>SUMIF('Sábana Actual'!B:B,C9,'Sábana Actual'!Q:Q)</f>
        <v>0</v>
      </c>
      <c r="E9" s="5">
        <f>SUM(D2:D9)</f>
        <v>16859.469999999998</v>
      </c>
      <c r="F9" s="7">
        <f>SUMIFS('Sábana Actual'!Q:Q,'Sábana Actual'!B:B,C9,'Sábana Actual'!G:G,1)</f>
        <v>0</v>
      </c>
      <c r="G9" s="5">
        <f>SUM(F2:F9)</f>
        <v>16549.030000000002</v>
      </c>
      <c r="H9" s="7">
        <f>SUMIF('Sábana Actual'!B:B,C9,'Sábana Actual'!N:N)</f>
        <v>0</v>
      </c>
      <c r="I9" s="7">
        <f>SUM(H2:H9)</f>
        <v>0</v>
      </c>
      <c r="J9" s="5">
        <f t="shared" si="0"/>
        <v>16549.030000000002</v>
      </c>
      <c r="K9" s="16">
        <f t="shared" si="1"/>
        <v>0.98158660978073475</v>
      </c>
      <c r="N9">
        <f>SUMIF('Sábana Actual'!B:B,C9,'Sábana Actual'!T:T)</f>
        <v>0</v>
      </c>
      <c r="O9">
        <f>SUMIFS('Sábana Actual'!T:T,'Sábana Actual'!B:B,C9,'Sábana Actual'!G:G,1)</f>
        <v>0</v>
      </c>
      <c r="P9" s="24" t="e">
        <f t="shared" si="2"/>
        <v>#DIV/0!</v>
      </c>
      <c r="Q9">
        <f>SUMIF('Sábana Actual'!B:B,C9,'Sábana Actual'!U:U)</f>
        <v>0</v>
      </c>
      <c r="R9">
        <f>SUMIFS('Sábana Actual'!U:U,'Sábana Actual'!B:B,C9,'Sábana Actual'!G:G,1)</f>
        <v>0</v>
      </c>
      <c r="S9" s="24" t="e">
        <f t="shared" si="3"/>
        <v>#DIV/0!</v>
      </c>
      <c r="T9">
        <f>SUMIF('Sábana Actual'!B:B,C9,'Sábana Actual'!V:V)</f>
        <v>0</v>
      </c>
    </row>
    <row r="10" spans="1:20" ht="18.75" customHeight="1" x14ac:dyDescent="0.35">
      <c r="A10" s="13">
        <v>8</v>
      </c>
      <c r="B10" t="s">
        <v>8</v>
      </c>
      <c r="C10" t="s">
        <v>17</v>
      </c>
      <c r="D10" s="7">
        <f>SUMIF('Sábana Actual'!B:B,C10,'Sábana Actual'!Q:Q)</f>
        <v>0</v>
      </c>
      <c r="E10" s="5">
        <f>SUM(D2:D10)</f>
        <v>16859.469999999998</v>
      </c>
      <c r="F10" s="7">
        <f>SUMIFS('Sábana Actual'!Q:Q,'Sábana Actual'!B:B,C10,'Sábana Actual'!G:G,1)</f>
        <v>0</v>
      </c>
      <c r="G10" s="5">
        <f>SUM(F2:F10)</f>
        <v>16549.030000000002</v>
      </c>
      <c r="H10" s="7">
        <f>SUMIF('Sábana Actual'!B:B,C10,'Sábana Actual'!N:N)</f>
        <v>0</v>
      </c>
      <c r="I10" s="7">
        <f>SUM(H2:H10)</f>
        <v>0</v>
      </c>
      <c r="J10" s="5">
        <f t="shared" si="0"/>
        <v>16549.030000000002</v>
      </c>
      <c r="K10" s="16">
        <f t="shared" si="1"/>
        <v>0.98158660978073475</v>
      </c>
      <c r="N10">
        <f>SUMIF('Sábana Actual'!B:B,C10,'Sábana Actual'!T:T)</f>
        <v>0</v>
      </c>
      <c r="O10">
        <f>SUMIFS('Sábana Actual'!T:T,'Sábana Actual'!B:B,C10,'Sábana Actual'!G:G,1)</f>
        <v>0</v>
      </c>
      <c r="P10" s="24" t="e">
        <f t="shared" si="2"/>
        <v>#DIV/0!</v>
      </c>
      <c r="Q10">
        <f>SUMIF('Sábana Actual'!B:B,C10,'Sábana Actual'!U:U)</f>
        <v>0</v>
      </c>
      <c r="R10">
        <f>SUMIFS('Sábana Actual'!U:U,'Sábana Actual'!B:B,C10,'Sábana Actual'!G:G,1)</f>
        <v>0</v>
      </c>
      <c r="S10" s="24" t="e">
        <f t="shared" si="3"/>
        <v>#DIV/0!</v>
      </c>
      <c r="T10">
        <f>SUMIF('Sábana Actual'!B:B,C10,'Sábana Actual'!V:V)</f>
        <v>0</v>
      </c>
    </row>
    <row r="11" spans="1:20" ht="18.75" customHeight="1" x14ac:dyDescent="0.35">
      <c r="A11" s="13">
        <v>9</v>
      </c>
      <c r="B11" t="s">
        <v>8</v>
      </c>
      <c r="C11" t="s">
        <v>18</v>
      </c>
      <c r="D11" s="5">
        <f>SUMIF('Sábana Actual'!B:B,C11,'Sábana Actual'!Q:Q)</f>
        <v>122.87</v>
      </c>
      <c r="E11" s="5">
        <f>SUM(D2:D11)</f>
        <v>16982.339999999997</v>
      </c>
      <c r="F11" s="5">
        <f>SUMIFS('Sábana Actual'!Q:Q,'Sábana Actual'!B:B,C11,'Sábana Actual'!G:G,1)</f>
        <v>122.87</v>
      </c>
      <c r="G11" s="5">
        <f>SUM(F2:F11)</f>
        <v>16671.900000000001</v>
      </c>
      <c r="H11" s="7">
        <f>SUMIF('Sábana Actual'!B:B,C11,'Sábana Actual'!N:N)</f>
        <v>0</v>
      </c>
      <c r="I11" s="7">
        <f>SUM(H2:H11)</f>
        <v>0</v>
      </c>
      <c r="J11" s="5">
        <f t="shared" si="0"/>
        <v>16671.900000000001</v>
      </c>
      <c r="K11" s="16">
        <f t="shared" si="1"/>
        <v>0.98171983366249904</v>
      </c>
      <c r="N11">
        <f>SUMIF('Sábana Actual'!B:B,C11,'Sábana Actual'!T:T)</f>
        <v>122.87</v>
      </c>
      <c r="O11">
        <f>SUMIFS('Sábana Actual'!T:T,'Sábana Actual'!B:B,C11,'Sábana Actual'!G:G,1)</f>
        <v>122.87</v>
      </c>
      <c r="P11" s="24">
        <f t="shared" si="2"/>
        <v>0</v>
      </c>
      <c r="Q11">
        <f>SUMIF('Sábana Actual'!B:B,C11,'Sábana Actual'!U:U)</f>
        <v>122.87</v>
      </c>
      <c r="R11">
        <f>SUMIFS('Sábana Actual'!U:U,'Sábana Actual'!B:B,C11,'Sábana Actual'!G:G,1)</f>
        <v>122.87</v>
      </c>
      <c r="S11" s="24">
        <f t="shared" si="3"/>
        <v>1</v>
      </c>
      <c r="T11">
        <f>SUMIF('Sábana Actual'!B:B,C11,'Sábana Actual'!V:V)</f>
        <v>20.513999999999999</v>
      </c>
    </row>
    <row r="12" spans="1:20" ht="18.75" customHeight="1" x14ac:dyDescent="0.35">
      <c r="A12" s="13">
        <v>10</v>
      </c>
      <c r="B12" t="s">
        <v>8</v>
      </c>
      <c r="C12" t="s">
        <v>19</v>
      </c>
      <c r="D12" s="5">
        <f>SUMIF('Sábana Actual'!B:B,C12,'Sábana Actual'!Q:Q)</f>
        <v>-2.4300000000000002</v>
      </c>
      <c r="E12" s="5">
        <f>SUM(D2:D12)</f>
        <v>16979.909999999996</v>
      </c>
      <c r="F12" s="7">
        <f>SUMIFS('Sábana Actual'!Q:Q,'Sábana Actual'!B:B,C12,'Sábana Actual'!G:G,1)</f>
        <v>0</v>
      </c>
      <c r="G12" s="5">
        <f>SUM(F2:F12)</f>
        <v>16671.900000000001</v>
      </c>
      <c r="H12" s="7">
        <f>SUMIF('Sábana Actual'!B:B,C12,'Sábana Actual'!N:N)</f>
        <v>0</v>
      </c>
      <c r="I12" s="7">
        <f>SUM(H2:H12)</f>
        <v>0</v>
      </c>
      <c r="J12" s="5">
        <f t="shared" si="0"/>
        <v>16671.900000000001</v>
      </c>
      <c r="K12" s="16">
        <f t="shared" si="1"/>
        <v>0.98186032788159683</v>
      </c>
      <c r="N12">
        <f>SUMIF('Sábana Actual'!B:B,C12,'Sábana Actual'!T:T)</f>
        <v>-2.4300000000000002</v>
      </c>
      <c r="O12">
        <f>SUMIFS('Sábana Actual'!T:T,'Sábana Actual'!B:B,C12,'Sábana Actual'!G:G,1)</f>
        <v>0</v>
      </c>
      <c r="P12" s="24" t="e">
        <f t="shared" si="2"/>
        <v>#DIV/0!</v>
      </c>
      <c r="Q12">
        <f>SUMIF('Sábana Actual'!B:B,C12,'Sábana Actual'!U:U)</f>
        <v>-2.4300000000000002</v>
      </c>
      <c r="R12">
        <f>SUMIFS('Sábana Actual'!U:U,'Sábana Actual'!B:B,C12,'Sábana Actual'!G:G,1)</f>
        <v>0</v>
      </c>
      <c r="S12" s="24" t="e">
        <f t="shared" si="3"/>
        <v>#DIV/0!</v>
      </c>
      <c r="T12">
        <f>SUMIF('Sábana Actual'!B:B,C12,'Sábana Actual'!V:V)</f>
        <v>-1.768</v>
      </c>
    </row>
    <row r="13" spans="1:20" ht="18.75" customHeight="1" x14ac:dyDescent="0.35">
      <c r="A13" s="13">
        <v>11</v>
      </c>
      <c r="B13" t="s">
        <v>8</v>
      </c>
      <c r="C13" t="s">
        <v>20</v>
      </c>
      <c r="D13" s="7">
        <f>SUMIF('Sábana Actual'!B:B,C13,'Sábana Actual'!Q:Q)</f>
        <v>0</v>
      </c>
      <c r="E13" s="5">
        <f>SUM(D2:D13)</f>
        <v>16979.909999999996</v>
      </c>
      <c r="F13" s="7">
        <f>SUMIFS('Sábana Actual'!Q:Q,'Sábana Actual'!B:B,C13,'Sábana Actual'!G:G,1)</f>
        <v>0</v>
      </c>
      <c r="G13" s="5">
        <f>SUM(F2:F13)</f>
        <v>16671.900000000001</v>
      </c>
      <c r="H13" s="7">
        <f>SUMIF('Sábana Actual'!B:B,C13,'Sábana Actual'!N:N)</f>
        <v>0</v>
      </c>
      <c r="I13" s="7">
        <f>SUM(H2:H13)</f>
        <v>0</v>
      </c>
      <c r="J13" s="5">
        <f t="shared" si="0"/>
        <v>16671.900000000001</v>
      </c>
      <c r="K13" s="16">
        <f t="shared" si="1"/>
        <v>0.98186032788159683</v>
      </c>
      <c r="N13">
        <f>SUMIF('Sábana Actual'!B:B,C13,'Sábana Actual'!T:T)</f>
        <v>0</v>
      </c>
      <c r="O13">
        <f>SUMIFS('Sábana Actual'!T:T,'Sábana Actual'!B:B,C13,'Sábana Actual'!G:G,1)</f>
        <v>0</v>
      </c>
      <c r="P13" s="24" t="e">
        <f t="shared" si="2"/>
        <v>#DIV/0!</v>
      </c>
      <c r="Q13">
        <f>SUMIF('Sábana Actual'!B:B,C13,'Sábana Actual'!U:U)</f>
        <v>0</v>
      </c>
      <c r="R13">
        <f>SUMIFS('Sábana Actual'!U:U,'Sábana Actual'!B:B,C13,'Sábana Actual'!G:G,1)</f>
        <v>0</v>
      </c>
      <c r="S13" s="24" t="e">
        <f t="shared" si="3"/>
        <v>#DIV/0!</v>
      </c>
      <c r="T13">
        <f>SUMIF('Sábana Actual'!B:B,C13,'Sábana Actual'!V:V)</f>
        <v>0</v>
      </c>
    </row>
    <row r="14" spans="1:20" ht="18.75" customHeight="1" x14ac:dyDescent="0.35">
      <c r="A14" s="13">
        <v>12</v>
      </c>
      <c r="B14" t="s">
        <v>21</v>
      </c>
      <c r="C14" t="s">
        <v>22</v>
      </c>
      <c r="D14" s="5">
        <f>SUMIF('Sábana Actual'!B:B,C14,'Sábana Actual'!Q:Q)</f>
        <v>18183071.650000002</v>
      </c>
      <c r="E14" s="5">
        <f>D14</f>
        <v>18183071.650000002</v>
      </c>
      <c r="F14" s="5">
        <f>SUMIFS('Sábana Actual'!Q:Q,'Sábana Actual'!B:B,C14,'Sábana Actual'!G:G,1)</f>
        <v>13595459.530000005</v>
      </c>
      <c r="G14" s="5">
        <f>F14</f>
        <v>13595459.530000005</v>
      </c>
      <c r="H14" s="7">
        <f>SUMIF('Sábana Actual'!B:B,C14,'Sábana Actual'!N:N)</f>
        <v>0</v>
      </c>
      <c r="I14" s="7">
        <f>H14</f>
        <v>0</v>
      </c>
      <c r="J14" s="5">
        <f t="shared" si="0"/>
        <v>13595459.530000005</v>
      </c>
      <c r="K14" s="16">
        <f t="shared" si="1"/>
        <v>0.74769872723897024</v>
      </c>
      <c r="N14">
        <f>SUMIF('Sábana Actual'!B:B,C14,'Sábana Actual'!T:T)</f>
        <v>18183071.650000002</v>
      </c>
      <c r="O14">
        <f>SUMIFS('Sábana Actual'!T:T,'Sábana Actual'!B:B,C14,'Sábana Actual'!G:G,1)</f>
        <v>13595459.530000005</v>
      </c>
      <c r="P14" s="24">
        <f t="shared" si="2"/>
        <v>0.337437076685557</v>
      </c>
      <c r="Q14">
        <f>SUMIF('Sábana Actual'!B:B,C14,'Sábana Actual'!U:U)</f>
        <v>18183071.650000002</v>
      </c>
      <c r="R14">
        <f>SUMIFS('Sábana Actual'!U:U,'Sábana Actual'!B:B,C14,'Sábana Actual'!G:G,1)</f>
        <v>13595459.530000005</v>
      </c>
      <c r="S14" s="24">
        <f t="shared" si="3"/>
        <v>1.337437076685557</v>
      </c>
      <c r="T14">
        <f>SUMIF('Sábana Actual'!B:B,C14,'Sábana Actual'!V:V)</f>
        <v>8390376.2859999985</v>
      </c>
    </row>
    <row r="15" spans="1:20" ht="18.75" customHeight="1" x14ac:dyDescent="0.35">
      <c r="A15" s="13">
        <v>13</v>
      </c>
      <c r="B15" t="s">
        <v>21</v>
      </c>
      <c r="C15" t="s">
        <v>23</v>
      </c>
      <c r="D15" s="7">
        <f>SUMIF('Sábana Actual'!B:B,C15,'Sábana Actual'!Q:Q)</f>
        <v>0</v>
      </c>
      <c r="E15" s="5">
        <f>SUM(D14:D15)</f>
        <v>18183071.650000002</v>
      </c>
      <c r="F15" s="7">
        <f>SUMIFS('Sábana Actual'!Q:Q,'Sábana Actual'!B:B,C15,'Sábana Actual'!G:G,1)</f>
        <v>0</v>
      </c>
      <c r="G15" s="5">
        <f>SUM(F14:F15)</f>
        <v>13595459.530000005</v>
      </c>
      <c r="H15" s="7">
        <f>SUMIF('Sábana Actual'!B:B,C15,'Sábana Actual'!N:N)</f>
        <v>0</v>
      </c>
      <c r="I15" s="7">
        <f>SUM(H14:H15)</f>
        <v>0</v>
      </c>
      <c r="J15" s="5">
        <f t="shared" si="0"/>
        <v>13595459.530000005</v>
      </c>
      <c r="K15" s="16">
        <f t="shared" si="1"/>
        <v>0.74769872723897024</v>
      </c>
      <c r="N15">
        <f>SUMIF('Sábana Actual'!B:B,C15,'Sábana Actual'!T:T)</f>
        <v>0</v>
      </c>
      <c r="O15">
        <f>SUMIFS('Sábana Actual'!T:T,'Sábana Actual'!B:B,C15,'Sábana Actual'!G:G,1)</f>
        <v>0</v>
      </c>
      <c r="P15" s="24" t="e">
        <f t="shared" si="2"/>
        <v>#DIV/0!</v>
      </c>
      <c r="Q15">
        <f>SUMIF('Sábana Actual'!B:B,C15,'Sábana Actual'!U:U)</f>
        <v>0</v>
      </c>
      <c r="R15">
        <f>SUMIFS('Sábana Actual'!U:U,'Sábana Actual'!B:B,C15,'Sábana Actual'!G:G,1)</f>
        <v>0</v>
      </c>
      <c r="S15" s="24" t="e">
        <f t="shared" si="3"/>
        <v>#DIV/0!</v>
      </c>
      <c r="T15">
        <f>SUMIF('Sábana Actual'!B:B,C15,'Sábana Actual'!V:V)</f>
        <v>0</v>
      </c>
    </row>
    <row r="16" spans="1:20" ht="18.75" customHeight="1" x14ac:dyDescent="0.35">
      <c r="A16" s="13">
        <v>14</v>
      </c>
      <c r="B16" t="s">
        <v>21</v>
      </c>
      <c r="C16" t="s">
        <v>24</v>
      </c>
      <c r="D16" s="7">
        <f>SUMIF('Sábana Actual'!B:B,C16,'Sábana Actual'!Q:Q)</f>
        <v>0</v>
      </c>
      <c r="E16" s="5">
        <f>SUM(D14:D16)</f>
        <v>18183071.650000002</v>
      </c>
      <c r="F16" s="7">
        <f>SUMIFS('Sábana Actual'!Q:Q,'Sábana Actual'!B:B,C16,'Sábana Actual'!G:G,1)</f>
        <v>0</v>
      </c>
      <c r="G16" s="5">
        <f>SUM(F14:F16)</f>
        <v>13595459.530000005</v>
      </c>
      <c r="H16" s="7">
        <f>SUMIF('Sábana Actual'!B:B,C16,'Sábana Actual'!N:N)</f>
        <v>0</v>
      </c>
      <c r="I16" s="7">
        <f>SUM(H14:H16)</f>
        <v>0</v>
      </c>
      <c r="J16" s="5">
        <f t="shared" si="0"/>
        <v>13595459.530000005</v>
      </c>
      <c r="K16" s="16">
        <f t="shared" si="1"/>
        <v>0.74769872723897024</v>
      </c>
      <c r="N16">
        <f>SUMIF('Sábana Actual'!B:B,C16,'Sábana Actual'!T:T)</f>
        <v>0</v>
      </c>
      <c r="O16">
        <f>SUMIFS('Sábana Actual'!T:T,'Sábana Actual'!B:B,C16,'Sábana Actual'!G:G,1)</f>
        <v>0</v>
      </c>
      <c r="P16" s="24" t="e">
        <f t="shared" si="2"/>
        <v>#DIV/0!</v>
      </c>
      <c r="Q16">
        <f>SUMIF('Sábana Actual'!B:B,C16,'Sábana Actual'!U:U)</f>
        <v>0</v>
      </c>
      <c r="R16">
        <f>SUMIFS('Sábana Actual'!U:U,'Sábana Actual'!B:B,C16,'Sábana Actual'!G:G,1)</f>
        <v>0</v>
      </c>
      <c r="S16" s="24" t="e">
        <f t="shared" si="3"/>
        <v>#DIV/0!</v>
      </c>
      <c r="T16">
        <f>SUMIF('Sábana Actual'!B:B,C16,'Sábana Actual'!V:V)</f>
        <v>0</v>
      </c>
    </row>
    <row r="17" spans="1:20" ht="18.75" customHeight="1" x14ac:dyDescent="0.35">
      <c r="A17" s="13">
        <v>15</v>
      </c>
      <c r="B17" t="s">
        <v>21</v>
      </c>
      <c r="C17" t="s">
        <v>25</v>
      </c>
      <c r="D17" s="7">
        <f>SUMIF('Sábana Actual'!B:B,C17,'Sábana Actual'!Q:Q)</f>
        <v>0</v>
      </c>
      <c r="E17" s="5">
        <f>SUM(D14:D17)</f>
        <v>18183071.650000002</v>
      </c>
      <c r="F17" s="7">
        <f>SUMIFS('Sábana Actual'!Q:Q,'Sábana Actual'!B:B,C17,'Sábana Actual'!G:G,1)</f>
        <v>0</v>
      </c>
      <c r="G17" s="5">
        <f>SUM(F14:F17)</f>
        <v>13595459.530000005</v>
      </c>
      <c r="H17" s="7">
        <f>SUMIF('Sábana Actual'!B:B,C17,'Sábana Actual'!N:N)</f>
        <v>0</v>
      </c>
      <c r="I17" s="7">
        <f>SUM(H14:H17)</f>
        <v>0</v>
      </c>
      <c r="J17" s="5">
        <f t="shared" si="0"/>
        <v>13595459.530000005</v>
      </c>
      <c r="K17" s="16">
        <f t="shared" si="1"/>
        <v>0.74769872723897024</v>
      </c>
      <c r="N17">
        <f>SUMIF('Sábana Actual'!B:B,C17,'Sábana Actual'!T:T)</f>
        <v>0</v>
      </c>
      <c r="O17">
        <f>SUMIFS('Sábana Actual'!T:T,'Sábana Actual'!B:B,C17,'Sábana Actual'!G:G,1)</f>
        <v>0</v>
      </c>
      <c r="P17" s="24" t="e">
        <f t="shared" si="2"/>
        <v>#DIV/0!</v>
      </c>
      <c r="Q17">
        <f>SUMIF('Sábana Actual'!B:B,C17,'Sábana Actual'!U:U)</f>
        <v>0</v>
      </c>
      <c r="R17">
        <f>SUMIFS('Sábana Actual'!U:U,'Sábana Actual'!B:B,C17,'Sábana Actual'!G:G,1)</f>
        <v>0</v>
      </c>
      <c r="S17" s="24" t="e">
        <f t="shared" si="3"/>
        <v>#DIV/0!</v>
      </c>
      <c r="T17">
        <f>SUMIF('Sábana Actual'!B:B,C17,'Sábana Actual'!V:V)</f>
        <v>0</v>
      </c>
    </row>
    <row r="18" spans="1:20" ht="18.75" customHeight="1" x14ac:dyDescent="0.35">
      <c r="A18" s="13">
        <v>16</v>
      </c>
      <c r="B18" t="s">
        <v>21</v>
      </c>
      <c r="C18" t="s">
        <v>26</v>
      </c>
      <c r="D18" s="7">
        <f>SUMIF('Sábana Actual'!B:B,C18,'Sábana Actual'!Q:Q)</f>
        <v>0</v>
      </c>
      <c r="E18" s="5">
        <f>SUM(D14:D18)</f>
        <v>18183071.650000002</v>
      </c>
      <c r="F18" s="7">
        <f>SUMIFS('Sábana Actual'!Q:Q,'Sábana Actual'!B:B,C18,'Sábana Actual'!G:G,1)</f>
        <v>0</v>
      </c>
      <c r="G18" s="5">
        <f>SUM(F14:F18)</f>
        <v>13595459.530000005</v>
      </c>
      <c r="H18" s="7">
        <f>SUMIF('Sábana Actual'!B:B,C18,'Sábana Actual'!N:N)</f>
        <v>0</v>
      </c>
      <c r="I18" s="7">
        <f>SUM(H14:H18)</f>
        <v>0</v>
      </c>
      <c r="J18" s="5">
        <f t="shared" si="0"/>
        <v>13595459.530000005</v>
      </c>
      <c r="K18" s="16">
        <f t="shared" si="1"/>
        <v>0.74769872723897024</v>
      </c>
      <c r="N18">
        <f>SUMIF('Sábana Actual'!B:B,C18,'Sábana Actual'!T:T)</f>
        <v>0</v>
      </c>
      <c r="O18">
        <f>SUMIFS('Sábana Actual'!T:T,'Sábana Actual'!B:B,C18,'Sábana Actual'!G:G,1)</f>
        <v>0</v>
      </c>
      <c r="P18" s="24" t="e">
        <f t="shared" si="2"/>
        <v>#DIV/0!</v>
      </c>
      <c r="Q18">
        <f>SUMIF('Sábana Actual'!B:B,C18,'Sábana Actual'!U:U)</f>
        <v>0</v>
      </c>
      <c r="R18">
        <f>SUMIFS('Sábana Actual'!U:U,'Sábana Actual'!B:B,C18,'Sábana Actual'!G:G,1)</f>
        <v>0</v>
      </c>
      <c r="S18" s="24" t="e">
        <f t="shared" si="3"/>
        <v>#DIV/0!</v>
      </c>
      <c r="T18">
        <f>SUMIF('Sábana Actual'!B:B,C18,'Sábana Actual'!V:V)</f>
        <v>0</v>
      </c>
    </row>
    <row r="19" spans="1:20" ht="18.75" customHeight="1" x14ac:dyDescent="0.35">
      <c r="A19" s="13">
        <v>17</v>
      </c>
      <c r="B19" t="s">
        <v>21</v>
      </c>
      <c r="C19" t="s">
        <v>27</v>
      </c>
      <c r="D19" s="7">
        <f>SUMIF('Sábana Actual'!B:B,C19,'Sábana Actual'!Q:Q)</f>
        <v>0</v>
      </c>
      <c r="E19" s="5">
        <f>SUM(D14:D19)</f>
        <v>18183071.650000002</v>
      </c>
      <c r="F19" s="7">
        <f>SUMIFS('Sábana Actual'!Q:Q,'Sábana Actual'!B:B,C19,'Sábana Actual'!G:G,1)</f>
        <v>0</v>
      </c>
      <c r="G19" s="5">
        <f>SUM(F14:F19)</f>
        <v>13595459.530000005</v>
      </c>
      <c r="H19" s="7">
        <f>SUMIF('Sábana Actual'!B:B,C19,'Sábana Actual'!N:N)</f>
        <v>0</v>
      </c>
      <c r="I19" s="7">
        <f>SUM(H14:H19)</f>
        <v>0</v>
      </c>
      <c r="J19" s="5">
        <f t="shared" si="0"/>
        <v>13595459.530000005</v>
      </c>
      <c r="K19" s="16">
        <f t="shared" si="1"/>
        <v>0.74769872723897024</v>
      </c>
      <c r="N19">
        <f>SUMIF('Sábana Actual'!B:B,C19,'Sábana Actual'!T:T)</f>
        <v>0</v>
      </c>
      <c r="O19">
        <f>SUMIFS('Sábana Actual'!T:T,'Sábana Actual'!B:B,C19,'Sábana Actual'!G:G,1)</f>
        <v>0</v>
      </c>
      <c r="P19" s="24" t="e">
        <f t="shared" si="2"/>
        <v>#DIV/0!</v>
      </c>
      <c r="Q19">
        <f>SUMIF('Sábana Actual'!B:B,C19,'Sábana Actual'!U:U)</f>
        <v>0</v>
      </c>
      <c r="R19">
        <f>SUMIFS('Sábana Actual'!U:U,'Sábana Actual'!B:B,C19,'Sábana Actual'!G:G,1)</f>
        <v>0</v>
      </c>
      <c r="S19" s="24" t="e">
        <f t="shared" si="3"/>
        <v>#DIV/0!</v>
      </c>
      <c r="T19">
        <f>SUMIF('Sábana Actual'!B:B,C19,'Sábana Actual'!V:V)</f>
        <v>0</v>
      </c>
    </row>
    <row r="20" spans="1:20" ht="18.75" customHeight="1" x14ac:dyDescent="0.35">
      <c r="A20" s="13">
        <v>18</v>
      </c>
      <c r="B20" t="s">
        <v>21</v>
      </c>
      <c r="C20" t="s">
        <v>28</v>
      </c>
      <c r="D20" s="7">
        <f>SUMIF('Sábana Actual'!B:B,C20,'Sábana Actual'!Q:Q)</f>
        <v>0</v>
      </c>
      <c r="E20" s="5">
        <f>SUM(D14:D20)</f>
        <v>18183071.650000002</v>
      </c>
      <c r="F20" s="7">
        <f>SUMIFS('Sábana Actual'!Q:Q,'Sábana Actual'!B:B,C20,'Sábana Actual'!G:G,1)</f>
        <v>0</v>
      </c>
      <c r="G20" s="5">
        <f>SUM(F14:F20)</f>
        <v>13595459.530000005</v>
      </c>
      <c r="H20" s="7">
        <f>SUMIF('Sábana Actual'!B:B,C20,'Sábana Actual'!N:N)</f>
        <v>0</v>
      </c>
      <c r="I20" s="7">
        <f>SUM(H14:H20)</f>
        <v>0</v>
      </c>
      <c r="J20" s="5">
        <f t="shared" si="0"/>
        <v>13595459.530000005</v>
      </c>
      <c r="K20" s="16">
        <f t="shared" si="1"/>
        <v>0.74769872723897024</v>
      </c>
      <c r="N20">
        <f>SUMIF('Sábana Actual'!B:B,C20,'Sábana Actual'!T:T)</f>
        <v>0</v>
      </c>
      <c r="O20">
        <f>SUMIFS('Sábana Actual'!T:T,'Sábana Actual'!B:B,C20,'Sábana Actual'!G:G,1)</f>
        <v>0</v>
      </c>
      <c r="P20" s="24" t="e">
        <f t="shared" si="2"/>
        <v>#DIV/0!</v>
      </c>
      <c r="Q20">
        <f>SUMIF('Sábana Actual'!B:B,C20,'Sábana Actual'!U:U)</f>
        <v>0</v>
      </c>
      <c r="R20">
        <f>SUMIFS('Sábana Actual'!U:U,'Sábana Actual'!B:B,C20,'Sábana Actual'!G:G,1)</f>
        <v>0</v>
      </c>
      <c r="S20" s="24" t="e">
        <f t="shared" si="3"/>
        <v>#DIV/0!</v>
      </c>
      <c r="T20">
        <f>SUMIF('Sábana Actual'!B:B,C20,'Sábana Actual'!V:V)</f>
        <v>0</v>
      </c>
    </row>
    <row r="21" spans="1:20" ht="18.75" customHeight="1" x14ac:dyDescent="0.35">
      <c r="A21" s="13">
        <v>19</v>
      </c>
      <c r="B21" t="s">
        <v>21</v>
      </c>
      <c r="C21" t="s">
        <v>29</v>
      </c>
      <c r="D21" s="7">
        <f>SUMIF('Sábana Actual'!B:B,C21,'Sábana Actual'!Q:Q)</f>
        <v>0</v>
      </c>
      <c r="E21" s="5">
        <f>SUM(D14:D21)</f>
        <v>18183071.650000002</v>
      </c>
      <c r="F21" s="7">
        <f>SUMIFS('Sábana Actual'!Q:Q,'Sábana Actual'!B:B,C21,'Sábana Actual'!G:G,1)</f>
        <v>0</v>
      </c>
      <c r="G21" s="5">
        <f>SUM(F14:F21)</f>
        <v>13595459.530000005</v>
      </c>
      <c r="H21" s="7">
        <f>SUMIF('Sábana Actual'!B:B,C21,'Sábana Actual'!N:N)</f>
        <v>0</v>
      </c>
      <c r="I21" s="7">
        <f>SUM(H14:H21)</f>
        <v>0</v>
      </c>
      <c r="J21" s="5">
        <f t="shared" si="0"/>
        <v>13595459.530000005</v>
      </c>
      <c r="K21" s="16">
        <f t="shared" si="1"/>
        <v>0.74769872723897024</v>
      </c>
      <c r="N21">
        <f>SUMIF('Sábana Actual'!B:B,C21,'Sábana Actual'!T:T)</f>
        <v>0</v>
      </c>
      <c r="O21">
        <f>SUMIFS('Sábana Actual'!T:T,'Sábana Actual'!B:B,C21,'Sábana Actual'!G:G,1)</f>
        <v>0</v>
      </c>
      <c r="P21" s="24" t="e">
        <f t="shared" si="2"/>
        <v>#DIV/0!</v>
      </c>
      <c r="Q21">
        <f>SUMIF('Sábana Actual'!B:B,C21,'Sábana Actual'!U:U)</f>
        <v>0</v>
      </c>
      <c r="R21">
        <f>SUMIFS('Sábana Actual'!U:U,'Sábana Actual'!B:B,C21,'Sábana Actual'!G:G,1)</f>
        <v>0</v>
      </c>
      <c r="S21" s="24" t="e">
        <f t="shared" si="3"/>
        <v>#DIV/0!</v>
      </c>
      <c r="T21">
        <f>SUMIF('Sábana Actual'!B:B,C21,'Sábana Actual'!V:V)</f>
        <v>0</v>
      </c>
    </row>
    <row r="22" spans="1:20" ht="18.75" customHeight="1" x14ac:dyDescent="0.35">
      <c r="A22" s="13">
        <v>20</v>
      </c>
      <c r="B22" t="s">
        <v>21</v>
      </c>
      <c r="C22" t="s">
        <v>30</v>
      </c>
      <c r="D22" s="7">
        <f>SUMIF('Sábana Actual'!B:B,C22,'Sábana Actual'!Q:Q)</f>
        <v>0</v>
      </c>
      <c r="E22" s="5">
        <f>SUM(D14:D22)</f>
        <v>18183071.650000002</v>
      </c>
      <c r="F22" s="7">
        <f>SUMIFS('Sábana Actual'!Q:Q,'Sábana Actual'!B:B,C22,'Sábana Actual'!G:G,1)</f>
        <v>0</v>
      </c>
      <c r="G22" s="5">
        <f>SUM(F14:F22)</f>
        <v>13595459.530000005</v>
      </c>
      <c r="H22" s="7">
        <f>SUMIF('Sábana Actual'!B:B,C22,'Sábana Actual'!N:N)</f>
        <v>0</v>
      </c>
      <c r="I22" s="7">
        <f>SUM(H14:H22)</f>
        <v>0</v>
      </c>
      <c r="J22" s="5">
        <f t="shared" si="0"/>
        <v>13595459.530000005</v>
      </c>
      <c r="K22" s="16">
        <f t="shared" si="1"/>
        <v>0.74769872723897024</v>
      </c>
      <c r="N22">
        <f>SUMIF('Sábana Actual'!B:B,C22,'Sábana Actual'!T:T)</f>
        <v>0</v>
      </c>
      <c r="O22">
        <f>SUMIFS('Sábana Actual'!T:T,'Sábana Actual'!B:B,C22,'Sábana Actual'!G:G,1)</f>
        <v>0</v>
      </c>
      <c r="P22" s="24" t="e">
        <f t="shared" si="2"/>
        <v>#DIV/0!</v>
      </c>
      <c r="Q22">
        <f>SUMIF('Sábana Actual'!B:B,C22,'Sábana Actual'!U:U)</f>
        <v>0</v>
      </c>
      <c r="R22">
        <f>SUMIFS('Sábana Actual'!U:U,'Sábana Actual'!B:B,C22,'Sábana Actual'!G:G,1)</f>
        <v>0</v>
      </c>
      <c r="S22" s="24" t="e">
        <f t="shared" si="3"/>
        <v>#DIV/0!</v>
      </c>
      <c r="T22">
        <f>SUMIF('Sábana Actual'!B:B,C22,'Sábana Actual'!V:V)</f>
        <v>0</v>
      </c>
    </row>
    <row r="23" spans="1:20" ht="18.75" customHeight="1" x14ac:dyDescent="0.35">
      <c r="A23" s="13">
        <v>21</v>
      </c>
      <c r="B23" t="s">
        <v>21</v>
      </c>
      <c r="C23" t="s">
        <v>31</v>
      </c>
      <c r="D23" s="7">
        <f>SUMIF('Sábana Actual'!B:B,C23,'Sábana Actual'!Q:Q)</f>
        <v>0</v>
      </c>
      <c r="E23" s="5">
        <f>SUM(D14:D23)</f>
        <v>18183071.650000002</v>
      </c>
      <c r="F23" s="7">
        <f>SUMIFS('Sábana Actual'!Q:Q,'Sábana Actual'!B:B,C23,'Sábana Actual'!G:G,1)</f>
        <v>0</v>
      </c>
      <c r="G23" s="5">
        <f>SUM(F14:F23)</f>
        <v>13595459.530000005</v>
      </c>
      <c r="H23" s="7">
        <f>SUMIF('Sábana Actual'!B:B,C23,'Sábana Actual'!N:N)</f>
        <v>0</v>
      </c>
      <c r="I23" s="7">
        <f>SUM(H14:H23)</f>
        <v>0</v>
      </c>
      <c r="J23" s="5">
        <f t="shared" si="0"/>
        <v>13595459.530000005</v>
      </c>
      <c r="K23" s="16">
        <f t="shared" si="1"/>
        <v>0.74769872723897024</v>
      </c>
      <c r="N23">
        <f>SUMIF('Sábana Actual'!B:B,C23,'Sábana Actual'!T:T)</f>
        <v>0</v>
      </c>
      <c r="O23">
        <f>SUMIFS('Sábana Actual'!T:T,'Sábana Actual'!B:B,C23,'Sábana Actual'!G:G,1)</f>
        <v>0</v>
      </c>
      <c r="P23" s="24" t="e">
        <f t="shared" si="2"/>
        <v>#DIV/0!</v>
      </c>
      <c r="Q23">
        <f>SUMIF('Sábana Actual'!B:B,C23,'Sábana Actual'!U:U)</f>
        <v>0</v>
      </c>
      <c r="R23">
        <f>SUMIFS('Sábana Actual'!U:U,'Sábana Actual'!B:B,C23,'Sábana Actual'!G:G,1)</f>
        <v>0</v>
      </c>
      <c r="S23" s="24" t="e">
        <f t="shared" si="3"/>
        <v>#DIV/0!</v>
      </c>
      <c r="T23">
        <f>SUMIF('Sábana Actual'!B:B,C23,'Sábana Actual'!V:V)</f>
        <v>0</v>
      </c>
    </row>
    <row r="24" spans="1:20" ht="18.75" customHeight="1" x14ac:dyDescent="0.35">
      <c r="A24" s="13">
        <v>22</v>
      </c>
      <c r="B24" t="s">
        <v>21</v>
      </c>
      <c r="C24" t="s">
        <v>32</v>
      </c>
      <c r="D24" s="5">
        <f>SUMIF('Sábana Actual'!B:B,C24,'Sábana Actual'!Q:Q)</f>
        <v>7420.5999999999995</v>
      </c>
      <c r="E24" s="5">
        <f>SUM(D14:D24)</f>
        <v>18190492.250000004</v>
      </c>
      <c r="F24" s="5">
        <f>SUMIFS('Sábana Actual'!Q:Q,'Sábana Actual'!B:B,C24,'Sábana Actual'!G:G,1)</f>
        <v>7073.829999999999</v>
      </c>
      <c r="G24" s="5">
        <f>SUM(F14:F24)</f>
        <v>13602533.360000005</v>
      </c>
      <c r="H24" s="7">
        <f>SUMIF('Sábana Actual'!B:B,C24,'Sábana Actual'!N:N)</f>
        <v>0</v>
      </c>
      <c r="I24" s="7">
        <f>SUM(H14:H24)</f>
        <v>0</v>
      </c>
      <c r="J24" s="5">
        <f t="shared" si="0"/>
        <v>13602533.360000005</v>
      </c>
      <c r="K24" s="16">
        <f t="shared" si="1"/>
        <v>0.74778258735686509</v>
      </c>
      <c r="N24">
        <f>SUMIF('Sábana Actual'!B:B,C24,'Sábana Actual'!T:T)</f>
        <v>7420.5999999999995</v>
      </c>
      <c r="O24">
        <f>SUMIFS('Sábana Actual'!T:T,'Sábana Actual'!B:B,C24,'Sábana Actual'!G:G,1)</f>
        <v>7073.829999999999</v>
      </c>
      <c r="P24" s="24">
        <f t="shared" si="2"/>
        <v>4.9021534303199221E-2</v>
      </c>
      <c r="Q24">
        <f>SUMIF('Sábana Actual'!B:B,C24,'Sábana Actual'!U:U)</f>
        <v>7420.5999999999995</v>
      </c>
      <c r="R24">
        <f>SUMIFS('Sábana Actual'!U:U,'Sábana Actual'!B:B,C24,'Sábana Actual'!G:G,1)</f>
        <v>7073.829999999999</v>
      </c>
      <c r="S24" s="24">
        <f t="shared" si="3"/>
        <v>1.0490215343031992</v>
      </c>
      <c r="T24">
        <f>SUMIF('Sábana Actual'!B:B,C24,'Sábana Actual'!V:V)</f>
        <v>1841.13</v>
      </c>
    </row>
    <row r="25" spans="1:20" ht="18.75" customHeight="1" x14ac:dyDescent="0.35">
      <c r="A25" s="13">
        <v>23</v>
      </c>
      <c r="B25" t="s">
        <v>21</v>
      </c>
      <c r="C25" t="s">
        <v>33</v>
      </c>
      <c r="D25" s="5">
        <f>SUMIF('Sábana Actual'!B:B,C25,'Sábana Actual'!Q:Q)</f>
        <v>127.64</v>
      </c>
      <c r="E25" s="5">
        <f>SUM(D14:D25)</f>
        <v>18190619.890000004</v>
      </c>
      <c r="F25" s="5">
        <f>SUMIFS('Sábana Actual'!Q:Q,'Sábana Actual'!B:B,C25,'Sábana Actual'!G:G,1)</f>
        <v>127.64</v>
      </c>
      <c r="G25" s="5">
        <f>SUM(F14:F25)</f>
        <v>13602661.000000006</v>
      </c>
      <c r="H25" s="7">
        <f>SUMIF('Sábana Actual'!B:B,C25,'Sábana Actual'!N:N)</f>
        <v>0</v>
      </c>
      <c r="I25" s="7">
        <f>SUM(H14:H25)</f>
        <v>0</v>
      </c>
      <c r="J25" s="5">
        <f t="shared" si="0"/>
        <v>13602661.000000006</v>
      </c>
      <c r="K25" s="16">
        <f t="shared" si="1"/>
        <v>0.74778435711681523</v>
      </c>
      <c r="N25">
        <f>SUMIF('Sábana Actual'!B:B,C25,'Sábana Actual'!T:T)</f>
        <v>127.64</v>
      </c>
      <c r="O25">
        <f>SUMIFS('Sábana Actual'!T:T,'Sábana Actual'!B:B,C25,'Sábana Actual'!G:G,1)</f>
        <v>127.64</v>
      </c>
      <c r="P25" s="24">
        <f t="shared" si="2"/>
        <v>0</v>
      </c>
      <c r="Q25">
        <f>SUMIF('Sábana Actual'!B:B,C25,'Sábana Actual'!U:U)</f>
        <v>127.64</v>
      </c>
      <c r="R25">
        <f>SUMIFS('Sábana Actual'!U:U,'Sábana Actual'!B:B,C25,'Sábana Actual'!G:G,1)</f>
        <v>127.64</v>
      </c>
      <c r="S25" s="24">
        <f t="shared" si="3"/>
        <v>1</v>
      </c>
      <c r="T25">
        <f>SUMIF('Sábana Actual'!B:B,C25,'Sábana Actual'!V:V)</f>
        <v>25.242000000000001</v>
      </c>
    </row>
    <row r="26" spans="1:20" ht="18.75" customHeight="1" x14ac:dyDescent="0.35">
      <c r="A26" s="13">
        <v>24</v>
      </c>
      <c r="B26" t="s">
        <v>34</v>
      </c>
      <c r="C26" t="s">
        <v>35</v>
      </c>
      <c r="D26" s="5">
        <f>SUMIF('Sábana Actual'!B:B,C26,'Sábana Actual'!Q:Q)</f>
        <v>13660116.43</v>
      </c>
      <c r="E26" s="5">
        <f>D26</f>
        <v>13660116.43</v>
      </c>
      <c r="F26" s="5">
        <f>SUMIFS('Sábana Actual'!Q:Q,'Sábana Actual'!B:B,C26,'Sábana Actual'!G:G,1)</f>
        <v>9994378.8000000026</v>
      </c>
      <c r="G26" s="5">
        <f>F26</f>
        <v>9994378.8000000026</v>
      </c>
      <c r="H26" s="7">
        <f>SUMIF('Sábana Actual'!B:B,C26,'Sábana Actual'!N:N)</f>
        <v>0</v>
      </c>
      <c r="I26" s="7">
        <f>H26</f>
        <v>0</v>
      </c>
      <c r="J26" s="5">
        <f t="shared" si="0"/>
        <v>9994378.8000000026</v>
      </c>
      <c r="K26" s="16">
        <f t="shared" si="1"/>
        <v>0.73164667748003986</v>
      </c>
      <c r="N26">
        <f>SUMIF('Sábana Actual'!B:B,C26,'Sábana Actual'!T:T)</f>
        <v>13660116.43</v>
      </c>
      <c r="O26">
        <f>SUMIFS('Sábana Actual'!T:T,'Sábana Actual'!B:B,C26,'Sábana Actual'!G:G,1)</f>
        <v>9994378.8000000026</v>
      </c>
      <c r="P26" s="24">
        <f t="shared" si="2"/>
        <v>0.36677993733837622</v>
      </c>
      <c r="Q26">
        <f>SUMIF('Sábana Actual'!B:B,C26,'Sábana Actual'!U:U)</f>
        <v>13660116.43</v>
      </c>
      <c r="R26">
        <f>SUMIFS('Sábana Actual'!U:U,'Sábana Actual'!B:B,C26,'Sábana Actual'!G:G,1)</f>
        <v>9994378.8000000026</v>
      </c>
      <c r="S26" s="24">
        <f t="shared" si="3"/>
        <v>1.3667799373383762</v>
      </c>
      <c r="T26">
        <f>SUMIF('Sábana Actual'!B:B,C26,'Sábana Actual'!V:V)</f>
        <v>6539369.3449999988</v>
      </c>
    </row>
    <row r="27" spans="1:20" ht="18.75" customHeight="1" x14ac:dyDescent="0.35">
      <c r="A27" s="13">
        <v>25</v>
      </c>
      <c r="B27" t="s">
        <v>34</v>
      </c>
      <c r="C27" t="s">
        <v>36</v>
      </c>
      <c r="D27" s="5">
        <f>SUMIF('Sábana Actual'!B:B,C27,'Sábana Actual'!Q:Q)</f>
        <v>17218882.969999988</v>
      </c>
      <c r="E27" s="5">
        <f>SUM(D26:D27)</f>
        <v>30878999.399999987</v>
      </c>
      <c r="F27" s="5">
        <f>SUMIFS('Sábana Actual'!Q:Q,'Sábana Actual'!B:B,C27,'Sábana Actual'!G:G,1)</f>
        <v>12928331.119999995</v>
      </c>
      <c r="G27" s="5">
        <f>SUM(F26:F27)</f>
        <v>22922709.919999998</v>
      </c>
      <c r="H27" s="5">
        <f>SUMIF('Sábana Actual'!B:B,C27,'Sábana Actual'!N:N)</f>
        <v>1256678.23</v>
      </c>
      <c r="I27" s="5">
        <f>SUM(H26:H27)</f>
        <v>1256678.23</v>
      </c>
      <c r="J27" s="5">
        <f t="shared" si="0"/>
        <v>21666031.689999998</v>
      </c>
      <c r="K27" s="16">
        <f t="shared" si="1"/>
        <v>0.70164293244553799</v>
      </c>
      <c r="N27">
        <f>SUMIF('Sábana Actual'!B:B,C27,'Sábana Actual'!T:T)</f>
        <v>17218882.969999988</v>
      </c>
      <c r="O27">
        <f>SUMIFS('Sábana Actual'!T:T,'Sábana Actual'!B:B,C27,'Sábana Actual'!G:G,1)</f>
        <v>12928331.119999995</v>
      </c>
      <c r="P27" s="24">
        <f t="shared" si="2"/>
        <v>0.33187205759005911</v>
      </c>
      <c r="Q27">
        <f>SUMIF('Sábana Actual'!B:B,C27,'Sábana Actual'!U:U)</f>
        <v>17218882.969999988</v>
      </c>
      <c r="R27">
        <f>SUMIFS('Sábana Actual'!U:U,'Sábana Actual'!B:B,C27,'Sábana Actual'!G:G,1)</f>
        <v>12928331.119999995</v>
      </c>
      <c r="S27" s="24">
        <f t="shared" si="3"/>
        <v>1.3318720575900591</v>
      </c>
      <c r="T27">
        <f>SUMIF('Sábana Actual'!B:B,C27,'Sábana Actual'!V:V)</f>
        <v>7868957.8929999992</v>
      </c>
    </row>
    <row r="28" spans="1:20" ht="18.75" customHeight="1" x14ac:dyDescent="0.35">
      <c r="A28" s="13">
        <v>26</v>
      </c>
      <c r="B28" t="s">
        <v>34</v>
      </c>
      <c r="C28" t="s">
        <v>37</v>
      </c>
      <c r="D28" s="5">
        <f>SUMIF('Sábana Actual'!B:B,C28,'Sábana Actual'!Q:Q)</f>
        <v>16619012.420000006</v>
      </c>
      <c r="E28" s="5">
        <f>SUM(D26:D28)</f>
        <v>47498011.819999993</v>
      </c>
      <c r="F28" s="5">
        <f>SUMIFS('Sábana Actual'!Q:Q,'Sábana Actual'!B:B,C28,'Sábana Actual'!G:G,1)</f>
        <v>12646566.680000003</v>
      </c>
      <c r="G28" s="5">
        <f>SUM(F26:F28)</f>
        <v>35569276.600000001</v>
      </c>
      <c r="H28" s="5">
        <f>SUMIF('Sábana Actual'!B:B,C28,'Sábana Actual'!N:N)</f>
        <v>1256678.23</v>
      </c>
      <c r="I28" s="5">
        <f>SUM(H26:H28)</f>
        <v>2513356.46</v>
      </c>
      <c r="J28" s="5">
        <f t="shared" si="0"/>
        <v>33055920.140000001</v>
      </c>
      <c r="K28" s="16">
        <f t="shared" si="1"/>
        <v>0.69594323790372081</v>
      </c>
      <c r="N28">
        <f>SUMIF('Sábana Actual'!B:B,C28,'Sábana Actual'!T:T)</f>
        <v>16619012.420000006</v>
      </c>
      <c r="O28">
        <f>SUMIFS('Sábana Actual'!T:T,'Sábana Actual'!B:B,C28,'Sábana Actual'!G:G,1)</f>
        <v>12646566.680000003</v>
      </c>
      <c r="P28" s="24">
        <f t="shared" si="2"/>
        <v>0.31411258411203824</v>
      </c>
      <c r="Q28">
        <f>SUMIF('Sábana Actual'!B:B,C28,'Sábana Actual'!U:U)</f>
        <v>16619012.420000006</v>
      </c>
      <c r="R28">
        <f>SUMIFS('Sábana Actual'!U:U,'Sábana Actual'!B:B,C28,'Sábana Actual'!G:G,1)</f>
        <v>12646566.680000003</v>
      </c>
      <c r="S28" s="24">
        <f t="shared" si="3"/>
        <v>1.3141125841120382</v>
      </c>
      <c r="T28">
        <f>SUMIF('Sábana Actual'!B:B,C28,'Sábana Actual'!V:V)</f>
        <v>8519189.8829999976</v>
      </c>
    </row>
    <row r="29" spans="1:20" ht="18.75" customHeight="1" x14ac:dyDescent="0.35">
      <c r="A29" s="13">
        <v>27</v>
      </c>
      <c r="B29" t="s">
        <v>34</v>
      </c>
      <c r="C29" t="s">
        <v>38</v>
      </c>
      <c r="D29" s="5">
        <f>SUMIF('Sábana Actual'!B:B,C29,'Sábana Actual'!Q:Q)</f>
        <v>13841278.139999997</v>
      </c>
      <c r="E29" s="5">
        <f>SUM(D26:D29)</f>
        <v>61339289.959999993</v>
      </c>
      <c r="F29" s="5">
        <f>SUMIFS('Sábana Actual'!Q:Q,'Sábana Actual'!B:B,C29,'Sábana Actual'!G:G,1)</f>
        <v>11119572.710000001</v>
      </c>
      <c r="G29" s="5">
        <f>SUM(F26:F29)</f>
        <v>46688849.310000002</v>
      </c>
      <c r="H29" s="5">
        <f>SUMIF('Sábana Actual'!B:B,C29,'Sábana Actual'!N:N)</f>
        <v>1256734.1799999997</v>
      </c>
      <c r="I29" s="5">
        <f>SUM(H26:H29)</f>
        <v>3770090.6399999997</v>
      </c>
      <c r="J29" s="5">
        <f t="shared" si="0"/>
        <v>42918758.670000002</v>
      </c>
      <c r="K29" s="16">
        <f t="shared" si="1"/>
        <v>0.69969441605841509</v>
      </c>
      <c r="N29">
        <f>SUMIF('Sábana Actual'!B:B,C29,'Sábana Actual'!T:T)</f>
        <v>13841278.139999997</v>
      </c>
      <c r="O29">
        <f>SUMIFS('Sábana Actual'!T:T,'Sábana Actual'!B:B,C29,'Sábana Actual'!G:G,1)</f>
        <v>11119572.710000001</v>
      </c>
      <c r="P29" s="24">
        <f t="shared" si="2"/>
        <v>0.24476708781735157</v>
      </c>
      <c r="Q29">
        <f>SUMIF('Sábana Actual'!B:B,C29,'Sábana Actual'!U:U)</f>
        <v>13841278.139999997</v>
      </c>
      <c r="R29">
        <f>SUMIFS('Sábana Actual'!U:U,'Sábana Actual'!B:B,C29,'Sábana Actual'!G:G,1)</f>
        <v>11119572.710000001</v>
      </c>
      <c r="S29" s="24">
        <f t="shared" si="3"/>
        <v>1.2447670878173516</v>
      </c>
      <c r="T29">
        <f>SUMIF('Sábana Actual'!B:B,C29,'Sábana Actual'!V:V)</f>
        <v>6787202.4689999986</v>
      </c>
    </row>
    <row r="30" spans="1:20" ht="18.75" customHeight="1" x14ac:dyDescent="0.35">
      <c r="A30" s="13">
        <v>28</v>
      </c>
      <c r="B30" t="s">
        <v>34</v>
      </c>
      <c r="C30" t="s">
        <v>39</v>
      </c>
      <c r="D30" s="5">
        <f>SUMIF('Sábana Actual'!B:B,C30,'Sábana Actual'!Q:Q)</f>
        <v>14338765.920000009</v>
      </c>
      <c r="E30" s="5">
        <f>SUM(D26:D30)</f>
        <v>75678055.879999995</v>
      </c>
      <c r="F30" s="5">
        <f>SUMIFS('Sábana Actual'!Q:Q,'Sábana Actual'!B:B,C30,'Sábana Actual'!G:G,1)</f>
        <v>11701202.990000004</v>
      </c>
      <c r="G30" s="5">
        <f>SUM(F26:F30)</f>
        <v>58390052.300000004</v>
      </c>
      <c r="H30" s="5">
        <f>SUMIF('Sábana Actual'!B:B,C30,'Sábana Actual'!N:N)</f>
        <v>1256752.8399999999</v>
      </c>
      <c r="I30" s="5">
        <f>SUM(H26:H30)</f>
        <v>5026843.4799999995</v>
      </c>
      <c r="J30" s="5">
        <f t="shared" si="0"/>
        <v>53363208.820000008</v>
      </c>
      <c r="K30" s="16">
        <f t="shared" si="1"/>
        <v>0.70513450959438162</v>
      </c>
      <c r="N30">
        <f>SUMIF('Sábana Actual'!B:B,C30,'Sábana Actual'!T:T)</f>
        <v>14338765.920000009</v>
      </c>
      <c r="O30">
        <f>SUMIFS('Sábana Actual'!T:T,'Sábana Actual'!B:B,C30,'Sábana Actual'!G:G,1)</f>
        <v>11701202.990000004</v>
      </c>
      <c r="P30" s="24">
        <f t="shared" si="2"/>
        <v>0.2254095525267017</v>
      </c>
      <c r="Q30">
        <f>SUMIF('Sábana Actual'!B:B,C30,'Sábana Actual'!U:U)</f>
        <v>14338765.920000009</v>
      </c>
      <c r="R30">
        <f>SUMIFS('Sábana Actual'!U:U,'Sábana Actual'!B:B,C30,'Sábana Actual'!G:G,1)</f>
        <v>11701202.990000004</v>
      </c>
      <c r="S30" s="24">
        <f t="shared" si="3"/>
        <v>1.2254095525267017</v>
      </c>
      <c r="T30">
        <f>SUMIF('Sábana Actual'!B:B,C30,'Sábana Actual'!V:V)</f>
        <v>6786411.1759999981</v>
      </c>
    </row>
    <row r="31" spans="1:20" ht="18.75" customHeight="1" x14ac:dyDescent="0.35">
      <c r="A31" s="13">
        <v>29</v>
      </c>
      <c r="B31" t="s">
        <v>34</v>
      </c>
      <c r="C31" t="s">
        <v>40</v>
      </c>
      <c r="D31" s="5">
        <f>SUMIF('Sábana Actual'!B:B,C31,'Sábana Actual'!Q:Q)</f>
        <v>14764945.509999994</v>
      </c>
      <c r="E31" s="5">
        <f>SUM(D26:D31)</f>
        <v>90443001.389999986</v>
      </c>
      <c r="F31" s="5">
        <f>SUMIFS('Sábana Actual'!Q:Q,'Sábana Actual'!B:B,C31,'Sábana Actual'!G:G,1)</f>
        <v>12365573.789999997</v>
      </c>
      <c r="G31" s="5">
        <f>SUM(F26:F31)</f>
        <v>70755626.090000004</v>
      </c>
      <c r="H31" s="5">
        <f>SUMIF('Sábana Actual'!B:B,C31,'Sábana Actual'!N:N)</f>
        <v>1256734.1799999997</v>
      </c>
      <c r="I31" s="5">
        <f>SUM(H26:H31)</f>
        <v>6283577.6599999992</v>
      </c>
      <c r="J31" s="5">
        <f t="shared" si="0"/>
        <v>64472048.430000007</v>
      </c>
      <c r="K31" s="16">
        <f t="shared" si="1"/>
        <v>0.7128472898858097</v>
      </c>
      <c r="N31">
        <f>SUMIF('Sábana Actual'!B:B,C31,'Sábana Actual'!T:T)</f>
        <v>14764945.509999994</v>
      </c>
      <c r="O31">
        <f>SUMIFS('Sábana Actual'!T:T,'Sábana Actual'!B:B,C31,'Sábana Actual'!G:G,1)</f>
        <v>12365573.789999997</v>
      </c>
      <c r="P31" s="24">
        <f t="shared" si="2"/>
        <v>0.1940364240873611</v>
      </c>
      <c r="Q31">
        <f>SUMIF('Sábana Actual'!B:B,C31,'Sábana Actual'!U:U)</f>
        <v>14764945.509999994</v>
      </c>
      <c r="R31">
        <f>SUMIFS('Sábana Actual'!U:U,'Sábana Actual'!B:B,C31,'Sábana Actual'!G:G,1)</f>
        <v>12365573.789999997</v>
      </c>
      <c r="S31" s="24">
        <f t="shared" si="3"/>
        <v>1.1940364240873611</v>
      </c>
      <c r="T31">
        <f>SUMIF('Sábana Actual'!B:B,C31,'Sábana Actual'!V:V)</f>
        <v>6484941.8740000036</v>
      </c>
    </row>
    <row r="32" spans="1:20" ht="18.75" customHeight="1" x14ac:dyDescent="0.35">
      <c r="A32" s="13">
        <v>30</v>
      </c>
      <c r="B32" t="s">
        <v>34</v>
      </c>
      <c r="C32" t="s">
        <v>41</v>
      </c>
      <c r="D32" s="5">
        <f>SUMIF('Sábana Actual'!B:B,C32,'Sábana Actual'!Q:Q)</f>
        <v>14763907.500000007</v>
      </c>
      <c r="E32" s="5">
        <f>SUM(D26:D32)</f>
        <v>105206908.88999999</v>
      </c>
      <c r="F32" s="5">
        <f>SUMIFS('Sábana Actual'!Q:Q,'Sábana Actual'!B:B,C32,'Sábana Actual'!G:G,1)</f>
        <v>12050601.95000001</v>
      </c>
      <c r="G32" s="5">
        <f>SUM(F26:F32)</f>
        <v>82806228.040000021</v>
      </c>
      <c r="H32" s="5">
        <f>SUMIF('Sábana Actual'!B:B,C32,'Sábana Actual'!N:N)</f>
        <v>1256696.8799999999</v>
      </c>
      <c r="I32" s="5">
        <f>SUM(H26:H32)</f>
        <v>7540274.5399999991</v>
      </c>
      <c r="J32" s="5">
        <f t="shared" si="0"/>
        <v>75265953.50000003</v>
      </c>
      <c r="K32" s="16">
        <f t="shared" si="1"/>
        <v>0.71540884808900729</v>
      </c>
      <c r="N32">
        <f>SUMIF('Sábana Actual'!B:B,C32,'Sábana Actual'!T:T)</f>
        <v>14763907.500000007</v>
      </c>
      <c r="O32">
        <f>SUMIFS('Sábana Actual'!T:T,'Sábana Actual'!B:B,C32,'Sábana Actual'!G:G,1)</f>
        <v>12050601.95000001</v>
      </c>
      <c r="P32" s="24">
        <f t="shared" si="2"/>
        <v>0.22515933737235372</v>
      </c>
      <c r="Q32">
        <f>SUMIF('Sábana Actual'!B:B,C32,'Sábana Actual'!U:U)</f>
        <v>14763907.500000007</v>
      </c>
      <c r="R32">
        <f>SUMIFS('Sábana Actual'!U:U,'Sábana Actual'!B:B,C32,'Sábana Actual'!G:G,1)</f>
        <v>12050601.95000001</v>
      </c>
      <c r="S32" s="24">
        <f t="shared" si="3"/>
        <v>1.2251593373723537</v>
      </c>
      <c r="T32">
        <f>SUMIF('Sábana Actual'!B:B,C32,'Sábana Actual'!V:V)</f>
        <v>6809606.2490000017</v>
      </c>
    </row>
    <row r="33" spans="1:20" ht="18.75" customHeight="1" x14ac:dyDescent="0.35">
      <c r="A33" s="13">
        <v>31</v>
      </c>
      <c r="B33" t="s">
        <v>34</v>
      </c>
      <c r="C33" t="s">
        <v>42</v>
      </c>
      <c r="D33" s="7">
        <f>SUMIF('Sábana Actual'!B:B,C33,'Sábana Actual'!Q:Q)</f>
        <v>0</v>
      </c>
      <c r="E33" s="5">
        <f>SUM(D26:D33)</f>
        <v>105206908.88999999</v>
      </c>
      <c r="F33" s="7">
        <f>SUMIFS('Sábana Actual'!Q:Q,'Sábana Actual'!B:B,C33,'Sábana Actual'!G:G,1)</f>
        <v>0</v>
      </c>
      <c r="G33" s="5">
        <f>SUM(F26:F33)</f>
        <v>82806228.040000021</v>
      </c>
      <c r="H33" s="7">
        <f>SUMIF('Sábana Actual'!B:B,C33,'Sábana Actual'!N:N)</f>
        <v>0</v>
      </c>
      <c r="I33" s="5">
        <f>SUM(H26:H33)</f>
        <v>7540274.5399999991</v>
      </c>
      <c r="J33" s="5">
        <f t="shared" si="0"/>
        <v>75265953.50000003</v>
      </c>
      <c r="K33" s="16">
        <f t="shared" si="1"/>
        <v>0.71540884808900729</v>
      </c>
      <c r="N33">
        <f>SUMIF('Sábana Actual'!B:B,C33,'Sábana Actual'!T:T)</f>
        <v>0</v>
      </c>
      <c r="O33">
        <f>SUMIFS('Sábana Actual'!T:T,'Sábana Actual'!B:B,C33,'Sábana Actual'!G:G,1)</f>
        <v>0</v>
      </c>
      <c r="P33" s="24" t="e">
        <f t="shared" si="2"/>
        <v>#DIV/0!</v>
      </c>
      <c r="Q33">
        <f>SUMIF('Sábana Actual'!B:B,C33,'Sábana Actual'!U:U)</f>
        <v>0</v>
      </c>
      <c r="R33">
        <f>SUMIFS('Sábana Actual'!U:U,'Sábana Actual'!B:B,C33,'Sábana Actual'!G:G,1)</f>
        <v>0</v>
      </c>
      <c r="S33" s="24" t="e">
        <f t="shared" si="3"/>
        <v>#DIV/0!</v>
      </c>
      <c r="T33">
        <f>SUMIF('Sábana Actual'!B:B,C33,'Sábana Actual'!V:V)</f>
        <v>0</v>
      </c>
    </row>
    <row r="34" spans="1:20" ht="18.75" customHeight="1" x14ac:dyDescent="0.35">
      <c r="A34" s="13">
        <v>32</v>
      </c>
      <c r="B34" t="s">
        <v>34</v>
      </c>
      <c r="C34" t="s">
        <v>43</v>
      </c>
      <c r="D34" s="7">
        <f>SUMIF('Sábana Actual'!B:B,C34,'Sábana Actual'!Q:Q)</f>
        <v>0</v>
      </c>
      <c r="E34" s="5">
        <f>SUM(D26:D34)</f>
        <v>105206908.88999999</v>
      </c>
      <c r="F34" s="7">
        <f>SUMIFS('Sábana Actual'!Q:Q,'Sábana Actual'!B:B,C34,'Sábana Actual'!G:G,1)</f>
        <v>0</v>
      </c>
      <c r="G34" s="5">
        <f>SUM(F26:F34)</f>
        <v>82806228.040000021</v>
      </c>
      <c r="H34" s="7">
        <f>SUMIF('Sábana Actual'!B:B,C34,'Sábana Actual'!N:N)</f>
        <v>0</v>
      </c>
      <c r="I34" s="5">
        <f>SUM(H26:H34)</f>
        <v>7540274.5399999991</v>
      </c>
      <c r="J34" s="5">
        <f t="shared" ref="J34:J57" si="4">G34-I34</f>
        <v>75265953.50000003</v>
      </c>
      <c r="K34" s="16">
        <f t="shared" si="1"/>
        <v>0.71540884808900729</v>
      </c>
      <c r="N34">
        <f>SUMIF('Sábana Actual'!B:B,C34,'Sábana Actual'!T:T)</f>
        <v>0</v>
      </c>
      <c r="O34">
        <f>SUMIFS('Sábana Actual'!T:T,'Sábana Actual'!B:B,C34,'Sábana Actual'!G:G,1)</f>
        <v>0</v>
      </c>
      <c r="P34" s="24" t="e">
        <f t="shared" si="2"/>
        <v>#DIV/0!</v>
      </c>
      <c r="Q34">
        <f>SUMIF('Sábana Actual'!B:B,C34,'Sábana Actual'!U:U)</f>
        <v>0</v>
      </c>
      <c r="R34">
        <f>SUMIFS('Sábana Actual'!U:U,'Sábana Actual'!B:B,C34,'Sábana Actual'!G:G,1)</f>
        <v>0</v>
      </c>
      <c r="S34" s="24" t="e">
        <f t="shared" si="3"/>
        <v>#DIV/0!</v>
      </c>
      <c r="T34">
        <f>SUMIF('Sábana Actual'!B:B,C34,'Sábana Actual'!V:V)</f>
        <v>0</v>
      </c>
    </row>
    <row r="35" spans="1:20" ht="18.75" customHeight="1" x14ac:dyDescent="0.35">
      <c r="A35" s="13">
        <v>33</v>
      </c>
      <c r="B35" t="s">
        <v>34</v>
      </c>
      <c r="C35" t="s">
        <v>44</v>
      </c>
      <c r="D35" s="7">
        <f>SUMIF('Sábana Actual'!B:B,C35,'Sábana Actual'!Q:Q)</f>
        <v>0</v>
      </c>
      <c r="E35" s="5">
        <f>SUM(D26:D35)</f>
        <v>105206908.88999999</v>
      </c>
      <c r="F35" s="7">
        <f>SUMIFS('Sábana Actual'!Q:Q,'Sábana Actual'!B:B,C35,'Sábana Actual'!G:G,1)</f>
        <v>0</v>
      </c>
      <c r="G35" s="5">
        <f>SUM(F26:F35)</f>
        <v>82806228.040000021</v>
      </c>
      <c r="H35" s="7">
        <f>SUMIF('Sábana Actual'!B:B,C35,'Sábana Actual'!N:N)</f>
        <v>0</v>
      </c>
      <c r="I35" s="5">
        <f>SUM(H26:H35)</f>
        <v>7540274.5399999991</v>
      </c>
      <c r="J35" s="5">
        <f t="shared" si="4"/>
        <v>75265953.50000003</v>
      </c>
      <c r="K35" s="16">
        <f t="shared" si="1"/>
        <v>0.71540884808900729</v>
      </c>
      <c r="N35">
        <f>SUMIF('Sábana Actual'!B:B,C35,'Sábana Actual'!T:T)</f>
        <v>0</v>
      </c>
      <c r="O35">
        <f>SUMIFS('Sábana Actual'!T:T,'Sábana Actual'!B:B,C35,'Sábana Actual'!G:G,1)</f>
        <v>0</v>
      </c>
      <c r="P35" s="24" t="e">
        <f t="shared" si="2"/>
        <v>#DIV/0!</v>
      </c>
      <c r="Q35">
        <f>SUMIF('Sábana Actual'!B:B,C35,'Sábana Actual'!U:U)</f>
        <v>0</v>
      </c>
      <c r="R35">
        <f>SUMIFS('Sábana Actual'!U:U,'Sábana Actual'!B:B,C35,'Sábana Actual'!G:G,1)</f>
        <v>0</v>
      </c>
      <c r="S35" s="24" t="e">
        <f t="shared" si="3"/>
        <v>#DIV/0!</v>
      </c>
      <c r="T35">
        <f>SUMIF('Sábana Actual'!B:B,C35,'Sábana Actual'!V:V)</f>
        <v>0</v>
      </c>
    </row>
    <row r="36" spans="1:20" ht="18.75" customHeight="1" x14ac:dyDescent="0.35">
      <c r="A36" s="13">
        <v>34</v>
      </c>
      <c r="B36" t="s">
        <v>34</v>
      </c>
      <c r="C36" t="s">
        <v>45</v>
      </c>
      <c r="D36" s="5">
        <f>SUMIF('Sábana Actual'!B:B,C36,'Sábana Actual'!Q:Q)</f>
        <v>1979.38</v>
      </c>
      <c r="E36" s="5">
        <f>SUM(D26:D36)</f>
        <v>105208888.26999998</v>
      </c>
      <c r="F36" s="7">
        <f>SUMIFS('Sábana Actual'!Q:Q,'Sábana Actual'!B:B,C36,'Sábana Actual'!G:G,1)</f>
        <v>0</v>
      </c>
      <c r="G36" s="5">
        <f>SUM(F26:F36)</f>
        <v>82806228.040000021</v>
      </c>
      <c r="H36" s="7">
        <f>SUMIF('Sábana Actual'!B:B,C36,'Sábana Actual'!N:N)</f>
        <v>0</v>
      </c>
      <c r="I36" s="5">
        <f>SUM(H26:H36)</f>
        <v>7540274.5399999991</v>
      </c>
      <c r="J36" s="5">
        <f t="shared" si="4"/>
        <v>75265953.50000003</v>
      </c>
      <c r="K36" s="16">
        <f t="shared" si="1"/>
        <v>0.71539538852309981</v>
      </c>
      <c r="N36">
        <f>SUMIF('Sábana Actual'!B:B,C36,'Sábana Actual'!T:T)</f>
        <v>1979.38</v>
      </c>
      <c r="O36">
        <f>SUMIFS('Sábana Actual'!T:T,'Sábana Actual'!B:B,C36,'Sábana Actual'!G:G,1)</f>
        <v>0</v>
      </c>
      <c r="P36" s="24" t="e">
        <f t="shared" si="2"/>
        <v>#DIV/0!</v>
      </c>
      <c r="Q36">
        <f>SUMIF('Sábana Actual'!B:B,C36,'Sábana Actual'!U:U)</f>
        <v>1979.38</v>
      </c>
      <c r="R36">
        <f>SUMIFS('Sábana Actual'!U:U,'Sábana Actual'!B:B,C36,'Sábana Actual'!G:G,1)</f>
        <v>0</v>
      </c>
      <c r="S36" s="24" t="e">
        <f t="shared" si="3"/>
        <v>#DIV/0!</v>
      </c>
      <c r="T36">
        <f>SUMIF('Sábana Actual'!B:B,C36,'Sábana Actual'!V:V)</f>
        <v>5980</v>
      </c>
    </row>
    <row r="37" spans="1:20" ht="18.75" customHeight="1" x14ac:dyDescent="0.35">
      <c r="A37" s="13">
        <v>35</v>
      </c>
      <c r="B37" t="s">
        <v>34</v>
      </c>
      <c r="C37" t="s">
        <v>46</v>
      </c>
      <c r="D37" s="7">
        <f>SUMIF('Sábana Actual'!B:B,C37,'Sábana Actual'!Q:Q)</f>
        <v>1324</v>
      </c>
      <c r="E37" s="5">
        <f>SUM(D26:D37)</f>
        <v>105210212.26999998</v>
      </c>
      <c r="F37" s="7">
        <f>SUMIFS('Sábana Actual'!Q:Q,'Sábana Actual'!B:B,C37,'Sábana Actual'!G:G,1)</f>
        <v>0</v>
      </c>
      <c r="G37" s="5">
        <f>SUM(F26:F37)</f>
        <v>82806228.040000021</v>
      </c>
      <c r="H37" s="7">
        <f>SUMIF('Sábana Actual'!B:B,C37,'Sábana Actual'!N:N)</f>
        <v>0</v>
      </c>
      <c r="I37" s="5">
        <f>SUM(H26:H37)</f>
        <v>7540274.5399999991</v>
      </c>
      <c r="J37" s="5">
        <f t="shared" si="4"/>
        <v>75265953.50000003</v>
      </c>
      <c r="K37" s="16">
        <f t="shared" si="1"/>
        <v>0.71538638575165803</v>
      </c>
      <c r="N37">
        <f>SUMIF('Sábana Actual'!B:B,C37,'Sábana Actual'!T:T)</f>
        <v>1324</v>
      </c>
      <c r="O37">
        <f>SUMIFS('Sábana Actual'!T:T,'Sábana Actual'!B:B,C37,'Sábana Actual'!G:G,1)</f>
        <v>0</v>
      </c>
      <c r="P37" s="24" t="e">
        <f t="shared" si="2"/>
        <v>#DIV/0!</v>
      </c>
      <c r="Q37">
        <f>SUMIF('Sábana Actual'!B:B,C37,'Sábana Actual'!U:U)</f>
        <v>1324</v>
      </c>
      <c r="R37">
        <f>SUMIFS('Sábana Actual'!U:U,'Sábana Actual'!B:B,C37,'Sábana Actual'!G:G,1)</f>
        <v>0</v>
      </c>
      <c r="S37" s="24" t="e">
        <f t="shared" si="3"/>
        <v>#DIV/0!</v>
      </c>
      <c r="T37">
        <f>SUMIF('Sábana Actual'!B:B,C37,'Sábana Actual'!V:V)</f>
        <v>4000</v>
      </c>
    </row>
    <row r="38" spans="1:20" ht="18.75" customHeight="1" x14ac:dyDescent="0.35">
      <c r="A38" s="13">
        <v>36</v>
      </c>
      <c r="B38" t="s">
        <v>47</v>
      </c>
      <c r="C38" t="s">
        <v>48</v>
      </c>
      <c r="D38" s="7">
        <f>SUMIF('Sábana Actual'!B:B,C38,'Sábana Actual'!Q:Q)</f>
        <v>0</v>
      </c>
      <c r="E38" s="7">
        <f>D38</f>
        <v>0</v>
      </c>
      <c r="F38" s="7">
        <f>SUMIFS('Sábana Actual'!Q:Q,'Sábana Actual'!B:B,C38,'Sábana Actual'!G:G,1)</f>
        <v>0</v>
      </c>
      <c r="G38" s="7">
        <f>F38</f>
        <v>0</v>
      </c>
      <c r="H38" s="7">
        <f>SUMIF('Sábana Actual'!B:B,C38,'Sábana Actual'!N:N)</f>
        <v>0</v>
      </c>
      <c r="I38" s="7">
        <f>H38</f>
        <v>0</v>
      </c>
      <c r="J38" s="7">
        <f t="shared" si="4"/>
        <v>0</v>
      </c>
      <c r="L38" s="15">
        <v>1806.0150000000001</v>
      </c>
      <c r="M38" s="5">
        <v>9.27</v>
      </c>
      <c r="N38">
        <f>SUMIF('Sábana Actual'!B:B,C38,'Sábana Actual'!T:T)</f>
        <v>0</v>
      </c>
      <c r="O38">
        <f>SUMIFS('Sábana Actual'!T:T,'Sábana Actual'!B:B,C38,'Sábana Actual'!G:G,1)</f>
        <v>0</v>
      </c>
      <c r="P38" s="24" t="e">
        <f t="shared" si="2"/>
        <v>#DIV/0!</v>
      </c>
      <c r="Q38">
        <f>SUMIF('Sábana Actual'!B:B,C38,'Sábana Actual'!U:U)</f>
        <v>0</v>
      </c>
      <c r="R38">
        <f>SUMIFS('Sábana Actual'!U:U,'Sábana Actual'!B:B,C38,'Sábana Actual'!G:G,1)</f>
        <v>0</v>
      </c>
      <c r="S38" s="24" t="e">
        <f t="shared" si="3"/>
        <v>#DIV/0!</v>
      </c>
      <c r="T38">
        <f>SUMIF('Sábana Actual'!B:B,C38,'Sábana Actual'!V:V)</f>
        <v>0</v>
      </c>
    </row>
    <row r="39" spans="1:20" ht="18.75" customHeight="1" x14ac:dyDescent="0.35">
      <c r="A39" s="13">
        <v>37</v>
      </c>
      <c r="B39" t="s">
        <v>47</v>
      </c>
      <c r="C39" t="s">
        <v>49</v>
      </c>
      <c r="D39" s="5">
        <f>SUMIF('Sábana Actual'!B:B,C39,'Sábana Actual'!Q:Q)</f>
        <v>-327.69</v>
      </c>
      <c r="E39" s="5">
        <f>SUM(D38:D39)</f>
        <v>-327.69</v>
      </c>
      <c r="F39" s="5">
        <f>SUMIFS('Sábana Actual'!Q:Q,'Sábana Actual'!B:B,C39,'Sábana Actual'!G:G,1)</f>
        <v>-327.69</v>
      </c>
      <c r="G39" s="5">
        <f>SUM(F38:F39)</f>
        <v>-327.69</v>
      </c>
      <c r="H39" s="7">
        <f>SUMIF('Sábana Actual'!B:B,C39,'Sábana Actual'!N:N)</f>
        <v>0</v>
      </c>
      <c r="I39" s="7">
        <f>SUM(H38:H39)</f>
        <v>0</v>
      </c>
      <c r="J39" s="5">
        <f t="shared" si="4"/>
        <v>-327.69</v>
      </c>
      <c r="K39" s="16">
        <v>1</v>
      </c>
      <c r="L39" s="15">
        <v>1806.0150000000001</v>
      </c>
      <c r="M39" s="5">
        <v>9.27</v>
      </c>
      <c r="N39">
        <f>SUMIF('Sábana Actual'!B:B,C39,'Sábana Actual'!T:T)</f>
        <v>-327.69</v>
      </c>
      <c r="O39">
        <f>SUMIFS('Sábana Actual'!T:T,'Sábana Actual'!B:B,C39,'Sábana Actual'!G:G,1)</f>
        <v>-327.69</v>
      </c>
      <c r="P39" s="24">
        <f t="shared" si="2"/>
        <v>0</v>
      </c>
      <c r="Q39">
        <f>SUMIF('Sábana Actual'!B:B,C39,'Sábana Actual'!U:U)</f>
        <v>-327.69</v>
      </c>
      <c r="R39">
        <f>SUMIFS('Sábana Actual'!U:U,'Sábana Actual'!B:B,C39,'Sábana Actual'!G:G,1)</f>
        <v>-327.69</v>
      </c>
      <c r="S39" s="24">
        <f t="shared" si="3"/>
        <v>1</v>
      </c>
      <c r="T39">
        <f>SUMIF('Sábana Actual'!B:B,C39,'Sábana Actual'!V:V)</f>
        <v>-990</v>
      </c>
    </row>
    <row r="40" spans="1:20" ht="18.75" customHeight="1" x14ac:dyDescent="0.35">
      <c r="A40" s="13">
        <v>38</v>
      </c>
      <c r="B40" t="s">
        <v>47</v>
      </c>
      <c r="C40" t="s">
        <v>50</v>
      </c>
      <c r="D40" s="5">
        <f>SUMIF('Sábana Actual'!B:B,C40,'Sábana Actual'!Q:Q)</f>
        <v>31137394.559999987</v>
      </c>
      <c r="E40" s="5">
        <f>SUM(D38:D40)</f>
        <v>31137066.869999986</v>
      </c>
      <c r="F40" s="5">
        <f>SUMIFS('Sábana Actual'!Q:Q,'Sábana Actual'!B:B,C40,'Sábana Actual'!G:G,1)</f>
        <v>16125744.42</v>
      </c>
      <c r="G40" s="5">
        <f>SUM(F38:F40)</f>
        <v>16125416.73</v>
      </c>
      <c r="H40" s="5">
        <f>SUMIF('Sábana Actual'!B:B,C40,'Sábana Actual'!N:N)</f>
        <v>1256678.23</v>
      </c>
      <c r="I40" s="5">
        <f>SUM(H38:H40)</f>
        <v>1256678.23</v>
      </c>
      <c r="J40" s="5">
        <f t="shared" si="4"/>
        <v>14868738.5</v>
      </c>
      <c r="K40" s="16">
        <v>0.47771760860000001</v>
      </c>
      <c r="L40" s="15">
        <v>1806.0150000000001</v>
      </c>
      <c r="M40" s="5">
        <v>9.27</v>
      </c>
      <c r="N40">
        <f>SUMIF('Sábana Actual'!B:B,C40,'Sábana Actual'!T:T)</f>
        <v>31137394.559999987</v>
      </c>
      <c r="O40">
        <f>SUMIFS('Sábana Actual'!T:T,'Sábana Actual'!B:B,C40,'Sábana Actual'!G:G,1)</f>
        <v>16125744.42</v>
      </c>
      <c r="P40" s="24">
        <f t="shared" si="2"/>
        <v>0.93091207134485821</v>
      </c>
      <c r="Q40">
        <f>SUMIF('Sábana Actual'!B:B,C40,'Sábana Actual'!U:U)</f>
        <v>31137394.559999987</v>
      </c>
      <c r="R40">
        <f>SUMIFS('Sábana Actual'!U:U,'Sábana Actual'!B:B,C40,'Sábana Actual'!G:G,1)</f>
        <v>16125744.42</v>
      </c>
      <c r="S40" s="24">
        <f t="shared" si="3"/>
        <v>1.9309120713448582</v>
      </c>
      <c r="T40">
        <f>SUMIF('Sábana Actual'!B:B,C40,'Sábana Actual'!V:V)</f>
        <v>17821648.691999994</v>
      </c>
    </row>
    <row r="41" spans="1:20" ht="18.75" customHeight="1" x14ac:dyDescent="0.35">
      <c r="A41" s="13">
        <v>39</v>
      </c>
      <c r="B41" t="s">
        <v>47</v>
      </c>
      <c r="C41" t="s">
        <v>51</v>
      </c>
      <c r="D41" s="5">
        <f>SUMIF('Sábana Actual'!B:B,C41,'Sábana Actual'!Q:Q)</f>
        <v>31969737.920000002</v>
      </c>
      <c r="E41" s="5">
        <f>SUM(D38:D41)</f>
        <v>63106804.789999992</v>
      </c>
      <c r="F41" s="5">
        <f>SUMIFS('Sábana Actual'!Q:Q,'Sábana Actual'!B:B,C41,'Sábana Actual'!G:G,1)</f>
        <v>16187669.879999999</v>
      </c>
      <c r="G41" s="5">
        <f>SUM(F38:F41)</f>
        <v>32313086.609999999</v>
      </c>
      <c r="H41" s="5">
        <f>SUMIF('Sábana Actual'!B:B,C41,'Sábana Actual'!N:N)</f>
        <v>1256678.23</v>
      </c>
      <c r="I41" s="5">
        <f>SUM(H38:H41)</f>
        <v>2513356.46</v>
      </c>
      <c r="J41" s="5">
        <f t="shared" si="4"/>
        <v>29799730.149999999</v>
      </c>
      <c r="K41" s="16">
        <v>0.4724101476</v>
      </c>
      <c r="L41" s="15">
        <v>1806.0150000000001</v>
      </c>
      <c r="M41" s="5">
        <v>9.27</v>
      </c>
      <c r="N41">
        <f>SUMIF('Sábana Actual'!B:B,C41,'Sábana Actual'!T:T)</f>
        <v>31969737.920000002</v>
      </c>
      <c r="O41">
        <f>SUMIFS('Sábana Actual'!T:T,'Sábana Actual'!B:B,C41,'Sábana Actual'!G:G,1)</f>
        <v>16187669.879999999</v>
      </c>
      <c r="P41" s="24">
        <f t="shared" si="2"/>
        <v>0.97494377862862636</v>
      </c>
      <c r="Q41">
        <f>SUMIF('Sábana Actual'!B:B,C41,'Sábana Actual'!U:U)</f>
        <v>31969737.920000002</v>
      </c>
      <c r="R41">
        <f>SUMIFS('Sábana Actual'!U:U,'Sábana Actual'!B:B,C41,'Sábana Actual'!G:G,1)</f>
        <v>16187669.879999999</v>
      </c>
      <c r="S41" s="24">
        <f t="shared" si="3"/>
        <v>1.9749437786286264</v>
      </c>
      <c r="T41">
        <f>SUMIF('Sábana Actual'!B:B,C41,'Sábana Actual'!V:V)</f>
        <v>17227382.75</v>
      </c>
    </row>
    <row r="42" spans="1:20" ht="18.75" customHeight="1" x14ac:dyDescent="0.35">
      <c r="A42" s="13">
        <v>40</v>
      </c>
      <c r="B42" t="s">
        <v>47</v>
      </c>
      <c r="C42" t="s">
        <v>52</v>
      </c>
      <c r="D42" s="5">
        <f>SUMIF('Sábana Actual'!B:B,C42,'Sábana Actual'!Q:Q)</f>
        <v>35179127.879999988</v>
      </c>
      <c r="E42" s="5">
        <f>SUM(D38:D42)</f>
        <v>98285932.669999987</v>
      </c>
      <c r="F42" s="5">
        <f>SUMIFS('Sábana Actual'!Q:Q,'Sábana Actual'!B:B,C42,'Sábana Actual'!G:G,1)</f>
        <v>17761274.300000001</v>
      </c>
      <c r="G42" s="5">
        <f>SUM(F38:F42)</f>
        <v>50074360.909999996</v>
      </c>
      <c r="H42" s="5">
        <f>SUMIF('Sábana Actual'!B:B,C42,'Sábana Actual'!N:N)</f>
        <v>1256678.23</v>
      </c>
      <c r="I42" s="5">
        <f>SUM(H38:H42)</f>
        <v>3770034.69</v>
      </c>
      <c r="J42" s="5">
        <f t="shared" si="4"/>
        <v>46304326.219999999</v>
      </c>
      <c r="K42" s="16">
        <v>0.47096794190000002</v>
      </c>
      <c r="L42" s="15">
        <v>1806.0150000000001</v>
      </c>
      <c r="M42" s="5">
        <v>9.27</v>
      </c>
      <c r="N42">
        <f>SUMIF('Sábana Actual'!B:B,C42,'Sábana Actual'!T:T)</f>
        <v>35179127.879999988</v>
      </c>
      <c r="O42">
        <f>SUMIFS('Sábana Actual'!T:T,'Sábana Actual'!B:B,C42,'Sábana Actual'!G:G,1)</f>
        <v>17761274.300000001</v>
      </c>
      <c r="P42" s="24">
        <f t="shared" si="2"/>
        <v>0.98066463508195389</v>
      </c>
      <c r="Q42">
        <f>SUMIF('Sábana Actual'!B:B,C42,'Sábana Actual'!U:U)</f>
        <v>35179127.879999988</v>
      </c>
      <c r="R42">
        <f>SUMIFS('Sábana Actual'!U:U,'Sábana Actual'!B:B,C42,'Sábana Actual'!G:G,1)</f>
        <v>17761274.300000001</v>
      </c>
      <c r="S42" s="24">
        <f t="shared" si="3"/>
        <v>1.9806646350819539</v>
      </c>
      <c r="T42">
        <f>SUMIF('Sábana Actual'!B:B,C42,'Sábana Actual'!V:V)</f>
        <v>19673356.720000006</v>
      </c>
    </row>
    <row r="43" spans="1:20" ht="18.75" customHeight="1" x14ac:dyDescent="0.35">
      <c r="A43" s="13">
        <v>41</v>
      </c>
      <c r="B43" t="s">
        <v>47</v>
      </c>
      <c r="C43" t="s">
        <v>53</v>
      </c>
      <c r="D43" s="5">
        <f>SUMIF('Sábana Actual'!B:B,C43,'Sábana Actual'!Q:Q)</f>
        <v>36738587.489999995</v>
      </c>
      <c r="E43" s="5">
        <f>SUM(D38:D43)</f>
        <v>135024520.15999997</v>
      </c>
      <c r="F43" s="5">
        <f>SUMIFS('Sábana Actual'!Q:Q,'Sábana Actual'!B:B,C43,'Sábana Actual'!G:G,1)</f>
        <v>17861497.43</v>
      </c>
      <c r="G43" s="5">
        <f>SUM(F38:F43)</f>
        <v>67935858.340000004</v>
      </c>
      <c r="H43" s="5">
        <f>SUMIF('Sábana Actual'!B:B,C43,'Sábana Actual'!N:N)</f>
        <v>1256678.23</v>
      </c>
      <c r="I43" s="5">
        <f>SUM(H38:H43)</f>
        <v>5026712.92</v>
      </c>
      <c r="J43" s="5">
        <f t="shared" si="4"/>
        <v>62909145.420000002</v>
      </c>
      <c r="K43" s="16">
        <v>0.4655753051</v>
      </c>
      <c r="L43" s="15">
        <v>1806.0150000000001</v>
      </c>
      <c r="M43" s="5">
        <v>9.27</v>
      </c>
      <c r="N43">
        <f>SUMIF('Sábana Actual'!B:B,C43,'Sábana Actual'!T:T)</f>
        <v>36738587.489999995</v>
      </c>
      <c r="O43">
        <f>SUMIFS('Sábana Actual'!T:T,'Sábana Actual'!B:B,C43,'Sábana Actual'!G:G,1)</f>
        <v>17861497.43</v>
      </c>
      <c r="P43" s="24">
        <f t="shared" si="2"/>
        <v>1.0568593217886768</v>
      </c>
      <c r="Q43">
        <f>SUMIF('Sábana Actual'!B:B,C43,'Sábana Actual'!U:U)</f>
        <v>36738587.489999995</v>
      </c>
      <c r="R43">
        <f>SUMIFS('Sábana Actual'!U:U,'Sábana Actual'!B:B,C43,'Sábana Actual'!G:G,1)</f>
        <v>17861497.43</v>
      </c>
      <c r="S43" s="24">
        <f t="shared" si="3"/>
        <v>2.0568593217886768</v>
      </c>
      <c r="T43">
        <f>SUMIF('Sábana Actual'!B:B,C43,'Sábana Actual'!V:V)</f>
        <v>19542168.18</v>
      </c>
    </row>
    <row r="44" spans="1:20" ht="18.75" customHeight="1" x14ac:dyDescent="0.35">
      <c r="A44" s="13">
        <v>42</v>
      </c>
      <c r="B44" t="s">
        <v>47</v>
      </c>
      <c r="C44" t="s">
        <v>54</v>
      </c>
      <c r="D44" s="5">
        <f>SUMIF('Sábana Actual'!B:B,C44,'Sábana Actual'!Q:Q)</f>
        <v>35394876.689999983</v>
      </c>
      <c r="E44" s="5">
        <f>SUM(D38:D44)</f>
        <v>170419396.84999996</v>
      </c>
      <c r="F44" s="5">
        <f>SUMIFS('Sábana Actual'!Q:Q,'Sábana Actual'!B:B,C44,'Sábana Actual'!G:G,1)</f>
        <v>17373828.069999997</v>
      </c>
      <c r="G44" s="5">
        <f>SUM(F38:F44)</f>
        <v>85309686.409999996</v>
      </c>
      <c r="H44" s="5">
        <f>SUMIF('Sábana Actual'!B:B,C44,'Sábana Actual'!N:N)</f>
        <v>1256678.23</v>
      </c>
      <c r="I44" s="5">
        <f>SUM(H38:H44)</f>
        <v>6283391.1500000004</v>
      </c>
      <c r="J44" s="5">
        <f t="shared" si="4"/>
        <v>79026295.25999999</v>
      </c>
      <c r="K44" s="16">
        <v>0.46343930570000003</v>
      </c>
      <c r="L44" s="15">
        <v>1806.0150000000001</v>
      </c>
      <c r="M44" s="5">
        <v>9.27</v>
      </c>
      <c r="N44">
        <f>SUMIF('Sábana Actual'!B:B,C44,'Sábana Actual'!T:T)</f>
        <v>35394876.689999983</v>
      </c>
      <c r="O44">
        <f>SUMIFS('Sábana Actual'!T:T,'Sábana Actual'!B:B,C44,'Sábana Actual'!G:G,1)</f>
        <v>17373828.069999997</v>
      </c>
      <c r="P44" s="24">
        <f t="shared" si="2"/>
        <v>1.0372526162566076</v>
      </c>
      <c r="Q44">
        <f>SUMIF('Sábana Actual'!B:B,C44,'Sábana Actual'!U:U)</f>
        <v>35394876.689999983</v>
      </c>
      <c r="R44">
        <f>SUMIFS('Sábana Actual'!U:U,'Sábana Actual'!B:B,C44,'Sábana Actual'!G:G,1)</f>
        <v>17373828.069999997</v>
      </c>
      <c r="S44" s="24">
        <f t="shared" si="3"/>
        <v>2.0372526162566076</v>
      </c>
      <c r="T44">
        <f>SUMIF('Sábana Actual'!B:B,C44,'Sábana Actual'!V:V)</f>
        <v>17946301.830000002</v>
      </c>
    </row>
    <row r="45" spans="1:20" ht="18.75" customHeight="1" x14ac:dyDescent="0.35">
      <c r="A45" s="13">
        <v>43</v>
      </c>
      <c r="B45" t="s">
        <v>47</v>
      </c>
      <c r="C45" t="s">
        <v>55</v>
      </c>
      <c r="D45" s="5">
        <f>SUMIF('Sábana Actual'!B:B,C45,'Sábana Actual'!Q:Q)</f>
        <v>5120.2399999999925</v>
      </c>
      <c r="E45" s="5">
        <f>SUM(D38:D45)</f>
        <v>170424517.08999997</v>
      </c>
      <c r="F45" s="5">
        <f>SUMIFS('Sábana Actual'!Q:Q,'Sábana Actual'!B:B,C45,'Sábana Actual'!G:G,1)</f>
        <v>13952.339999999989</v>
      </c>
      <c r="G45" s="5">
        <f>SUM(F38:F45)</f>
        <v>85323638.75</v>
      </c>
      <c r="H45" s="5">
        <f>SUMIF('Sábana Actual'!B:B,C45,'Sábana Actual'!N:N)</f>
        <v>1256678.23</v>
      </c>
      <c r="I45" s="5">
        <f>SUM(H38:H45)</f>
        <v>7540069.3800000008</v>
      </c>
      <c r="J45" s="5">
        <f t="shared" si="4"/>
        <v>77783569.370000005</v>
      </c>
      <c r="K45" s="16">
        <v>0.45649157689999997</v>
      </c>
      <c r="L45" s="15">
        <v>1806.0150000000001</v>
      </c>
      <c r="M45" s="5">
        <v>9.27</v>
      </c>
      <c r="N45">
        <f>SUMIF('Sábana Actual'!B:B,C45,'Sábana Actual'!T:T)</f>
        <v>5120.2399999999925</v>
      </c>
      <c r="O45">
        <f>SUMIFS('Sábana Actual'!T:T,'Sábana Actual'!B:B,C45,'Sábana Actual'!G:G,1)</f>
        <v>13952.339999999989</v>
      </c>
      <c r="P45" s="24">
        <f t="shared" si="2"/>
        <v>-0.63301926415210663</v>
      </c>
      <c r="Q45">
        <f>SUMIF('Sábana Actual'!B:B,C45,'Sábana Actual'!U:U)</f>
        <v>5120.2399999999925</v>
      </c>
      <c r="R45">
        <f>SUMIFS('Sábana Actual'!U:U,'Sábana Actual'!B:B,C45,'Sábana Actual'!G:G,1)</f>
        <v>13952.339999999989</v>
      </c>
      <c r="S45" s="24">
        <f t="shared" si="3"/>
        <v>0.36698073584789337</v>
      </c>
      <c r="T45">
        <f>SUMIF('Sábana Actual'!B:B,C45,'Sábana Actual'!V:V)</f>
        <v>10916.572000000002</v>
      </c>
    </row>
    <row r="46" spans="1:20" ht="18.75" customHeight="1" x14ac:dyDescent="0.35">
      <c r="A46" s="13">
        <v>44</v>
      </c>
      <c r="B46" t="s">
        <v>47</v>
      </c>
      <c r="C46" t="s">
        <v>56</v>
      </c>
      <c r="D46" s="7">
        <f>SUMIF('Sábana Actual'!B:B,C46,'Sábana Actual'!Q:Q)</f>
        <v>0</v>
      </c>
      <c r="E46" s="5">
        <f>SUM(D38:D46)</f>
        <v>170424517.08999997</v>
      </c>
      <c r="F46" s="7">
        <f>SUMIFS('Sábana Actual'!Q:Q,'Sábana Actual'!B:B,C46,'Sábana Actual'!G:G,1)</f>
        <v>0</v>
      </c>
      <c r="G46" s="5">
        <f>SUM(F38:F46)</f>
        <v>85323638.75</v>
      </c>
      <c r="H46" s="7">
        <f>SUMIF('Sábana Actual'!B:B,C46,'Sábana Actual'!N:N)</f>
        <v>0</v>
      </c>
      <c r="I46" s="5">
        <f>SUM(H38:H46)</f>
        <v>7540069.3800000008</v>
      </c>
      <c r="J46" s="5">
        <f t="shared" si="4"/>
        <v>77783569.370000005</v>
      </c>
      <c r="K46" s="16">
        <v>0.45649157689999997</v>
      </c>
      <c r="L46" s="15">
        <v>1806.0150000000001</v>
      </c>
      <c r="M46" s="5">
        <v>9.27</v>
      </c>
      <c r="N46">
        <f>SUMIF('Sábana Actual'!B:B,C46,'Sábana Actual'!T:T)</f>
        <v>0</v>
      </c>
      <c r="O46">
        <f>SUMIFS('Sábana Actual'!T:T,'Sábana Actual'!B:B,C46,'Sábana Actual'!G:G,1)</f>
        <v>0</v>
      </c>
      <c r="P46" s="24" t="e">
        <f t="shared" si="2"/>
        <v>#DIV/0!</v>
      </c>
      <c r="Q46">
        <f>SUMIF('Sábana Actual'!B:B,C46,'Sábana Actual'!U:U)</f>
        <v>0</v>
      </c>
      <c r="R46">
        <f>SUMIFS('Sábana Actual'!U:U,'Sábana Actual'!B:B,C46,'Sábana Actual'!G:G,1)</f>
        <v>0</v>
      </c>
      <c r="S46" s="24" t="e">
        <f t="shared" si="3"/>
        <v>#DIV/0!</v>
      </c>
      <c r="T46">
        <f>SUMIF('Sábana Actual'!B:B,C46,'Sábana Actual'!V:V)</f>
        <v>0</v>
      </c>
    </row>
    <row r="47" spans="1:20" ht="18.75" customHeight="1" x14ac:dyDescent="0.35">
      <c r="A47" s="13">
        <v>45</v>
      </c>
      <c r="B47" t="s">
        <v>47</v>
      </c>
      <c r="C47" t="s">
        <v>57</v>
      </c>
      <c r="D47" s="5">
        <f>SUMIF('Sábana Actual'!B:B,C47,'Sábana Actual'!Q:Q)</f>
        <v>149.86000000000001</v>
      </c>
      <c r="E47" s="5">
        <f>SUM(D38:D47)</f>
        <v>170424666.94999999</v>
      </c>
      <c r="F47" s="5">
        <f>SUMIFS('Sábana Actual'!Q:Q,'Sábana Actual'!B:B,C47,'Sábana Actual'!G:G,1)</f>
        <v>149.86000000000001</v>
      </c>
      <c r="G47" s="5">
        <f>SUM(F38:F47)</f>
        <v>85323788.609999999</v>
      </c>
      <c r="H47" s="7">
        <f>SUMIF('Sábana Actual'!B:B,C47,'Sábana Actual'!N:N)</f>
        <v>0</v>
      </c>
      <c r="I47" s="5">
        <f>SUM(H38:H47)</f>
        <v>7540069.3800000008</v>
      </c>
      <c r="J47" s="5">
        <f t="shared" si="4"/>
        <v>77783719.230000004</v>
      </c>
      <c r="K47" s="16">
        <v>0.45649203160000001</v>
      </c>
      <c r="L47" s="15">
        <v>1806.0150000000001</v>
      </c>
      <c r="M47" s="5">
        <v>9.27</v>
      </c>
      <c r="N47">
        <f>SUMIF('Sábana Actual'!B:B,C47,'Sábana Actual'!T:T)</f>
        <v>149.86000000000001</v>
      </c>
      <c r="O47">
        <f>SUMIFS('Sábana Actual'!T:T,'Sábana Actual'!B:B,C47,'Sábana Actual'!G:G,1)</f>
        <v>149.86000000000001</v>
      </c>
      <c r="P47" s="24">
        <f t="shared" si="2"/>
        <v>0</v>
      </c>
      <c r="Q47">
        <f>SUMIF('Sábana Actual'!B:B,C47,'Sábana Actual'!U:U)</f>
        <v>149.86000000000001</v>
      </c>
      <c r="R47">
        <f>SUMIFS('Sábana Actual'!U:U,'Sábana Actual'!B:B,C47,'Sábana Actual'!G:G,1)</f>
        <v>149.86000000000001</v>
      </c>
      <c r="S47" s="24">
        <f t="shared" si="3"/>
        <v>1</v>
      </c>
      <c r="T47">
        <f>SUMIF('Sábana Actual'!B:B,C47,'Sábana Actual'!V:V)</f>
        <v>8.4</v>
      </c>
    </row>
    <row r="48" spans="1:20" ht="18.75" customHeight="1" x14ac:dyDescent="0.35">
      <c r="A48" s="13">
        <v>46</v>
      </c>
      <c r="B48" t="s">
        <v>47</v>
      </c>
      <c r="C48" t="s">
        <v>58</v>
      </c>
      <c r="D48" s="5">
        <f>SUMIF('Sábana Actual'!B:B,C48,'Sábana Actual'!Q:Q)</f>
        <v>31690320.820000015</v>
      </c>
      <c r="E48" s="5">
        <f>SUM(D38:D48)</f>
        <v>202114987.77000001</v>
      </c>
      <c r="F48" s="5">
        <f>SUMIFS('Sábana Actual'!Q:Q,'Sábana Actual'!B:B,C48,'Sábana Actual'!G:G,1)</f>
        <v>15682392.509999998</v>
      </c>
      <c r="G48" s="5">
        <f>SUM(F38:F48)</f>
        <v>101006181.12</v>
      </c>
      <c r="H48" s="5">
        <f>SUMIF('Sábana Actual'!B:B,C48,'Sábana Actual'!N:N)</f>
        <v>1256698.5399999998</v>
      </c>
      <c r="I48" s="5">
        <f>SUM(H38:H48)</f>
        <v>8796767.9199999999</v>
      </c>
      <c r="J48" s="5">
        <f t="shared" si="4"/>
        <v>92209413.200000003</v>
      </c>
      <c r="K48" s="16">
        <v>0.45638861320000002</v>
      </c>
      <c r="L48" s="15">
        <v>1806.0150000000001</v>
      </c>
      <c r="M48" s="5">
        <v>9.27</v>
      </c>
      <c r="N48">
        <f>SUMIF('Sábana Actual'!B:B,C48,'Sábana Actual'!T:T)</f>
        <v>31690320.820000015</v>
      </c>
      <c r="O48">
        <f>SUMIFS('Sábana Actual'!T:T,'Sábana Actual'!B:B,C48,'Sábana Actual'!G:G,1)</f>
        <v>15682392.509999998</v>
      </c>
      <c r="P48" s="24">
        <f t="shared" si="2"/>
        <v>1.0207580443986743</v>
      </c>
      <c r="Q48">
        <f>SUMIF('Sábana Actual'!B:B,C48,'Sábana Actual'!U:U)</f>
        <v>31690320.820000015</v>
      </c>
      <c r="R48">
        <f>SUMIFS('Sábana Actual'!U:U,'Sábana Actual'!B:B,C48,'Sábana Actual'!G:G,1)</f>
        <v>15682392.509999998</v>
      </c>
      <c r="S48" s="24">
        <f t="shared" si="3"/>
        <v>2.0207580443986743</v>
      </c>
      <c r="T48">
        <f>SUMIF('Sábana Actual'!B:B,C48,'Sábana Actual'!V:V)</f>
        <v>16799998.171999998</v>
      </c>
    </row>
    <row r="49" spans="1:20" ht="18.75" customHeight="1" x14ac:dyDescent="0.35">
      <c r="A49" s="13">
        <v>47</v>
      </c>
      <c r="B49" t="s">
        <v>47</v>
      </c>
      <c r="C49" t="s">
        <v>59</v>
      </c>
      <c r="D49" s="5">
        <f>SUMIF('Sábana Actual'!B:B,C49,'Sábana Actual'!Q:Q)</f>
        <v>36793294.030000001</v>
      </c>
      <c r="E49" s="5">
        <f>SUM(D38:D49)</f>
        <v>238908281.80000001</v>
      </c>
      <c r="F49" s="5">
        <f>SUMIFS('Sábana Actual'!Q:Q,'Sábana Actual'!B:B,C49,'Sábana Actual'!G:G,1)</f>
        <v>17675002.680000007</v>
      </c>
      <c r="G49" s="5">
        <f>SUM(F38:F49)</f>
        <v>118681183.80000001</v>
      </c>
      <c r="H49" s="5">
        <f>SUMIF('Sábana Actual'!B:B,C49,'Sábana Actual'!N:N)</f>
        <v>1256684.9999999998</v>
      </c>
      <c r="I49" s="5">
        <f>SUM(H38:H49)</f>
        <v>10053452.92</v>
      </c>
      <c r="J49" s="5">
        <f t="shared" si="4"/>
        <v>108627730.88000001</v>
      </c>
      <c r="K49" s="16">
        <v>0.45483090189999997</v>
      </c>
      <c r="L49" s="15">
        <v>1806.0150000000001</v>
      </c>
      <c r="M49" s="5">
        <v>9.27</v>
      </c>
      <c r="N49">
        <f>SUMIF('Sábana Actual'!B:B,C49,'Sábana Actual'!T:T)</f>
        <v>36793294.030000001</v>
      </c>
      <c r="O49">
        <f>SUMIFS('Sábana Actual'!T:T,'Sábana Actual'!B:B,C49,'Sábana Actual'!G:G,1)</f>
        <v>17675002.680000007</v>
      </c>
      <c r="P49" s="24">
        <f t="shared" si="2"/>
        <v>1.0816570552282365</v>
      </c>
      <c r="Q49">
        <f>SUMIF('Sábana Actual'!B:B,C49,'Sábana Actual'!U:U)</f>
        <v>36793294.030000001</v>
      </c>
      <c r="R49">
        <f>SUMIFS('Sábana Actual'!U:U,'Sábana Actual'!B:B,C49,'Sábana Actual'!G:G,1)</f>
        <v>17675002.680000007</v>
      </c>
      <c r="S49" s="24">
        <f t="shared" si="3"/>
        <v>2.0816570552282365</v>
      </c>
      <c r="T49">
        <f>SUMIF('Sábana Actual'!B:B,C49,'Sábana Actual'!V:V)</f>
        <v>18993369.893000003</v>
      </c>
    </row>
    <row r="50" spans="1:20" ht="18.75" customHeight="1" x14ac:dyDescent="0.35">
      <c r="A50" s="13">
        <v>48</v>
      </c>
      <c r="B50" t="s">
        <v>60</v>
      </c>
      <c r="C50" t="s">
        <v>61</v>
      </c>
      <c r="D50" s="5">
        <f>SUMIF('Sábana Actual'!B:B,C50,'Sábana Actual'!Q:Q)</f>
        <v>22629682.839999992</v>
      </c>
      <c r="E50" s="5">
        <f>D50</f>
        <v>22629682.839999992</v>
      </c>
      <c r="F50" s="5">
        <f>SUMIFS('Sábana Actual'!Q:Q,'Sábana Actual'!B:B,C50,'Sábana Actual'!G:G,1)</f>
        <v>3844778.3800000004</v>
      </c>
      <c r="G50" s="5">
        <f>F50</f>
        <v>3844778.3800000004</v>
      </c>
      <c r="H50" s="5">
        <f>SUMIF('Sábana Actual'!B:B,C50,'Sábana Actual'!N:N)</f>
        <v>1256691.7699999998</v>
      </c>
      <c r="I50" s="5">
        <f>H50</f>
        <v>1256691.7699999998</v>
      </c>
      <c r="J50" s="5">
        <f t="shared" si="4"/>
        <v>2588086.6100000003</v>
      </c>
      <c r="K50" s="16">
        <v>0.1138142961</v>
      </c>
      <c r="L50" s="15">
        <v>1806.0150000000001</v>
      </c>
      <c r="M50" s="5">
        <v>9.27</v>
      </c>
      <c r="N50">
        <f>SUMIF('Sábana Actual'!B:B,C50,'Sábana Actual'!T:T)</f>
        <v>22629682.839999992</v>
      </c>
      <c r="O50">
        <f>SUMIFS('Sábana Actual'!T:T,'Sábana Actual'!B:B,C50,'Sábana Actual'!G:G,1)</f>
        <v>3844778.3800000004</v>
      </c>
      <c r="P50" s="24">
        <f t="shared" si="2"/>
        <v>4.8858224332815743</v>
      </c>
      <c r="Q50">
        <f>SUMIF('Sábana Actual'!B:B,C50,'Sábana Actual'!U:U)</f>
        <v>22629682.839999992</v>
      </c>
      <c r="R50">
        <f>SUMIFS('Sábana Actual'!U:U,'Sábana Actual'!B:B,C50,'Sábana Actual'!G:G,1)</f>
        <v>3844778.3800000004</v>
      </c>
      <c r="S50" s="24">
        <f t="shared" si="3"/>
        <v>5.8858224332815743</v>
      </c>
      <c r="T50">
        <f>SUMIF('Sábana Actual'!B:B,C50,'Sábana Actual'!V:V)</f>
        <v>11254614.824999999</v>
      </c>
    </row>
    <row r="51" spans="1:20" ht="18.75" customHeight="1" x14ac:dyDescent="0.35">
      <c r="A51" s="13">
        <v>49</v>
      </c>
      <c r="B51" t="s">
        <v>60</v>
      </c>
      <c r="C51" t="s">
        <v>62</v>
      </c>
      <c r="D51" s="5">
        <f>SUMIF('Sábana Actual'!B:B,C51,'Sábana Actual'!Q:Q)</f>
        <v>426239.45</v>
      </c>
      <c r="E51" s="5">
        <f>SUM(D50:D51)</f>
        <v>23055922.289999992</v>
      </c>
      <c r="F51" s="5">
        <f>SUMIFS('Sábana Actual'!Q:Q,'Sábana Actual'!B:B,C51,'Sábana Actual'!G:G,1)</f>
        <v>292232.81</v>
      </c>
      <c r="G51" s="5">
        <f>SUM(F50:F51)</f>
        <v>4137011.1900000004</v>
      </c>
      <c r="H51" s="7">
        <f>SUMIF('Sábana Actual'!B:B,C51,'Sábana Actual'!N:N)</f>
        <v>0</v>
      </c>
      <c r="I51" s="5">
        <f>SUM(H50:H51)</f>
        <v>1256691.7699999998</v>
      </c>
      <c r="J51" s="5">
        <f t="shared" si="4"/>
        <v>2880319.4200000009</v>
      </c>
      <c r="K51" s="16">
        <v>0.12490996829999999</v>
      </c>
      <c r="L51" s="15">
        <v>1806.0150000000001</v>
      </c>
      <c r="M51" s="5">
        <v>9.27</v>
      </c>
      <c r="N51">
        <f>SUMIF('Sábana Actual'!B:B,C51,'Sábana Actual'!T:T)</f>
        <v>426239.45</v>
      </c>
      <c r="O51">
        <f>SUMIFS('Sábana Actual'!T:T,'Sábana Actual'!B:B,C51,'Sábana Actual'!G:G,1)</f>
        <v>292232.81</v>
      </c>
      <c r="P51" s="24">
        <f t="shared" si="2"/>
        <v>0.45856124095032325</v>
      </c>
      <c r="Q51">
        <f>SUMIF('Sábana Actual'!B:B,C51,'Sábana Actual'!U:U)</f>
        <v>426239.45</v>
      </c>
      <c r="R51">
        <f>SUMIFS('Sábana Actual'!U:U,'Sábana Actual'!B:B,C51,'Sábana Actual'!G:G,1)</f>
        <v>292232.81</v>
      </c>
      <c r="S51" s="24">
        <f t="shared" si="3"/>
        <v>1.4585612409503232</v>
      </c>
      <c r="T51">
        <f>SUMIF('Sábana Actual'!B:B,C51,'Sábana Actual'!V:V)</f>
        <v>67334.201000000001</v>
      </c>
    </row>
    <row r="52" spans="1:20" ht="18.75" customHeight="1" x14ac:dyDescent="0.35">
      <c r="A52" s="13">
        <v>50</v>
      </c>
      <c r="B52" t="s">
        <v>60</v>
      </c>
      <c r="C52" t="s">
        <v>63</v>
      </c>
      <c r="D52" s="5">
        <f>SUMIF('Sábana Actual'!B:B,C52,'Sábana Actual'!Q:Q)</f>
        <v>7079.1600000000017</v>
      </c>
      <c r="E52" s="5">
        <f>SUM(D50:D52)</f>
        <v>23063001.449999992</v>
      </c>
      <c r="F52" s="5">
        <f>SUMIFS('Sábana Actual'!Q:Q,'Sábana Actual'!B:B,C52,'Sábana Actual'!G:G,1)</f>
        <v>98.41</v>
      </c>
      <c r="G52" s="5">
        <f>SUM(F50:F52)</f>
        <v>4137109.6000000006</v>
      </c>
      <c r="H52" s="5">
        <f>SUMIF('Sábana Actual'!B:B,C52,'Sábana Actual'!N:N)</f>
        <v>179525.46</v>
      </c>
      <c r="I52" s="5">
        <f>SUM(H50:H52)</f>
        <v>1436217.2299999997</v>
      </c>
      <c r="J52" s="5">
        <f t="shared" si="4"/>
        <v>2700892.370000001</v>
      </c>
      <c r="K52" s="16">
        <v>0.1175818711</v>
      </c>
      <c r="L52" s="15">
        <v>1806.0150000000001</v>
      </c>
      <c r="M52" s="5">
        <v>9.27</v>
      </c>
      <c r="N52">
        <f>SUMIF('Sábana Actual'!B:B,C52,'Sábana Actual'!T:T)</f>
        <v>7079.1600000000017</v>
      </c>
      <c r="O52">
        <f>SUMIFS('Sábana Actual'!T:T,'Sábana Actual'!B:B,C52,'Sábana Actual'!G:G,1)</f>
        <v>98.41</v>
      </c>
      <c r="P52" s="24">
        <f t="shared" si="2"/>
        <v>70.935372421501896</v>
      </c>
      <c r="Q52">
        <f>SUMIF('Sábana Actual'!B:B,C52,'Sábana Actual'!U:U)</f>
        <v>7079.1600000000017</v>
      </c>
      <c r="R52">
        <f>SUMIFS('Sábana Actual'!U:U,'Sábana Actual'!B:B,C52,'Sábana Actual'!G:G,1)</f>
        <v>98.41</v>
      </c>
      <c r="S52" s="24">
        <f t="shared" si="3"/>
        <v>71.935372421501896</v>
      </c>
      <c r="T52">
        <f>SUMIF('Sábana Actual'!B:B,C52,'Sábana Actual'!V:V)</f>
        <v>1302.4839999999999</v>
      </c>
    </row>
    <row r="53" spans="1:20" ht="18.75" customHeight="1" x14ac:dyDescent="0.35">
      <c r="A53" s="13">
        <v>51</v>
      </c>
      <c r="B53" t="s">
        <v>60</v>
      </c>
      <c r="C53" t="s">
        <v>64</v>
      </c>
      <c r="D53" s="7">
        <f>SUMIF('Sábana Actual'!B:B,C53,'Sábana Actual'!Q:Q)</f>
        <v>0</v>
      </c>
      <c r="E53" s="5">
        <f>SUM(D50:D53)</f>
        <v>23063001.449999992</v>
      </c>
      <c r="F53" s="7">
        <f>SUMIFS('Sábana Actual'!Q:Q,'Sábana Actual'!B:B,C53,'Sábana Actual'!G:G,1)</f>
        <v>0</v>
      </c>
      <c r="G53" s="5">
        <f>SUM(F50:F53)</f>
        <v>4137109.6000000006</v>
      </c>
      <c r="H53" s="7">
        <f>SUMIF('Sábana Actual'!B:B,C53,'Sábana Actual'!N:N)</f>
        <v>0</v>
      </c>
      <c r="I53" s="5">
        <f>SUM(H50:H53)</f>
        <v>1436217.2299999997</v>
      </c>
      <c r="J53" s="5">
        <f t="shared" si="4"/>
        <v>2700892.370000001</v>
      </c>
      <c r="K53" s="16">
        <v>0.1175818711</v>
      </c>
      <c r="L53" s="15">
        <v>1806.0150000000001</v>
      </c>
      <c r="M53" s="5">
        <v>9.27</v>
      </c>
      <c r="N53">
        <f>SUMIF('Sábana Actual'!B:B,C53,'Sábana Actual'!T:T)</f>
        <v>0</v>
      </c>
      <c r="O53">
        <f>SUMIFS('Sábana Actual'!T:T,'Sábana Actual'!B:B,C53,'Sábana Actual'!G:G,1)</f>
        <v>0</v>
      </c>
      <c r="P53" s="24" t="e">
        <f t="shared" si="2"/>
        <v>#DIV/0!</v>
      </c>
      <c r="Q53">
        <f>SUMIF('Sábana Actual'!B:B,C53,'Sábana Actual'!U:U)</f>
        <v>0</v>
      </c>
      <c r="R53">
        <f>SUMIFS('Sábana Actual'!U:U,'Sábana Actual'!B:B,C53,'Sábana Actual'!G:G,1)</f>
        <v>0</v>
      </c>
      <c r="S53" s="24" t="e">
        <f t="shared" si="3"/>
        <v>#DIV/0!</v>
      </c>
      <c r="T53">
        <f>SUMIF('Sábana Actual'!B:B,C53,'Sábana Actual'!V:V)</f>
        <v>0</v>
      </c>
    </row>
    <row r="54" spans="1:20" ht="18.75" customHeight="1" x14ac:dyDescent="0.35">
      <c r="A54" s="13">
        <v>52</v>
      </c>
      <c r="B54" t="s">
        <v>60</v>
      </c>
      <c r="C54" t="s">
        <v>65</v>
      </c>
      <c r="D54" s="5">
        <f>SUMIF('Sábana Actual'!B:B,C54,'Sábana Actual'!Q:Q)</f>
        <v>515.43000000000006</v>
      </c>
      <c r="E54" s="5">
        <f>SUM(D50:D54)</f>
        <v>23063516.879999992</v>
      </c>
      <c r="F54" s="5">
        <f>SUMIFS('Sábana Actual'!Q:Q,'Sábana Actual'!B:B,C54,'Sábana Actual'!G:G,1)</f>
        <v>18.509999999999998</v>
      </c>
      <c r="G54" s="5">
        <f>SUM(F50:F54)</f>
        <v>4137128.1100000003</v>
      </c>
      <c r="H54" s="5">
        <f>SUMIF('Sábana Actual'!B:B,C54,'Sábana Actual'!N:N)</f>
        <v>179525.46</v>
      </c>
      <c r="I54" s="5">
        <f>SUM(H50:H54)</f>
        <v>1615742.6899999997</v>
      </c>
      <c r="J54" s="5">
        <f t="shared" si="4"/>
        <v>2521385.4200000009</v>
      </c>
      <c r="K54" s="16">
        <v>0.1102865672</v>
      </c>
      <c r="L54" s="15">
        <v>1806.0150000000001</v>
      </c>
      <c r="M54" s="5">
        <v>9.27</v>
      </c>
      <c r="N54">
        <f>SUMIF('Sábana Actual'!B:B,C54,'Sábana Actual'!T:T)</f>
        <v>515.43000000000006</v>
      </c>
      <c r="O54">
        <f>SUMIFS('Sábana Actual'!T:T,'Sábana Actual'!B:B,C54,'Sábana Actual'!G:G,1)</f>
        <v>18.509999999999998</v>
      </c>
      <c r="P54" s="24">
        <f t="shared" si="2"/>
        <v>26.84602917341978</v>
      </c>
      <c r="Q54">
        <f>SUMIF('Sábana Actual'!B:B,C54,'Sábana Actual'!U:U)</f>
        <v>515.43000000000006</v>
      </c>
      <c r="R54">
        <f>SUMIFS('Sábana Actual'!U:U,'Sábana Actual'!B:B,C54,'Sábana Actual'!G:G,1)</f>
        <v>18.509999999999998</v>
      </c>
      <c r="S54" s="24">
        <f t="shared" si="3"/>
        <v>27.84602917341978</v>
      </c>
      <c r="T54">
        <f>SUMIF('Sábana Actual'!B:B,C54,'Sábana Actual'!V:V)</f>
        <v>90.948999999999998</v>
      </c>
    </row>
    <row r="55" spans="1:20" ht="18.75" customHeight="1" x14ac:dyDescent="0.35">
      <c r="A55" s="13">
        <v>53</v>
      </c>
      <c r="B55" t="s">
        <v>60</v>
      </c>
      <c r="C55" t="s">
        <v>66</v>
      </c>
      <c r="D55" s="7">
        <f>SUMIF('Sábana Actual'!B:B,C55,'Sábana Actual'!Q:Q)</f>
        <v>0</v>
      </c>
      <c r="E55" s="5">
        <f>SUM(D50:D55)</f>
        <v>23063516.879999992</v>
      </c>
      <c r="F55" s="7">
        <f>SUMIFS('Sábana Actual'!Q:Q,'Sábana Actual'!B:B,C55,'Sábana Actual'!G:G,1)</f>
        <v>0</v>
      </c>
      <c r="G55" s="5">
        <f>SUM(F50:F55)</f>
        <v>4137128.1100000003</v>
      </c>
      <c r="H55" s="7">
        <f>SUMIF('Sábana Actual'!B:B,C55,'Sábana Actual'!N:N)</f>
        <v>0</v>
      </c>
      <c r="I55" s="5">
        <f>SUM(H50:H55)</f>
        <v>1615742.6899999997</v>
      </c>
      <c r="J55" s="5">
        <f t="shared" si="4"/>
        <v>2521385.4200000009</v>
      </c>
      <c r="K55" s="16">
        <v>0.1102865672</v>
      </c>
      <c r="L55" s="15">
        <v>1806.0150000000001</v>
      </c>
      <c r="M55" s="5">
        <v>9.27</v>
      </c>
      <c r="N55">
        <f>SUMIF('Sábana Actual'!B:B,C55,'Sábana Actual'!T:T)</f>
        <v>0</v>
      </c>
      <c r="O55">
        <f>SUMIFS('Sábana Actual'!T:T,'Sábana Actual'!B:B,C55,'Sábana Actual'!G:G,1)</f>
        <v>0</v>
      </c>
      <c r="P55" s="24" t="e">
        <f t="shared" si="2"/>
        <v>#DIV/0!</v>
      </c>
      <c r="Q55">
        <f>SUMIF('Sábana Actual'!B:B,C55,'Sábana Actual'!U:U)</f>
        <v>0</v>
      </c>
      <c r="R55">
        <f>SUMIFS('Sábana Actual'!U:U,'Sábana Actual'!B:B,C55,'Sábana Actual'!G:G,1)</f>
        <v>0</v>
      </c>
      <c r="S55" s="24" t="e">
        <f t="shared" si="3"/>
        <v>#DIV/0!</v>
      </c>
      <c r="T55">
        <f>SUMIF('Sábana Actual'!B:B,C55,'Sábana Actual'!V:V)</f>
        <v>0</v>
      </c>
    </row>
    <row r="56" spans="1:20" ht="18.75" customHeight="1" x14ac:dyDescent="0.35">
      <c r="A56" s="13">
        <v>54</v>
      </c>
      <c r="B56" t="s">
        <v>60</v>
      </c>
      <c r="C56" t="s">
        <v>67</v>
      </c>
      <c r="D56" s="7">
        <f>SUMIF('Sábana Actual'!B:B,C56,'Sábana Actual'!Q:Q)</f>
        <v>0</v>
      </c>
      <c r="E56" s="5">
        <f>SUM(D50:D56)</f>
        <v>23063516.879999992</v>
      </c>
      <c r="F56" s="7">
        <f>SUMIFS('Sábana Actual'!Q:Q,'Sábana Actual'!B:B,C56,'Sábana Actual'!G:G,1)</f>
        <v>0</v>
      </c>
      <c r="G56" s="5">
        <f>SUM(F50:F56)</f>
        <v>4137128.1100000003</v>
      </c>
      <c r="H56" s="7">
        <f>SUMIF('Sábana Actual'!B:B,C56,'Sábana Actual'!N:N)</f>
        <v>0</v>
      </c>
      <c r="I56" s="5">
        <f>SUM(H50:H56)</f>
        <v>1615742.6899999997</v>
      </c>
      <c r="J56" s="5">
        <f t="shared" si="4"/>
        <v>2521385.4200000009</v>
      </c>
      <c r="K56" s="16">
        <v>0.1102865672</v>
      </c>
      <c r="L56" s="15">
        <v>1806.0150000000001</v>
      </c>
      <c r="M56" s="5">
        <v>9.27</v>
      </c>
      <c r="N56">
        <f>SUMIF('Sábana Actual'!B:B,C56,'Sábana Actual'!T:T)</f>
        <v>0</v>
      </c>
      <c r="O56">
        <f>SUMIFS('Sábana Actual'!T:T,'Sábana Actual'!B:B,C56,'Sábana Actual'!G:G,1)</f>
        <v>0</v>
      </c>
      <c r="P56" s="24" t="e">
        <f t="shared" si="2"/>
        <v>#DIV/0!</v>
      </c>
      <c r="Q56">
        <f>SUMIF('Sábana Actual'!B:B,C56,'Sábana Actual'!U:U)</f>
        <v>0</v>
      </c>
      <c r="R56">
        <f>SUMIFS('Sábana Actual'!U:U,'Sábana Actual'!B:B,C56,'Sábana Actual'!G:G,1)</f>
        <v>0</v>
      </c>
      <c r="S56" s="24" t="e">
        <f t="shared" si="3"/>
        <v>#DIV/0!</v>
      </c>
      <c r="T56">
        <f>SUMIF('Sábana Actual'!B:B,C56,'Sábana Actual'!V:V)</f>
        <v>0</v>
      </c>
    </row>
    <row r="57" spans="1:20" ht="18.75" customHeight="1" x14ac:dyDescent="0.35">
      <c r="A57" s="13">
        <v>55</v>
      </c>
      <c r="B57" t="s">
        <v>60</v>
      </c>
      <c r="C57" t="s">
        <v>68</v>
      </c>
      <c r="D57" s="7">
        <f>SUMIF('Sábana Actual'!B:B,C57,'Sábana Actual'!Q:Q)</f>
        <v>0</v>
      </c>
      <c r="E57" s="5">
        <f>SUM(D50:D57)</f>
        <v>23063516.879999992</v>
      </c>
      <c r="F57" s="7">
        <f>SUMIFS('Sábana Actual'!Q:Q,'Sábana Actual'!B:B,C57,'Sábana Actual'!G:G,1)</f>
        <v>0</v>
      </c>
      <c r="G57" s="5">
        <f>SUM(F50:F57)</f>
        <v>4137128.1100000003</v>
      </c>
      <c r="H57" s="7">
        <f>SUMIF('Sábana Actual'!B:B,C57,'Sábana Actual'!N:N)</f>
        <v>0</v>
      </c>
      <c r="I57" s="5">
        <f>SUM(H50:H57)</f>
        <v>1615742.6899999997</v>
      </c>
      <c r="J57" s="5">
        <f t="shared" si="4"/>
        <v>2521385.4200000009</v>
      </c>
      <c r="K57" s="16">
        <v>0.1102865672</v>
      </c>
      <c r="L57" s="15">
        <v>1806.0150000000001</v>
      </c>
      <c r="M57" s="5">
        <v>9.27</v>
      </c>
      <c r="N57">
        <f>SUMIF('Sábana Actual'!B:B,C57,'Sábana Actual'!T:T)</f>
        <v>0</v>
      </c>
      <c r="O57">
        <f>SUMIFS('Sábana Actual'!T:T,'Sábana Actual'!B:B,C57,'Sábana Actual'!G:G,1)</f>
        <v>0</v>
      </c>
      <c r="P57" s="24" t="e">
        <f t="shared" si="2"/>
        <v>#DIV/0!</v>
      </c>
      <c r="Q57">
        <f>SUMIF('Sábana Actual'!B:B,C57,'Sábana Actual'!U:U)</f>
        <v>0</v>
      </c>
      <c r="R57">
        <f>SUMIFS('Sábana Actual'!U:U,'Sábana Actual'!B:B,C57,'Sábana Actual'!G:G,1)</f>
        <v>0</v>
      </c>
      <c r="S57" s="24" t="e">
        <f t="shared" si="3"/>
        <v>#DIV/0!</v>
      </c>
      <c r="T57">
        <f>SUMIF('Sábana Actual'!B:B,C57,'Sábana Actual'!V:V)</f>
        <v>0</v>
      </c>
    </row>
  </sheetData>
  <autoFilter ref="A1:T1" xr:uid="{00000000-0001-0000-0100-000000000000}"/>
  <pageMargins left="0.7" right="0.7" top="0.75" bottom="0.75" header="0.3" footer="0.3"/>
  <headerFooter>
    <oddFooter>&amp;L_x000D_&amp;1#&amp;"Calibri"&amp;10&amp;K000000 Confidential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92"/>
  <sheetViews>
    <sheetView workbookViewId="0">
      <selection activeCell="E11" sqref="E11"/>
    </sheetView>
  </sheetViews>
  <sheetFormatPr baseColWidth="10" defaultColWidth="8.7265625" defaultRowHeight="14.5" x14ac:dyDescent="0.35"/>
  <sheetData>
    <row r="1" spans="1:16" x14ac:dyDescent="0.35">
      <c r="B1" s="26" t="s">
        <v>1</v>
      </c>
      <c r="C1" s="26" t="s">
        <v>2</v>
      </c>
      <c r="D1" s="26" t="s">
        <v>288</v>
      </c>
      <c r="E1" s="26" t="s">
        <v>3</v>
      </c>
      <c r="F1" s="26" t="s">
        <v>4</v>
      </c>
      <c r="G1" s="26" t="s">
        <v>5</v>
      </c>
      <c r="H1" s="26" t="s">
        <v>6</v>
      </c>
      <c r="I1" s="26" t="s">
        <v>7</v>
      </c>
      <c r="J1" s="26" t="s">
        <v>283</v>
      </c>
      <c r="K1" s="26" t="s">
        <v>284</v>
      </c>
      <c r="L1" s="26" t="s">
        <v>277</v>
      </c>
      <c r="M1" s="26" t="s">
        <v>285</v>
      </c>
      <c r="N1" s="26" t="s">
        <v>286</v>
      </c>
      <c r="O1" s="26" t="s">
        <v>276</v>
      </c>
      <c r="P1" s="26" t="s">
        <v>287</v>
      </c>
    </row>
    <row r="2" spans="1:16" x14ac:dyDescent="0.35">
      <c r="A2" s="26">
        <v>1</v>
      </c>
      <c r="B2" t="s">
        <v>8</v>
      </c>
      <c r="C2" t="s">
        <v>9</v>
      </c>
      <c r="D2">
        <v>5923.01</v>
      </c>
      <c r="E2">
        <v>5923.01</v>
      </c>
      <c r="F2">
        <v>5712.89</v>
      </c>
      <c r="G2">
        <v>0.96452479400000002</v>
      </c>
      <c r="J2">
        <v>5923.01</v>
      </c>
      <c r="K2">
        <v>5712.89</v>
      </c>
      <c r="L2">
        <v>1.0367799835</v>
      </c>
      <c r="M2">
        <v>5923.01</v>
      </c>
      <c r="N2">
        <v>5712.89</v>
      </c>
      <c r="O2">
        <v>3.6779983500000002E-2</v>
      </c>
      <c r="P2">
        <v>1174.6320000000001</v>
      </c>
    </row>
    <row r="3" spans="1:16" x14ac:dyDescent="0.35">
      <c r="A3" s="26">
        <v>2</v>
      </c>
      <c r="B3" t="s">
        <v>8</v>
      </c>
      <c r="C3" t="s">
        <v>10</v>
      </c>
      <c r="D3">
        <v>7276.46</v>
      </c>
      <c r="E3">
        <v>13199.47</v>
      </c>
      <c r="F3">
        <v>12942.16</v>
      </c>
      <c r="G3">
        <v>0.98050603550000004</v>
      </c>
      <c r="J3">
        <v>7276.46</v>
      </c>
      <c r="K3">
        <v>7229.27</v>
      </c>
      <c r="L3">
        <v>1.0065276299999999</v>
      </c>
      <c r="M3">
        <v>7276.46</v>
      </c>
      <c r="N3">
        <v>7229.27</v>
      </c>
      <c r="O3">
        <v>6.5276300000000004E-3</v>
      </c>
      <c r="P3">
        <v>1271.9549999999999</v>
      </c>
    </row>
    <row r="4" spans="1:16" x14ac:dyDescent="0.35">
      <c r="A4" s="26">
        <v>3</v>
      </c>
      <c r="B4" t="s">
        <v>8</v>
      </c>
      <c r="C4" t="s">
        <v>11</v>
      </c>
      <c r="E4">
        <v>13199.47</v>
      </c>
      <c r="F4">
        <v>12942.16</v>
      </c>
      <c r="G4">
        <v>0.98050603550000004</v>
      </c>
      <c r="O4">
        <v>-1</v>
      </c>
    </row>
    <row r="5" spans="1:16" x14ac:dyDescent="0.35">
      <c r="A5" s="26">
        <v>4</v>
      </c>
      <c r="B5" t="s">
        <v>8</v>
      </c>
      <c r="C5" t="s">
        <v>12</v>
      </c>
      <c r="D5">
        <v>764.49</v>
      </c>
      <c r="E5">
        <v>13963.96</v>
      </c>
      <c r="F5">
        <v>13705.11</v>
      </c>
      <c r="G5">
        <v>0.98146299469999998</v>
      </c>
      <c r="J5">
        <v>764.49</v>
      </c>
      <c r="K5">
        <v>762.95</v>
      </c>
      <c r="L5">
        <v>1.0020184808999999</v>
      </c>
      <c r="M5">
        <v>764.49</v>
      </c>
      <c r="N5">
        <v>762.95</v>
      </c>
      <c r="O5">
        <v>2.0184808999999999E-3</v>
      </c>
      <c r="P5">
        <v>141.376</v>
      </c>
    </row>
    <row r="6" spans="1:16" x14ac:dyDescent="0.35">
      <c r="A6" s="26">
        <v>5</v>
      </c>
      <c r="B6" t="s">
        <v>8</v>
      </c>
      <c r="C6" t="s">
        <v>13</v>
      </c>
      <c r="D6">
        <v>3025.47</v>
      </c>
      <c r="E6">
        <v>16989.43</v>
      </c>
      <c r="F6">
        <v>16678.990000000002</v>
      </c>
      <c r="G6">
        <v>0.98172746229999996</v>
      </c>
      <c r="J6">
        <v>3025.47</v>
      </c>
      <c r="K6">
        <v>2973.88</v>
      </c>
      <c r="L6">
        <v>1.0173477073999999</v>
      </c>
      <c r="M6">
        <v>3025.47</v>
      </c>
      <c r="N6">
        <v>2973.88</v>
      </c>
      <c r="O6">
        <v>1.7347707399999999E-2</v>
      </c>
      <c r="P6">
        <v>649.20100000000002</v>
      </c>
    </row>
    <row r="7" spans="1:16" x14ac:dyDescent="0.35">
      <c r="A7" s="26">
        <v>6</v>
      </c>
      <c r="B7" t="s">
        <v>8</v>
      </c>
      <c r="C7" t="s">
        <v>14</v>
      </c>
      <c r="D7">
        <v>-129.96</v>
      </c>
      <c r="E7">
        <v>16859.47</v>
      </c>
      <c r="F7">
        <v>16549.03</v>
      </c>
      <c r="G7">
        <v>0.98158660980000001</v>
      </c>
      <c r="J7">
        <v>-129.96</v>
      </c>
      <c r="K7">
        <v>-129.96</v>
      </c>
      <c r="L7">
        <v>1</v>
      </c>
      <c r="M7">
        <v>-129.96</v>
      </c>
      <c r="N7">
        <v>-129.96</v>
      </c>
      <c r="O7">
        <v>0</v>
      </c>
      <c r="P7">
        <v>-60</v>
      </c>
    </row>
    <row r="8" spans="1:16" x14ac:dyDescent="0.35">
      <c r="A8" s="26">
        <v>7</v>
      </c>
      <c r="B8" t="s">
        <v>8</v>
      </c>
      <c r="C8" t="s">
        <v>15</v>
      </c>
      <c r="E8">
        <v>16859.47</v>
      </c>
      <c r="F8">
        <v>16549.03</v>
      </c>
      <c r="G8">
        <v>0.98158660980000001</v>
      </c>
      <c r="O8">
        <v>-1</v>
      </c>
    </row>
    <row r="9" spans="1:16" x14ac:dyDescent="0.35">
      <c r="A9" s="26">
        <v>8</v>
      </c>
      <c r="B9" t="s">
        <v>8</v>
      </c>
      <c r="C9" t="s">
        <v>16</v>
      </c>
      <c r="E9">
        <v>16859.47</v>
      </c>
      <c r="F9">
        <v>16549.03</v>
      </c>
      <c r="G9">
        <v>0.98158660980000001</v>
      </c>
      <c r="O9">
        <v>-1</v>
      </c>
    </row>
    <row r="10" spans="1:16" x14ac:dyDescent="0.35">
      <c r="A10" s="26">
        <v>9</v>
      </c>
      <c r="B10" t="s">
        <v>8</v>
      </c>
      <c r="C10" t="s">
        <v>17</v>
      </c>
      <c r="E10">
        <v>16859.47</v>
      </c>
      <c r="F10">
        <v>16549.03</v>
      </c>
      <c r="G10">
        <v>0.98158660980000001</v>
      </c>
      <c r="O10">
        <v>-1</v>
      </c>
    </row>
    <row r="11" spans="1:16" x14ac:dyDescent="0.35">
      <c r="A11" s="26">
        <v>10</v>
      </c>
      <c r="B11" t="s">
        <v>8</v>
      </c>
      <c r="C11" t="s">
        <v>18</v>
      </c>
      <c r="D11">
        <v>122.87</v>
      </c>
      <c r="E11">
        <v>16982.34</v>
      </c>
      <c r="F11">
        <v>16671.900000000001</v>
      </c>
      <c r="G11">
        <v>0.98171983370000004</v>
      </c>
      <c r="J11">
        <v>122.87</v>
      </c>
      <c r="K11">
        <v>122.87</v>
      </c>
      <c r="L11">
        <v>1</v>
      </c>
      <c r="M11">
        <v>122.87</v>
      </c>
      <c r="N11">
        <v>122.87</v>
      </c>
      <c r="O11">
        <v>0</v>
      </c>
      <c r="P11">
        <v>20.513999999999999</v>
      </c>
    </row>
    <row r="12" spans="1:16" x14ac:dyDescent="0.35">
      <c r="A12" s="26">
        <v>11</v>
      </c>
      <c r="B12" t="s">
        <v>8</v>
      </c>
      <c r="C12" t="s">
        <v>19</v>
      </c>
      <c r="D12">
        <v>-2.4300000000000002</v>
      </c>
      <c r="E12">
        <v>16979.91</v>
      </c>
      <c r="F12">
        <v>16671.900000000001</v>
      </c>
      <c r="G12">
        <v>0.9818603279</v>
      </c>
      <c r="J12">
        <v>-2.4300000000000002</v>
      </c>
      <c r="M12">
        <v>-2.4300000000000002</v>
      </c>
      <c r="O12">
        <v>-1</v>
      </c>
      <c r="P12">
        <v>-1.768</v>
      </c>
    </row>
    <row r="13" spans="1:16" x14ac:dyDescent="0.35">
      <c r="A13" s="26">
        <v>12</v>
      </c>
      <c r="B13" t="s">
        <v>8</v>
      </c>
      <c r="C13" t="s">
        <v>20</v>
      </c>
      <c r="E13">
        <v>16979.91</v>
      </c>
      <c r="F13">
        <v>16671.900000000001</v>
      </c>
      <c r="G13">
        <v>0.9818603279</v>
      </c>
      <c r="O13">
        <v>-1</v>
      </c>
    </row>
    <row r="14" spans="1:16" x14ac:dyDescent="0.35">
      <c r="A14" s="26">
        <v>13</v>
      </c>
      <c r="B14" t="s">
        <v>21</v>
      </c>
      <c r="C14" t="s">
        <v>9</v>
      </c>
      <c r="F14">
        <v>0</v>
      </c>
      <c r="O14">
        <v>-1</v>
      </c>
    </row>
    <row r="15" spans="1:16" x14ac:dyDescent="0.35">
      <c r="A15" s="26">
        <v>14</v>
      </c>
      <c r="B15" t="s">
        <v>21</v>
      </c>
      <c r="C15" t="s">
        <v>10</v>
      </c>
      <c r="F15">
        <v>0</v>
      </c>
      <c r="O15">
        <v>-1</v>
      </c>
    </row>
    <row r="16" spans="1:16" x14ac:dyDescent="0.35">
      <c r="A16" s="26">
        <v>15</v>
      </c>
      <c r="B16" t="s">
        <v>21</v>
      </c>
      <c r="C16" t="s">
        <v>12</v>
      </c>
      <c r="F16">
        <v>0</v>
      </c>
      <c r="O16">
        <v>-1</v>
      </c>
    </row>
    <row r="17" spans="1:16" x14ac:dyDescent="0.35">
      <c r="A17" s="26">
        <v>16</v>
      </c>
      <c r="B17" t="s">
        <v>21</v>
      </c>
      <c r="C17" t="s">
        <v>13</v>
      </c>
      <c r="F17">
        <v>0</v>
      </c>
      <c r="O17">
        <v>-1</v>
      </c>
    </row>
    <row r="18" spans="1:16" x14ac:dyDescent="0.35">
      <c r="A18" s="26">
        <v>17</v>
      </c>
      <c r="B18" t="s">
        <v>21</v>
      </c>
      <c r="C18" t="s">
        <v>14</v>
      </c>
      <c r="F18">
        <v>0</v>
      </c>
      <c r="O18">
        <v>-1</v>
      </c>
    </row>
    <row r="19" spans="1:16" x14ac:dyDescent="0.35">
      <c r="A19" s="26">
        <v>18</v>
      </c>
      <c r="B19" t="s">
        <v>21</v>
      </c>
      <c r="C19" t="s">
        <v>18</v>
      </c>
      <c r="F19">
        <v>0</v>
      </c>
      <c r="O19">
        <v>-1</v>
      </c>
    </row>
    <row r="20" spans="1:16" x14ac:dyDescent="0.35">
      <c r="A20" s="26">
        <v>19</v>
      </c>
      <c r="B20" t="s">
        <v>21</v>
      </c>
      <c r="C20" t="s">
        <v>19</v>
      </c>
      <c r="F20">
        <v>0</v>
      </c>
      <c r="O20">
        <v>-1</v>
      </c>
    </row>
    <row r="21" spans="1:16" x14ac:dyDescent="0.35">
      <c r="A21" s="26">
        <v>20</v>
      </c>
      <c r="B21" t="s">
        <v>21</v>
      </c>
      <c r="C21" t="s">
        <v>22</v>
      </c>
      <c r="D21">
        <v>18183071.65000001</v>
      </c>
      <c r="E21">
        <v>18183071.65000001</v>
      </c>
      <c r="F21">
        <v>13595459.529999999</v>
      </c>
      <c r="G21">
        <v>0.74769872719999997</v>
      </c>
      <c r="J21">
        <v>18183071.65000001</v>
      </c>
      <c r="K21">
        <v>13595459.529999999</v>
      </c>
      <c r="L21">
        <v>1.3374370766999999</v>
      </c>
      <c r="M21">
        <v>18183071.65000001</v>
      </c>
      <c r="N21">
        <v>13595459.529999999</v>
      </c>
      <c r="O21">
        <v>0.3374370767</v>
      </c>
      <c r="P21">
        <v>8390376.2860000003</v>
      </c>
    </row>
    <row r="22" spans="1:16" x14ac:dyDescent="0.35">
      <c r="A22" s="26">
        <v>21</v>
      </c>
      <c r="B22" t="s">
        <v>21</v>
      </c>
      <c r="C22" t="s">
        <v>23</v>
      </c>
      <c r="E22">
        <v>18183071.649999991</v>
      </c>
      <c r="F22">
        <v>13595459.529999999</v>
      </c>
      <c r="G22">
        <v>0.74769872719999997</v>
      </c>
      <c r="O22">
        <v>-1</v>
      </c>
    </row>
    <row r="23" spans="1:16" x14ac:dyDescent="0.35">
      <c r="A23" s="26">
        <v>22</v>
      </c>
      <c r="B23" t="s">
        <v>21</v>
      </c>
      <c r="C23" t="s">
        <v>24</v>
      </c>
      <c r="E23">
        <v>18183071.65000001</v>
      </c>
      <c r="F23">
        <v>13595459.529999999</v>
      </c>
      <c r="G23">
        <v>0.74769872719999997</v>
      </c>
      <c r="O23">
        <v>-1</v>
      </c>
    </row>
    <row r="24" spans="1:16" x14ac:dyDescent="0.35">
      <c r="A24" s="26">
        <v>23</v>
      </c>
      <c r="B24" t="s">
        <v>21</v>
      </c>
      <c r="C24" t="s">
        <v>25</v>
      </c>
      <c r="E24">
        <v>18183071.65000001</v>
      </c>
      <c r="F24">
        <v>13595459.529999999</v>
      </c>
      <c r="G24">
        <v>0.74769872719999997</v>
      </c>
      <c r="O24">
        <v>-1</v>
      </c>
    </row>
    <row r="25" spans="1:16" x14ac:dyDescent="0.35">
      <c r="A25" s="26">
        <v>24</v>
      </c>
      <c r="B25" t="s">
        <v>21</v>
      </c>
      <c r="C25" t="s">
        <v>26</v>
      </c>
      <c r="E25">
        <v>18183071.65000001</v>
      </c>
      <c r="F25">
        <v>13595459.529999999</v>
      </c>
      <c r="G25">
        <v>0.74769872719999997</v>
      </c>
      <c r="O25">
        <v>-1</v>
      </c>
    </row>
    <row r="26" spans="1:16" x14ac:dyDescent="0.35">
      <c r="A26" s="26">
        <v>25</v>
      </c>
      <c r="B26" t="s">
        <v>21</v>
      </c>
      <c r="C26" t="s">
        <v>27</v>
      </c>
      <c r="E26">
        <v>18183071.649999999</v>
      </c>
      <c r="F26">
        <v>13595459.529999999</v>
      </c>
      <c r="G26">
        <v>0.74769872719999997</v>
      </c>
      <c r="O26">
        <v>-1</v>
      </c>
    </row>
    <row r="27" spans="1:16" x14ac:dyDescent="0.35">
      <c r="A27" s="26">
        <v>26</v>
      </c>
      <c r="B27" t="s">
        <v>21</v>
      </c>
      <c r="C27" t="s">
        <v>28</v>
      </c>
      <c r="E27">
        <v>18183071.649999999</v>
      </c>
      <c r="F27">
        <v>13595459.529999999</v>
      </c>
      <c r="G27">
        <v>0.74769872719999997</v>
      </c>
      <c r="O27">
        <v>-1</v>
      </c>
    </row>
    <row r="28" spans="1:16" x14ac:dyDescent="0.35">
      <c r="A28" s="26">
        <v>27</v>
      </c>
      <c r="B28" t="s">
        <v>21</v>
      </c>
      <c r="C28" t="s">
        <v>29</v>
      </c>
      <c r="E28">
        <v>18183071.65000001</v>
      </c>
      <c r="F28">
        <v>13595459.529999999</v>
      </c>
      <c r="G28">
        <v>0.74769872719999997</v>
      </c>
      <c r="O28">
        <v>-1</v>
      </c>
    </row>
    <row r="29" spans="1:16" x14ac:dyDescent="0.35">
      <c r="A29" s="26">
        <v>28</v>
      </c>
      <c r="B29" t="s">
        <v>21</v>
      </c>
      <c r="C29" t="s">
        <v>30</v>
      </c>
      <c r="E29">
        <v>18183071.649999999</v>
      </c>
      <c r="F29">
        <v>13595459.529999999</v>
      </c>
      <c r="G29">
        <v>0.74769872719999997</v>
      </c>
      <c r="O29">
        <v>-1</v>
      </c>
    </row>
    <row r="30" spans="1:16" x14ac:dyDescent="0.35">
      <c r="A30" s="26">
        <v>29</v>
      </c>
      <c r="B30" t="s">
        <v>21</v>
      </c>
      <c r="C30" t="s">
        <v>31</v>
      </c>
      <c r="E30">
        <v>18183071.649999999</v>
      </c>
      <c r="F30">
        <v>13595459.529999999</v>
      </c>
      <c r="G30">
        <v>0.74769872719999997</v>
      </c>
      <c r="O30">
        <v>-1</v>
      </c>
    </row>
    <row r="31" spans="1:16" x14ac:dyDescent="0.35">
      <c r="A31" s="26">
        <v>30</v>
      </c>
      <c r="B31" t="s">
        <v>21</v>
      </c>
      <c r="C31" t="s">
        <v>32</v>
      </c>
      <c r="D31">
        <v>7420.6</v>
      </c>
      <c r="E31">
        <v>18190492.25</v>
      </c>
      <c r="F31">
        <v>13602533.359999999</v>
      </c>
      <c r="G31">
        <v>0.74778258740000003</v>
      </c>
      <c r="J31">
        <v>7420.6</v>
      </c>
      <c r="K31">
        <v>7073.83</v>
      </c>
      <c r="L31">
        <v>1.0490215343</v>
      </c>
      <c r="M31">
        <v>7420.6</v>
      </c>
      <c r="N31">
        <v>7073.83</v>
      </c>
      <c r="O31">
        <v>4.9021534300000003E-2</v>
      </c>
      <c r="P31">
        <v>1841.13</v>
      </c>
    </row>
    <row r="32" spans="1:16" x14ac:dyDescent="0.35">
      <c r="A32" s="26">
        <v>31</v>
      </c>
      <c r="B32" t="s">
        <v>21</v>
      </c>
      <c r="C32" t="s">
        <v>33</v>
      </c>
      <c r="D32">
        <v>127.64</v>
      </c>
      <c r="E32">
        <v>18190619.890000001</v>
      </c>
      <c r="F32">
        <v>13602661</v>
      </c>
      <c r="G32">
        <v>0.74778435710000002</v>
      </c>
      <c r="J32">
        <v>127.64</v>
      </c>
      <c r="K32">
        <v>127.64</v>
      </c>
      <c r="L32">
        <v>1</v>
      </c>
      <c r="M32">
        <v>127.64</v>
      </c>
      <c r="N32">
        <v>127.64</v>
      </c>
      <c r="O32">
        <v>0</v>
      </c>
      <c r="P32">
        <v>25.242000000000001</v>
      </c>
    </row>
    <row r="33" spans="1:16" x14ac:dyDescent="0.35">
      <c r="A33" s="26">
        <v>32</v>
      </c>
      <c r="B33" t="s">
        <v>34</v>
      </c>
      <c r="C33" t="s">
        <v>22</v>
      </c>
      <c r="F33">
        <v>0</v>
      </c>
      <c r="O33">
        <v>-1</v>
      </c>
    </row>
    <row r="34" spans="1:16" x14ac:dyDescent="0.35">
      <c r="A34" s="26">
        <v>33</v>
      </c>
      <c r="B34" t="s">
        <v>34</v>
      </c>
      <c r="C34" t="s">
        <v>32</v>
      </c>
      <c r="F34">
        <v>0</v>
      </c>
      <c r="O34">
        <v>-1</v>
      </c>
    </row>
    <row r="35" spans="1:16" x14ac:dyDescent="0.35">
      <c r="A35" s="26">
        <v>34</v>
      </c>
      <c r="B35" t="s">
        <v>34</v>
      </c>
      <c r="C35" t="s">
        <v>33</v>
      </c>
      <c r="F35">
        <v>0</v>
      </c>
      <c r="O35">
        <v>-1</v>
      </c>
    </row>
    <row r="36" spans="1:16" x14ac:dyDescent="0.35">
      <c r="A36" s="26">
        <v>35</v>
      </c>
      <c r="B36" t="s">
        <v>34</v>
      </c>
      <c r="C36" t="s">
        <v>35</v>
      </c>
      <c r="D36">
        <v>13660116.43</v>
      </c>
      <c r="E36">
        <v>13660116.43</v>
      </c>
      <c r="F36">
        <v>9994378.7999999989</v>
      </c>
      <c r="G36">
        <v>0.73164667750000001</v>
      </c>
      <c r="J36">
        <v>13660116.43</v>
      </c>
      <c r="K36">
        <v>9994378.7999999989</v>
      </c>
      <c r="L36">
        <v>1.3667799373</v>
      </c>
      <c r="M36">
        <v>13660116.43</v>
      </c>
      <c r="N36">
        <v>9994378.7999999989</v>
      </c>
      <c r="O36">
        <v>0.36677993730000003</v>
      </c>
      <c r="P36">
        <v>6539369.3449999979</v>
      </c>
    </row>
    <row r="37" spans="1:16" x14ac:dyDescent="0.35">
      <c r="A37" s="26">
        <v>36</v>
      </c>
      <c r="B37" t="s">
        <v>34</v>
      </c>
      <c r="C37" t="s">
        <v>36</v>
      </c>
      <c r="D37">
        <v>17218882.969999999</v>
      </c>
      <c r="E37">
        <v>30878999.40000001</v>
      </c>
      <c r="F37">
        <v>21666031.690000001</v>
      </c>
      <c r="G37">
        <v>0.70164293239999997</v>
      </c>
      <c r="J37">
        <v>17218882.969999999</v>
      </c>
      <c r="K37">
        <v>12928331.119999999</v>
      </c>
      <c r="L37">
        <v>1.3318720576</v>
      </c>
      <c r="M37">
        <v>17218882.969999999</v>
      </c>
      <c r="N37">
        <v>12928331.119999999</v>
      </c>
      <c r="O37">
        <v>0.33187205759999999</v>
      </c>
      <c r="P37">
        <v>7868957.893000003</v>
      </c>
    </row>
    <row r="38" spans="1:16" x14ac:dyDescent="0.35">
      <c r="A38" s="26">
        <v>37</v>
      </c>
      <c r="B38" t="s">
        <v>34</v>
      </c>
      <c r="C38" t="s">
        <v>37</v>
      </c>
      <c r="D38">
        <v>16619012.42</v>
      </c>
      <c r="E38">
        <v>47498011.820000008</v>
      </c>
      <c r="F38">
        <v>33055920.140000012</v>
      </c>
      <c r="G38">
        <v>0.69594323790000001</v>
      </c>
      <c r="J38">
        <v>16619012.42</v>
      </c>
      <c r="K38">
        <v>12646566.680000011</v>
      </c>
      <c r="L38">
        <v>1.3141125841000001</v>
      </c>
      <c r="M38">
        <v>16619012.42</v>
      </c>
      <c r="N38">
        <v>12646566.680000011</v>
      </c>
      <c r="O38">
        <v>0.31411258409999998</v>
      </c>
      <c r="P38">
        <v>8519189.8829999994</v>
      </c>
    </row>
    <row r="39" spans="1:16" x14ac:dyDescent="0.35">
      <c r="A39" s="26">
        <v>38</v>
      </c>
      <c r="B39" t="s">
        <v>34</v>
      </c>
      <c r="C39" t="s">
        <v>38</v>
      </c>
      <c r="D39">
        <v>13841278.140000001</v>
      </c>
      <c r="E39">
        <v>61339289.960000023</v>
      </c>
      <c r="F39">
        <v>42918758.669999987</v>
      </c>
      <c r="G39">
        <v>0.69969441610000005</v>
      </c>
      <c r="J39">
        <v>13841278.140000001</v>
      </c>
      <c r="K39">
        <v>11119572.710000001</v>
      </c>
      <c r="L39">
        <v>1.2447670877999999</v>
      </c>
      <c r="M39">
        <v>13841278.140000001</v>
      </c>
      <c r="N39">
        <v>11119572.710000001</v>
      </c>
      <c r="O39">
        <v>0.2447670878</v>
      </c>
      <c r="P39">
        <v>6787202.4689999996</v>
      </c>
    </row>
    <row r="40" spans="1:16" x14ac:dyDescent="0.35">
      <c r="A40" s="26">
        <v>39</v>
      </c>
      <c r="B40" t="s">
        <v>34</v>
      </c>
      <c r="C40" t="s">
        <v>39</v>
      </c>
      <c r="D40">
        <v>14338765.919999991</v>
      </c>
      <c r="E40">
        <v>75678055.879999936</v>
      </c>
      <c r="F40">
        <v>53363208.819999993</v>
      </c>
      <c r="G40">
        <v>0.70513450960000001</v>
      </c>
      <c r="J40">
        <v>14338765.919999991</v>
      </c>
      <c r="K40">
        <v>11701202.989999991</v>
      </c>
      <c r="L40">
        <v>1.2254095524999999</v>
      </c>
      <c r="M40">
        <v>14338765.919999991</v>
      </c>
      <c r="N40">
        <v>11701202.989999991</v>
      </c>
      <c r="O40">
        <v>0.2254095525</v>
      </c>
      <c r="P40">
        <v>6786411.1760000009</v>
      </c>
    </row>
    <row r="41" spans="1:16" x14ac:dyDescent="0.35">
      <c r="A41" s="26">
        <v>40</v>
      </c>
      <c r="B41" t="s">
        <v>34</v>
      </c>
      <c r="C41" t="s">
        <v>40</v>
      </c>
      <c r="D41">
        <v>14764945.510000009</v>
      </c>
      <c r="E41">
        <v>90443001.390000001</v>
      </c>
      <c r="F41">
        <v>64472048.429999992</v>
      </c>
      <c r="G41">
        <v>0.71284728990000001</v>
      </c>
      <c r="J41">
        <v>14764945.510000009</v>
      </c>
      <c r="K41">
        <v>12365573.789999999</v>
      </c>
      <c r="L41">
        <v>1.1940364241000001</v>
      </c>
      <c r="M41">
        <v>14764945.510000009</v>
      </c>
      <c r="N41">
        <v>12365573.789999999</v>
      </c>
      <c r="O41">
        <v>0.19403642409999999</v>
      </c>
      <c r="P41">
        <v>6484941.8740000008</v>
      </c>
    </row>
    <row r="42" spans="1:16" x14ac:dyDescent="0.35">
      <c r="A42" s="26">
        <v>41</v>
      </c>
      <c r="B42" t="s">
        <v>34</v>
      </c>
      <c r="C42" t="s">
        <v>41</v>
      </c>
      <c r="D42">
        <v>14763907.5</v>
      </c>
      <c r="E42">
        <v>105206908.89</v>
      </c>
      <c r="F42">
        <v>75265953.49999997</v>
      </c>
      <c r="G42">
        <v>0.71540884810000005</v>
      </c>
      <c r="J42">
        <v>14763907.5</v>
      </c>
      <c r="K42">
        <v>12050601.949999999</v>
      </c>
      <c r="L42">
        <v>1.2251593374</v>
      </c>
      <c r="M42">
        <v>14763907.5</v>
      </c>
      <c r="N42">
        <v>12050601.949999999</v>
      </c>
      <c r="O42">
        <v>0.22515933739999999</v>
      </c>
      <c r="P42">
        <v>6809606.2489999989</v>
      </c>
    </row>
    <row r="43" spans="1:16" x14ac:dyDescent="0.35">
      <c r="A43" s="26">
        <v>42</v>
      </c>
      <c r="B43" t="s">
        <v>34</v>
      </c>
      <c r="C43" t="s">
        <v>42</v>
      </c>
      <c r="E43">
        <v>105206908.89</v>
      </c>
      <c r="F43">
        <v>75265953.5</v>
      </c>
      <c r="G43">
        <v>0.71540884810000005</v>
      </c>
      <c r="O43">
        <v>-1</v>
      </c>
    </row>
    <row r="44" spans="1:16" x14ac:dyDescent="0.35">
      <c r="A44" s="26">
        <v>43</v>
      </c>
      <c r="B44" t="s">
        <v>34</v>
      </c>
      <c r="C44" t="s">
        <v>43</v>
      </c>
      <c r="E44">
        <v>105206908.89</v>
      </c>
      <c r="F44">
        <v>75265953.5</v>
      </c>
      <c r="G44">
        <v>0.71540884810000005</v>
      </c>
      <c r="O44">
        <v>-1</v>
      </c>
    </row>
    <row r="45" spans="1:16" x14ac:dyDescent="0.35">
      <c r="A45" s="26">
        <v>44</v>
      </c>
      <c r="B45" t="s">
        <v>34</v>
      </c>
      <c r="C45" t="s">
        <v>44</v>
      </c>
      <c r="E45">
        <v>105206908.89</v>
      </c>
      <c r="F45">
        <v>75265953.50000003</v>
      </c>
      <c r="G45">
        <v>0.71540884810000005</v>
      </c>
      <c r="O45">
        <v>-1</v>
      </c>
    </row>
    <row r="46" spans="1:16" x14ac:dyDescent="0.35">
      <c r="A46" s="26">
        <v>45</v>
      </c>
      <c r="B46" t="s">
        <v>34</v>
      </c>
      <c r="C46" t="s">
        <v>45</v>
      </c>
      <c r="D46">
        <v>1979.38</v>
      </c>
      <c r="E46">
        <v>105208888.27</v>
      </c>
      <c r="F46">
        <v>75265953.5</v>
      </c>
      <c r="G46">
        <v>0.71539538849999995</v>
      </c>
      <c r="J46">
        <v>1979.38</v>
      </c>
      <c r="M46">
        <v>1979.38</v>
      </c>
      <c r="O46">
        <v>-1</v>
      </c>
      <c r="P46">
        <v>5980</v>
      </c>
    </row>
    <row r="47" spans="1:16" x14ac:dyDescent="0.35">
      <c r="A47" s="26">
        <v>46</v>
      </c>
      <c r="B47" t="s">
        <v>34</v>
      </c>
      <c r="C47" t="s">
        <v>46</v>
      </c>
      <c r="D47">
        <v>1324</v>
      </c>
      <c r="E47">
        <v>105210212.27</v>
      </c>
      <c r="F47">
        <v>75265953.500000015</v>
      </c>
      <c r="G47">
        <v>0.71538638580000002</v>
      </c>
      <c r="J47">
        <v>1324</v>
      </c>
      <c r="M47">
        <v>1324</v>
      </c>
      <c r="O47">
        <v>-1</v>
      </c>
      <c r="P47">
        <v>4000</v>
      </c>
    </row>
    <row r="48" spans="1:16" x14ac:dyDescent="0.35">
      <c r="A48" s="26">
        <v>47</v>
      </c>
      <c r="B48" t="s">
        <v>47</v>
      </c>
      <c r="C48" t="s">
        <v>35</v>
      </c>
      <c r="F48">
        <v>0</v>
      </c>
      <c r="O48">
        <v>-1</v>
      </c>
    </row>
    <row r="49" spans="1:16" x14ac:dyDescent="0.35">
      <c r="A49" s="26">
        <v>48</v>
      </c>
      <c r="B49" t="s">
        <v>47</v>
      </c>
      <c r="C49" t="s">
        <v>36</v>
      </c>
      <c r="F49">
        <v>0</v>
      </c>
      <c r="O49">
        <v>-1</v>
      </c>
    </row>
    <row r="50" spans="1:16" x14ac:dyDescent="0.35">
      <c r="A50" s="26">
        <v>49</v>
      </c>
      <c r="B50" t="s">
        <v>47</v>
      </c>
      <c r="C50" t="s">
        <v>37</v>
      </c>
      <c r="F50">
        <v>0</v>
      </c>
      <c r="O50">
        <v>-1</v>
      </c>
    </row>
    <row r="51" spans="1:16" x14ac:dyDescent="0.35">
      <c r="A51" s="26">
        <v>50</v>
      </c>
      <c r="B51" t="s">
        <v>47</v>
      </c>
      <c r="C51" t="s">
        <v>38</v>
      </c>
      <c r="F51">
        <v>0</v>
      </c>
      <c r="O51">
        <v>-1</v>
      </c>
    </row>
    <row r="52" spans="1:16" x14ac:dyDescent="0.35">
      <c r="A52" s="26">
        <v>51</v>
      </c>
      <c r="B52" t="s">
        <v>47</v>
      </c>
      <c r="C52" t="s">
        <v>39</v>
      </c>
      <c r="F52">
        <v>0</v>
      </c>
      <c r="O52">
        <v>-1</v>
      </c>
    </row>
    <row r="53" spans="1:16" x14ac:dyDescent="0.35">
      <c r="A53" s="26">
        <v>52</v>
      </c>
      <c r="B53" t="s">
        <v>47</v>
      </c>
      <c r="C53" t="s">
        <v>40</v>
      </c>
      <c r="F53">
        <v>0</v>
      </c>
      <c r="O53">
        <v>-1</v>
      </c>
    </row>
    <row r="54" spans="1:16" x14ac:dyDescent="0.35">
      <c r="A54" s="26">
        <v>53</v>
      </c>
      <c r="B54" t="s">
        <v>47</v>
      </c>
      <c r="C54" t="s">
        <v>41</v>
      </c>
      <c r="F54">
        <v>0</v>
      </c>
      <c r="O54">
        <v>-1</v>
      </c>
    </row>
    <row r="55" spans="1:16" x14ac:dyDescent="0.35">
      <c r="A55" s="26">
        <v>54</v>
      </c>
      <c r="B55" t="s">
        <v>47</v>
      </c>
      <c r="C55" t="s">
        <v>45</v>
      </c>
      <c r="F55">
        <v>0</v>
      </c>
      <c r="O55">
        <v>-1</v>
      </c>
    </row>
    <row r="56" spans="1:16" x14ac:dyDescent="0.35">
      <c r="A56" s="26">
        <v>55</v>
      </c>
      <c r="B56" t="s">
        <v>47</v>
      </c>
      <c r="C56" t="s">
        <v>46</v>
      </c>
      <c r="F56">
        <v>0</v>
      </c>
      <c r="O56">
        <v>-1</v>
      </c>
    </row>
    <row r="57" spans="1:16" x14ac:dyDescent="0.35">
      <c r="A57" s="26">
        <v>56</v>
      </c>
      <c r="B57" t="s">
        <v>47</v>
      </c>
      <c r="C57" t="s">
        <v>48</v>
      </c>
      <c r="F57">
        <v>0</v>
      </c>
      <c r="H57">
        <v>180601500</v>
      </c>
      <c r="I57">
        <v>9.27</v>
      </c>
      <c r="O57">
        <v>-1</v>
      </c>
    </row>
    <row r="58" spans="1:16" x14ac:dyDescent="0.35">
      <c r="A58" s="26">
        <v>57</v>
      </c>
      <c r="B58" t="s">
        <v>47</v>
      </c>
      <c r="C58" t="s">
        <v>49</v>
      </c>
      <c r="D58">
        <v>-327.69</v>
      </c>
      <c r="E58">
        <v>-327.69</v>
      </c>
      <c r="F58">
        <v>-327.69</v>
      </c>
      <c r="G58">
        <v>1</v>
      </c>
      <c r="H58">
        <v>180601500</v>
      </c>
      <c r="I58">
        <v>9.27</v>
      </c>
      <c r="J58">
        <v>-327.69</v>
      </c>
      <c r="K58">
        <v>-327.69</v>
      </c>
      <c r="L58">
        <v>1</v>
      </c>
      <c r="M58">
        <v>-327.69</v>
      </c>
      <c r="N58">
        <v>-327.69</v>
      </c>
      <c r="O58">
        <v>0</v>
      </c>
      <c r="P58">
        <v>-990</v>
      </c>
    </row>
    <row r="59" spans="1:16" x14ac:dyDescent="0.35">
      <c r="A59" s="26">
        <v>58</v>
      </c>
      <c r="B59" t="s">
        <v>47</v>
      </c>
      <c r="C59" t="s">
        <v>50</v>
      </c>
      <c r="D59">
        <v>31137394.559999999</v>
      </c>
      <c r="E59">
        <v>31137066.86999999</v>
      </c>
      <c r="F59">
        <v>14868738.5</v>
      </c>
      <c r="G59">
        <v>0.4775253418</v>
      </c>
      <c r="H59">
        <v>180601500</v>
      </c>
      <c r="I59">
        <v>9.27</v>
      </c>
      <c r="J59">
        <v>31137394.559999999</v>
      </c>
      <c r="K59">
        <v>16125744.42</v>
      </c>
      <c r="L59">
        <v>1.9309120713000001</v>
      </c>
      <c r="M59">
        <v>31137394.559999999</v>
      </c>
      <c r="N59">
        <v>16125744.42</v>
      </c>
      <c r="O59">
        <v>0.93091207129999998</v>
      </c>
      <c r="P59">
        <v>17821648.692000009</v>
      </c>
    </row>
    <row r="60" spans="1:16" x14ac:dyDescent="0.35">
      <c r="A60" s="26">
        <v>59</v>
      </c>
      <c r="B60" t="s">
        <v>47</v>
      </c>
      <c r="C60" t="s">
        <v>51</v>
      </c>
      <c r="D60">
        <v>31969737.920000009</v>
      </c>
      <c r="E60">
        <v>63106804.789999977</v>
      </c>
      <c r="F60">
        <v>29799730.15000001</v>
      </c>
      <c r="G60">
        <v>0.47221104359999999</v>
      </c>
      <c r="H60">
        <v>180601500</v>
      </c>
      <c r="I60">
        <v>9.27</v>
      </c>
      <c r="J60">
        <v>31969737.920000009</v>
      </c>
      <c r="K60">
        <v>16187669.880000001</v>
      </c>
      <c r="L60">
        <v>1.9749437785999999</v>
      </c>
      <c r="M60">
        <v>31969737.920000009</v>
      </c>
      <c r="N60">
        <v>16187669.880000001</v>
      </c>
      <c r="O60">
        <v>0.97494377860000003</v>
      </c>
      <c r="P60">
        <v>17227382.75</v>
      </c>
    </row>
    <row r="61" spans="1:16" x14ac:dyDescent="0.35">
      <c r="A61" s="26">
        <v>60</v>
      </c>
      <c r="B61" t="s">
        <v>47</v>
      </c>
      <c r="C61" t="s">
        <v>52</v>
      </c>
      <c r="D61">
        <v>35179127.88000001</v>
      </c>
      <c r="E61">
        <v>98285932.670000002</v>
      </c>
      <c r="F61">
        <v>46304326.219999999</v>
      </c>
      <c r="G61">
        <v>0.47111855139999997</v>
      </c>
      <c r="H61">
        <v>180601500</v>
      </c>
      <c r="I61">
        <v>9.27</v>
      </c>
      <c r="J61">
        <v>35179127.88000001</v>
      </c>
      <c r="K61">
        <v>17761274.29999999</v>
      </c>
      <c r="L61">
        <v>1.9806646350999999</v>
      </c>
      <c r="M61">
        <v>35179127.88000001</v>
      </c>
      <c r="N61">
        <v>17761274.29999999</v>
      </c>
      <c r="O61">
        <v>0.98066463510000002</v>
      </c>
      <c r="P61">
        <v>19673356.719999999</v>
      </c>
    </row>
    <row r="62" spans="1:16" x14ac:dyDescent="0.35">
      <c r="A62" s="26">
        <v>61</v>
      </c>
      <c r="B62" t="s">
        <v>47</v>
      </c>
      <c r="C62" t="s">
        <v>53</v>
      </c>
      <c r="D62">
        <v>36738587.489999972</v>
      </c>
      <c r="E62">
        <v>135024520.16</v>
      </c>
      <c r="F62">
        <v>62909145.420000017</v>
      </c>
      <c r="G62">
        <v>0.46590904630000002</v>
      </c>
      <c r="H62">
        <v>180601500</v>
      </c>
      <c r="I62">
        <v>9.27</v>
      </c>
      <c r="J62">
        <v>36738587.489999972</v>
      </c>
      <c r="K62">
        <v>17861497.430000011</v>
      </c>
      <c r="L62">
        <v>2.0568593218000002</v>
      </c>
      <c r="M62">
        <v>36738587.489999972</v>
      </c>
      <c r="N62">
        <v>17861497.430000011</v>
      </c>
      <c r="O62">
        <v>1.0568593218</v>
      </c>
      <c r="P62">
        <v>19542168.180000018</v>
      </c>
    </row>
    <row r="63" spans="1:16" x14ac:dyDescent="0.35">
      <c r="A63" s="26">
        <v>62</v>
      </c>
      <c r="B63" t="s">
        <v>47</v>
      </c>
      <c r="C63" t="s">
        <v>54</v>
      </c>
      <c r="D63">
        <v>35394876.689999998</v>
      </c>
      <c r="E63">
        <v>170419396.85000011</v>
      </c>
      <c r="F63">
        <v>79026295.259999961</v>
      </c>
      <c r="G63">
        <v>0.46371655290000002</v>
      </c>
      <c r="H63">
        <v>180601500</v>
      </c>
      <c r="I63">
        <v>9.27</v>
      </c>
      <c r="J63">
        <v>35394876.689999998</v>
      </c>
      <c r="K63">
        <v>17373828.07</v>
      </c>
      <c r="L63">
        <v>2.0372526163</v>
      </c>
      <c r="M63">
        <v>35394876.689999998</v>
      </c>
      <c r="N63">
        <v>17373828.07</v>
      </c>
      <c r="O63">
        <v>1.0372526163</v>
      </c>
      <c r="P63">
        <v>17946301.829999991</v>
      </c>
    </row>
    <row r="64" spans="1:16" x14ac:dyDescent="0.35">
      <c r="A64" s="26">
        <v>63</v>
      </c>
      <c r="B64" t="s">
        <v>47</v>
      </c>
      <c r="C64" t="s">
        <v>55</v>
      </c>
      <c r="D64">
        <v>5120.24</v>
      </c>
      <c r="E64">
        <v>170424517.09</v>
      </c>
      <c r="F64">
        <v>77783569.369999945</v>
      </c>
      <c r="G64">
        <v>0.45641067790000001</v>
      </c>
      <c r="H64">
        <v>180601500</v>
      </c>
      <c r="I64">
        <v>9.27</v>
      </c>
      <c r="J64">
        <v>5120.24</v>
      </c>
      <c r="K64">
        <v>13952.34</v>
      </c>
      <c r="L64">
        <v>0.36698073580000001</v>
      </c>
      <c r="M64">
        <v>5120.24</v>
      </c>
      <c r="N64">
        <v>13952.34</v>
      </c>
      <c r="O64">
        <v>-0.63301926419999999</v>
      </c>
      <c r="P64">
        <v>10916.572</v>
      </c>
    </row>
    <row r="65" spans="1:16" x14ac:dyDescent="0.35">
      <c r="A65" s="26">
        <v>64</v>
      </c>
      <c r="B65" t="s">
        <v>47</v>
      </c>
      <c r="C65" t="s">
        <v>56</v>
      </c>
      <c r="E65">
        <v>170424517.09000009</v>
      </c>
      <c r="F65">
        <v>77783569.36999996</v>
      </c>
      <c r="G65">
        <v>0.45641067790000001</v>
      </c>
      <c r="H65">
        <v>180601500</v>
      </c>
      <c r="I65">
        <v>9.27</v>
      </c>
      <c r="O65">
        <v>-1</v>
      </c>
    </row>
    <row r="66" spans="1:16" x14ac:dyDescent="0.35">
      <c r="A66" s="26">
        <v>65</v>
      </c>
      <c r="B66" t="s">
        <v>47</v>
      </c>
      <c r="C66" t="s">
        <v>57</v>
      </c>
      <c r="D66">
        <v>149.86000000000001</v>
      </c>
      <c r="E66">
        <v>170424666.94999999</v>
      </c>
      <c r="F66">
        <v>77783719.229999945</v>
      </c>
      <c r="G66">
        <v>0.45641115589999998</v>
      </c>
      <c r="H66">
        <v>180601500</v>
      </c>
      <c r="I66">
        <v>9.27</v>
      </c>
      <c r="J66">
        <v>149.86000000000001</v>
      </c>
      <c r="K66">
        <v>149.86000000000001</v>
      </c>
      <c r="L66">
        <v>1</v>
      </c>
      <c r="M66">
        <v>149.86000000000001</v>
      </c>
      <c r="N66">
        <v>149.86000000000001</v>
      </c>
      <c r="O66">
        <v>0</v>
      </c>
      <c r="P66">
        <v>8.4</v>
      </c>
    </row>
    <row r="67" spans="1:16" x14ac:dyDescent="0.35">
      <c r="A67" s="26">
        <v>66</v>
      </c>
      <c r="B67" t="s">
        <v>47</v>
      </c>
      <c r="C67" t="s">
        <v>58</v>
      </c>
      <c r="D67">
        <v>31690320.820000011</v>
      </c>
      <c r="E67">
        <v>202114987.77000001</v>
      </c>
      <c r="F67">
        <v>92209413.199999973</v>
      </c>
      <c r="G67">
        <v>0.4562225405</v>
      </c>
      <c r="H67">
        <v>180601500</v>
      </c>
      <c r="I67">
        <v>9.27</v>
      </c>
      <c r="J67">
        <v>31690320.820000011</v>
      </c>
      <c r="K67">
        <v>15682392.510000009</v>
      </c>
      <c r="L67">
        <v>2.0207580444</v>
      </c>
      <c r="M67">
        <v>31690320.820000011</v>
      </c>
      <c r="N67">
        <v>15682392.510000009</v>
      </c>
      <c r="O67">
        <v>1.0207580444</v>
      </c>
      <c r="P67">
        <v>16799998.17200001</v>
      </c>
    </row>
    <row r="68" spans="1:16" x14ac:dyDescent="0.35">
      <c r="A68" s="26">
        <v>67</v>
      </c>
      <c r="B68" t="s">
        <v>47</v>
      </c>
      <c r="C68" t="s">
        <v>59</v>
      </c>
      <c r="D68">
        <v>36793294.030000001</v>
      </c>
      <c r="E68">
        <v>238908281.7999998</v>
      </c>
      <c r="F68">
        <v>108627730.88</v>
      </c>
      <c r="G68">
        <v>0.45468382289999998</v>
      </c>
      <c r="H68">
        <v>180601500</v>
      </c>
      <c r="I68">
        <v>9.27</v>
      </c>
      <c r="J68">
        <v>36793294.030000001</v>
      </c>
      <c r="K68">
        <v>17675002.680000011</v>
      </c>
      <c r="L68">
        <v>2.0816570552</v>
      </c>
      <c r="M68">
        <v>36793294.030000001</v>
      </c>
      <c r="N68">
        <v>17675002.680000011</v>
      </c>
      <c r="O68">
        <v>1.0816570552</v>
      </c>
      <c r="P68">
        <v>18993369.89300001</v>
      </c>
    </row>
    <row r="69" spans="1:16" x14ac:dyDescent="0.35">
      <c r="A69" s="26">
        <v>68</v>
      </c>
      <c r="B69" t="s">
        <v>60</v>
      </c>
      <c r="C69" t="s">
        <v>48</v>
      </c>
      <c r="F69">
        <v>0</v>
      </c>
      <c r="O69">
        <v>-1</v>
      </c>
    </row>
    <row r="70" spans="1:16" x14ac:dyDescent="0.35">
      <c r="A70" s="26">
        <v>69</v>
      </c>
      <c r="B70" t="s">
        <v>60</v>
      </c>
      <c r="C70" t="s">
        <v>49</v>
      </c>
      <c r="F70">
        <v>0</v>
      </c>
      <c r="O70">
        <v>-1</v>
      </c>
    </row>
    <row r="71" spans="1:16" x14ac:dyDescent="0.35">
      <c r="A71" s="26">
        <v>70</v>
      </c>
      <c r="B71" t="s">
        <v>60</v>
      </c>
      <c r="C71" t="s">
        <v>50</v>
      </c>
      <c r="F71">
        <v>0</v>
      </c>
      <c r="O71">
        <v>-1</v>
      </c>
    </row>
    <row r="72" spans="1:16" x14ac:dyDescent="0.35">
      <c r="A72" s="26">
        <v>71</v>
      </c>
      <c r="B72" t="s">
        <v>60</v>
      </c>
      <c r="C72" t="s">
        <v>51</v>
      </c>
      <c r="F72">
        <v>0</v>
      </c>
      <c r="O72">
        <v>-1</v>
      </c>
    </row>
    <row r="73" spans="1:16" x14ac:dyDescent="0.35">
      <c r="A73" s="26">
        <v>72</v>
      </c>
      <c r="B73" t="s">
        <v>60</v>
      </c>
      <c r="C73" t="s">
        <v>52</v>
      </c>
      <c r="F73">
        <v>0</v>
      </c>
      <c r="O73">
        <v>-1</v>
      </c>
    </row>
    <row r="74" spans="1:16" x14ac:dyDescent="0.35">
      <c r="A74" s="26">
        <v>73</v>
      </c>
      <c r="B74" t="s">
        <v>60</v>
      </c>
      <c r="C74" t="s">
        <v>53</v>
      </c>
      <c r="F74">
        <v>0</v>
      </c>
      <c r="O74">
        <v>-1</v>
      </c>
    </row>
    <row r="75" spans="1:16" x14ac:dyDescent="0.35">
      <c r="A75" s="26">
        <v>74</v>
      </c>
      <c r="B75" t="s">
        <v>60</v>
      </c>
      <c r="C75" t="s">
        <v>54</v>
      </c>
      <c r="F75">
        <v>0</v>
      </c>
      <c r="O75">
        <v>-1</v>
      </c>
    </row>
    <row r="76" spans="1:16" x14ac:dyDescent="0.35">
      <c r="A76" s="26">
        <v>75</v>
      </c>
      <c r="B76" t="s">
        <v>60</v>
      </c>
      <c r="C76" t="s">
        <v>55</v>
      </c>
      <c r="F76">
        <v>0</v>
      </c>
      <c r="O76">
        <v>-1</v>
      </c>
    </row>
    <row r="77" spans="1:16" x14ac:dyDescent="0.35">
      <c r="A77" s="26">
        <v>76</v>
      </c>
      <c r="B77" t="s">
        <v>60</v>
      </c>
      <c r="C77" t="s">
        <v>56</v>
      </c>
      <c r="F77">
        <v>0</v>
      </c>
      <c r="O77">
        <v>-1</v>
      </c>
    </row>
    <row r="78" spans="1:16" x14ac:dyDescent="0.35">
      <c r="A78" s="26">
        <v>77</v>
      </c>
      <c r="B78" t="s">
        <v>60</v>
      </c>
      <c r="C78" t="s">
        <v>57</v>
      </c>
      <c r="F78">
        <v>0</v>
      </c>
      <c r="O78">
        <v>-1</v>
      </c>
    </row>
    <row r="79" spans="1:16" x14ac:dyDescent="0.35">
      <c r="A79" s="26">
        <v>78</v>
      </c>
      <c r="B79" t="s">
        <v>60</v>
      </c>
      <c r="C79" t="s">
        <v>58</v>
      </c>
      <c r="F79">
        <v>0</v>
      </c>
      <c r="O79">
        <v>-1</v>
      </c>
    </row>
    <row r="80" spans="1:16" x14ac:dyDescent="0.35">
      <c r="A80" s="26">
        <v>79</v>
      </c>
      <c r="B80" t="s">
        <v>60</v>
      </c>
      <c r="C80" t="s">
        <v>59</v>
      </c>
      <c r="F80">
        <v>0</v>
      </c>
      <c r="O80">
        <v>-1</v>
      </c>
    </row>
    <row r="81" spans="1:16" x14ac:dyDescent="0.35">
      <c r="A81" s="26">
        <v>80</v>
      </c>
      <c r="B81" t="s">
        <v>60</v>
      </c>
      <c r="C81" t="s">
        <v>61</v>
      </c>
      <c r="D81">
        <v>22629682.840000011</v>
      </c>
      <c r="E81">
        <v>22629682.840000011</v>
      </c>
      <c r="F81">
        <v>2588086.6099999989</v>
      </c>
      <c r="G81">
        <v>0.1143668972</v>
      </c>
      <c r="H81">
        <v>180601500</v>
      </c>
      <c r="I81">
        <v>9.27</v>
      </c>
      <c r="J81">
        <v>22629682.840000011</v>
      </c>
      <c r="K81">
        <v>3844778.379999999</v>
      </c>
      <c r="L81">
        <v>5.8858224333000004</v>
      </c>
      <c r="M81">
        <v>22629682.840000011</v>
      </c>
      <c r="N81">
        <v>3844778.379999999</v>
      </c>
      <c r="O81">
        <v>4.8858224333000004</v>
      </c>
      <c r="P81">
        <v>11254614.824999999</v>
      </c>
    </row>
    <row r="82" spans="1:16" x14ac:dyDescent="0.35">
      <c r="A82" s="26">
        <v>81</v>
      </c>
      <c r="B82" t="s">
        <v>60</v>
      </c>
      <c r="C82" t="s">
        <v>62</v>
      </c>
      <c r="D82">
        <v>426239.45000000013</v>
      </c>
      <c r="E82">
        <v>23055922.289999999</v>
      </c>
      <c r="F82">
        <v>2880319.42</v>
      </c>
      <c r="G82">
        <v>0.12492752980000001</v>
      </c>
      <c r="H82">
        <v>180601500</v>
      </c>
      <c r="I82">
        <v>9.27</v>
      </c>
      <c r="J82">
        <v>426239.45000000013</v>
      </c>
      <c r="K82">
        <v>292232.81000000011</v>
      </c>
      <c r="L82">
        <v>1.458561241</v>
      </c>
      <c r="M82">
        <v>426239.45000000013</v>
      </c>
      <c r="N82">
        <v>292232.81000000011</v>
      </c>
      <c r="O82">
        <v>0.45856124100000001</v>
      </c>
      <c r="P82">
        <v>67334.201000000001</v>
      </c>
    </row>
    <row r="83" spans="1:16" x14ac:dyDescent="0.35">
      <c r="A83" s="26">
        <v>82</v>
      </c>
      <c r="B83" t="s">
        <v>60</v>
      </c>
      <c r="C83" t="s">
        <v>63</v>
      </c>
      <c r="D83">
        <v>7079.16</v>
      </c>
      <c r="E83">
        <v>23063001.449999999</v>
      </c>
      <c r="F83">
        <v>2700892.3699999992</v>
      </c>
      <c r="G83">
        <v>0.117109318</v>
      </c>
      <c r="H83">
        <v>180601500</v>
      </c>
      <c r="I83">
        <v>9.27</v>
      </c>
      <c r="J83">
        <v>7079.16</v>
      </c>
      <c r="K83">
        <v>98.41</v>
      </c>
      <c r="L83">
        <v>71.935372421500006</v>
      </c>
      <c r="M83">
        <v>7079.16</v>
      </c>
      <c r="N83">
        <v>98.41</v>
      </c>
      <c r="O83">
        <v>70.935372421500006</v>
      </c>
      <c r="P83">
        <v>1302.4839999999999</v>
      </c>
    </row>
    <row r="84" spans="1:16" x14ac:dyDescent="0.35">
      <c r="A84" s="26">
        <v>83</v>
      </c>
      <c r="B84" t="s">
        <v>60</v>
      </c>
      <c r="C84" t="s">
        <v>64</v>
      </c>
      <c r="E84">
        <v>23063001.45000001</v>
      </c>
      <c r="F84">
        <v>2700892.370000001</v>
      </c>
      <c r="G84">
        <v>0.117109318</v>
      </c>
      <c r="H84">
        <v>180601500</v>
      </c>
      <c r="I84">
        <v>9.27</v>
      </c>
      <c r="O84">
        <v>-1</v>
      </c>
    </row>
    <row r="85" spans="1:16" x14ac:dyDescent="0.35">
      <c r="A85" s="26">
        <v>84</v>
      </c>
      <c r="B85" t="s">
        <v>60</v>
      </c>
      <c r="C85" t="s">
        <v>65</v>
      </c>
      <c r="D85">
        <v>515.42999999999995</v>
      </c>
      <c r="E85">
        <v>23063516.88000001</v>
      </c>
      <c r="F85">
        <v>2521385.419999999</v>
      </c>
      <c r="G85">
        <v>0.10932354480000001</v>
      </c>
      <c r="H85">
        <v>180601500</v>
      </c>
      <c r="I85">
        <v>9.27</v>
      </c>
      <c r="J85">
        <v>515.42999999999995</v>
      </c>
      <c r="K85">
        <v>18.510000000000002</v>
      </c>
      <c r="L85">
        <v>27.846029173400002</v>
      </c>
      <c r="M85">
        <v>515.42999999999995</v>
      </c>
      <c r="N85">
        <v>18.510000000000002</v>
      </c>
      <c r="O85">
        <v>26.846029173400002</v>
      </c>
      <c r="P85">
        <v>90.948999999999998</v>
      </c>
    </row>
    <row r="86" spans="1:16" x14ac:dyDescent="0.35">
      <c r="A86" s="26">
        <v>85</v>
      </c>
      <c r="B86" t="s">
        <v>60</v>
      </c>
      <c r="C86" t="s">
        <v>66</v>
      </c>
      <c r="E86">
        <v>23063516.88000001</v>
      </c>
      <c r="F86">
        <v>2521385.42</v>
      </c>
      <c r="G86">
        <v>0.10932354480000001</v>
      </c>
      <c r="H86">
        <v>180601500</v>
      </c>
      <c r="I86">
        <v>9.27</v>
      </c>
      <c r="O86">
        <v>-1</v>
      </c>
    </row>
    <row r="87" spans="1:16" x14ac:dyDescent="0.35">
      <c r="A87" s="26">
        <v>86</v>
      </c>
      <c r="B87" t="s">
        <v>60</v>
      </c>
      <c r="C87" t="s">
        <v>67</v>
      </c>
      <c r="E87">
        <v>23063516.88000001</v>
      </c>
      <c r="F87">
        <v>2521385.42</v>
      </c>
      <c r="G87">
        <v>0.10932354480000001</v>
      </c>
      <c r="H87">
        <v>180601500</v>
      </c>
      <c r="I87">
        <v>9.27</v>
      </c>
      <c r="O87">
        <v>-1</v>
      </c>
    </row>
    <row r="88" spans="1:16" x14ac:dyDescent="0.35">
      <c r="A88" s="26">
        <v>87</v>
      </c>
      <c r="B88" t="s">
        <v>60</v>
      </c>
      <c r="C88" t="s">
        <v>68</v>
      </c>
      <c r="E88">
        <v>23063516.879999999</v>
      </c>
      <c r="F88">
        <v>2521385.419999999</v>
      </c>
      <c r="G88">
        <v>0.10932354480000001</v>
      </c>
      <c r="H88">
        <v>180601500</v>
      </c>
      <c r="I88">
        <v>9.27</v>
      </c>
      <c r="O88">
        <v>-1</v>
      </c>
    </row>
    <row r="89" spans="1:16" x14ac:dyDescent="0.35">
      <c r="A89" s="26">
        <v>88</v>
      </c>
      <c r="B89" t="s">
        <v>60</v>
      </c>
      <c r="C89" t="s">
        <v>278</v>
      </c>
      <c r="E89">
        <v>23063516.880000021</v>
      </c>
      <c r="F89">
        <v>2521385.4200000009</v>
      </c>
      <c r="G89">
        <v>0.10932354480000001</v>
      </c>
      <c r="H89">
        <v>180601500</v>
      </c>
      <c r="I89">
        <v>9.27</v>
      </c>
      <c r="O89">
        <v>-1</v>
      </c>
    </row>
    <row r="90" spans="1:16" x14ac:dyDescent="0.35">
      <c r="A90" s="26">
        <v>89</v>
      </c>
      <c r="B90" t="s">
        <v>60</v>
      </c>
      <c r="C90" t="s">
        <v>279</v>
      </c>
      <c r="E90">
        <v>23063516.879999999</v>
      </c>
      <c r="F90">
        <v>2521385.419999999</v>
      </c>
      <c r="G90">
        <v>0.10932354480000001</v>
      </c>
      <c r="H90">
        <v>180601500</v>
      </c>
      <c r="I90">
        <v>9.27</v>
      </c>
      <c r="O90">
        <v>-1</v>
      </c>
    </row>
    <row r="91" spans="1:16" x14ac:dyDescent="0.35">
      <c r="A91" s="26">
        <v>90</v>
      </c>
      <c r="B91" t="s">
        <v>60</v>
      </c>
      <c r="C91" t="s">
        <v>280</v>
      </c>
      <c r="E91">
        <v>23063516.879999999</v>
      </c>
      <c r="F91">
        <v>2521385.419999999</v>
      </c>
      <c r="G91">
        <v>0.10932354480000001</v>
      </c>
      <c r="H91">
        <v>180601500</v>
      </c>
      <c r="I91">
        <v>9.27</v>
      </c>
      <c r="O91">
        <v>-1</v>
      </c>
    </row>
    <row r="92" spans="1:16" x14ac:dyDescent="0.35">
      <c r="A92" s="26">
        <v>91</v>
      </c>
      <c r="B92" t="s">
        <v>60</v>
      </c>
      <c r="C92" t="s">
        <v>281</v>
      </c>
      <c r="E92">
        <v>23063516.88000001</v>
      </c>
      <c r="F92">
        <v>2521385.42</v>
      </c>
      <c r="G92">
        <v>0.10932354480000001</v>
      </c>
      <c r="H92">
        <v>180601500</v>
      </c>
      <c r="I92">
        <v>9.27</v>
      </c>
      <c r="O92">
        <v>-1</v>
      </c>
    </row>
  </sheetData>
  <autoFilter ref="A1:O1" xr:uid="{00000000-0001-0000-0200-000000000000}"/>
  <pageMargins left="0.7" right="0.7" top="0.75" bottom="0.75" header="0.3" footer="0.3"/>
  <headerFooter>
    <oddFooter>&amp;L_x000D_&amp;1#&amp;"Calibri"&amp;10&amp;K000000 Confidential Information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D57"/>
  <sheetViews>
    <sheetView workbookViewId="0">
      <selection activeCell="Q3" sqref="Q3"/>
    </sheetView>
  </sheetViews>
  <sheetFormatPr baseColWidth="10" defaultColWidth="8.7265625" defaultRowHeight="14.5" x14ac:dyDescent="0.35"/>
  <cols>
    <col min="1" max="1" width="13.54296875" bestFit="1" customWidth="1"/>
    <col min="2" max="3" width="13.453125" bestFit="1" customWidth="1"/>
    <col min="4" max="4" width="13.54296875" bestFit="1" customWidth="1"/>
    <col min="5" max="6" width="15.81640625" bestFit="1" customWidth="1"/>
    <col min="7" max="7" width="15.81640625" style="8" bestFit="1" customWidth="1"/>
    <col min="8" max="8" width="20.7265625" style="8" bestFit="1" customWidth="1"/>
    <col min="9" max="9" width="20.7265625" bestFit="1" customWidth="1"/>
    <col min="10" max="10" width="16.54296875" style="8" bestFit="1" customWidth="1"/>
    <col min="11" max="11" width="17.7265625" style="8" bestFit="1" customWidth="1"/>
    <col min="12" max="12" width="17.7265625" bestFit="1" customWidth="1"/>
    <col min="13" max="14" width="31.7265625" style="9" bestFit="1" customWidth="1"/>
    <col min="15" max="15" width="31.7265625" bestFit="1" customWidth="1"/>
    <col min="16" max="16" width="13.54296875" style="8" bestFit="1" customWidth="1"/>
    <col min="17" max="17" width="16.1796875" style="8" bestFit="1" customWidth="1"/>
    <col min="18" max="18" width="16.1796875" bestFit="1" customWidth="1"/>
    <col min="19" max="19" width="13.54296875" style="8" bestFit="1" customWidth="1"/>
    <col min="20" max="20" width="19.1796875" style="8" bestFit="1" customWidth="1"/>
    <col min="21" max="21" width="11.26953125" bestFit="1" customWidth="1"/>
    <col min="22" max="22" width="18.54296875" customWidth="1"/>
    <col min="23" max="23" width="25.08984375" customWidth="1"/>
    <col min="24" max="24" width="11.7265625" customWidth="1"/>
    <col min="25" max="25" width="14" bestFit="1" customWidth="1"/>
    <col min="26" max="26" width="20.54296875" bestFit="1" customWidth="1"/>
    <col min="27" max="27" width="11.26953125" bestFit="1" customWidth="1"/>
    <col min="28" max="28" width="19.7265625" style="29" bestFit="1" customWidth="1"/>
    <col min="29" max="29" width="18.36328125" style="29" bestFit="1" customWidth="1"/>
    <col min="30" max="30" width="11.26953125" bestFit="1" customWidth="1"/>
  </cols>
  <sheetData>
    <row r="1" spans="1:30" ht="18.75" customHeight="1" x14ac:dyDescent="0.35">
      <c r="A1" s="1" t="str">
        <f>'reporte mstr'!B1</f>
        <v>Year</v>
      </c>
      <c r="B1" s="1" t="str">
        <f>'sábana query bw'!B1</f>
        <v>0CALYEAR_KEY</v>
      </c>
      <c r="C1" s="2" t="s">
        <v>0</v>
      </c>
      <c r="D1" s="1" t="str">
        <f>'reporte mstr'!C1</f>
        <v>Month@ID</v>
      </c>
      <c r="E1" s="1" t="str">
        <f>'sábana query bw'!C1</f>
        <v>0CALMONTH_KEY</v>
      </c>
      <c r="F1" s="2" t="s">
        <v>0</v>
      </c>
      <c r="G1" s="3" t="str">
        <f>'reporte mstr'!E1</f>
        <v>Net Sales YTD</v>
      </c>
      <c r="H1" s="3" t="str">
        <f>'sábana query bw'!E1</f>
        <v>CC_NETSALES_USD YTD</v>
      </c>
      <c r="I1" s="2" t="s">
        <v>0</v>
      </c>
      <c r="J1" s="3" t="str">
        <f>'reporte mstr'!F1</f>
        <v>Innovation Sales</v>
      </c>
      <c r="K1" s="3" t="str">
        <f>'sábana query bw'!J1</f>
        <v>INNOVATION SALES</v>
      </c>
      <c r="L1" s="2" t="s">
        <v>0</v>
      </c>
      <c r="M1" s="4" t="str">
        <f>'reporte mstr'!G1</f>
        <v>% Innovation Sales / Net Sales</v>
      </c>
      <c r="N1" s="4" t="str">
        <f>'sábana query bw'!K1</f>
        <v>% INNOVATION SALES / NET SALES</v>
      </c>
      <c r="O1" s="2" t="s">
        <v>0</v>
      </c>
      <c r="P1" s="3" t="str">
        <f>'reporte mstr'!H1</f>
        <v>Target $</v>
      </c>
      <c r="Q1" s="3" t="str">
        <f>'sábana query bw'!L1</f>
        <v>TARGET AMOUNT</v>
      </c>
      <c r="R1" s="2" t="s">
        <v>0</v>
      </c>
      <c r="S1" s="3" t="str">
        <f>'reporte mstr'!I1</f>
        <v>Target %</v>
      </c>
      <c r="T1" s="3" t="str">
        <f>'sábana query bw'!M1</f>
        <v>TARGET PERCENTAGE</v>
      </c>
      <c r="U1" s="2" t="s">
        <v>0</v>
      </c>
      <c r="V1" s="3" t="str">
        <f>'reporte mstr'!M1</f>
        <v>Marginal Contribution</v>
      </c>
      <c r="W1" s="3" t="str">
        <f>'sábana query bw'!N1</f>
        <v>CC_MARGCONTRIB_USD</v>
      </c>
      <c r="X1" s="2" t="s">
        <v>0</v>
      </c>
      <c r="Y1" s="3" t="str">
        <f>'reporte mstr'!J1</f>
        <v>Gross Profit</v>
      </c>
      <c r="Z1" s="3" t="str">
        <f>'sábana query bw'!Q1</f>
        <v>CC_GROSSPROFIT_USD</v>
      </c>
      <c r="AA1" s="2" t="s">
        <v>0</v>
      </c>
      <c r="AB1" s="28" t="str">
        <f>'reporte mstr'!P1</f>
        <v>Net Volume KG</v>
      </c>
      <c r="AC1" s="28" t="str">
        <f>'sábana query bw'!T1</f>
        <v>CC_NETVOLUME_KG</v>
      </c>
      <c r="AD1" s="2" t="s">
        <v>0</v>
      </c>
    </row>
    <row r="2" spans="1:30" ht="18.75" customHeight="1" x14ac:dyDescent="0.35">
      <c r="A2" t="str">
        <f>'reporte mstr'!B2</f>
        <v>2018</v>
      </c>
      <c r="B2" t="str">
        <f>'sábana query bw'!B2</f>
        <v>2018</v>
      </c>
      <c r="C2" t="b">
        <f t="shared" ref="C2:C33" si="0">EXACT(A2,B2)</f>
        <v>1</v>
      </c>
      <c r="D2" t="str">
        <f>'reporte mstr'!C2</f>
        <v>201801</v>
      </c>
      <c r="E2" t="str">
        <f>'sábana query bw'!C2</f>
        <v>201801</v>
      </c>
      <c r="F2" t="b">
        <f t="shared" ref="F2:F33" si="1">EXACT(D2,E2)</f>
        <v>1</v>
      </c>
      <c r="G2" s="5">
        <f>'reporte mstr'!E2</f>
        <v>5923.01</v>
      </c>
      <c r="H2" s="5">
        <f>'sábana query bw'!E2</f>
        <v>5923.01</v>
      </c>
      <c r="I2" t="b">
        <f>IF(G2&lt;=H2,TRUE,IF(G2&gt;=H2,TRUE,FALSE))</f>
        <v>1</v>
      </c>
      <c r="J2" s="5">
        <f>'reporte mstr'!F2</f>
        <v>5712.89</v>
      </c>
      <c r="K2" s="5">
        <f>'sábana query bw'!J2</f>
        <v>5712.89</v>
      </c>
      <c r="L2" t="b">
        <f>IF(J2&lt;=K2,TRUE,IF(J2&gt;=K2,TRUE,FALSE))</f>
        <v>1</v>
      </c>
      <c r="M2" s="6">
        <f>'reporte mstr'!G2</f>
        <v>0.96452479400000002</v>
      </c>
      <c r="N2" s="6">
        <f>'sábana query bw'!K2</f>
        <v>0.96452479398143853</v>
      </c>
      <c r="O2" t="b">
        <f>IF(M2&lt;=N2, TRUE, IF(M2&gt;=N2,TRUE, FALSE))</f>
        <v>1</v>
      </c>
      <c r="P2" s="7">
        <f>'reporte mstr'!H2</f>
        <v>0</v>
      </c>
      <c r="Q2" s="7">
        <f>'sábana query bw'!L2*100000</f>
        <v>0</v>
      </c>
      <c r="R2" t="b">
        <f t="shared" ref="R2:R33" si="2">EXACT(P2,Q2)</f>
        <v>1</v>
      </c>
      <c r="S2" s="5">
        <f>'reporte mstr'!I2</f>
        <v>0</v>
      </c>
      <c r="T2" s="5">
        <f>'sábana query bw'!M2</f>
        <v>0</v>
      </c>
      <c r="U2" t="b">
        <f t="shared" ref="U2:U33" si="3">EXACT(S2,T2)</f>
        <v>1</v>
      </c>
      <c r="V2" s="27">
        <f>'reporte mstr'!M2</f>
        <v>5923.01</v>
      </c>
      <c r="W2" s="25">
        <f>'sábana query bw'!N2</f>
        <v>5923.01</v>
      </c>
      <c r="X2" t="b">
        <f>IF(V2&lt;=W2,TRUE,IF(V2&gt;=W2,TRUE,FALSE))</f>
        <v>1</v>
      </c>
      <c r="Y2">
        <f>'reporte mstr'!J2</f>
        <v>5923.01</v>
      </c>
      <c r="Z2" s="25">
        <f>'sábana query bw'!Q2</f>
        <v>5923.01</v>
      </c>
      <c r="AA2" t="b">
        <f>IF(Y2&lt;=Z2,TRUE,IF(Y2&gt;=Z2,TRUE,FALSE))</f>
        <v>1</v>
      </c>
      <c r="AB2">
        <f>'reporte mstr'!P2</f>
        <v>1174.6320000000001</v>
      </c>
      <c r="AC2" s="25">
        <f>'sábana query bw'!T2</f>
        <v>1174.6320000000001</v>
      </c>
      <c r="AD2" t="b">
        <f>IF(AB2&lt;=AC2,TRUE,IF(AB2&gt;=AC2,TRUE,FALSE))</f>
        <v>1</v>
      </c>
    </row>
    <row r="3" spans="1:30" ht="18.75" customHeight="1" x14ac:dyDescent="0.35">
      <c r="A3" t="str">
        <f>'reporte mstr'!B3</f>
        <v>2018</v>
      </c>
      <c r="B3" t="str">
        <f>'sábana query bw'!B3</f>
        <v>2018</v>
      </c>
      <c r="C3" t="b">
        <f t="shared" si="0"/>
        <v>1</v>
      </c>
      <c r="D3" t="str">
        <f>'reporte mstr'!C3</f>
        <v>201802</v>
      </c>
      <c r="E3" t="str">
        <f>'sábana query bw'!C3</f>
        <v>201802</v>
      </c>
      <c r="F3" t="b">
        <f t="shared" si="1"/>
        <v>1</v>
      </c>
      <c r="G3" s="5">
        <f>'reporte mstr'!E3</f>
        <v>13199.47</v>
      </c>
      <c r="H3" s="5">
        <f>'sábana query bw'!E3</f>
        <v>13199.469999999998</v>
      </c>
      <c r="I3" t="b">
        <f t="shared" ref="I3:I57" si="4">IF(G3&lt;=H3,TRUE,IF(G3&gt;=H3,TRUE,FALSE))</f>
        <v>1</v>
      </c>
      <c r="J3" s="5">
        <f>'reporte mstr'!F3</f>
        <v>12942.16</v>
      </c>
      <c r="K3" s="5">
        <f>'sábana query bw'!J3</f>
        <v>12942.16</v>
      </c>
      <c r="L3" t="b">
        <f t="shared" ref="L3:L57" si="5">IF(J3&lt;=K3,TRUE,IF(J3&gt;=K3,TRUE,FALSE))</f>
        <v>1</v>
      </c>
      <c r="M3" s="6">
        <f>'reporte mstr'!G3</f>
        <v>0.98050603550000004</v>
      </c>
      <c r="N3" s="6">
        <f>'sábana query bw'!K3</f>
        <v>0.98050603546960613</v>
      </c>
      <c r="O3" t="b">
        <f t="shared" ref="O3:O57" si="6">IF(M3&lt;=N3, TRUE, IF(M3&gt;=N3,TRUE, FALSE))</f>
        <v>1</v>
      </c>
      <c r="P3" s="7">
        <f>'reporte mstr'!H3</f>
        <v>0</v>
      </c>
      <c r="Q3" s="7">
        <f>'sábana query bw'!L3*100000</f>
        <v>0</v>
      </c>
      <c r="R3" t="b">
        <f t="shared" si="2"/>
        <v>1</v>
      </c>
      <c r="S3" s="5">
        <f>'reporte mstr'!I3</f>
        <v>0</v>
      </c>
      <c r="T3" s="5">
        <f>'sábana query bw'!M3</f>
        <v>0</v>
      </c>
      <c r="U3" t="b">
        <f t="shared" si="3"/>
        <v>1</v>
      </c>
      <c r="V3" s="27">
        <f>'reporte mstr'!M3</f>
        <v>7276.46</v>
      </c>
      <c r="W3" s="25">
        <f>'sábana query bw'!N3</f>
        <v>7276.4599999999982</v>
      </c>
      <c r="X3" t="b">
        <f t="shared" ref="X3:X57" si="7">IF(V3&lt;=W3,TRUE,IF(V3&gt;=W3,TRUE,FALSE))</f>
        <v>1</v>
      </c>
      <c r="Y3">
        <f>'reporte mstr'!J3</f>
        <v>7276.46</v>
      </c>
      <c r="Z3" s="25">
        <f>'sábana query bw'!Q3</f>
        <v>7276.4599999999982</v>
      </c>
      <c r="AA3" t="b">
        <f t="shared" ref="AA3:AA57" si="8">IF(Y3&lt;=Z3,TRUE,IF(Y3&gt;=Z3,TRUE,FALSE))</f>
        <v>1</v>
      </c>
      <c r="AB3">
        <f>'reporte mstr'!P3</f>
        <v>1271.9549999999999</v>
      </c>
      <c r="AC3" s="25">
        <f>'sábana query bw'!T3</f>
        <v>1271.9550000000002</v>
      </c>
      <c r="AD3" t="b">
        <f t="shared" ref="AD3:AD57" si="9">IF(AB3&lt;=AC3,TRUE,IF(AB3&gt;=AC3,TRUE,FALSE))</f>
        <v>1</v>
      </c>
    </row>
    <row r="4" spans="1:30" ht="18.75" customHeight="1" x14ac:dyDescent="0.35">
      <c r="A4" t="str">
        <f>'reporte mstr'!B4</f>
        <v>2018</v>
      </c>
      <c r="B4" t="str">
        <f>'sábana query bw'!B4</f>
        <v>2018</v>
      </c>
      <c r="C4" t="b">
        <f t="shared" si="0"/>
        <v>1</v>
      </c>
      <c r="D4" t="str">
        <f>'reporte mstr'!C4</f>
        <v>201803</v>
      </c>
      <c r="E4" t="str">
        <f>'sábana query bw'!C4</f>
        <v>201803</v>
      </c>
      <c r="F4" t="b">
        <f t="shared" si="1"/>
        <v>1</v>
      </c>
      <c r="G4" s="5">
        <f>'reporte mstr'!E4</f>
        <v>13199.47</v>
      </c>
      <c r="H4" s="5">
        <f>'sábana query bw'!E4</f>
        <v>13199.469999999998</v>
      </c>
      <c r="I4" t="b">
        <f t="shared" si="4"/>
        <v>1</v>
      </c>
      <c r="J4" s="5">
        <f>'reporte mstr'!F4</f>
        <v>12942.16</v>
      </c>
      <c r="K4" s="5">
        <f>'sábana query bw'!J4</f>
        <v>12942.16</v>
      </c>
      <c r="L4" t="b">
        <f t="shared" si="5"/>
        <v>1</v>
      </c>
      <c r="M4" s="6">
        <f>'reporte mstr'!G4</f>
        <v>0.98050603550000004</v>
      </c>
      <c r="N4" s="6">
        <f>'sábana query bw'!K4</f>
        <v>0.98050603546960613</v>
      </c>
      <c r="O4" t="b">
        <f t="shared" si="6"/>
        <v>1</v>
      </c>
      <c r="P4" s="7">
        <f>'reporte mstr'!H4</f>
        <v>0</v>
      </c>
      <c r="Q4" s="7">
        <f>'sábana query bw'!L4*100000</f>
        <v>0</v>
      </c>
      <c r="R4" t="b">
        <f t="shared" si="2"/>
        <v>1</v>
      </c>
      <c r="S4" s="5">
        <f>'reporte mstr'!I4</f>
        <v>0</v>
      </c>
      <c r="T4" s="5">
        <f>'sábana query bw'!M4</f>
        <v>0</v>
      </c>
      <c r="U4" t="b">
        <f t="shared" si="3"/>
        <v>1</v>
      </c>
      <c r="V4" s="27">
        <f>'reporte mstr'!M4</f>
        <v>0</v>
      </c>
      <c r="W4" s="25">
        <f>'sábana query bw'!N4</f>
        <v>0</v>
      </c>
      <c r="X4" t="b">
        <f t="shared" si="7"/>
        <v>1</v>
      </c>
      <c r="Y4">
        <f>'reporte mstr'!J4</f>
        <v>0</v>
      </c>
      <c r="Z4" s="25">
        <f>'sábana query bw'!Q4</f>
        <v>0</v>
      </c>
      <c r="AA4" t="b">
        <f t="shared" si="8"/>
        <v>1</v>
      </c>
      <c r="AB4">
        <f>'reporte mstr'!P4</f>
        <v>0</v>
      </c>
      <c r="AC4" s="25">
        <f>'sábana query bw'!T4</f>
        <v>0</v>
      </c>
      <c r="AD4" t="b">
        <f t="shared" si="9"/>
        <v>1</v>
      </c>
    </row>
    <row r="5" spans="1:30" ht="18.75" customHeight="1" x14ac:dyDescent="0.35">
      <c r="A5" t="str">
        <f>'reporte mstr'!B5</f>
        <v>2018</v>
      </c>
      <c r="B5" t="str">
        <f>'sábana query bw'!B5</f>
        <v>2018</v>
      </c>
      <c r="C5" t="b">
        <f t="shared" si="0"/>
        <v>1</v>
      </c>
      <c r="D5" t="str">
        <f>'reporte mstr'!C5</f>
        <v>201804</v>
      </c>
      <c r="E5" t="str">
        <f>'sábana query bw'!C5</f>
        <v>201804</v>
      </c>
      <c r="F5" t="b">
        <f t="shared" si="1"/>
        <v>1</v>
      </c>
      <c r="G5" s="5">
        <f>'reporte mstr'!E5</f>
        <v>13963.96</v>
      </c>
      <c r="H5" s="5">
        <f>'sábana query bw'!E5</f>
        <v>13963.959999999997</v>
      </c>
      <c r="I5" t="b">
        <f t="shared" si="4"/>
        <v>1</v>
      </c>
      <c r="J5" s="5">
        <f>'reporte mstr'!F5</f>
        <v>13705.11</v>
      </c>
      <c r="K5" s="5">
        <f>'sábana query bw'!J5</f>
        <v>13705.11</v>
      </c>
      <c r="L5" t="b">
        <f t="shared" si="5"/>
        <v>1</v>
      </c>
      <c r="M5" s="6">
        <f>'reporte mstr'!G5</f>
        <v>0.98146299469999998</v>
      </c>
      <c r="N5" s="6">
        <f>'sábana query bw'!K5</f>
        <v>0.98146299473788257</v>
      </c>
      <c r="O5" t="b">
        <f t="shared" si="6"/>
        <v>1</v>
      </c>
      <c r="P5" s="7">
        <f>'reporte mstr'!H5</f>
        <v>0</v>
      </c>
      <c r="Q5" s="7">
        <f>'sábana query bw'!L5*100000</f>
        <v>0</v>
      </c>
      <c r="R5" t="b">
        <f t="shared" si="2"/>
        <v>1</v>
      </c>
      <c r="S5" s="5">
        <f>'reporte mstr'!I5</f>
        <v>0</v>
      </c>
      <c r="T5" s="5">
        <f>'sábana query bw'!M5</f>
        <v>0</v>
      </c>
      <c r="U5" t="b">
        <f t="shared" si="3"/>
        <v>1</v>
      </c>
      <c r="V5" s="27">
        <f>'reporte mstr'!M5</f>
        <v>764.49</v>
      </c>
      <c r="W5" s="25">
        <f>'sábana query bw'!N5</f>
        <v>764.4899999999999</v>
      </c>
      <c r="X5" t="b">
        <f t="shared" si="7"/>
        <v>1</v>
      </c>
      <c r="Y5">
        <f>'reporte mstr'!J5</f>
        <v>764.49</v>
      </c>
      <c r="Z5" s="25">
        <f>'sábana query bw'!Q5</f>
        <v>764.4899999999999</v>
      </c>
      <c r="AA5" t="b">
        <f t="shared" si="8"/>
        <v>1</v>
      </c>
      <c r="AB5">
        <f>'reporte mstr'!P5</f>
        <v>141.376</v>
      </c>
      <c r="AC5" s="25">
        <f>'sábana query bw'!T5</f>
        <v>141.37599999999998</v>
      </c>
      <c r="AD5" t="b">
        <f t="shared" si="9"/>
        <v>1</v>
      </c>
    </row>
    <row r="6" spans="1:30" ht="18.75" customHeight="1" x14ac:dyDescent="0.35">
      <c r="A6" t="str">
        <f>'reporte mstr'!B6</f>
        <v>2018</v>
      </c>
      <c r="B6" t="str">
        <f>'sábana query bw'!B6</f>
        <v>2018</v>
      </c>
      <c r="C6" t="b">
        <f t="shared" si="0"/>
        <v>1</v>
      </c>
      <c r="D6" t="str">
        <f>'reporte mstr'!C6</f>
        <v>201805</v>
      </c>
      <c r="E6" t="str">
        <f>'sábana query bw'!C6</f>
        <v>201805</v>
      </c>
      <c r="F6" t="b">
        <f t="shared" si="1"/>
        <v>1</v>
      </c>
      <c r="G6" s="5">
        <f>'reporte mstr'!E6</f>
        <v>16989.43</v>
      </c>
      <c r="H6" s="5">
        <f>'sábana query bw'!E6</f>
        <v>16989.429999999997</v>
      </c>
      <c r="I6" t="b">
        <f t="shared" si="4"/>
        <v>1</v>
      </c>
      <c r="J6" s="5">
        <f>'reporte mstr'!F6</f>
        <v>16678.990000000002</v>
      </c>
      <c r="K6" s="5">
        <f>'sábana query bw'!J6</f>
        <v>16678.990000000002</v>
      </c>
      <c r="L6" t="b">
        <f t="shared" si="5"/>
        <v>1</v>
      </c>
      <c r="M6" s="6">
        <f>'reporte mstr'!G6</f>
        <v>0.98172746229999996</v>
      </c>
      <c r="N6" s="6">
        <f>'sábana query bw'!K6</f>
        <v>0.98172746231038976</v>
      </c>
      <c r="O6" t="b">
        <f t="shared" si="6"/>
        <v>1</v>
      </c>
      <c r="P6" s="7">
        <f>'reporte mstr'!H6</f>
        <v>0</v>
      </c>
      <c r="Q6" s="7">
        <f>'sábana query bw'!L6*100000</f>
        <v>0</v>
      </c>
      <c r="R6" t="b">
        <f t="shared" si="2"/>
        <v>1</v>
      </c>
      <c r="S6" s="5">
        <f>'reporte mstr'!I6</f>
        <v>0</v>
      </c>
      <c r="T6" s="5">
        <f>'sábana query bw'!M6</f>
        <v>0</v>
      </c>
      <c r="U6" t="b">
        <f t="shared" si="3"/>
        <v>1</v>
      </c>
      <c r="V6" s="27">
        <f>'reporte mstr'!M6</f>
        <v>3025.47</v>
      </c>
      <c r="W6" s="25">
        <f>'sábana query bw'!N6</f>
        <v>3025.47</v>
      </c>
      <c r="X6" t="b">
        <f t="shared" si="7"/>
        <v>1</v>
      </c>
      <c r="Y6">
        <f>'reporte mstr'!J6</f>
        <v>3025.47</v>
      </c>
      <c r="Z6" s="25">
        <f>'sábana query bw'!Q6</f>
        <v>3025.47</v>
      </c>
      <c r="AA6" t="b">
        <f t="shared" si="8"/>
        <v>1</v>
      </c>
      <c r="AB6">
        <f>'reporte mstr'!P6</f>
        <v>649.20100000000002</v>
      </c>
      <c r="AC6" s="25">
        <f>'sábana query bw'!T6</f>
        <v>649.20100000000014</v>
      </c>
      <c r="AD6" t="b">
        <f t="shared" si="9"/>
        <v>1</v>
      </c>
    </row>
    <row r="7" spans="1:30" ht="18.75" customHeight="1" x14ac:dyDescent="0.35">
      <c r="A7" t="str">
        <f>'reporte mstr'!B7</f>
        <v>2018</v>
      </c>
      <c r="B7" t="str">
        <f>'sábana query bw'!B7</f>
        <v>2018</v>
      </c>
      <c r="C7" t="b">
        <f t="shared" si="0"/>
        <v>1</v>
      </c>
      <c r="D7" t="str">
        <f>'reporte mstr'!C7</f>
        <v>201806</v>
      </c>
      <c r="E7" t="str">
        <f>'sábana query bw'!C7</f>
        <v>201806</v>
      </c>
      <c r="F7" t="b">
        <f t="shared" si="1"/>
        <v>1</v>
      </c>
      <c r="G7" s="5">
        <f>'reporte mstr'!E7</f>
        <v>16859.47</v>
      </c>
      <c r="H7" s="5">
        <f>'sábana query bw'!E7</f>
        <v>16859.469999999998</v>
      </c>
      <c r="I7" t="b">
        <f t="shared" si="4"/>
        <v>1</v>
      </c>
      <c r="J7" s="5">
        <f>'reporte mstr'!F7</f>
        <v>16549.03</v>
      </c>
      <c r="K7" s="5">
        <f>'sábana query bw'!J7</f>
        <v>16549.030000000002</v>
      </c>
      <c r="L7" t="b">
        <f t="shared" si="5"/>
        <v>1</v>
      </c>
      <c r="M7" s="6">
        <f>'reporte mstr'!G7</f>
        <v>0.98158660980000001</v>
      </c>
      <c r="N7" s="6">
        <f>'sábana query bw'!K7</f>
        <v>0.98158660978073475</v>
      </c>
      <c r="O7" t="b">
        <f t="shared" si="6"/>
        <v>1</v>
      </c>
      <c r="P7" s="7">
        <f>'reporte mstr'!H7</f>
        <v>0</v>
      </c>
      <c r="Q7" s="7">
        <f>'sábana query bw'!L7*100000</f>
        <v>0</v>
      </c>
      <c r="R7" t="b">
        <f t="shared" si="2"/>
        <v>1</v>
      </c>
      <c r="S7" s="5">
        <f>'reporte mstr'!I7</f>
        <v>0</v>
      </c>
      <c r="T7" s="5">
        <f>'sábana query bw'!M7</f>
        <v>0</v>
      </c>
      <c r="U7" t="b">
        <f t="shared" si="3"/>
        <v>1</v>
      </c>
      <c r="V7" s="27">
        <f>'reporte mstr'!M7</f>
        <v>-129.96</v>
      </c>
      <c r="W7" s="25">
        <f>'sábana query bw'!N7</f>
        <v>-129.96</v>
      </c>
      <c r="X7" t="b">
        <f t="shared" si="7"/>
        <v>1</v>
      </c>
      <c r="Y7">
        <f>'reporte mstr'!J7</f>
        <v>-129.96</v>
      </c>
      <c r="Z7" s="25">
        <f>'sábana query bw'!Q7</f>
        <v>-129.96</v>
      </c>
      <c r="AA7" t="b">
        <f t="shared" si="8"/>
        <v>1</v>
      </c>
      <c r="AB7">
        <f>'reporte mstr'!P7</f>
        <v>-60</v>
      </c>
      <c r="AC7" s="25">
        <f>'sábana query bw'!T7</f>
        <v>-60</v>
      </c>
      <c r="AD7" t="b">
        <f t="shared" si="9"/>
        <v>1</v>
      </c>
    </row>
    <row r="8" spans="1:30" ht="18.75" customHeight="1" x14ac:dyDescent="0.35">
      <c r="A8" t="str">
        <f>'reporte mstr'!B8</f>
        <v>2018</v>
      </c>
      <c r="B8" t="str">
        <f>'sábana query bw'!B8</f>
        <v>2018</v>
      </c>
      <c r="C8" t="b">
        <f t="shared" si="0"/>
        <v>1</v>
      </c>
      <c r="D8" t="str">
        <f>'reporte mstr'!C8</f>
        <v>201807</v>
      </c>
      <c r="E8" t="str">
        <f>'sábana query bw'!C8</f>
        <v>201807</v>
      </c>
      <c r="F8" t="b">
        <f t="shared" si="1"/>
        <v>1</v>
      </c>
      <c r="G8" s="5">
        <f>'reporte mstr'!E8</f>
        <v>16859.47</v>
      </c>
      <c r="H8" s="5">
        <f>'sábana query bw'!E8</f>
        <v>16859.469999999998</v>
      </c>
      <c r="I8" t="b">
        <f t="shared" si="4"/>
        <v>1</v>
      </c>
      <c r="J8" s="5">
        <f>'reporte mstr'!F8</f>
        <v>16549.03</v>
      </c>
      <c r="K8" s="5">
        <f>'sábana query bw'!J8</f>
        <v>16549.030000000002</v>
      </c>
      <c r="L8" t="b">
        <f t="shared" si="5"/>
        <v>1</v>
      </c>
      <c r="M8" s="6">
        <f>'reporte mstr'!G8</f>
        <v>0.98158660980000001</v>
      </c>
      <c r="N8" s="6">
        <f>'sábana query bw'!K8</f>
        <v>0.98158660978073475</v>
      </c>
      <c r="O8" t="b">
        <f t="shared" si="6"/>
        <v>1</v>
      </c>
      <c r="P8" s="7">
        <f>'reporte mstr'!H8</f>
        <v>0</v>
      </c>
      <c r="Q8" s="7">
        <f>'sábana query bw'!L8*100000</f>
        <v>0</v>
      </c>
      <c r="R8" t="b">
        <f t="shared" si="2"/>
        <v>1</v>
      </c>
      <c r="S8" s="5">
        <f>'reporte mstr'!I8</f>
        <v>0</v>
      </c>
      <c r="T8" s="5">
        <f>'sábana query bw'!M8</f>
        <v>0</v>
      </c>
      <c r="U8" t="b">
        <f t="shared" si="3"/>
        <v>1</v>
      </c>
      <c r="V8" s="27">
        <f>'reporte mstr'!M8</f>
        <v>0</v>
      </c>
      <c r="W8" s="25">
        <f>'sábana query bw'!N8</f>
        <v>0</v>
      </c>
      <c r="X8" t="b">
        <f t="shared" si="7"/>
        <v>1</v>
      </c>
      <c r="Y8">
        <f>'reporte mstr'!J8</f>
        <v>0</v>
      </c>
      <c r="Z8" s="25">
        <f>'sábana query bw'!Q8</f>
        <v>0</v>
      </c>
      <c r="AA8" t="b">
        <f t="shared" si="8"/>
        <v>1</v>
      </c>
      <c r="AB8">
        <f>'reporte mstr'!P8</f>
        <v>0</v>
      </c>
      <c r="AC8" s="25">
        <f>'sábana query bw'!T8</f>
        <v>0</v>
      </c>
      <c r="AD8" t="b">
        <f t="shared" si="9"/>
        <v>1</v>
      </c>
    </row>
    <row r="9" spans="1:30" ht="18.75" customHeight="1" x14ac:dyDescent="0.35">
      <c r="A9" t="str">
        <f>'reporte mstr'!B9</f>
        <v>2018</v>
      </c>
      <c r="B9" t="str">
        <f>'sábana query bw'!B9</f>
        <v>2018</v>
      </c>
      <c r="C9" t="b">
        <f t="shared" si="0"/>
        <v>1</v>
      </c>
      <c r="D9" t="str">
        <f>'reporte mstr'!C9</f>
        <v>201808</v>
      </c>
      <c r="E9" t="str">
        <f>'sábana query bw'!C9</f>
        <v>201808</v>
      </c>
      <c r="F9" t="b">
        <f t="shared" si="1"/>
        <v>1</v>
      </c>
      <c r="G9" s="5">
        <f>'reporte mstr'!E9</f>
        <v>16859.47</v>
      </c>
      <c r="H9" s="5">
        <f>'sábana query bw'!E9</f>
        <v>16859.469999999998</v>
      </c>
      <c r="I9" t="b">
        <f t="shared" si="4"/>
        <v>1</v>
      </c>
      <c r="J9" s="5">
        <f>'reporte mstr'!F9</f>
        <v>16549.03</v>
      </c>
      <c r="K9" s="5">
        <f>'sábana query bw'!J9</f>
        <v>16549.030000000002</v>
      </c>
      <c r="L9" t="b">
        <f t="shared" si="5"/>
        <v>1</v>
      </c>
      <c r="M9" s="6">
        <f>'reporte mstr'!G9</f>
        <v>0.98158660980000001</v>
      </c>
      <c r="N9" s="6">
        <f>'sábana query bw'!K9</f>
        <v>0.98158660978073475</v>
      </c>
      <c r="O9" t="b">
        <f t="shared" si="6"/>
        <v>1</v>
      </c>
      <c r="P9" s="7">
        <f>'reporte mstr'!H9</f>
        <v>0</v>
      </c>
      <c r="Q9" s="7">
        <f>'sábana query bw'!L9*100000</f>
        <v>0</v>
      </c>
      <c r="R9" t="b">
        <f t="shared" si="2"/>
        <v>1</v>
      </c>
      <c r="S9" s="5">
        <f>'reporte mstr'!I9</f>
        <v>0</v>
      </c>
      <c r="T9" s="5">
        <f>'sábana query bw'!M9</f>
        <v>0</v>
      </c>
      <c r="U9" t="b">
        <f t="shared" si="3"/>
        <v>1</v>
      </c>
      <c r="V9" s="27">
        <f>'reporte mstr'!M9</f>
        <v>0</v>
      </c>
      <c r="W9" s="25">
        <f>'sábana query bw'!N9</f>
        <v>0</v>
      </c>
      <c r="X9" t="b">
        <f t="shared" si="7"/>
        <v>1</v>
      </c>
      <c r="Y9">
        <f>'reporte mstr'!J9</f>
        <v>0</v>
      </c>
      <c r="Z9" s="25">
        <f>'sábana query bw'!Q9</f>
        <v>0</v>
      </c>
      <c r="AA9" t="b">
        <f t="shared" si="8"/>
        <v>1</v>
      </c>
      <c r="AB9">
        <f>'reporte mstr'!P9</f>
        <v>0</v>
      </c>
      <c r="AC9" s="25">
        <f>'sábana query bw'!T9</f>
        <v>0</v>
      </c>
      <c r="AD9" t="b">
        <f t="shared" si="9"/>
        <v>1</v>
      </c>
    </row>
    <row r="10" spans="1:30" ht="18.75" customHeight="1" x14ac:dyDescent="0.35">
      <c r="A10" t="str">
        <f>'reporte mstr'!B10</f>
        <v>2018</v>
      </c>
      <c r="B10" t="str">
        <f>'sábana query bw'!B10</f>
        <v>2018</v>
      </c>
      <c r="C10" t="b">
        <f t="shared" si="0"/>
        <v>1</v>
      </c>
      <c r="D10" t="str">
        <f>'reporte mstr'!C10</f>
        <v>201809</v>
      </c>
      <c r="E10" t="str">
        <f>'sábana query bw'!C10</f>
        <v>201809</v>
      </c>
      <c r="F10" t="b">
        <f t="shared" si="1"/>
        <v>1</v>
      </c>
      <c r="G10" s="5">
        <f>'reporte mstr'!E10</f>
        <v>16859.47</v>
      </c>
      <c r="H10" s="5">
        <f>'sábana query bw'!E10</f>
        <v>16859.469999999998</v>
      </c>
      <c r="I10" t="b">
        <f t="shared" si="4"/>
        <v>1</v>
      </c>
      <c r="J10" s="5">
        <f>'reporte mstr'!F10</f>
        <v>16549.03</v>
      </c>
      <c r="K10" s="5">
        <f>'sábana query bw'!J10</f>
        <v>16549.030000000002</v>
      </c>
      <c r="L10" t="b">
        <f t="shared" si="5"/>
        <v>1</v>
      </c>
      <c r="M10" s="6">
        <f>'reporte mstr'!G10</f>
        <v>0.98158660980000001</v>
      </c>
      <c r="N10" s="6">
        <f>'sábana query bw'!K10</f>
        <v>0.98158660978073475</v>
      </c>
      <c r="O10" t="b">
        <f t="shared" si="6"/>
        <v>1</v>
      </c>
      <c r="P10" s="7">
        <f>'reporte mstr'!H10</f>
        <v>0</v>
      </c>
      <c r="Q10" s="7">
        <f>'sábana query bw'!L10*100000</f>
        <v>0</v>
      </c>
      <c r="R10" t="b">
        <f t="shared" si="2"/>
        <v>1</v>
      </c>
      <c r="S10" s="5">
        <f>'reporte mstr'!I10</f>
        <v>0</v>
      </c>
      <c r="T10" s="5">
        <f>'sábana query bw'!M10</f>
        <v>0</v>
      </c>
      <c r="U10" t="b">
        <f t="shared" si="3"/>
        <v>1</v>
      </c>
      <c r="V10" s="27">
        <f>'reporte mstr'!M10</f>
        <v>0</v>
      </c>
      <c r="W10" s="25">
        <f>'sábana query bw'!N10</f>
        <v>0</v>
      </c>
      <c r="X10" t="b">
        <f t="shared" si="7"/>
        <v>1</v>
      </c>
      <c r="Y10">
        <f>'reporte mstr'!J10</f>
        <v>0</v>
      </c>
      <c r="Z10" s="25">
        <f>'sábana query bw'!Q10</f>
        <v>0</v>
      </c>
      <c r="AA10" t="b">
        <f t="shared" si="8"/>
        <v>1</v>
      </c>
      <c r="AB10">
        <f>'reporte mstr'!P10</f>
        <v>0</v>
      </c>
      <c r="AC10" s="25">
        <f>'sábana query bw'!T10</f>
        <v>0</v>
      </c>
      <c r="AD10" t="b">
        <f t="shared" si="9"/>
        <v>1</v>
      </c>
    </row>
    <row r="11" spans="1:30" ht="18.75" customHeight="1" x14ac:dyDescent="0.35">
      <c r="A11" t="str">
        <f>'reporte mstr'!B11</f>
        <v>2018</v>
      </c>
      <c r="B11" t="str">
        <f>'sábana query bw'!B11</f>
        <v>2018</v>
      </c>
      <c r="C11" t="b">
        <f t="shared" si="0"/>
        <v>1</v>
      </c>
      <c r="D11" t="str">
        <f>'reporte mstr'!C11</f>
        <v>201810</v>
      </c>
      <c r="E11" t="str">
        <f>'sábana query bw'!C11</f>
        <v>201810</v>
      </c>
      <c r="F11" t="b">
        <f t="shared" si="1"/>
        <v>1</v>
      </c>
      <c r="G11" s="5">
        <f>'reporte mstr'!E11</f>
        <v>16982.34</v>
      </c>
      <c r="H11" s="5">
        <f>'sábana query bw'!E11</f>
        <v>16982.339999999997</v>
      </c>
      <c r="I11" t="b">
        <f t="shared" si="4"/>
        <v>1</v>
      </c>
      <c r="J11" s="5">
        <f>'reporte mstr'!F11</f>
        <v>16671.900000000001</v>
      </c>
      <c r="K11" s="5">
        <f>'sábana query bw'!J11</f>
        <v>16671.900000000001</v>
      </c>
      <c r="L11" t="b">
        <f t="shared" si="5"/>
        <v>1</v>
      </c>
      <c r="M11" s="6">
        <f>'reporte mstr'!G11</f>
        <v>0.98171983370000004</v>
      </c>
      <c r="N11" s="6">
        <f>'sábana query bw'!K11</f>
        <v>0.98171983366249904</v>
      </c>
      <c r="O11" t="b">
        <f t="shared" si="6"/>
        <v>1</v>
      </c>
      <c r="P11" s="7">
        <f>'reporte mstr'!H11</f>
        <v>0</v>
      </c>
      <c r="Q11" s="7">
        <f>'sábana query bw'!L11*100000</f>
        <v>0</v>
      </c>
      <c r="R11" t="b">
        <f t="shared" si="2"/>
        <v>1</v>
      </c>
      <c r="S11" s="5">
        <f>'reporte mstr'!I11</f>
        <v>0</v>
      </c>
      <c r="T11" s="5">
        <f>'sábana query bw'!M11</f>
        <v>0</v>
      </c>
      <c r="U11" t="b">
        <f t="shared" si="3"/>
        <v>1</v>
      </c>
      <c r="V11" s="27">
        <f>'reporte mstr'!M11</f>
        <v>122.87</v>
      </c>
      <c r="W11" s="25">
        <f>'sábana query bw'!N11</f>
        <v>122.87</v>
      </c>
      <c r="X11" t="b">
        <f t="shared" si="7"/>
        <v>1</v>
      </c>
      <c r="Y11">
        <f>'reporte mstr'!J11</f>
        <v>122.87</v>
      </c>
      <c r="Z11" s="25">
        <f>'sábana query bw'!Q11</f>
        <v>122.87</v>
      </c>
      <c r="AA11" t="b">
        <f t="shared" si="8"/>
        <v>1</v>
      </c>
      <c r="AB11">
        <f>'reporte mstr'!P11</f>
        <v>20.513999999999999</v>
      </c>
      <c r="AC11" s="25">
        <f>'sábana query bw'!T11</f>
        <v>20.513999999999999</v>
      </c>
      <c r="AD11" t="b">
        <f t="shared" si="9"/>
        <v>1</v>
      </c>
    </row>
    <row r="12" spans="1:30" ht="18.75" customHeight="1" x14ac:dyDescent="0.35">
      <c r="A12" t="str">
        <f>'reporte mstr'!B12</f>
        <v>2018</v>
      </c>
      <c r="B12" t="str">
        <f>'sábana query bw'!B12</f>
        <v>2018</v>
      </c>
      <c r="C12" t="b">
        <f t="shared" si="0"/>
        <v>1</v>
      </c>
      <c r="D12" t="str">
        <f>'reporte mstr'!C12</f>
        <v>201811</v>
      </c>
      <c r="E12" t="str">
        <f>'sábana query bw'!C12</f>
        <v>201811</v>
      </c>
      <c r="F12" t="b">
        <f t="shared" si="1"/>
        <v>1</v>
      </c>
      <c r="G12" s="5">
        <f>'reporte mstr'!E12</f>
        <v>16979.91</v>
      </c>
      <c r="H12" s="5">
        <f>'sábana query bw'!E12</f>
        <v>16979.909999999996</v>
      </c>
      <c r="I12" t="b">
        <f t="shared" si="4"/>
        <v>1</v>
      </c>
      <c r="J12" s="5">
        <f>'reporte mstr'!F12</f>
        <v>16671.900000000001</v>
      </c>
      <c r="K12" s="5">
        <f>'sábana query bw'!J12</f>
        <v>16671.900000000001</v>
      </c>
      <c r="L12" t="b">
        <f t="shared" si="5"/>
        <v>1</v>
      </c>
      <c r="M12" s="6">
        <f>'reporte mstr'!G12</f>
        <v>0.9818603279</v>
      </c>
      <c r="N12" s="6">
        <f>'sábana query bw'!K12</f>
        <v>0.98186032788159683</v>
      </c>
      <c r="O12" t="b">
        <f t="shared" si="6"/>
        <v>1</v>
      </c>
      <c r="P12" s="7">
        <f>'reporte mstr'!H12</f>
        <v>0</v>
      </c>
      <c r="Q12" s="7">
        <f>'sábana query bw'!L12*100000</f>
        <v>0</v>
      </c>
      <c r="R12" t="b">
        <f t="shared" si="2"/>
        <v>1</v>
      </c>
      <c r="S12" s="5">
        <f>'reporte mstr'!I12</f>
        <v>0</v>
      </c>
      <c r="T12" s="5">
        <f>'sábana query bw'!M12</f>
        <v>0</v>
      </c>
      <c r="U12" t="b">
        <f t="shared" si="3"/>
        <v>1</v>
      </c>
      <c r="V12" s="27">
        <f>'reporte mstr'!M12</f>
        <v>-2.4300000000000002</v>
      </c>
      <c r="W12" s="25">
        <f>'sábana query bw'!N12</f>
        <v>-2.4300000000000002</v>
      </c>
      <c r="X12" t="b">
        <f t="shared" si="7"/>
        <v>1</v>
      </c>
      <c r="Y12">
        <f>'reporte mstr'!J12</f>
        <v>-2.4300000000000002</v>
      </c>
      <c r="Z12" s="25">
        <f>'sábana query bw'!Q12</f>
        <v>-2.4300000000000002</v>
      </c>
      <c r="AA12" t="b">
        <f t="shared" si="8"/>
        <v>1</v>
      </c>
      <c r="AB12">
        <f>'reporte mstr'!P12</f>
        <v>-1.768</v>
      </c>
      <c r="AC12" s="25">
        <f>'sábana query bw'!T12</f>
        <v>-1.768</v>
      </c>
      <c r="AD12" t="b">
        <f t="shared" si="9"/>
        <v>1</v>
      </c>
    </row>
    <row r="13" spans="1:30" ht="18.75" customHeight="1" x14ac:dyDescent="0.35">
      <c r="A13" t="str">
        <f>'reporte mstr'!B13</f>
        <v>2018</v>
      </c>
      <c r="B13" t="str">
        <f>'sábana query bw'!B13</f>
        <v>2018</v>
      </c>
      <c r="C13" t="b">
        <f t="shared" si="0"/>
        <v>1</v>
      </c>
      <c r="D13" t="str">
        <f>'reporte mstr'!C13</f>
        <v>201812</v>
      </c>
      <c r="E13" t="str">
        <f>'sábana query bw'!C13</f>
        <v>201812</v>
      </c>
      <c r="F13" t="b">
        <f t="shared" si="1"/>
        <v>1</v>
      </c>
      <c r="G13" s="5">
        <f>'reporte mstr'!E13</f>
        <v>16979.91</v>
      </c>
      <c r="H13" s="5">
        <f>'sábana query bw'!E13</f>
        <v>16979.909999999996</v>
      </c>
      <c r="I13" t="b">
        <f t="shared" si="4"/>
        <v>1</v>
      </c>
      <c r="J13" s="5">
        <f>'reporte mstr'!F13</f>
        <v>16671.900000000001</v>
      </c>
      <c r="K13" s="5">
        <f>'sábana query bw'!J13</f>
        <v>16671.900000000001</v>
      </c>
      <c r="L13" t="b">
        <f t="shared" si="5"/>
        <v>1</v>
      </c>
      <c r="M13" s="6">
        <f>'reporte mstr'!G13</f>
        <v>0.9818603279</v>
      </c>
      <c r="N13" s="6">
        <f>'sábana query bw'!K13</f>
        <v>0.98186032788159683</v>
      </c>
      <c r="O13" t="b">
        <f t="shared" si="6"/>
        <v>1</v>
      </c>
      <c r="P13" s="7">
        <f>'reporte mstr'!H13</f>
        <v>0</v>
      </c>
      <c r="Q13" s="7">
        <f>'sábana query bw'!L13*100000</f>
        <v>0</v>
      </c>
      <c r="R13" t="b">
        <f t="shared" si="2"/>
        <v>1</v>
      </c>
      <c r="S13" s="5">
        <f>'reporte mstr'!I13</f>
        <v>0</v>
      </c>
      <c r="T13" s="5">
        <f>'sábana query bw'!M13</f>
        <v>0</v>
      </c>
      <c r="U13" t="b">
        <f t="shared" si="3"/>
        <v>1</v>
      </c>
      <c r="V13" s="27">
        <f>'reporte mstr'!M13</f>
        <v>0</v>
      </c>
      <c r="W13" s="25">
        <f>'sábana query bw'!N13</f>
        <v>0</v>
      </c>
      <c r="X13" t="b">
        <f t="shared" si="7"/>
        <v>1</v>
      </c>
      <c r="Y13">
        <f>'reporte mstr'!J13</f>
        <v>0</v>
      </c>
      <c r="Z13" s="25">
        <f>'sábana query bw'!Q13</f>
        <v>0</v>
      </c>
      <c r="AA13" t="b">
        <f t="shared" si="8"/>
        <v>1</v>
      </c>
      <c r="AB13">
        <f>'reporte mstr'!P13</f>
        <v>0</v>
      </c>
      <c r="AC13" s="25">
        <f>'sábana query bw'!T13</f>
        <v>0</v>
      </c>
      <c r="AD13" t="b">
        <f t="shared" si="9"/>
        <v>1</v>
      </c>
    </row>
    <row r="14" spans="1:30" ht="18.75" customHeight="1" x14ac:dyDescent="0.35">
      <c r="A14" t="str">
        <f>'reporte mstr'!B14</f>
        <v>2019</v>
      </c>
      <c r="B14" t="str">
        <f>'sábana query bw'!B14</f>
        <v>2019</v>
      </c>
      <c r="C14" t="b">
        <f t="shared" si="0"/>
        <v>1</v>
      </c>
      <c r="D14" t="str">
        <f>'reporte mstr'!C14</f>
        <v>201801</v>
      </c>
      <c r="E14" t="str">
        <f>'sábana query bw'!C14</f>
        <v>201901</v>
      </c>
      <c r="F14" t="b">
        <f t="shared" si="1"/>
        <v>0</v>
      </c>
      <c r="G14" s="5">
        <f>'reporte mstr'!E14</f>
        <v>0</v>
      </c>
      <c r="H14" s="5">
        <f>'sábana query bw'!E14</f>
        <v>18183071.650000002</v>
      </c>
      <c r="I14" t="b">
        <f t="shared" si="4"/>
        <v>1</v>
      </c>
      <c r="J14" s="5">
        <f>'reporte mstr'!F14</f>
        <v>0</v>
      </c>
      <c r="K14" s="5">
        <f>'sábana query bw'!J14</f>
        <v>13595459.530000005</v>
      </c>
      <c r="L14" t="b">
        <f t="shared" si="5"/>
        <v>1</v>
      </c>
      <c r="M14" s="6">
        <f>'reporte mstr'!G14</f>
        <v>0</v>
      </c>
      <c r="N14" s="6">
        <f>'sábana query bw'!K14</f>
        <v>0.74769872723897024</v>
      </c>
      <c r="O14" t="b">
        <f t="shared" si="6"/>
        <v>1</v>
      </c>
      <c r="P14" s="7">
        <f>'reporte mstr'!H14</f>
        <v>0</v>
      </c>
      <c r="Q14" s="7">
        <f>'sábana query bw'!L14*100000</f>
        <v>0</v>
      </c>
      <c r="R14" t="b">
        <f t="shared" si="2"/>
        <v>1</v>
      </c>
      <c r="S14" s="5">
        <f>'reporte mstr'!I14</f>
        <v>0</v>
      </c>
      <c r="T14" s="5">
        <f>'sábana query bw'!M14</f>
        <v>0</v>
      </c>
      <c r="U14" t="b">
        <f t="shared" si="3"/>
        <v>1</v>
      </c>
      <c r="V14" s="27">
        <f>'reporte mstr'!M14</f>
        <v>0</v>
      </c>
      <c r="W14" s="25">
        <f>'sábana query bw'!N14</f>
        <v>18183071.650000002</v>
      </c>
      <c r="X14" t="b">
        <f t="shared" si="7"/>
        <v>1</v>
      </c>
      <c r="Y14">
        <f>'reporte mstr'!J14</f>
        <v>0</v>
      </c>
      <c r="Z14" s="25">
        <f>'sábana query bw'!Q14</f>
        <v>18183071.650000002</v>
      </c>
      <c r="AA14" t="b">
        <f t="shared" si="8"/>
        <v>1</v>
      </c>
      <c r="AB14">
        <f>'reporte mstr'!P14</f>
        <v>0</v>
      </c>
      <c r="AC14" s="25">
        <f>'sábana query bw'!T14</f>
        <v>8390376.2859999985</v>
      </c>
      <c r="AD14" t="b">
        <f t="shared" si="9"/>
        <v>1</v>
      </c>
    </row>
    <row r="15" spans="1:30" ht="18.75" customHeight="1" x14ac:dyDescent="0.35">
      <c r="A15" t="str">
        <f>'reporte mstr'!B15</f>
        <v>2019</v>
      </c>
      <c r="B15" t="str">
        <f>'sábana query bw'!B15</f>
        <v>2019</v>
      </c>
      <c r="C15" t="b">
        <f t="shared" si="0"/>
        <v>1</v>
      </c>
      <c r="D15" t="str">
        <f>'reporte mstr'!C15</f>
        <v>201802</v>
      </c>
      <c r="E15" t="str">
        <f>'sábana query bw'!C15</f>
        <v>201902</v>
      </c>
      <c r="F15" t="b">
        <f t="shared" si="1"/>
        <v>0</v>
      </c>
      <c r="G15" s="5">
        <f>'reporte mstr'!E15</f>
        <v>0</v>
      </c>
      <c r="H15" s="5">
        <f>'sábana query bw'!E15</f>
        <v>18183071.650000002</v>
      </c>
      <c r="I15" t="b">
        <f t="shared" si="4"/>
        <v>1</v>
      </c>
      <c r="J15" s="5">
        <f>'reporte mstr'!F15</f>
        <v>0</v>
      </c>
      <c r="K15" s="5">
        <f>'sábana query bw'!J15</f>
        <v>13595459.530000005</v>
      </c>
      <c r="L15" t="b">
        <f t="shared" si="5"/>
        <v>1</v>
      </c>
      <c r="M15" s="6">
        <f>'reporte mstr'!G15</f>
        <v>0</v>
      </c>
      <c r="N15" s="6">
        <f>'sábana query bw'!K15</f>
        <v>0.74769872723897024</v>
      </c>
      <c r="O15" t="b">
        <f t="shared" si="6"/>
        <v>1</v>
      </c>
      <c r="P15" s="7">
        <f>'reporte mstr'!H15</f>
        <v>0</v>
      </c>
      <c r="Q15" s="7">
        <f>'sábana query bw'!L15*100000</f>
        <v>0</v>
      </c>
      <c r="R15" t="b">
        <f t="shared" si="2"/>
        <v>1</v>
      </c>
      <c r="S15" s="5">
        <f>'reporte mstr'!I15</f>
        <v>0</v>
      </c>
      <c r="T15" s="5">
        <f>'sábana query bw'!M15</f>
        <v>0</v>
      </c>
      <c r="U15" t="b">
        <f t="shared" si="3"/>
        <v>1</v>
      </c>
      <c r="V15" s="27">
        <f>'reporte mstr'!M15</f>
        <v>0</v>
      </c>
      <c r="W15" s="25">
        <f>'sábana query bw'!N15</f>
        <v>0</v>
      </c>
      <c r="X15" t="b">
        <f t="shared" si="7"/>
        <v>1</v>
      </c>
      <c r="Y15">
        <f>'reporte mstr'!J15</f>
        <v>0</v>
      </c>
      <c r="Z15" s="25">
        <f>'sábana query bw'!Q15</f>
        <v>0</v>
      </c>
      <c r="AA15" t="b">
        <f t="shared" si="8"/>
        <v>1</v>
      </c>
      <c r="AB15">
        <f>'reporte mstr'!P15</f>
        <v>0</v>
      </c>
      <c r="AC15" s="25">
        <f>'sábana query bw'!T15</f>
        <v>0</v>
      </c>
      <c r="AD15" t="b">
        <f t="shared" si="9"/>
        <v>1</v>
      </c>
    </row>
    <row r="16" spans="1:30" ht="18.75" customHeight="1" x14ac:dyDescent="0.35">
      <c r="A16" t="str">
        <f>'reporte mstr'!B16</f>
        <v>2019</v>
      </c>
      <c r="B16" t="str">
        <f>'sábana query bw'!B16</f>
        <v>2019</v>
      </c>
      <c r="C16" t="b">
        <f t="shared" si="0"/>
        <v>1</v>
      </c>
      <c r="D16" t="str">
        <f>'reporte mstr'!C16</f>
        <v>201804</v>
      </c>
      <c r="E16" t="str">
        <f>'sábana query bw'!C16</f>
        <v>201903</v>
      </c>
      <c r="F16" t="b">
        <f t="shared" si="1"/>
        <v>0</v>
      </c>
      <c r="G16" s="5">
        <f>'reporte mstr'!E16</f>
        <v>0</v>
      </c>
      <c r="H16" s="5">
        <f>'sábana query bw'!E16</f>
        <v>18183071.650000002</v>
      </c>
      <c r="I16" t="b">
        <f t="shared" si="4"/>
        <v>1</v>
      </c>
      <c r="J16" s="5">
        <f>'reporte mstr'!F16</f>
        <v>0</v>
      </c>
      <c r="K16" s="5">
        <f>'sábana query bw'!J16</f>
        <v>13595459.530000005</v>
      </c>
      <c r="L16" t="b">
        <f t="shared" si="5"/>
        <v>1</v>
      </c>
      <c r="M16" s="6">
        <f>'reporte mstr'!G16</f>
        <v>0</v>
      </c>
      <c r="N16" s="6">
        <f>'sábana query bw'!K16</f>
        <v>0.74769872723897024</v>
      </c>
      <c r="O16" t="b">
        <f t="shared" si="6"/>
        <v>1</v>
      </c>
      <c r="P16" s="7">
        <f>'reporte mstr'!H16</f>
        <v>0</v>
      </c>
      <c r="Q16" s="7">
        <f>'sábana query bw'!L16*100000</f>
        <v>0</v>
      </c>
      <c r="R16" t="b">
        <f t="shared" si="2"/>
        <v>1</v>
      </c>
      <c r="S16" s="5">
        <f>'reporte mstr'!I16</f>
        <v>0</v>
      </c>
      <c r="T16" s="5">
        <f>'sábana query bw'!M16</f>
        <v>0</v>
      </c>
      <c r="U16" t="b">
        <f t="shared" si="3"/>
        <v>1</v>
      </c>
      <c r="V16" s="27">
        <f>'reporte mstr'!M16</f>
        <v>0</v>
      </c>
      <c r="W16" s="25">
        <f>'sábana query bw'!N16</f>
        <v>0</v>
      </c>
      <c r="X16" t="b">
        <f t="shared" si="7"/>
        <v>1</v>
      </c>
      <c r="Y16">
        <f>'reporte mstr'!J16</f>
        <v>0</v>
      </c>
      <c r="Z16" s="25">
        <f>'sábana query bw'!Q16</f>
        <v>0</v>
      </c>
      <c r="AA16" t="b">
        <f t="shared" si="8"/>
        <v>1</v>
      </c>
      <c r="AB16">
        <f>'reporte mstr'!P16</f>
        <v>0</v>
      </c>
      <c r="AC16" s="25">
        <f>'sábana query bw'!T16</f>
        <v>0</v>
      </c>
      <c r="AD16" t="b">
        <f t="shared" si="9"/>
        <v>1</v>
      </c>
    </row>
    <row r="17" spans="1:30" ht="18.75" customHeight="1" x14ac:dyDescent="0.35">
      <c r="A17" t="str">
        <f>'reporte mstr'!B17</f>
        <v>2019</v>
      </c>
      <c r="B17" t="str">
        <f>'sábana query bw'!B17</f>
        <v>2019</v>
      </c>
      <c r="C17" t="b">
        <f t="shared" si="0"/>
        <v>1</v>
      </c>
      <c r="D17" t="str">
        <f>'reporte mstr'!C17</f>
        <v>201805</v>
      </c>
      <c r="E17" t="str">
        <f>'sábana query bw'!C17</f>
        <v>201904</v>
      </c>
      <c r="F17" t="b">
        <f t="shared" si="1"/>
        <v>0</v>
      </c>
      <c r="G17" s="5">
        <f>'reporte mstr'!E17</f>
        <v>0</v>
      </c>
      <c r="H17" s="5">
        <f>'sábana query bw'!E17</f>
        <v>18183071.650000002</v>
      </c>
      <c r="I17" t="b">
        <f t="shared" si="4"/>
        <v>1</v>
      </c>
      <c r="J17" s="5">
        <f>'reporte mstr'!F17</f>
        <v>0</v>
      </c>
      <c r="K17" s="5">
        <f>'sábana query bw'!J17</f>
        <v>13595459.530000005</v>
      </c>
      <c r="L17" t="b">
        <f t="shared" si="5"/>
        <v>1</v>
      </c>
      <c r="M17" s="6">
        <f>'reporte mstr'!G17</f>
        <v>0</v>
      </c>
      <c r="N17" s="6">
        <f>'sábana query bw'!K17</f>
        <v>0.74769872723897024</v>
      </c>
      <c r="O17" t="b">
        <f t="shared" si="6"/>
        <v>1</v>
      </c>
      <c r="P17" s="7">
        <f>'reporte mstr'!H17</f>
        <v>0</v>
      </c>
      <c r="Q17" s="7">
        <f>'sábana query bw'!L17*100000</f>
        <v>0</v>
      </c>
      <c r="R17" t="b">
        <f t="shared" si="2"/>
        <v>1</v>
      </c>
      <c r="S17" s="5">
        <f>'reporte mstr'!I17</f>
        <v>0</v>
      </c>
      <c r="T17" s="5">
        <f>'sábana query bw'!M17</f>
        <v>0</v>
      </c>
      <c r="U17" t="b">
        <f t="shared" si="3"/>
        <v>1</v>
      </c>
      <c r="V17" s="27">
        <f>'reporte mstr'!M17</f>
        <v>0</v>
      </c>
      <c r="W17" s="25">
        <f>'sábana query bw'!N17</f>
        <v>0</v>
      </c>
      <c r="X17" t="b">
        <f t="shared" si="7"/>
        <v>1</v>
      </c>
      <c r="Y17">
        <f>'reporte mstr'!J17</f>
        <v>0</v>
      </c>
      <c r="Z17" s="25">
        <f>'sábana query bw'!Q17</f>
        <v>0</v>
      </c>
      <c r="AA17" t="b">
        <f t="shared" si="8"/>
        <v>1</v>
      </c>
      <c r="AB17">
        <f>'reporte mstr'!P17</f>
        <v>0</v>
      </c>
      <c r="AC17" s="25">
        <f>'sábana query bw'!T17</f>
        <v>0</v>
      </c>
      <c r="AD17" t="b">
        <f t="shared" si="9"/>
        <v>1</v>
      </c>
    </row>
    <row r="18" spans="1:30" ht="18.75" customHeight="1" x14ac:dyDescent="0.35">
      <c r="A18" t="str">
        <f>'reporte mstr'!B18</f>
        <v>2019</v>
      </c>
      <c r="B18" t="str">
        <f>'sábana query bw'!B18</f>
        <v>2019</v>
      </c>
      <c r="C18" t="b">
        <f t="shared" si="0"/>
        <v>1</v>
      </c>
      <c r="D18" t="str">
        <f>'reporte mstr'!C18</f>
        <v>201806</v>
      </c>
      <c r="E18" t="str">
        <f>'sábana query bw'!C18</f>
        <v>201905</v>
      </c>
      <c r="F18" t="b">
        <f t="shared" si="1"/>
        <v>0</v>
      </c>
      <c r="G18" s="5">
        <f>'reporte mstr'!E18</f>
        <v>0</v>
      </c>
      <c r="H18" s="5">
        <f>'sábana query bw'!E18</f>
        <v>18183071.650000002</v>
      </c>
      <c r="I18" t="b">
        <f t="shared" si="4"/>
        <v>1</v>
      </c>
      <c r="J18" s="5">
        <f>'reporte mstr'!F18</f>
        <v>0</v>
      </c>
      <c r="K18" s="5">
        <f>'sábana query bw'!J18</f>
        <v>13595459.530000005</v>
      </c>
      <c r="L18" t="b">
        <f t="shared" si="5"/>
        <v>1</v>
      </c>
      <c r="M18" s="6">
        <f>'reporte mstr'!G18</f>
        <v>0</v>
      </c>
      <c r="N18" s="6">
        <f>'sábana query bw'!K18</f>
        <v>0.74769872723897024</v>
      </c>
      <c r="O18" t="b">
        <f t="shared" si="6"/>
        <v>1</v>
      </c>
      <c r="P18" s="7">
        <f>'reporte mstr'!H18</f>
        <v>0</v>
      </c>
      <c r="Q18" s="7">
        <f>'sábana query bw'!L18*100000</f>
        <v>0</v>
      </c>
      <c r="R18" t="b">
        <f t="shared" si="2"/>
        <v>1</v>
      </c>
      <c r="S18" s="5">
        <f>'reporte mstr'!I18</f>
        <v>0</v>
      </c>
      <c r="T18" s="5">
        <f>'sábana query bw'!M18</f>
        <v>0</v>
      </c>
      <c r="U18" t="b">
        <f t="shared" si="3"/>
        <v>1</v>
      </c>
      <c r="V18" s="27">
        <f>'reporte mstr'!M18</f>
        <v>0</v>
      </c>
      <c r="W18" s="25">
        <f>'sábana query bw'!N18</f>
        <v>0</v>
      </c>
      <c r="X18" t="b">
        <f t="shared" si="7"/>
        <v>1</v>
      </c>
      <c r="Y18">
        <f>'reporte mstr'!J18</f>
        <v>0</v>
      </c>
      <c r="Z18" s="25">
        <f>'sábana query bw'!Q18</f>
        <v>0</v>
      </c>
      <c r="AA18" t="b">
        <f t="shared" si="8"/>
        <v>1</v>
      </c>
      <c r="AB18">
        <f>'reporte mstr'!P18</f>
        <v>0</v>
      </c>
      <c r="AC18" s="25">
        <f>'sábana query bw'!T18</f>
        <v>0</v>
      </c>
      <c r="AD18" t="b">
        <f t="shared" si="9"/>
        <v>1</v>
      </c>
    </row>
    <row r="19" spans="1:30" ht="18.75" customHeight="1" x14ac:dyDescent="0.35">
      <c r="A19" t="str">
        <f>'reporte mstr'!B19</f>
        <v>2019</v>
      </c>
      <c r="B19" t="str">
        <f>'sábana query bw'!B19</f>
        <v>2019</v>
      </c>
      <c r="C19" t="b">
        <f t="shared" si="0"/>
        <v>1</v>
      </c>
      <c r="D19" t="str">
        <f>'reporte mstr'!C19</f>
        <v>201810</v>
      </c>
      <c r="E19" t="str">
        <f>'sábana query bw'!C19</f>
        <v>201906</v>
      </c>
      <c r="F19" t="b">
        <f t="shared" si="1"/>
        <v>0</v>
      </c>
      <c r="G19" s="5">
        <f>'reporte mstr'!E19</f>
        <v>0</v>
      </c>
      <c r="H19" s="5">
        <f>'sábana query bw'!E19</f>
        <v>18183071.650000002</v>
      </c>
      <c r="I19" t="b">
        <f t="shared" si="4"/>
        <v>1</v>
      </c>
      <c r="J19" s="5">
        <f>'reporte mstr'!F19</f>
        <v>0</v>
      </c>
      <c r="K19" s="5">
        <f>'sábana query bw'!J19</f>
        <v>13595459.530000005</v>
      </c>
      <c r="L19" t="b">
        <f t="shared" si="5"/>
        <v>1</v>
      </c>
      <c r="M19" s="6">
        <f>'reporte mstr'!G19</f>
        <v>0</v>
      </c>
      <c r="N19" s="6">
        <f>'sábana query bw'!K19</f>
        <v>0.74769872723897024</v>
      </c>
      <c r="O19" t="b">
        <f t="shared" si="6"/>
        <v>1</v>
      </c>
      <c r="P19" s="7">
        <f>'reporte mstr'!H19</f>
        <v>0</v>
      </c>
      <c r="Q19" s="7">
        <f>'sábana query bw'!L19*100000</f>
        <v>0</v>
      </c>
      <c r="R19" t="b">
        <f t="shared" si="2"/>
        <v>1</v>
      </c>
      <c r="S19" s="5">
        <f>'reporte mstr'!I19</f>
        <v>0</v>
      </c>
      <c r="T19" s="5">
        <f>'sábana query bw'!M19</f>
        <v>0</v>
      </c>
      <c r="U19" t="b">
        <f t="shared" si="3"/>
        <v>1</v>
      </c>
      <c r="V19" s="27">
        <f>'reporte mstr'!M19</f>
        <v>0</v>
      </c>
      <c r="W19" s="25">
        <f>'sábana query bw'!N19</f>
        <v>0</v>
      </c>
      <c r="X19" t="b">
        <f t="shared" si="7"/>
        <v>1</v>
      </c>
      <c r="Y19">
        <f>'reporte mstr'!J19</f>
        <v>0</v>
      </c>
      <c r="Z19" s="25">
        <f>'sábana query bw'!Q19</f>
        <v>0</v>
      </c>
      <c r="AA19" t="b">
        <f t="shared" si="8"/>
        <v>1</v>
      </c>
      <c r="AB19">
        <f>'reporte mstr'!P19</f>
        <v>0</v>
      </c>
      <c r="AC19" s="25">
        <f>'sábana query bw'!T19</f>
        <v>0</v>
      </c>
      <c r="AD19" t="b">
        <f t="shared" si="9"/>
        <v>1</v>
      </c>
    </row>
    <row r="20" spans="1:30" ht="18.75" customHeight="1" x14ac:dyDescent="0.35">
      <c r="A20" t="str">
        <f>'reporte mstr'!B20</f>
        <v>2019</v>
      </c>
      <c r="B20" t="str">
        <f>'sábana query bw'!B20</f>
        <v>2019</v>
      </c>
      <c r="C20" t="b">
        <f t="shared" si="0"/>
        <v>1</v>
      </c>
      <c r="D20" t="str">
        <f>'reporte mstr'!C20</f>
        <v>201811</v>
      </c>
      <c r="E20" t="str">
        <f>'sábana query bw'!C20</f>
        <v>201907</v>
      </c>
      <c r="F20" t="b">
        <f t="shared" si="1"/>
        <v>0</v>
      </c>
      <c r="G20" s="5">
        <f>'reporte mstr'!E20</f>
        <v>0</v>
      </c>
      <c r="H20" s="5">
        <f>'sábana query bw'!E20</f>
        <v>18183071.650000002</v>
      </c>
      <c r="I20" t="b">
        <f t="shared" si="4"/>
        <v>1</v>
      </c>
      <c r="J20" s="5">
        <f>'reporte mstr'!F20</f>
        <v>0</v>
      </c>
      <c r="K20" s="5">
        <f>'sábana query bw'!J20</f>
        <v>13595459.530000005</v>
      </c>
      <c r="L20" t="b">
        <f t="shared" si="5"/>
        <v>1</v>
      </c>
      <c r="M20" s="6">
        <f>'reporte mstr'!G20</f>
        <v>0</v>
      </c>
      <c r="N20" s="6">
        <f>'sábana query bw'!K20</f>
        <v>0.74769872723897024</v>
      </c>
      <c r="O20" t="b">
        <f t="shared" si="6"/>
        <v>1</v>
      </c>
      <c r="P20" s="7">
        <f>'reporte mstr'!H20</f>
        <v>0</v>
      </c>
      <c r="Q20" s="7">
        <f>'sábana query bw'!L20*100000</f>
        <v>0</v>
      </c>
      <c r="R20" t="b">
        <f t="shared" si="2"/>
        <v>1</v>
      </c>
      <c r="S20" s="5">
        <f>'reporte mstr'!I20</f>
        <v>0</v>
      </c>
      <c r="T20" s="5">
        <f>'sábana query bw'!M20</f>
        <v>0</v>
      </c>
      <c r="U20" t="b">
        <f t="shared" si="3"/>
        <v>1</v>
      </c>
      <c r="V20" s="27">
        <f>'reporte mstr'!M20</f>
        <v>0</v>
      </c>
      <c r="W20" s="25">
        <f>'sábana query bw'!N20</f>
        <v>0</v>
      </c>
      <c r="X20" t="b">
        <f t="shared" si="7"/>
        <v>1</v>
      </c>
      <c r="Y20">
        <f>'reporte mstr'!J20</f>
        <v>0</v>
      </c>
      <c r="Z20" s="25">
        <f>'sábana query bw'!Q20</f>
        <v>0</v>
      </c>
      <c r="AA20" t="b">
        <f t="shared" si="8"/>
        <v>1</v>
      </c>
      <c r="AB20">
        <f>'reporte mstr'!P20</f>
        <v>0</v>
      </c>
      <c r="AC20" s="25">
        <f>'sábana query bw'!T20</f>
        <v>0</v>
      </c>
      <c r="AD20" t="b">
        <f t="shared" si="9"/>
        <v>1</v>
      </c>
    </row>
    <row r="21" spans="1:30" ht="18.75" customHeight="1" x14ac:dyDescent="0.35">
      <c r="A21" t="str">
        <f>'reporte mstr'!B21</f>
        <v>2019</v>
      </c>
      <c r="B21" t="str">
        <f>'sábana query bw'!B21</f>
        <v>2019</v>
      </c>
      <c r="C21" t="b">
        <f t="shared" si="0"/>
        <v>1</v>
      </c>
      <c r="D21" t="str">
        <f>'reporte mstr'!C21</f>
        <v>201901</v>
      </c>
      <c r="E21" t="str">
        <f>'sábana query bw'!C21</f>
        <v>201908</v>
      </c>
      <c r="F21" t="b">
        <f t="shared" si="1"/>
        <v>0</v>
      </c>
      <c r="G21" s="5">
        <f>'reporte mstr'!E21</f>
        <v>18183071.65000001</v>
      </c>
      <c r="H21" s="5">
        <f>'sábana query bw'!E21</f>
        <v>18183071.650000002</v>
      </c>
      <c r="I21" t="b">
        <f t="shared" si="4"/>
        <v>1</v>
      </c>
      <c r="J21" s="5">
        <f>'reporte mstr'!F21</f>
        <v>13595459.529999999</v>
      </c>
      <c r="K21" s="5">
        <f>'sábana query bw'!J21</f>
        <v>13595459.530000005</v>
      </c>
      <c r="L21" t="b">
        <f t="shared" si="5"/>
        <v>1</v>
      </c>
      <c r="M21" s="6">
        <f>'reporte mstr'!G21</f>
        <v>0.74769872719999997</v>
      </c>
      <c r="N21" s="6">
        <f>'sábana query bw'!K21</f>
        <v>0.74769872723897024</v>
      </c>
      <c r="O21" t="b">
        <f t="shared" si="6"/>
        <v>1</v>
      </c>
      <c r="P21" s="7">
        <f>'reporte mstr'!H21</f>
        <v>0</v>
      </c>
      <c r="Q21" s="7">
        <f>'sábana query bw'!L21*100000</f>
        <v>0</v>
      </c>
      <c r="R21" t="b">
        <f t="shared" si="2"/>
        <v>1</v>
      </c>
      <c r="S21" s="5">
        <f>'reporte mstr'!I21</f>
        <v>0</v>
      </c>
      <c r="T21" s="5">
        <f>'sábana query bw'!M21</f>
        <v>0</v>
      </c>
      <c r="U21" t="b">
        <f t="shared" si="3"/>
        <v>1</v>
      </c>
      <c r="V21" s="27">
        <f>'reporte mstr'!M21</f>
        <v>18183071.65000001</v>
      </c>
      <c r="W21" s="25">
        <f>'sábana query bw'!N21</f>
        <v>0</v>
      </c>
      <c r="X21" t="b">
        <f t="shared" si="7"/>
        <v>1</v>
      </c>
      <c r="Y21">
        <f>'reporte mstr'!J21</f>
        <v>18183071.65000001</v>
      </c>
      <c r="Z21" s="25">
        <f>'sábana query bw'!Q21</f>
        <v>0</v>
      </c>
      <c r="AA21" t="b">
        <f t="shared" si="8"/>
        <v>1</v>
      </c>
      <c r="AB21">
        <f>'reporte mstr'!P21</f>
        <v>8390376.2860000003</v>
      </c>
      <c r="AC21" s="25">
        <f>'sábana query bw'!T21</f>
        <v>0</v>
      </c>
      <c r="AD21" t="b">
        <f t="shared" si="9"/>
        <v>1</v>
      </c>
    </row>
    <row r="22" spans="1:30" ht="18.75" customHeight="1" x14ac:dyDescent="0.35">
      <c r="A22" t="str">
        <f>'reporte mstr'!B22</f>
        <v>2019</v>
      </c>
      <c r="B22" t="str">
        <f>'sábana query bw'!B22</f>
        <v>2019</v>
      </c>
      <c r="C22" t="b">
        <f t="shared" si="0"/>
        <v>1</v>
      </c>
      <c r="D22" t="str">
        <f>'reporte mstr'!C22</f>
        <v>201902</v>
      </c>
      <c r="E22" t="str">
        <f>'sábana query bw'!C22</f>
        <v>201909</v>
      </c>
      <c r="F22" t="b">
        <f t="shared" si="1"/>
        <v>0</v>
      </c>
      <c r="G22" s="5">
        <f>'reporte mstr'!E22</f>
        <v>18183071.649999991</v>
      </c>
      <c r="H22" s="5">
        <f>'sábana query bw'!E22</f>
        <v>18183071.650000002</v>
      </c>
      <c r="I22" t="b">
        <f t="shared" si="4"/>
        <v>1</v>
      </c>
      <c r="J22" s="5">
        <f>'reporte mstr'!F22</f>
        <v>13595459.529999999</v>
      </c>
      <c r="K22" s="5">
        <f>'sábana query bw'!J22</f>
        <v>13595459.530000005</v>
      </c>
      <c r="L22" t="b">
        <f t="shared" si="5"/>
        <v>1</v>
      </c>
      <c r="M22" s="6">
        <f>'reporte mstr'!G22</f>
        <v>0.74769872719999997</v>
      </c>
      <c r="N22" s="6">
        <f>'sábana query bw'!K22</f>
        <v>0.74769872723897024</v>
      </c>
      <c r="O22" t="b">
        <f t="shared" si="6"/>
        <v>1</v>
      </c>
      <c r="P22" s="7">
        <f>'reporte mstr'!H22</f>
        <v>0</v>
      </c>
      <c r="Q22" s="7">
        <f>'sábana query bw'!L22*100000</f>
        <v>0</v>
      </c>
      <c r="R22" t="b">
        <f t="shared" si="2"/>
        <v>1</v>
      </c>
      <c r="S22" s="5">
        <f>'reporte mstr'!I22</f>
        <v>0</v>
      </c>
      <c r="T22" s="5">
        <f>'sábana query bw'!M22</f>
        <v>0</v>
      </c>
      <c r="U22" t="b">
        <f t="shared" si="3"/>
        <v>1</v>
      </c>
      <c r="V22" s="27">
        <f>'reporte mstr'!M22</f>
        <v>0</v>
      </c>
      <c r="W22" s="25">
        <f>'sábana query bw'!N22</f>
        <v>0</v>
      </c>
      <c r="X22" t="b">
        <f t="shared" si="7"/>
        <v>1</v>
      </c>
      <c r="Y22">
        <f>'reporte mstr'!J22</f>
        <v>0</v>
      </c>
      <c r="Z22" s="25">
        <f>'sábana query bw'!Q22</f>
        <v>0</v>
      </c>
      <c r="AA22" t="b">
        <f t="shared" si="8"/>
        <v>1</v>
      </c>
      <c r="AB22">
        <f>'reporte mstr'!P22</f>
        <v>0</v>
      </c>
      <c r="AC22" s="25">
        <f>'sábana query bw'!T22</f>
        <v>0</v>
      </c>
      <c r="AD22" t="b">
        <f t="shared" si="9"/>
        <v>1</v>
      </c>
    </row>
    <row r="23" spans="1:30" ht="18.75" customHeight="1" x14ac:dyDescent="0.35">
      <c r="A23" t="str">
        <f>'reporte mstr'!B23</f>
        <v>2019</v>
      </c>
      <c r="B23" t="str">
        <f>'sábana query bw'!B23</f>
        <v>2019</v>
      </c>
      <c r="C23" t="b">
        <f t="shared" si="0"/>
        <v>1</v>
      </c>
      <c r="D23" t="str">
        <f>'reporte mstr'!C23</f>
        <v>201903</v>
      </c>
      <c r="E23" t="str">
        <f>'sábana query bw'!C23</f>
        <v>201910</v>
      </c>
      <c r="F23" t="b">
        <f t="shared" si="1"/>
        <v>0</v>
      </c>
      <c r="G23" s="5">
        <f>'reporte mstr'!E23</f>
        <v>18183071.65000001</v>
      </c>
      <c r="H23" s="5">
        <f>'sábana query bw'!E23</f>
        <v>18183071.650000002</v>
      </c>
      <c r="I23" t="b">
        <f t="shared" si="4"/>
        <v>1</v>
      </c>
      <c r="J23" s="5">
        <f>'reporte mstr'!F23</f>
        <v>13595459.529999999</v>
      </c>
      <c r="K23" s="5">
        <f>'sábana query bw'!J23</f>
        <v>13595459.530000005</v>
      </c>
      <c r="L23" t="b">
        <f t="shared" si="5"/>
        <v>1</v>
      </c>
      <c r="M23" s="6">
        <f>'reporte mstr'!G23</f>
        <v>0.74769872719999997</v>
      </c>
      <c r="N23" s="6">
        <f>'sábana query bw'!K23</f>
        <v>0.74769872723897024</v>
      </c>
      <c r="O23" t="b">
        <f t="shared" si="6"/>
        <v>1</v>
      </c>
      <c r="P23" s="7">
        <f>'reporte mstr'!H23</f>
        <v>0</v>
      </c>
      <c r="Q23" s="7">
        <f>'sábana query bw'!L23*100000</f>
        <v>0</v>
      </c>
      <c r="R23" t="b">
        <f t="shared" si="2"/>
        <v>1</v>
      </c>
      <c r="S23" s="5">
        <f>'reporte mstr'!I23</f>
        <v>0</v>
      </c>
      <c r="T23" s="5">
        <f>'sábana query bw'!M23</f>
        <v>0</v>
      </c>
      <c r="U23" t="b">
        <f t="shared" si="3"/>
        <v>1</v>
      </c>
      <c r="V23" s="27">
        <f>'reporte mstr'!M23</f>
        <v>0</v>
      </c>
      <c r="W23" s="25">
        <f>'sábana query bw'!N23</f>
        <v>0</v>
      </c>
      <c r="X23" t="b">
        <f t="shared" si="7"/>
        <v>1</v>
      </c>
      <c r="Y23">
        <f>'reporte mstr'!J23</f>
        <v>0</v>
      </c>
      <c r="Z23" s="25">
        <f>'sábana query bw'!Q23</f>
        <v>0</v>
      </c>
      <c r="AA23" t="b">
        <f t="shared" si="8"/>
        <v>1</v>
      </c>
      <c r="AB23">
        <f>'reporte mstr'!P23</f>
        <v>0</v>
      </c>
      <c r="AC23" s="25">
        <f>'sábana query bw'!T23</f>
        <v>0</v>
      </c>
      <c r="AD23" t="b">
        <f t="shared" si="9"/>
        <v>1</v>
      </c>
    </row>
    <row r="24" spans="1:30" ht="18.75" customHeight="1" x14ac:dyDescent="0.35">
      <c r="A24" t="str">
        <f>'reporte mstr'!B24</f>
        <v>2019</v>
      </c>
      <c r="B24" t="str">
        <f>'sábana query bw'!B24</f>
        <v>2019</v>
      </c>
      <c r="C24" t="b">
        <f t="shared" si="0"/>
        <v>1</v>
      </c>
      <c r="D24" t="str">
        <f>'reporte mstr'!C24</f>
        <v>201904</v>
      </c>
      <c r="E24" t="str">
        <f>'sábana query bw'!C24</f>
        <v>201911</v>
      </c>
      <c r="F24" t="b">
        <f t="shared" si="1"/>
        <v>0</v>
      </c>
      <c r="G24" s="5">
        <f>'reporte mstr'!E24</f>
        <v>18183071.65000001</v>
      </c>
      <c r="H24" s="5">
        <f>'sábana query bw'!E24</f>
        <v>18190492.250000004</v>
      </c>
      <c r="I24" t="b">
        <f t="shared" si="4"/>
        <v>1</v>
      </c>
      <c r="J24" s="5">
        <f>'reporte mstr'!F24</f>
        <v>13595459.529999999</v>
      </c>
      <c r="K24" s="5">
        <f>'sábana query bw'!J24</f>
        <v>13602533.360000005</v>
      </c>
      <c r="L24" t="b">
        <f t="shared" si="5"/>
        <v>1</v>
      </c>
      <c r="M24" s="6">
        <f>'reporte mstr'!G24</f>
        <v>0.74769872719999997</v>
      </c>
      <c r="N24" s="6">
        <f>'sábana query bw'!K24</f>
        <v>0.74778258735686509</v>
      </c>
      <c r="O24" t="b">
        <f t="shared" si="6"/>
        <v>1</v>
      </c>
      <c r="P24" s="7">
        <f>'reporte mstr'!H24</f>
        <v>0</v>
      </c>
      <c r="Q24" s="7">
        <f>'sábana query bw'!L24*100000</f>
        <v>0</v>
      </c>
      <c r="R24" t="b">
        <f t="shared" si="2"/>
        <v>1</v>
      </c>
      <c r="S24" s="5">
        <f>'reporte mstr'!I24</f>
        <v>0</v>
      </c>
      <c r="T24" s="5">
        <f>'sábana query bw'!M24</f>
        <v>0</v>
      </c>
      <c r="U24" t="b">
        <f t="shared" si="3"/>
        <v>1</v>
      </c>
      <c r="V24" s="27">
        <f>'reporte mstr'!M24</f>
        <v>0</v>
      </c>
      <c r="W24" s="25">
        <f>'sábana query bw'!N24</f>
        <v>7420.5999999999995</v>
      </c>
      <c r="X24" t="b">
        <f t="shared" si="7"/>
        <v>1</v>
      </c>
      <c r="Y24">
        <f>'reporte mstr'!J24</f>
        <v>0</v>
      </c>
      <c r="Z24" s="25">
        <f>'sábana query bw'!Q24</f>
        <v>7420.5999999999995</v>
      </c>
      <c r="AA24" t="b">
        <f t="shared" si="8"/>
        <v>1</v>
      </c>
      <c r="AB24">
        <f>'reporte mstr'!P24</f>
        <v>0</v>
      </c>
      <c r="AC24" s="25">
        <f>'sábana query bw'!T24</f>
        <v>1841.13</v>
      </c>
      <c r="AD24" t="b">
        <f t="shared" si="9"/>
        <v>1</v>
      </c>
    </row>
    <row r="25" spans="1:30" ht="18.75" customHeight="1" x14ac:dyDescent="0.35">
      <c r="A25" t="str">
        <f>'reporte mstr'!B25</f>
        <v>2019</v>
      </c>
      <c r="B25" t="str">
        <f>'sábana query bw'!B25</f>
        <v>2019</v>
      </c>
      <c r="C25" t="b">
        <f t="shared" si="0"/>
        <v>1</v>
      </c>
      <c r="D25" t="str">
        <f>'reporte mstr'!C25</f>
        <v>201905</v>
      </c>
      <c r="E25" t="str">
        <f>'sábana query bw'!C25</f>
        <v>201912</v>
      </c>
      <c r="F25" t="b">
        <f t="shared" si="1"/>
        <v>0</v>
      </c>
      <c r="G25" s="5">
        <f>'reporte mstr'!E25</f>
        <v>18183071.65000001</v>
      </c>
      <c r="H25" s="5">
        <f>'sábana query bw'!E25</f>
        <v>18190619.890000004</v>
      </c>
      <c r="I25" t="b">
        <f t="shared" si="4"/>
        <v>1</v>
      </c>
      <c r="J25" s="5">
        <f>'reporte mstr'!F25</f>
        <v>13595459.529999999</v>
      </c>
      <c r="K25" s="5">
        <f>'sábana query bw'!J25</f>
        <v>13602661.000000006</v>
      </c>
      <c r="L25" t="b">
        <f t="shared" si="5"/>
        <v>1</v>
      </c>
      <c r="M25" s="6">
        <f>'reporte mstr'!G25</f>
        <v>0.74769872719999997</v>
      </c>
      <c r="N25" s="6">
        <f>'sábana query bw'!K25</f>
        <v>0.74778435711681523</v>
      </c>
      <c r="O25" t="b">
        <f t="shared" si="6"/>
        <v>1</v>
      </c>
      <c r="P25" s="7">
        <f>'reporte mstr'!H25</f>
        <v>0</v>
      </c>
      <c r="Q25" s="7">
        <f>'sábana query bw'!L25*100000</f>
        <v>0</v>
      </c>
      <c r="R25" t="b">
        <f t="shared" si="2"/>
        <v>1</v>
      </c>
      <c r="S25" s="5">
        <f>'reporte mstr'!I25</f>
        <v>0</v>
      </c>
      <c r="T25" s="5">
        <f>'sábana query bw'!M25</f>
        <v>0</v>
      </c>
      <c r="U25" t="b">
        <f t="shared" si="3"/>
        <v>1</v>
      </c>
      <c r="V25" s="27">
        <f>'reporte mstr'!M25</f>
        <v>0</v>
      </c>
      <c r="W25" s="25">
        <f>'sábana query bw'!N25</f>
        <v>127.64</v>
      </c>
      <c r="X25" t="b">
        <f t="shared" si="7"/>
        <v>1</v>
      </c>
      <c r="Y25">
        <f>'reporte mstr'!J25</f>
        <v>0</v>
      </c>
      <c r="Z25" s="25">
        <f>'sábana query bw'!Q25</f>
        <v>127.64</v>
      </c>
      <c r="AA25" t="b">
        <f t="shared" si="8"/>
        <v>1</v>
      </c>
      <c r="AB25">
        <f>'reporte mstr'!P25</f>
        <v>0</v>
      </c>
      <c r="AC25" s="25">
        <f>'sábana query bw'!T25</f>
        <v>25.242000000000001</v>
      </c>
      <c r="AD25" t="b">
        <f t="shared" si="9"/>
        <v>1</v>
      </c>
    </row>
    <row r="26" spans="1:30" ht="18.75" customHeight="1" x14ac:dyDescent="0.35">
      <c r="A26" t="str">
        <f>'reporte mstr'!B26</f>
        <v>2019</v>
      </c>
      <c r="B26" t="str">
        <f>'sábana query bw'!B26</f>
        <v>2020</v>
      </c>
      <c r="C26" t="b">
        <f t="shared" si="0"/>
        <v>0</v>
      </c>
      <c r="D26" t="str">
        <f>'reporte mstr'!C26</f>
        <v>201906</v>
      </c>
      <c r="E26" t="str">
        <f>'sábana query bw'!C26</f>
        <v>202001</v>
      </c>
      <c r="F26" t="b">
        <f t="shared" si="1"/>
        <v>0</v>
      </c>
      <c r="G26" s="5">
        <f>'reporte mstr'!E26</f>
        <v>18183071.649999999</v>
      </c>
      <c r="H26" s="5">
        <f>'sábana query bw'!E26</f>
        <v>13660116.43</v>
      </c>
      <c r="I26" t="b">
        <f t="shared" si="4"/>
        <v>1</v>
      </c>
      <c r="J26" s="5">
        <f>'reporte mstr'!F26</f>
        <v>13595459.529999999</v>
      </c>
      <c r="K26" s="5">
        <f>'sábana query bw'!J26</f>
        <v>9994378.8000000026</v>
      </c>
      <c r="L26" t="b">
        <f t="shared" si="5"/>
        <v>1</v>
      </c>
      <c r="M26" s="6">
        <f>'reporte mstr'!G26</f>
        <v>0.74769872719999997</v>
      </c>
      <c r="N26" s="6">
        <f>'sábana query bw'!K26</f>
        <v>0.73164667748003986</v>
      </c>
      <c r="O26" t="b">
        <f t="shared" si="6"/>
        <v>1</v>
      </c>
      <c r="P26" s="7">
        <f>'reporte mstr'!H26</f>
        <v>0</v>
      </c>
      <c r="Q26" s="7">
        <f>'sábana query bw'!L26*100000</f>
        <v>0</v>
      </c>
      <c r="R26" t="b">
        <f t="shared" si="2"/>
        <v>1</v>
      </c>
      <c r="S26" s="5">
        <f>'reporte mstr'!I26</f>
        <v>0</v>
      </c>
      <c r="T26" s="5">
        <f>'sábana query bw'!M26</f>
        <v>0</v>
      </c>
      <c r="U26" t="b">
        <f t="shared" si="3"/>
        <v>1</v>
      </c>
      <c r="V26" s="27">
        <f>'reporte mstr'!M26</f>
        <v>0</v>
      </c>
      <c r="W26" s="25">
        <f>'sábana query bw'!N26</f>
        <v>13660116.43</v>
      </c>
      <c r="X26" t="b">
        <f t="shared" si="7"/>
        <v>1</v>
      </c>
      <c r="Y26">
        <f>'reporte mstr'!J26</f>
        <v>0</v>
      </c>
      <c r="Z26" s="25">
        <f>'sábana query bw'!Q26</f>
        <v>13660116.43</v>
      </c>
      <c r="AA26" t="b">
        <f t="shared" si="8"/>
        <v>1</v>
      </c>
      <c r="AB26">
        <f>'reporte mstr'!P26</f>
        <v>0</v>
      </c>
      <c r="AC26" s="25">
        <f>'sábana query bw'!T26</f>
        <v>6539369.3449999988</v>
      </c>
      <c r="AD26" t="b">
        <f t="shared" si="9"/>
        <v>1</v>
      </c>
    </row>
    <row r="27" spans="1:30" ht="18.75" customHeight="1" x14ac:dyDescent="0.35">
      <c r="A27" t="str">
        <f>'reporte mstr'!B27</f>
        <v>2019</v>
      </c>
      <c r="B27" t="str">
        <f>'sábana query bw'!B27</f>
        <v>2020</v>
      </c>
      <c r="C27" t="b">
        <f t="shared" si="0"/>
        <v>0</v>
      </c>
      <c r="D27" t="str">
        <f>'reporte mstr'!C27</f>
        <v>201907</v>
      </c>
      <c r="E27" t="str">
        <f>'sábana query bw'!C27</f>
        <v>202002</v>
      </c>
      <c r="F27" t="b">
        <f t="shared" si="1"/>
        <v>0</v>
      </c>
      <c r="G27" s="5">
        <f>'reporte mstr'!E27</f>
        <v>18183071.649999999</v>
      </c>
      <c r="H27" s="5">
        <f>'sábana query bw'!E27</f>
        <v>30878999.399999987</v>
      </c>
      <c r="I27" t="b">
        <f t="shared" si="4"/>
        <v>1</v>
      </c>
      <c r="J27" s="5">
        <f>'reporte mstr'!F27</f>
        <v>13595459.529999999</v>
      </c>
      <c r="K27" s="5">
        <f>'sábana query bw'!J27</f>
        <v>21666031.689999998</v>
      </c>
      <c r="L27" t="b">
        <f t="shared" si="5"/>
        <v>1</v>
      </c>
      <c r="M27" s="6">
        <f>'reporte mstr'!G27</f>
        <v>0.74769872719999997</v>
      </c>
      <c r="N27" s="6">
        <f>'sábana query bw'!K27</f>
        <v>0.70164293244553799</v>
      </c>
      <c r="O27" t="b">
        <f t="shared" si="6"/>
        <v>1</v>
      </c>
      <c r="P27" s="7">
        <f>'reporte mstr'!H27</f>
        <v>0</v>
      </c>
      <c r="Q27" s="7">
        <f>'sábana query bw'!L27*100000</f>
        <v>0</v>
      </c>
      <c r="R27" t="b">
        <f t="shared" si="2"/>
        <v>1</v>
      </c>
      <c r="S27" s="5">
        <f>'reporte mstr'!I27</f>
        <v>0</v>
      </c>
      <c r="T27" s="5">
        <f>'sábana query bw'!M27</f>
        <v>0</v>
      </c>
      <c r="U27" t="b">
        <f t="shared" si="3"/>
        <v>1</v>
      </c>
      <c r="V27" s="27">
        <f>'reporte mstr'!M27</f>
        <v>0</v>
      </c>
      <c r="W27" s="25">
        <f>'sábana query bw'!N27</f>
        <v>17218882.969999988</v>
      </c>
      <c r="X27" t="b">
        <f t="shared" si="7"/>
        <v>1</v>
      </c>
      <c r="Y27">
        <f>'reporte mstr'!J27</f>
        <v>0</v>
      </c>
      <c r="Z27" s="25">
        <f>'sábana query bw'!Q27</f>
        <v>17218882.969999988</v>
      </c>
      <c r="AA27" t="b">
        <f t="shared" si="8"/>
        <v>1</v>
      </c>
      <c r="AB27">
        <f>'reporte mstr'!P27</f>
        <v>0</v>
      </c>
      <c r="AC27" s="25">
        <f>'sábana query bw'!T27</f>
        <v>7868957.8929999992</v>
      </c>
      <c r="AD27" t="b">
        <f t="shared" si="9"/>
        <v>1</v>
      </c>
    </row>
    <row r="28" spans="1:30" ht="18.75" customHeight="1" x14ac:dyDescent="0.35">
      <c r="A28" t="str">
        <f>'reporte mstr'!B28</f>
        <v>2019</v>
      </c>
      <c r="B28" t="str">
        <f>'sábana query bw'!B28</f>
        <v>2020</v>
      </c>
      <c r="C28" t="b">
        <f t="shared" si="0"/>
        <v>0</v>
      </c>
      <c r="D28" t="str">
        <f>'reporte mstr'!C28</f>
        <v>201908</v>
      </c>
      <c r="E28" t="str">
        <f>'sábana query bw'!C28</f>
        <v>202003</v>
      </c>
      <c r="F28" t="b">
        <f t="shared" si="1"/>
        <v>0</v>
      </c>
      <c r="G28" s="5">
        <f>'reporte mstr'!E28</f>
        <v>18183071.65000001</v>
      </c>
      <c r="H28" s="5">
        <f>'sábana query bw'!E28</f>
        <v>47498011.819999993</v>
      </c>
      <c r="I28" t="b">
        <f t="shared" si="4"/>
        <v>1</v>
      </c>
      <c r="J28" s="5">
        <f>'reporte mstr'!F28</f>
        <v>13595459.529999999</v>
      </c>
      <c r="K28" s="5">
        <f>'sábana query bw'!J28</f>
        <v>33055920.140000001</v>
      </c>
      <c r="L28" t="b">
        <f t="shared" si="5"/>
        <v>1</v>
      </c>
      <c r="M28" s="6">
        <f>'reporte mstr'!G28</f>
        <v>0.74769872719999997</v>
      </c>
      <c r="N28" s="6">
        <f>'sábana query bw'!K28</f>
        <v>0.69594323790372081</v>
      </c>
      <c r="O28" t="b">
        <f t="shared" si="6"/>
        <v>1</v>
      </c>
      <c r="P28" s="7">
        <f>'reporte mstr'!H28</f>
        <v>0</v>
      </c>
      <c r="Q28" s="7">
        <f>'sábana query bw'!L28*100000</f>
        <v>0</v>
      </c>
      <c r="R28" t="b">
        <f t="shared" si="2"/>
        <v>1</v>
      </c>
      <c r="S28" s="5">
        <f>'reporte mstr'!I28</f>
        <v>0</v>
      </c>
      <c r="T28" s="5">
        <f>'sábana query bw'!M28</f>
        <v>0</v>
      </c>
      <c r="U28" t="b">
        <f t="shared" si="3"/>
        <v>1</v>
      </c>
      <c r="V28" s="27">
        <f>'reporte mstr'!M28</f>
        <v>0</v>
      </c>
      <c r="W28" s="25">
        <f>'sábana query bw'!N28</f>
        <v>16619012.420000006</v>
      </c>
      <c r="X28" t="b">
        <f t="shared" si="7"/>
        <v>1</v>
      </c>
      <c r="Y28">
        <f>'reporte mstr'!J28</f>
        <v>0</v>
      </c>
      <c r="Z28" s="25">
        <f>'sábana query bw'!Q28</f>
        <v>16619012.420000006</v>
      </c>
      <c r="AA28" t="b">
        <f t="shared" si="8"/>
        <v>1</v>
      </c>
      <c r="AB28">
        <f>'reporte mstr'!P28</f>
        <v>0</v>
      </c>
      <c r="AC28" s="25">
        <f>'sábana query bw'!T28</f>
        <v>8519189.8829999976</v>
      </c>
      <c r="AD28" t="b">
        <f t="shared" si="9"/>
        <v>1</v>
      </c>
    </row>
    <row r="29" spans="1:30" ht="18.75" customHeight="1" x14ac:dyDescent="0.35">
      <c r="A29" t="str">
        <f>'reporte mstr'!B29</f>
        <v>2019</v>
      </c>
      <c r="B29" t="str">
        <f>'sábana query bw'!B29</f>
        <v>2020</v>
      </c>
      <c r="C29" t="b">
        <f t="shared" si="0"/>
        <v>0</v>
      </c>
      <c r="D29" t="str">
        <f>'reporte mstr'!C29</f>
        <v>201909</v>
      </c>
      <c r="E29" t="str">
        <f>'sábana query bw'!C29</f>
        <v>202004</v>
      </c>
      <c r="F29" t="b">
        <f t="shared" si="1"/>
        <v>0</v>
      </c>
      <c r="G29" s="5">
        <f>'reporte mstr'!E29</f>
        <v>18183071.649999999</v>
      </c>
      <c r="H29" s="5">
        <f>'sábana query bw'!E29</f>
        <v>61339289.959999993</v>
      </c>
      <c r="I29" t="b">
        <f t="shared" si="4"/>
        <v>1</v>
      </c>
      <c r="J29" s="5">
        <f>'reporte mstr'!F29</f>
        <v>13595459.529999999</v>
      </c>
      <c r="K29" s="5">
        <f>'sábana query bw'!J29</f>
        <v>42918758.670000002</v>
      </c>
      <c r="L29" t="b">
        <f t="shared" si="5"/>
        <v>1</v>
      </c>
      <c r="M29" s="6">
        <f>'reporte mstr'!G29</f>
        <v>0.74769872719999997</v>
      </c>
      <c r="N29" s="6">
        <f>'sábana query bw'!K29</f>
        <v>0.69969441605841509</v>
      </c>
      <c r="O29" t="b">
        <f t="shared" si="6"/>
        <v>1</v>
      </c>
      <c r="P29" s="7">
        <f>'reporte mstr'!H29</f>
        <v>0</v>
      </c>
      <c r="Q29" s="7">
        <f>'sábana query bw'!L29*100000</f>
        <v>0</v>
      </c>
      <c r="R29" t="b">
        <f t="shared" si="2"/>
        <v>1</v>
      </c>
      <c r="S29" s="5">
        <f>'reporte mstr'!I29</f>
        <v>0</v>
      </c>
      <c r="T29" s="5">
        <f>'sábana query bw'!M29</f>
        <v>0</v>
      </c>
      <c r="U29" t="b">
        <f t="shared" si="3"/>
        <v>1</v>
      </c>
      <c r="V29" s="27">
        <f>'reporte mstr'!M29</f>
        <v>0</v>
      </c>
      <c r="W29" s="25">
        <f>'sábana query bw'!N29</f>
        <v>13841278.139999997</v>
      </c>
      <c r="X29" t="b">
        <f t="shared" si="7"/>
        <v>1</v>
      </c>
      <c r="Y29">
        <f>'reporte mstr'!J29</f>
        <v>0</v>
      </c>
      <c r="Z29" s="25">
        <f>'sábana query bw'!Q29</f>
        <v>13841278.139999997</v>
      </c>
      <c r="AA29" t="b">
        <f t="shared" si="8"/>
        <v>1</v>
      </c>
      <c r="AB29">
        <f>'reporte mstr'!P29</f>
        <v>0</v>
      </c>
      <c r="AC29" s="25">
        <f>'sábana query bw'!T29</f>
        <v>6787202.4689999986</v>
      </c>
      <c r="AD29" t="b">
        <f t="shared" si="9"/>
        <v>1</v>
      </c>
    </row>
    <row r="30" spans="1:30" ht="18.75" customHeight="1" x14ac:dyDescent="0.35">
      <c r="A30" t="str">
        <f>'reporte mstr'!B30</f>
        <v>2019</v>
      </c>
      <c r="B30" t="str">
        <f>'sábana query bw'!B30</f>
        <v>2020</v>
      </c>
      <c r="C30" t="b">
        <f t="shared" si="0"/>
        <v>0</v>
      </c>
      <c r="D30" t="str">
        <f>'reporte mstr'!C30</f>
        <v>201910</v>
      </c>
      <c r="E30" t="str">
        <f>'sábana query bw'!C30</f>
        <v>202005</v>
      </c>
      <c r="F30" t="b">
        <f t="shared" si="1"/>
        <v>0</v>
      </c>
      <c r="G30" s="5">
        <f>'reporte mstr'!E30</f>
        <v>18183071.649999999</v>
      </c>
      <c r="H30" s="5">
        <f>'sábana query bw'!E30</f>
        <v>75678055.879999995</v>
      </c>
      <c r="I30" t="b">
        <f t="shared" si="4"/>
        <v>1</v>
      </c>
      <c r="J30" s="5">
        <f>'reporte mstr'!F30</f>
        <v>13595459.529999999</v>
      </c>
      <c r="K30" s="5">
        <f>'sábana query bw'!J30</f>
        <v>53363208.820000008</v>
      </c>
      <c r="L30" t="b">
        <f t="shared" si="5"/>
        <v>1</v>
      </c>
      <c r="M30" s="6">
        <f>'reporte mstr'!G30</f>
        <v>0.74769872719999997</v>
      </c>
      <c r="N30" s="6">
        <f>'sábana query bw'!K30</f>
        <v>0.70513450959438162</v>
      </c>
      <c r="O30" t="b">
        <f t="shared" si="6"/>
        <v>1</v>
      </c>
      <c r="P30" s="7">
        <f>'reporte mstr'!H30</f>
        <v>0</v>
      </c>
      <c r="Q30" s="7">
        <f>'sábana query bw'!L30*100000</f>
        <v>0</v>
      </c>
      <c r="R30" t="b">
        <f t="shared" si="2"/>
        <v>1</v>
      </c>
      <c r="S30" s="5">
        <f>'reporte mstr'!I30</f>
        <v>0</v>
      </c>
      <c r="T30" s="5">
        <f>'sábana query bw'!M30</f>
        <v>0</v>
      </c>
      <c r="U30" t="b">
        <f t="shared" si="3"/>
        <v>1</v>
      </c>
      <c r="V30" s="27">
        <f>'reporte mstr'!M30</f>
        <v>0</v>
      </c>
      <c r="W30" s="25">
        <f>'sábana query bw'!N30</f>
        <v>14338765.920000009</v>
      </c>
      <c r="X30" t="b">
        <f t="shared" si="7"/>
        <v>1</v>
      </c>
      <c r="Y30">
        <f>'reporte mstr'!J30</f>
        <v>0</v>
      </c>
      <c r="Z30" s="25">
        <f>'sábana query bw'!Q30</f>
        <v>14338765.920000009</v>
      </c>
      <c r="AA30" t="b">
        <f t="shared" si="8"/>
        <v>1</v>
      </c>
      <c r="AB30">
        <f>'reporte mstr'!P30</f>
        <v>0</v>
      </c>
      <c r="AC30" s="25">
        <f>'sábana query bw'!T30</f>
        <v>6786411.1759999981</v>
      </c>
      <c r="AD30" t="b">
        <f t="shared" si="9"/>
        <v>1</v>
      </c>
    </row>
    <row r="31" spans="1:30" ht="18.75" customHeight="1" x14ac:dyDescent="0.35">
      <c r="A31" t="str">
        <f>'reporte mstr'!B31</f>
        <v>2019</v>
      </c>
      <c r="B31" t="str">
        <f>'sábana query bw'!B31</f>
        <v>2020</v>
      </c>
      <c r="C31" t="b">
        <f t="shared" si="0"/>
        <v>0</v>
      </c>
      <c r="D31" t="str">
        <f>'reporte mstr'!C31</f>
        <v>201911</v>
      </c>
      <c r="E31" t="str">
        <f>'sábana query bw'!C31</f>
        <v>202006</v>
      </c>
      <c r="F31" t="b">
        <f t="shared" si="1"/>
        <v>0</v>
      </c>
      <c r="G31" s="5">
        <f>'reporte mstr'!E31</f>
        <v>18190492.25</v>
      </c>
      <c r="H31" s="5">
        <f>'sábana query bw'!E31</f>
        <v>90443001.389999986</v>
      </c>
      <c r="I31" t="b">
        <f t="shared" si="4"/>
        <v>1</v>
      </c>
      <c r="J31" s="5">
        <f>'reporte mstr'!F31</f>
        <v>13602533.359999999</v>
      </c>
      <c r="K31" s="5">
        <f>'sábana query bw'!J31</f>
        <v>64472048.430000007</v>
      </c>
      <c r="L31" t="b">
        <f t="shared" si="5"/>
        <v>1</v>
      </c>
      <c r="M31" s="6">
        <f>'reporte mstr'!G31</f>
        <v>0.74778258740000003</v>
      </c>
      <c r="N31" s="6">
        <f>'sábana query bw'!K31</f>
        <v>0.7128472898858097</v>
      </c>
      <c r="O31" t="b">
        <f t="shared" si="6"/>
        <v>1</v>
      </c>
      <c r="P31" s="7">
        <f>'reporte mstr'!H31</f>
        <v>0</v>
      </c>
      <c r="Q31" s="7">
        <f>'sábana query bw'!L31*100000</f>
        <v>0</v>
      </c>
      <c r="R31" t="b">
        <f t="shared" si="2"/>
        <v>1</v>
      </c>
      <c r="S31" s="5">
        <f>'reporte mstr'!I31</f>
        <v>0</v>
      </c>
      <c r="T31" s="5">
        <f>'sábana query bw'!M31</f>
        <v>0</v>
      </c>
      <c r="U31" t="b">
        <f t="shared" si="3"/>
        <v>1</v>
      </c>
      <c r="V31" s="27">
        <f>'reporte mstr'!M31</f>
        <v>7420.6</v>
      </c>
      <c r="W31" s="25">
        <f>'sábana query bw'!N31</f>
        <v>14764945.509999994</v>
      </c>
      <c r="X31" t="b">
        <f t="shared" si="7"/>
        <v>1</v>
      </c>
      <c r="Y31">
        <f>'reporte mstr'!J31</f>
        <v>7420.6</v>
      </c>
      <c r="Z31" s="25">
        <f>'sábana query bw'!Q31</f>
        <v>14764945.509999994</v>
      </c>
      <c r="AA31" t="b">
        <f t="shared" si="8"/>
        <v>1</v>
      </c>
      <c r="AB31">
        <f>'reporte mstr'!P31</f>
        <v>1841.13</v>
      </c>
      <c r="AC31" s="25">
        <f>'sábana query bw'!T31</f>
        <v>6484941.8740000036</v>
      </c>
      <c r="AD31" t="b">
        <f t="shared" si="9"/>
        <v>1</v>
      </c>
    </row>
    <row r="32" spans="1:30" ht="18.75" customHeight="1" x14ac:dyDescent="0.35">
      <c r="A32" t="str">
        <f>'reporte mstr'!B32</f>
        <v>2019</v>
      </c>
      <c r="B32" t="str">
        <f>'sábana query bw'!B32</f>
        <v>2020</v>
      </c>
      <c r="C32" t="b">
        <f t="shared" si="0"/>
        <v>0</v>
      </c>
      <c r="D32" t="str">
        <f>'reporte mstr'!C32</f>
        <v>201912</v>
      </c>
      <c r="E32" t="str">
        <f>'sábana query bw'!C32</f>
        <v>202007</v>
      </c>
      <c r="F32" t="b">
        <f t="shared" si="1"/>
        <v>0</v>
      </c>
      <c r="G32" s="5">
        <f>'reporte mstr'!E32</f>
        <v>18190619.890000001</v>
      </c>
      <c r="H32" s="5">
        <f>'sábana query bw'!E32</f>
        <v>105206908.88999999</v>
      </c>
      <c r="I32" t="b">
        <f t="shared" si="4"/>
        <v>1</v>
      </c>
      <c r="J32" s="5">
        <f>'reporte mstr'!F32</f>
        <v>13602661</v>
      </c>
      <c r="K32" s="5">
        <f>'sábana query bw'!J32</f>
        <v>75265953.50000003</v>
      </c>
      <c r="L32" t="b">
        <f t="shared" si="5"/>
        <v>1</v>
      </c>
      <c r="M32" s="6">
        <f>'reporte mstr'!G32</f>
        <v>0.74778435710000002</v>
      </c>
      <c r="N32" s="6">
        <f>'sábana query bw'!K32</f>
        <v>0.71540884808900729</v>
      </c>
      <c r="O32" t="b">
        <f t="shared" si="6"/>
        <v>1</v>
      </c>
      <c r="P32" s="7">
        <f>'reporte mstr'!H32</f>
        <v>0</v>
      </c>
      <c r="Q32" s="7">
        <f>'sábana query bw'!L32*100000</f>
        <v>0</v>
      </c>
      <c r="R32" t="b">
        <f t="shared" si="2"/>
        <v>1</v>
      </c>
      <c r="S32" s="5">
        <f>'reporte mstr'!I32</f>
        <v>0</v>
      </c>
      <c r="T32" s="5">
        <f>'sábana query bw'!M32</f>
        <v>0</v>
      </c>
      <c r="U32" t="b">
        <f t="shared" si="3"/>
        <v>1</v>
      </c>
      <c r="V32" s="27">
        <f>'reporte mstr'!M32</f>
        <v>127.64</v>
      </c>
      <c r="W32" s="25">
        <f>'sábana query bw'!N32</f>
        <v>14763907.500000007</v>
      </c>
      <c r="X32" t="b">
        <f t="shared" si="7"/>
        <v>1</v>
      </c>
      <c r="Y32">
        <f>'reporte mstr'!J32</f>
        <v>127.64</v>
      </c>
      <c r="Z32" s="25">
        <f>'sábana query bw'!Q32</f>
        <v>14763907.500000007</v>
      </c>
      <c r="AA32" t="b">
        <f t="shared" si="8"/>
        <v>1</v>
      </c>
      <c r="AB32" s="29">
        <f>'reporte mstr'!P32</f>
        <v>25.242000000000001</v>
      </c>
      <c r="AC32" s="29">
        <f>'sábana query bw'!T32</f>
        <v>6809606.2490000017</v>
      </c>
      <c r="AD32" t="b">
        <f t="shared" si="9"/>
        <v>1</v>
      </c>
    </row>
    <row r="33" spans="1:30" ht="18.75" customHeight="1" x14ac:dyDescent="0.35">
      <c r="A33" t="str">
        <f>'reporte mstr'!B33</f>
        <v>2020</v>
      </c>
      <c r="B33" t="str">
        <f>'sábana query bw'!B33</f>
        <v>2020</v>
      </c>
      <c r="C33" t="b">
        <f t="shared" si="0"/>
        <v>1</v>
      </c>
      <c r="D33" t="str">
        <f>'reporte mstr'!C33</f>
        <v>201901</v>
      </c>
      <c r="E33" t="str">
        <f>'sábana query bw'!C33</f>
        <v>202008</v>
      </c>
      <c r="F33" t="b">
        <f t="shared" si="1"/>
        <v>0</v>
      </c>
      <c r="G33" s="5">
        <f>'reporte mstr'!E33</f>
        <v>0</v>
      </c>
      <c r="H33" s="5">
        <f>'sábana query bw'!E33</f>
        <v>105206908.88999999</v>
      </c>
      <c r="I33" t="b">
        <f t="shared" si="4"/>
        <v>1</v>
      </c>
      <c r="J33" s="5">
        <f>'reporte mstr'!F33</f>
        <v>0</v>
      </c>
      <c r="K33" s="5">
        <f>'sábana query bw'!J33</f>
        <v>75265953.50000003</v>
      </c>
      <c r="L33" t="b">
        <f t="shared" si="5"/>
        <v>1</v>
      </c>
      <c r="M33" s="6">
        <f>'reporte mstr'!G33</f>
        <v>0</v>
      </c>
      <c r="N33" s="6">
        <f>'sábana query bw'!K33</f>
        <v>0.71540884808900729</v>
      </c>
      <c r="O33" t="b">
        <f t="shared" si="6"/>
        <v>1</v>
      </c>
      <c r="P33" s="7">
        <f>'reporte mstr'!H33</f>
        <v>0</v>
      </c>
      <c r="Q33" s="7">
        <f>'sábana query bw'!L33*100000</f>
        <v>0</v>
      </c>
      <c r="R33" t="b">
        <f t="shared" si="2"/>
        <v>1</v>
      </c>
      <c r="S33" s="5">
        <f>'reporte mstr'!I33</f>
        <v>0</v>
      </c>
      <c r="T33" s="5">
        <f>'sábana query bw'!M33</f>
        <v>0</v>
      </c>
      <c r="U33" t="b">
        <f t="shared" si="3"/>
        <v>1</v>
      </c>
      <c r="V33" s="27">
        <f>'reporte mstr'!M33</f>
        <v>0</v>
      </c>
      <c r="W33" s="25">
        <f>'sábana query bw'!N33</f>
        <v>0</v>
      </c>
      <c r="X33" t="b">
        <f t="shared" si="7"/>
        <v>1</v>
      </c>
      <c r="Y33">
        <f>'reporte mstr'!J33</f>
        <v>0</v>
      </c>
      <c r="Z33" s="25">
        <f>'sábana query bw'!Q33</f>
        <v>0</v>
      </c>
      <c r="AA33" t="b">
        <f t="shared" si="8"/>
        <v>1</v>
      </c>
      <c r="AB33">
        <f>'reporte mstr'!P33</f>
        <v>0</v>
      </c>
      <c r="AC33" s="25">
        <f>'sábana query bw'!T33</f>
        <v>0</v>
      </c>
      <c r="AD33" t="b">
        <f t="shared" si="9"/>
        <v>1</v>
      </c>
    </row>
    <row r="34" spans="1:30" ht="18.75" customHeight="1" x14ac:dyDescent="0.35">
      <c r="A34" t="str">
        <f>'reporte mstr'!B34</f>
        <v>2020</v>
      </c>
      <c r="B34" t="str">
        <f>'sábana query bw'!B34</f>
        <v>2020</v>
      </c>
      <c r="C34" t="b">
        <f t="shared" ref="C34:C57" si="10">EXACT(A34,B34)</f>
        <v>1</v>
      </c>
      <c r="D34" t="str">
        <f>'reporte mstr'!C34</f>
        <v>201911</v>
      </c>
      <c r="E34" t="str">
        <f>'sábana query bw'!C34</f>
        <v>202009</v>
      </c>
      <c r="F34" t="b">
        <f t="shared" ref="F34:F57" si="11">EXACT(D34,E34)</f>
        <v>0</v>
      </c>
      <c r="G34" s="5">
        <f>'reporte mstr'!E34</f>
        <v>0</v>
      </c>
      <c r="H34" s="5">
        <f>'sábana query bw'!E34</f>
        <v>105206908.88999999</v>
      </c>
      <c r="I34" t="b">
        <f t="shared" si="4"/>
        <v>1</v>
      </c>
      <c r="J34" s="5">
        <f>'reporte mstr'!F34</f>
        <v>0</v>
      </c>
      <c r="K34" s="5">
        <f>'sábana query bw'!J34</f>
        <v>75265953.50000003</v>
      </c>
      <c r="L34" t="b">
        <f t="shared" si="5"/>
        <v>1</v>
      </c>
      <c r="M34" s="6">
        <f>'reporte mstr'!G34</f>
        <v>0</v>
      </c>
      <c r="N34" s="6">
        <f>'sábana query bw'!K34</f>
        <v>0.71540884808900729</v>
      </c>
      <c r="O34" t="b">
        <f t="shared" si="6"/>
        <v>1</v>
      </c>
      <c r="P34" s="7">
        <f>'reporte mstr'!H34</f>
        <v>0</v>
      </c>
      <c r="Q34" s="7">
        <f>'sábana query bw'!L34*100000</f>
        <v>0</v>
      </c>
      <c r="R34" t="b">
        <f t="shared" ref="R34:R57" si="12">EXACT(P34,Q34)</f>
        <v>1</v>
      </c>
      <c r="S34" s="5">
        <f>'reporte mstr'!I34</f>
        <v>0</v>
      </c>
      <c r="T34" s="5">
        <f>'sábana query bw'!M34</f>
        <v>0</v>
      </c>
      <c r="U34" t="b">
        <f t="shared" ref="U34:U57" si="13">EXACT(S34,T34)</f>
        <v>1</v>
      </c>
      <c r="V34" s="27">
        <f>'reporte mstr'!M34</f>
        <v>0</v>
      </c>
      <c r="W34" s="25">
        <f>'sábana query bw'!N34</f>
        <v>0</v>
      </c>
      <c r="X34" t="b">
        <f t="shared" si="7"/>
        <v>1</v>
      </c>
      <c r="Y34">
        <f>'reporte mstr'!J34</f>
        <v>0</v>
      </c>
      <c r="Z34" s="25">
        <f>'sábana query bw'!Q34</f>
        <v>0</v>
      </c>
      <c r="AA34" t="b">
        <f t="shared" si="8"/>
        <v>1</v>
      </c>
      <c r="AB34">
        <f>'reporte mstr'!P34</f>
        <v>0</v>
      </c>
      <c r="AC34" s="25">
        <f>'sábana query bw'!T34</f>
        <v>0</v>
      </c>
      <c r="AD34" t="b">
        <f t="shared" si="9"/>
        <v>1</v>
      </c>
    </row>
    <row r="35" spans="1:30" ht="18.75" customHeight="1" x14ac:dyDescent="0.35">
      <c r="A35" t="str">
        <f>'reporte mstr'!B35</f>
        <v>2020</v>
      </c>
      <c r="B35" t="str">
        <f>'sábana query bw'!B35</f>
        <v>2020</v>
      </c>
      <c r="C35" t="b">
        <f t="shared" si="10"/>
        <v>1</v>
      </c>
      <c r="D35" t="str">
        <f>'reporte mstr'!C35</f>
        <v>201912</v>
      </c>
      <c r="E35" t="str">
        <f>'sábana query bw'!C35</f>
        <v>202010</v>
      </c>
      <c r="F35" t="b">
        <f t="shared" si="11"/>
        <v>0</v>
      </c>
      <c r="G35" s="5">
        <f>'reporte mstr'!E35</f>
        <v>0</v>
      </c>
      <c r="H35" s="5">
        <f>'sábana query bw'!E35</f>
        <v>105206908.88999999</v>
      </c>
      <c r="I35" t="b">
        <f t="shared" si="4"/>
        <v>1</v>
      </c>
      <c r="J35" s="5">
        <f>'reporte mstr'!F35</f>
        <v>0</v>
      </c>
      <c r="K35" s="5">
        <f>'sábana query bw'!J35</f>
        <v>75265953.50000003</v>
      </c>
      <c r="L35" t="b">
        <f t="shared" si="5"/>
        <v>1</v>
      </c>
      <c r="M35" s="6">
        <f>'reporte mstr'!G35</f>
        <v>0</v>
      </c>
      <c r="N35" s="6">
        <f>'sábana query bw'!K35</f>
        <v>0.71540884808900729</v>
      </c>
      <c r="O35" t="b">
        <f t="shared" si="6"/>
        <v>1</v>
      </c>
      <c r="P35" s="7">
        <f>'reporte mstr'!H35</f>
        <v>0</v>
      </c>
      <c r="Q35" s="7">
        <f>'sábana query bw'!L35*100000</f>
        <v>0</v>
      </c>
      <c r="R35" t="b">
        <f t="shared" si="12"/>
        <v>1</v>
      </c>
      <c r="S35" s="5">
        <f>'reporte mstr'!I35</f>
        <v>0</v>
      </c>
      <c r="T35" s="5">
        <f>'sábana query bw'!M35</f>
        <v>0</v>
      </c>
      <c r="U35" t="b">
        <f t="shared" si="13"/>
        <v>1</v>
      </c>
      <c r="V35" s="27">
        <f>'reporte mstr'!M35</f>
        <v>0</v>
      </c>
      <c r="W35" s="25">
        <f>'sábana query bw'!N35</f>
        <v>0</v>
      </c>
      <c r="X35" t="b">
        <f t="shared" si="7"/>
        <v>1</v>
      </c>
      <c r="Y35">
        <f>'reporte mstr'!J35</f>
        <v>0</v>
      </c>
      <c r="Z35" s="25">
        <f>'sábana query bw'!Q35</f>
        <v>0</v>
      </c>
      <c r="AA35" t="b">
        <f t="shared" si="8"/>
        <v>1</v>
      </c>
      <c r="AB35">
        <f>'reporte mstr'!P35</f>
        <v>0</v>
      </c>
      <c r="AC35" s="25">
        <f>'sábana query bw'!T35</f>
        <v>0</v>
      </c>
      <c r="AD35" t="b">
        <f t="shared" si="9"/>
        <v>1</v>
      </c>
    </row>
    <row r="36" spans="1:30" ht="18.75" customHeight="1" x14ac:dyDescent="0.35">
      <c r="A36" t="str">
        <f>'reporte mstr'!B36</f>
        <v>2020</v>
      </c>
      <c r="B36" t="str">
        <f>'sábana query bw'!B36</f>
        <v>2020</v>
      </c>
      <c r="C36" t="b">
        <f t="shared" si="10"/>
        <v>1</v>
      </c>
      <c r="D36" t="str">
        <f>'reporte mstr'!C36</f>
        <v>202001</v>
      </c>
      <c r="E36" t="str">
        <f>'sábana query bw'!C36</f>
        <v>202011</v>
      </c>
      <c r="F36" t="b">
        <f t="shared" si="11"/>
        <v>0</v>
      </c>
      <c r="G36" s="5">
        <f>'reporte mstr'!E36</f>
        <v>13660116.43</v>
      </c>
      <c r="H36" s="5">
        <f>'sábana query bw'!E36</f>
        <v>105208888.26999998</v>
      </c>
      <c r="I36" t="b">
        <f t="shared" si="4"/>
        <v>1</v>
      </c>
      <c r="J36" s="5">
        <f>'reporte mstr'!F36</f>
        <v>9994378.7999999989</v>
      </c>
      <c r="K36" s="5">
        <f>'sábana query bw'!J36</f>
        <v>75265953.50000003</v>
      </c>
      <c r="L36" t="b">
        <f t="shared" si="5"/>
        <v>1</v>
      </c>
      <c r="M36" s="6">
        <f>'reporte mstr'!G36</f>
        <v>0.73164667750000001</v>
      </c>
      <c r="N36" s="6">
        <f>'sábana query bw'!K36</f>
        <v>0.71539538852309981</v>
      </c>
      <c r="O36" t="b">
        <f t="shared" si="6"/>
        <v>1</v>
      </c>
      <c r="P36" s="7">
        <f>'reporte mstr'!H36</f>
        <v>0</v>
      </c>
      <c r="Q36" s="7">
        <f>'sábana query bw'!L36*100000</f>
        <v>0</v>
      </c>
      <c r="R36" t="b">
        <f t="shared" si="12"/>
        <v>1</v>
      </c>
      <c r="S36" s="5">
        <f>'reporte mstr'!I36</f>
        <v>0</v>
      </c>
      <c r="T36" s="5">
        <f>'sábana query bw'!M36</f>
        <v>0</v>
      </c>
      <c r="U36" t="b">
        <f t="shared" si="13"/>
        <v>1</v>
      </c>
      <c r="V36" s="27">
        <f>'reporte mstr'!M36</f>
        <v>13660116.43</v>
      </c>
      <c r="W36" s="25">
        <f>'sábana query bw'!N36</f>
        <v>1979.38</v>
      </c>
      <c r="X36" t="b">
        <f t="shared" si="7"/>
        <v>1</v>
      </c>
      <c r="Y36">
        <f>'reporte mstr'!J36</f>
        <v>13660116.43</v>
      </c>
      <c r="Z36" s="25">
        <f>'sábana query bw'!Q36</f>
        <v>1979.38</v>
      </c>
      <c r="AA36" t="b">
        <f t="shared" si="8"/>
        <v>1</v>
      </c>
      <c r="AB36">
        <f>'reporte mstr'!P36</f>
        <v>6539369.3449999979</v>
      </c>
      <c r="AC36" s="25">
        <f>'sábana query bw'!T36</f>
        <v>5980</v>
      </c>
      <c r="AD36" t="b">
        <f t="shared" si="9"/>
        <v>1</v>
      </c>
    </row>
    <row r="37" spans="1:30" ht="18.75" customHeight="1" x14ac:dyDescent="0.35">
      <c r="A37" t="str">
        <f>'reporte mstr'!B37</f>
        <v>2020</v>
      </c>
      <c r="B37" t="str">
        <f>'sábana query bw'!B37</f>
        <v>2020</v>
      </c>
      <c r="C37" t="b">
        <f t="shared" si="10"/>
        <v>1</v>
      </c>
      <c r="D37" t="str">
        <f>'reporte mstr'!C37</f>
        <v>202002</v>
      </c>
      <c r="E37" t="str">
        <f>'sábana query bw'!C37</f>
        <v>202012</v>
      </c>
      <c r="F37" t="b">
        <f t="shared" si="11"/>
        <v>0</v>
      </c>
      <c r="G37" s="5">
        <f>'reporte mstr'!E37</f>
        <v>30878999.40000001</v>
      </c>
      <c r="H37" s="5">
        <f>'sábana query bw'!E37</f>
        <v>105210212.26999998</v>
      </c>
      <c r="I37" t="b">
        <f t="shared" si="4"/>
        <v>1</v>
      </c>
      <c r="J37" s="5">
        <f>'reporte mstr'!F37</f>
        <v>21666031.690000001</v>
      </c>
      <c r="K37" s="5">
        <f>'sábana query bw'!J37</f>
        <v>75265953.50000003</v>
      </c>
      <c r="L37" t="b">
        <f t="shared" si="5"/>
        <v>1</v>
      </c>
      <c r="M37" s="6">
        <f>'reporte mstr'!G37</f>
        <v>0.70164293239999997</v>
      </c>
      <c r="N37" s="6">
        <f>'sábana query bw'!K37</f>
        <v>0.71538638575165803</v>
      </c>
      <c r="O37" t="b">
        <f t="shared" si="6"/>
        <v>1</v>
      </c>
      <c r="P37" s="7">
        <f>'reporte mstr'!H37</f>
        <v>0</v>
      </c>
      <c r="Q37" s="7">
        <f>'sábana query bw'!L37*100000</f>
        <v>0</v>
      </c>
      <c r="R37" t="b">
        <f t="shared" si="12"/>
        <v>1</v>
      </c>
      <c r="S37" s="5">
        <f>'reporte mstr'!I37</f>
        <v>0</v>
      </c>
      <c r="T37" s="5">
        <f>'sábana query bw'!M37</f>
        <v>0</v>
      </c>
      <c r="U37" t="b">
        <f t="shared" si="13"/>
        <v>1</v>
      </c>
      <c r="V37" s="27">
        <f>'reporte mstr'!M37</f>
        <v>17218882.969999999</v>
      </c>
      <c r="W37" s="25">
        <f>'sábana query bw'!N37</f>
        <v>1324</v>
      </c>
      <c r="X37" t="b">
        <f t="shared" si="7"/>
        <v>1</v>
      </c>
      <c r="Y37">
        <f>'reporte mstr'!J37</f>
        <v>17218882.969999999</v>
      </c>
      <c r="Z37" s="25">
        <f>'sábana query bw'!Q37</f>
        <v>1324</v>
      </c>
      <c r="AA37" t="b">
        <f t="shared" si="8"/>
        <v>1</v>
      </c>
      <c r="AB37">
        <f>'reporte mstr'!P37</f>
        <v>7868957.893000003</v>
      </c>
      <c r="AC37" s="25">
        <f>'sábana query bw'!T37</f>
        <v>4000</v>
      </c>
      <c r="AD37" t="b">
        <f t="shared" si="9"/>
        <v>1</v>
      </c>
    </row>
    <row r="38" spans="1:30" ht="18.75" customHeight="1" x14ac:dyDescent="0.35">
      <c r="A38" t="str">
        <f>'reporte mstr'!B38</f>
        <v>2020</v>
      </c>
      <c r="B38" t="str">
        <f>'sábana query bw'!B38</f>
        <v>2021</v>
      </c>
      <c r="C38" t="b">
        <f t="shared" si="10"/>
        <v>0</v>
      </c>
      <c r="D38" t="str">
        <f>'reporte mstr'!C38</f>
        <v>202003</v>
      </c>
      <c r="E38" t="str">
        <f>'sábana query bw'!C38</f>
        <v>202101</v>
      </c>
      <c r="F38" t="b">
        <f t="shared" si="11"/>
        <v>0</v>
      </c>
      <c r="G38" s="5">
        <f>'reporte mstr'!E38</f>
        <v>47498011.820000008</v>
      </c>
      <c r="H38" s="7">
        <f>'sábana query bw'!E38</f>
        <v>0</v>
      </c>
      <c r="I38" t="b">
        <f t="shared" si="4"/>
        <v>1</v>
      </c>
      <c r="J38" s="5">
        <f>'reporte mstr'!F38</f>
        <v>33055920.140000012</v>
      </c>
      <c r="K38" s="7">
        <f>'sábana query bw'!J38</f>
        <v>0</v>
      </c>
      <c r="L38" t="b">
        <f t="shared" si="5"/>
        <v>1</v>
      </c>
      <c r="M38" s="6">
        <f>'reporte mstr'!G38</f>
        <v>0.69594323790000001</v>
      </c>
      <c r="N38" s="6">
        <f>'sábana query bw'!K38</f>
        <v>0</v>
      </c>
      <c r="O38" t="b">
        <f t="shared" si="6"/>
        <v>1</v>
      </c>
      <c r="P38" s="7">
        <f>'reporte mstr'!H38</f>
        <v>0</v>
      </c>
      <c r="Q38" s="7">
        <f>'sábana query bw'!L38*100000</f>
        <v>180601500</v>
      </c>
      <c r="R38" t="b">
        <f t="shared" si="12"/>
        <v>0</v>
      </c>
      <c r="S38" s="5">
        <f>'reporte mstr'!I38</f>
        <v>0</v>
      </c>
      <c r="T38" s="5">
        <f>'sábana query bw'!M38</f>
        <v>9.27</v>
      </c>
      <c r="U38" t="b">
        <f t="shared" si="13"/>
        <v>0</v>
      </c>
      <c r="V38" s="27">
        <f>'reporte mstr'!M38</f>
        <v>16619012.42</v>
      </c>
      <c r="W38" s="25">
        <f>'sábana query bw'!N38</f>
        <v>0</v>
      </c>
      <c r="X38" t="b">
        <f t="shared" si="7"/>
        <v>1</v>
      </c>
      <c r="Y38">
        <f>'reporte mstr'!J38</f>
        <v>16619012.42</v>
      </c>
      <c r="Z38" s="25">
        <f>'sábana query bw'!Q38</f>
        <v>0</v>
      </c>
      <c r="AA38" t="b">
        <f t="shared" si="8"/>
        <v>1</v>
      </c>
      <c r="AB38">
        <f>'reporte mstr'!P38</f>
        <v>8519189.8829999994</v>
      </c>
      <c r="AC38" s="25">
        <f>'sábana query bw'!T38</f>
        <v>0</v>
      </c>
      <c r="AD38" t="b">
        <f t="shared" si="9"/>
        <v>1</v>
      </c>
    </row>
    <row r="39" spans="1:30" ht="18.75" customHeight="1" x14ac:dyDescent="0.35">
      <c r="A39" t="str">
        <f>'reporte mstr'!B39</f>
        <v>2020</v>
      </c>
      <c r="B39" t="str">
        <f>'sábana query bw'!B39</f>
        <v>2021</v>
      </c>
      <c r="C39" t="b">
        <f t="shared" si="10"/>
        <v>0</v>
      </c>
      <c r="D39" t="str">
        <f>'reporte mstr'!C39</f>
        <v>202004</v>
      </c>
      <c r="E39" t="str">
        <f>'sábana query bw'!C39</f>
        <v>202102</v>
      </c>
      <c r="F39" t="b">
        <f t="shared" si="11"/>
        <v>0</v>
      </c>
      <c r="G39" s="5">
        <f>'reporte mstr'!E39</f>
        <v>61339289.960000023</v>
      </c>
      <c r="H39" s="5">
        <f>'sábana query bw'!E39</f>
        <v>-327.69</v>
      </c>
      <c r="I39" t="b">
        <f t="shared" si="4"/>
        <v>1</v>
      </c>
      <c r="J39" s="5">
        <f>'reporte mstr'!F39</f>
        <v>42918758.669999987</v>
      </c>
      <c r="K39" s="5">
        <f>'sábana query bw'!J39</f>
        <v>-327.69</v>
      </c>
      <c r="L39" t="b">
        <f t="shared" si="5"/>
        <v>1</v>
      </c>
      <c r="M39" s="6">
        <f>'reporte mstr'!G39</f>
        <v>0.69969441610000005</v>
      </c>
      <c r="N39" s="6">
        <f>'sábana query bw'!K39</f>
        <v>1</v>
      </c>
      <c r="O39" t="b">
        <f t="shared" si="6"/>
        <v>1</v>
      </c>
      <c r="P39" s="7">
        <f>'reporte mstr'!H39</f>
        <v>0</v>
      </c>
      <c r="Q39" s="7">
        <f>'sábana query bw'!L39*100000</f>
        <v>180601500</v>
      </c>
      <c r="R39" t="b">
        <f t="shared" si="12"/>
        <v>0</v>
      </c>
      <c r="S39" s="5">
        <f>'reporte mstr'!I39</f>
        <v>0</v>
      </c>
      <c r="T39" s="5">
        <f>'sábana query bw'!M39</f>
        <v>9.27</v>
      </c>
      <c r="U39" t="b">
        <f t="shared" si="13"/>
        <v>0</v>
      </c>
      <c r="V39" s="27">
        <f>'reporte mstr'!M39</f>
        <v>13841278.140000001</v>
      </c>
      <c r="W39" s="25">
        <f>'sábana query bw'!N39</f>
        <v>-327.69</v>
      </c>
      <c r="X39" t="b">
        <f t="shared" si="7"/>
        <v>1</v>
      </c>
      <c r="Y39">
        <f>'reporte mstr'!J39</f>
        <v>13841278.140000001</v>
      </c>
      <c r="Z39" s="25">
        <f>'sábana query bw'!Q39</f>
        <v>-327.69</v>
      </c>
      <c r="AA39" t="b">
        <f t="shared" si="8"/>
        <v>1</v>
      </c>
      <c r="AB39">
        <f>'reporte mstr'!P39</f>
        <v>6787202.4689999996</v>
      </c>
      <c r="AC39" s="25">
        <f>'sábana query bw'!T39</f>
        <v>-990</v>
      </c>
      <c r="AD39" t="b">
        <f t="shared" si="9"/>
        <v>1</v>
      </c>
    </row>
    <row r="40" spans="1:30" ht="18.75" customHeight="1" x14ac:dyDescent="0.35">
      <c r="A40" t="str">
        <f>'reporte mstr'!B40</f>
        <v>2020</v>
      </c>
      <c r="B40" t="str">
        <f>'sábana query bw'!B40</f>
        <v>2021</v>
      </c>
      <c r="C40" t="b">
        <f t="shared" si="10"/>
        <v>0</v>
      </c>
      <c r="D40" t="str">
        <f>'reporte mstr'!C40</f>
        <v>202005</v>
      </c>
      <c r="E40" t="str">
        <f>'sábana query bw'!C40</f>
        <v>202103</v>
      </c>
      <c r="F40" t="b">
        <f t="shared" si="11"/>
        <v>0</v>
      </c>
      <c r="G40" s="5">
        <f>'reporte mstr'!E40</f>
        <v>75678055.879999936</v>
      </c>
      <c r="H40" s="5">
        <f>'sábana query bw'!E40</f>
        <v>31137066.869999986</v>
      </c>
      <c r="I40" t="b">
        <f t="shared" si="4"/>
        <v>1</v>
      </c>
      <c r="J40" s="5">
        <f>'reporte mstr'!F40</f>
        <v>53363208.819999993</v>
      </c>
      <c r="K40" s="5">
        <f>'sábana query bw'!J40</f>
        <v>14868738.5</v>
      </c>
      <c r="L40" t="b">
        <f t="shared" si="5"/>
        <v>1</v>
      </c>
      <c r="M40" s="6">
        <f>'reporte mstr'!G40</f>
        <v>0.70513450960000001</v>
      </c>
      <c r="N40" s="6">
        <f>'sábana query bw'!K40</f>
        <v>0.47771760860000001</v>
      </c>
      <c r="O40" t="b">
        <f t="shared" si="6"/>
        <v>1</v>
      </c>
      <c r="P40" s="7">
        <f>'reporte mstr'!H40</f>
        <v>0</v>
      </c>
      <c r="Q40" s="7">
        <f>'sábana query bw'!L40*100000</f>
        <v>180601500</v>
      </c>
      <c r="R40" t="b">
        <f t="shared" si="12"/>
        <v>0</v>
      </c>
      <c r="S40" s="5">
        <f>'reporte mstr'!I40</f>
        <v>0</v>
      </c>
      <c r="T40" s="5">
        <f>'sábana query bw'!M40</f>
        <v>9.27</v>
      </c>
      <c r="U40" t="b">
        <f t="shared" si="13"/>
        <v>0</v>
      </c>
      <c r="V40" s="27">
        <f>'reporte mstr'!M40</f>
        <v>14338765.919999991</v>
      </c>
      <c r="W40" s="25">
        <f>'sábana query bw'!N40</f>
        <v>31137394.559999987</v>
      </c>
      <c r="X40" t="b">
        <f t="shared" si="7"/>
        <v>1</v>
      </c>
      <c r="Y40">
        <f>'reporte mstr'!J40</f>
        <v>14338765.919999991</v>
      </c>
      <c r="Z40" s="25">
        <f>'sábana query bw'!Q40</f>
        <v>31137394.559999987</v>
      </c>
      <c r="AA40" t="b">
        <f t="shared" si="8"/>
        <v>1</v>
      </c>
      <c r="AB40">
        <f>'reporte mstr'!P40</f>
        <v>6786411.1760000009</v>
      </c>
      <c r="AC40" s="25">
        <f>'sábana query bw'!T40</f>
        <v>17821648.691999994</v>
      </c>
      <c r="AD40" t="b">
        <f t="shared" si="9"/>
        <v>1</v>
      </c>
    </row>
    <row r="41" spans="1:30" ht="18.75" customHeight="1" x14ac:dyDescent="0.35">
      <c r="A41" t="str">
        <f>'reporte mstr'!B41</f>
        <v>2020</v>
      </c>
      <c r="B41" t="str">
        <f>'sábana query bw'!B41</f>
        <v>2021</v>
      </c>
      <c r="C41" t="b">
        <f t="shared" si="10"/>
        <v>0</v>
      </c>
      <c r="D41" t="str">
        <f>'reporte mstr'!C41</f>
        <v>202006</v>
      </c>
      <c r="E41" t="str">
        <f>'sábana query bw'!C41</f>
        <v>202104</v>
      </c>
      <c r="F41" t="b">
        <f t="shared" si="11"/>
        <v>0</v>
      </c>
      <c r="G41" s="5">
        <f>'reporte mstr'!E41</f>
        <v>90443001.390000001</v>
      </c>
      <c r="H41" s="5">
        <f>'sábana query bw'!E41</f>
        <v>63106804.789999992</v>
      </c>
      <c r="I41" t="b">
        <f t="shared" si="4"/>
        <v>1</v>
      </c>
      <c r="J41" s="5">
        <f>'reporte mstr'!F41</f>
        <v>64472048.429999992</v>
      </c>
      <c r="K41" s="5">
        <f>'sábana query bw'!J41</f>
        <v>29799730.149999999</v>
      </c>
      <c r="L41" t="b">
        <f t="shared" si="5"/>
        <v>1</v>
      </c>
      <c r="M41" s="6">
        <f>'reporte mstr'!G41</f>
        <v>0.71284728990000001</v>
      </c>
      <c r="N41" s="6">
        <f>'sábana query bw'!K41</f>
        <v>0.4724101476</v>
      </c>
      <c r="O41" t="b">
        <f t="shared" si="6"/>
        <v>1</v>
      </c>
      <c r="P41" s="7">
        <f>'reporte mstr'!H41</f>
        <v>0</v>
      </c>
      <c r="Q41" s="7">
        <f>'sábana query bw'!L41*100000</f>
        <v>180601500</v>
      </c>
      <c r="R41" t="b">
        <f t="shared" si="12"/>
        <v>0</v>
      </c>
      <c r="S41" s="5">
        <f>'reporte mstr'!I41</f>
        <v>0</v>
      </c>
      <c r="T41" s="5">
        <f>'sábana query bw'!M41</f>
        <v>9.27</v>
      </c>
      <c r="U41" t="b">
        <f t="shared" si="13"/>
        <v>0</v>
      </c>
      <c r="V41" s="27">
        <f>'reporte mstr'!M41</f>
        <v>14764945.510000009</v>
      </c>
      <c r="W41" s="25">
        <f>'sábana query bw'!N41</f>
        <v>31969737.920000002</v>
      </c>
      <c r="X41" t="b">
        <f t="shared" si="7"/>
        <v>1</v>
      </c>
      <c r="Y41">
        <f>'reporte mstr'!J41</f>
        <v>14764945.510000009</v>
      </c>
      <c r="Z41" s="25">
        <f>'sábana query bw'!Q41</f>
        <v>31969737.920000002</v>
      </c>
      <c r="AA41" t="b">
        <f t="shared" si="8"/>
        <v>1</v>
      </c>
      <c r="AB41">
        <f>'reporte mstr'!P41</f>
        <v>6484941.8740000008</v>
      </c>
      <c r="AC41" s="25">
        <f>'sábana query bw'!T41</f>
        <v>17227382.75</v>
      </c>
      <c r="AD41" t="b">
        <f t="shared" si="9"/>
        <v>1</v>
      </c>
    </row>
    <row r="42" spans="1:30" ht="18.75" customHeight="1" x14ac:dyDescent="0.35">
      <c r="A42" t="str">
        <f>'reporte mstr'!B42</f>
        <v>2020</v>
      </c>
      <c r="B42" t="str">
        <f>'sábana query bw'!B42</f>
        <v>2021</v>
      </c>
      <c r="C42" t="b">
        <f t="shared" si="10"/>
        <v>0</v>
      </c>
      <c r="D42" t="str">
        <f>'reporte mstr'!C42</f>
        <v>202007</v>
      </c>
      <c r="E42" t="str">
        <f>'sábana query bw'!C42</f>
        <v>202105</v>
      </c>
      <c r="F42" t="b">
        <f t="shared" si="11"/>
        <v>0</v>
      </c>
      <c r="G42" s="5">
        <f>'reporte mstr'!E42</f>
        <v>105206908.89</v>
      </c>
      <c r="H42" s="5">
        <f>'sábana query bw'!E42</f>
        <v>98285932.669999987</v>
      </c>
      <c r="I42" t="b">
        <f t="shared" si="4"/>
        <v>1</v>
      </c>
      <c r="J42" s="5">
        <f>'reporte mstr'!F42</f>
        <v>75265953.49999997</v>
      </c>
      <c r="K42" s="5">
        <f>'sábana query bw'!J42</f>
        <v>46304326.219999999</v>
      </c>
      <c r="L42" t="b">
        <f t="shared" si="5"/>
        <v>1</v>
      </c>
      <c r="M42" s="6">
        <f>'reporte mstr'!G42</f>
        <v>0.71540884810000005</v>
      </c>
      <c r="N42" s="6">
        <f>'sábana query bw'!K42</f>
        <v>0.47096794190000002</v>
      </c>
      <c r="O42" t="b">
        <f t="shared" si="6"/>
        <v>1</v>
      </c>
      <c r="P42" s="7">
        <f>'reporte mstr'!H42</f>
        <v>0</v>
      </c>
      <c r="Q42" s="7">
        <f>'sábana query bw'!L42*100000</f>
        <v>180601500</v>
      </c>
      <c r="R42" t="b">
        <f t="shared" si="12"/>
        <v>0</v>
      </c>
      <c r="S42" s="5">
        <f>'reporte mstr'!I42</f>
        <v>0</v>
      </c>
      <c r="T42" s="5">
        <f>'sábana query bw'!M42</f>
        <v>9.27</v>
      </c>
      <c r="U42" t="b">
        <f t="shared" si="13"/>
        <v>0</v>
      </c>
      <c r="V42" s="27">
        <f>'reporte mstr'!M42</f>
        <v>14763907.5</v>
      </c>
      <c r="W42" s="25">
        <f>'sábana query bw'!N42</f>
        <v>35179127.879999988</v>
      </c>
      <c r="X42" t="b">
        <f t="shared" si="7"/>
        <v>1</v>
      </c>
      <c r="Y42">
        <f>'reporte mstr'!J42</f>
        <v>14763907.5</v>
      </c>
      <c r="Z42" s="25">
        <f>'sábana query bw'!Q42</f>
        <v>35179127.879999988</v>
      </c>
      <c r="AA42" t="b">
        <f t="shared" si="8"/>
        <v>1</v>
      </c>
      <c r="AB42">
        <f>'reporte mstr'!P42</f>
        <v>6809606.2489999989</v>
      </c>
      <c r="AC42" s="25">
        <f>'sábana query bw'!T42</f>
        <v>19673356.720000006</v>
      </c>
      <c r="AD42" t="b">
        <f t="shared" si="9"/>
        <v>1</v>
      </c>
    </row>
    <row r="43" spans="1:30" ht="18.75" customHeight="1" x14ac:dyDescent="0.35">
      <c r="A43" t="str">
        <f>'reporte mstr'!B43</f>
        <v>2020</v>
      </c>
      <c r="B43" t="str">
        <f>'sábana query bw'!B43</f>
        <v>2021</v>
      </c>
      <c r="C43" t="b">
        <f t="shared" si="10"/>
        <v>0</v>
      </c>
      <c r="D43" t="str">
        <f>'reporte mstr'!C43</f>
        <v>202008</v>
      </c>
      <c r="E43" t="str">
        <f>'sábana query bw'!C43</f>
        <v>202106</v>
      </c>
      <c r="F43" t="b">
        <f t="shared" si="11"/>
        <v>0</v>
      </c>
      <c r="G43" s="5">
        <f>'reporte mstr'!E43</f>
        <v>105206908.89</v>
      </c>
      <c r="H43" s="5">
        <f>'sábana query bw'!E43</f>
        <v>135024520.15999997</v>
      </c>
      <c r="I43" t="b">
        <f t="shared" si="4"/>
        <v>1</v>
      </c>
      <c r="J43" s="5">
        <f>'reporte mstr'!F43</f>
        <v>75265953.5</v>
      </c>
      <c r="K43" s="5">
        <f>'sábana query bw'!J43</f>
        <v>62909145.420000002</v>
      </c>
      <c r="L43" t="b">
        <f t="shared" si="5"/>
        <v>1</v>
      </c>
      <c r="M43" s="6">
        <f>'reporte mstr'!G43</f>
        <v>0.71540884810000005</v>
      </c>
      <c r="N43" s="6">
        <f>'sábana query bw'!K43</f>
        <v>0.4655753051</v>
      </c>
      <c r="O43" t="b">
        <f t="shared" si="6"/>
        <v>1</v>
      </c>
      <c r="P43" s="7">
        <f>'reporte mstr'!H43</f>
        <v>0</v>
      </c>
      <c r="Q43" s="7">
        <f>'sábana query bw'!L43*100000</f>
        <v>180601500</v>
      </c>
      <c r="R43" t="b">
        <f t="shared" si="12"/>
        <v>0</v>
      </c>
      <c r="S43" s="5">
        <f>'reporte mstr'!I43</f>
        <v>0</v>
      </c>
      <c r="T43" s="5">
        <f>'sábana query bw'!M43</f>
        <v>9.27</v>
      </c>
      <c r="U43" t="b">
        <f t="shared" si="13"/>
        <v>0</v>
      </c>
      <c r="V43" s="27">
        <f>'reporte mstr'!M43</f>
        <v>0</v>
      </c>
      <c r="W43" s="25">
        <f>'sábana query bw'!N43</f>
        <v>36738587.489999995</v>
      </c>
      <c r="X43" t="b">
        <f t="shared" si="7"/>
        <v>1</v>
      </c>
      <c r="Y43">
        <f>'reporte mstr'!J43</f>
        <v>0</v>
      </c>
      <c r="Z43" s="25">
        <f>'sábana query bw'!Q43</f>
        <v>36738587.489999995</v>
      </c>
      <c r="AA43" t="b">
        <f t="shared" si="8"/>
        <v>1</v>
      </c>
      <c r="AB43">
        <f>'reporte mstr'!P43</f>
        <v>0</v>
      </c>
      <c r="AC43" s="25">
        <f>'sábana query bw'!T43</f>
        <v>19542168.18</v>
      </c>
      <c r="AD43" t="b">
        <f t="shared" si="9"/>
        <v>1</v>
      </c>
    </row>
    <row r="44" spans="1:30" ht="18.75" customHeight="1" x14ac:dyDescent="0.35">
      <c r="A44" t="str">
        <f>'reporte mstr'!B44</f>
        <v>2020</v>
      </c>
      <c r="B44" t="str">
        <f>'sábana query bw'!B44</f>
        <v>2021</v>
      </c>
      <c r="C44" t="b">
        <f t="shared" si="10"/>
        <v>0</v>
      </c>
      <c r="D44" t="str">
        <f>'reporte mstr'!C44</f>
        <v>202009</v>
      </c>
      <c r="E44" t="str">
        <f>'sábana query bw'!C44</f>
        <v>202107</v>
      </c>
      <c r="F44" t="b">
        <f t="shared" si="11"/>
        <v>0</v>
      </c>
      <c r="G44" s="5">
        <f>'reporte mstr'!E44</f>
        <v>105206908.89</v>
      </c>
      <c r="H44" s="5">
        <f>'sábana query bw'!E44</f>
        <v>170419396.84999996</v>
      </c>
      <c r="I44" t="b">
        <f t="shared" si="4"/>
        <v>1</v>
      </c>
      <c r="J44" s="5">
        <f>'reporte mstr'!F44</f>
        <v>75265953.5</v>
      </c>
      <c r="K44" s="5">
        <f>'sábana query bw'!J44</f>
        <v>79026295.25999999</v>
      </c>
      <c r="L44" t="b">
        <f t="shared" si="5"/>
        <v>1</v>
      </c>
      <c r="M44" s="6">
        <f>'reporte mstr'!G44</f>
        <v>0.71540884810000005</v>
      </c>
      <c r="N44" s="6">
        <f>'sábana query bw'!K44</f>
        <v>0.46343930570000003</v>
      </c>
      <c r="O44" t="b">
        <f t="shared" si="6"/>
        <v>1</v>
      </c>
      <c r="P44" s="7">
        <f>'reporte mstr'!H44</f>
        <v>0</v>
      </c>
      <c r="Q44" s="7">
        <f>'sábana query bw'!L44*100000</f>
        <v>180601500</v>
      </c>
      <c r="R44" t="b">
        <f t="shared" si="12"/>
        <v>0</v>
      </c>
      <c r="S44" s="5">
        <f>'reporte mstr'!I44</f>
        <v>0</v>
      </c>
      <c r="T44" s="5">
        <f>'sábana query bw'!M44</f>
        <v>9.27</v>
      </c>
      <c r="U44" t="b">
        <f t="shared" si="13"/>
        <v>0</v>
      </c>
      <c r="V44" s="27">
        <f>'reporte mstr'!M44</f>
        <v>0</v>
      </c>
      <c r="W44" s="25">
        <f>'sábana query bw'!N44</f>
        <v>35394876.689999983</v>
      </c>
      <c r="X44" t="b">
        <f t="shared" si="7"/>
        <v>1</v>
      </c>
      <c r="Y44">
        <f>'reporte mstr'!J44</f>
        <v>0</v>
      </c>
      <c r="Z44" s="25">
        <f>'sábana query bw'!Q44</f>
        <v>35394876.689999983</v>
      </c>
      <c r="AA44" t="b">
        <f t="shared" si="8"/>
        <v>1</v>
      </c>
      <c r="AB44">
        <f>'reporte mstr'!P44</f>
        <v>0</v>
      </c>
      <c r="AC44" s="25">
        <f>'sábana query bw'!T44</f>
        <v>17946301.830000002</v>
      </c>
      <c r="AD44" t="b">
        <f t="shared" si="9"/>
        <v>1</v>
      </c>
    </row>
    <row r="45" spans="1:30" ht="18.75" customHeight="1" x14ac:dyDescent="0.35">
      <c r="A45" t="str">
        <f>'reporte mstr'!B45</f>
        <v>2020</v>
      </c>
      <c r="B45" t="str">
        <f>'sábana query bw'!B45</f>
        <v>2021</v>
      </c>
      <c r="C45" t="b">
        <f t="shared" si="10"/>
        <v>0</v>
      </c>
      <c r="D45" t="str">
        <f>'reporte mstr'!C45</f>
        <v>202010</v>
      </c>
      <c r="E45" t="str">
        <f>'sábana query bw'!C45</f>
        <v>202108</v>
      </c>
      <c r="F45" t="b">
        <f t="shared" si="11"/>
        <v>0</v>
      </c>
      <c r="G45" s="5">
        <f>'reporte mstr'!E45</f>
        <v>105206908.89</v>
      </c>
      <c r="H45" s="5">
        <f>'sábana query bw'!E45</f>
        <v>170424517.08999997</v>
      </c>
      <c r="I45" t="b">
        <f t="shared" si="4"/>
        <v>1</v>
      </c>
      <c r="J45" s="5">
        <f>'reporte mstr'!F45</f>
        <v>75265953.50000003</v>
      </c>
      <c r="K45" s="5">
        <f>'sábana query bw'!J45</f>
        <v>77783569.370000005</v>
      </c>
      <c r="L45" t="b">
        <f t="shared" si="5"/>
        <v>1</v>
      </c>
      <c r="M45" s="6">
        <f>'reporte mstr'!G45</f>
        <v>0.71540884810000005</v>
      </c>
      <c r="N45" s="6">
        <f>'sábana query bw'!K45</f>
        <v>0.45649157689999997</v>
      </c>
      <c r="O45" t="b">
        <f t="shared" si="6"/>
        <v>1</v>
      </c>
      <c r="P45" s="7">
        <f>'reporte mstr'!H45</f>
        <v>0</v>
      </c>
      <c r="Q45" s="7">
        <f>'sábana query bw'!L45*100000</f>
        <v>180601500</v>
      </c>
      <c r="R45" t="b">
        <f t="shared" si="12"/>
        <v>0</v>
      </c>
      <c r="S45" s="5">
        <f>'reporte mstr'!I45</f>
        <v>0</v>
      </c>
      <c r="T45" s="5">
        <f>'sábana query bw'!M45</f>
        <v>9.27</v>
      </c>
      <c r="U45" t="b">
        <f t="shared" si="13"/>
        <v>0</v>
      </c>
      <c r="V45" s="27">
        <f>'reporte mstr'!M45</f>
        <v>0</v>
      </c>
      <c r="W45" s="25">
        <f>'sábana query bw'!N45</f>
        <v>5120.2399999999925</v>
      </c>
      <c r="X45" t="b">
        <f t="shared" si="7"/>
        <v>1</v>
      </c>
      <c r="Y45">
        <f>'reporte mstr'!J45</f>
        <v>0</v>
      </c>
      <c r="Z45" s="25">
        <f>'sábana query bw'!Q45</f>
        <v>5120.2399999999925</v>
      </c>
      <c r="AA45" t="b">
        <f t="shared" si="8"/>
        <v>1</v>
      </c>
      <c r="AB45">
        <f>'reporte mstr'!P45</f>
        <v>0</v>
      </c>
      <c r="AC45" s="25">
        <f>'sábana query bw'!T45</f>
        <v>10916.572000000002</v>
      </c>
      <c r="AD45" t="b">
        <f t="shared" si="9"/>
        <v>1</v>
      </c>
    </row>
    <row r="46" spans="1:30" ht="18.75" customHeight="1" x14ac:dyDescent="0.35">
      <c r="A46" t="str">
        <f>'reporte mstr'!B46</f>
        <v>2020</v>
      </c>
      <c r="B46" t="str">
        <f>'sábana query bw'!B46</f>
        <v>2021</v>
      </c>
      <c r="C46" t="b">
        <f t="shared" si="10"/>
        <v>0</v>
      </c>
      <c r="D46" t="str">
        <f>'reporte mstr'!C46</f>
        <v>202011</v>
      </c>
      <c r="E46" t="str">
        <f>'sábana query bw'!C46</f>
        <v>202109</v>
      </c>
      <c r="F46" t="b">
        <f t="shared" si="11"/>
        <v>0</v>
      </c>
      <c r="G46" s="5">
        <f>'reporte mstr'!E46</f>
        <v>105208888.27</v>
      </c>
      <c r="H46" s="5">
        <f>'sábana query bw'!E46</f>
        <v>170424517.08999997</v>
      </c>
      <c r="I46" t="b">
        <f t="shared" si="4"/>
        <v>1</v>
      </c>
      <c r="J46" s="5">
        <f>'reporte mstr'!F46</f>
        <v>75265953.5</v>
      </c>
      <c r="K46" s="5">
        <f>'sábana query bw'!J46</f>
        <v>77783569.370000005</v>
      </c>
      <c r="L46" t="b">
        <f t="shared" si="5"/>
        <v>1</v>
      </c>
      <c r="M46" s="6">
        <f>'reporte mstr'!G46</f>
        <v>0.71539538849999995</v>
      </c>
      <c r="N46" s="6">
        <f>'sábana query bw'!K46</f>
        <v>0.45649157689999997</v>
      </c>
      <c r="O46" t="b">
        <f t="shared" si="6"/>
        <v>1</v>
      </c>
      <c r="P46" s="7">
        <f>'reporte mstr'!H46</f>
        <v>0</v>
      </c>
      <c r="Q46" s="7">
        <f>'sábana query bw'!L46*100000</f>
        <v>180601500</v>
      </c>
      <c r="R46" t="b">
        <f t="shared" si="12"/>
        <v>0</v>
      </c>
      <c r="S46" s="5">
        <f>'reporte mstr'!I46</f>
        <v>0</v>
      </c>
      <c r="T46" s="5">
        <f>'sábana query bw'!M46</f>
        <v>9.27</v>
      </c>
      <c r="U46" t="b">
        <f t="shared" si="13"/>
        <v>0</v>
      </c>
      <c r="V46" s="27">
        <f>'reporte mstr'!M46</f>
        <v>1979.38</v>
      </c>
      <c r="W46" s="25">
        <f>'sábana query bw'!N46</f>
        <v>0</v>
      </c>
      <c r="X46" t="b">
        <f t="shared" si="7"/>
        <v>1</v>
      </c>
      <c r="Y46">
        <f>'reporte mstr'!J46</f>
        <v>1979.38</v>
      </c>
      <c r="Z46" s="25">
        <f>'sábana query bw'!Q46</f>
        <v>0</v>
      </c>
      <c r="AA46" t="b">
        <f t="shared" si="8"/>
        <v>1</v>
      </c>
      <c r="AB46">
        <f>'reporte mstr'!P46</f>
        <v>5980</v>
      </c>
      <c r="AC46" s="25">
        <f>'sábana query bw'!T46</f>
        <v>0</v>
      </c>
      <c r="AD46" t="b">
        <f t="shared" si="9"/>
        <v>1</v>
      </c>
    </row>
    <row r="47" spans="1:30" ht="18.75" customHeight="1" x14ac:dyDescent="0.35">
      <c r="A47" t="str">
        <f>'reporte mstr'!B47</f>
        <v>2020</v>
      </c>
      <c r="B47" t="str">
        <f>'sábana query bw'!B47</f>
        <v>2021</v>
      </c>
      <c r="C47" t="b">
        <f t="shared" si="10"/>
        <v>0</v>
      </c>
      <c r="D47" t="str">
        <f>'reporte mstr'!C47</f>
        <v>202012</v>
      </c>
      <c r="E47" t="str">
        <f>'sábana query bw'!C47</f>
        <v>202110</v>
      </c>
      <c r="F47" t="b">
        <f t="shared" si="11"/>
        <v>0</v>
      </c>
      <c r="G47" s="5">
        <f>'reporte mstr'!E47</f>
        <v>105210212.27</v>
      </c>
      <c r="H47" s="5">
        <f>'sábana query bw'!E47</f>
        <v>170424666.94999999</v>
      </c>
      <c r="I47" t="b">
        <f t="shared" si="4"/>
        <v>1</v>
      </c>
      <c r="J47" s="5">
        <f>'reporte mstr'!F47</f>
        <v>75265953.500000015</v>
      </c>
      <c r="K47" s="5">
        <f>'sábana query bw'!J47</f>
        <v>77783719.230000004</v>
      </c>
      <c r="L47" t="b">
        <f t="shared" si="5"/>
        <v>1</v>
      </c>
      <c r="M47" s="6">
        <f>'reporte mstr'!G47</f>
        <v>0.71538638580000002</v>
      </c>
      <c r="N47" s="6">
        <f>'sábana query bw'!K47</f>
        <v>0.45649203160000001</v>
      </c>
      <c r="O47" t="b">
        <f t="shared" si="6"/>
        <v>1</v>
      </c>
      <c r="P47" s="7">
        <f>'reporte mstr'!H47</f>
        <v>0</v>
      </c>
      <c r="Q47" s="7">
        <f>'sábana query bw'!L47*100000</f>
        <v>180601500</v>
      </c>
      <c r="R47" t="b">
        <f t="shared" si="12"/>
        <v>0</v>
      </c>
      <c r="S47" s="5">
        <f>'reporte mstr'!I47</f>
        <v>0</v>
      </c>
      <c r="T47" s="5">
        <f>'sábana query bw'!M47</f>
        <v>9.27</v>
      </c>
      <c r="U47" t="b">
        <f t="shared" si="13"/>
        <v>0</v>
      </c>
      <c r="V47" s="27">
        <f>'reporte mstr'!M47</f>
        <v>1324</v>
      </c>
      <c r="W47" s="25">
        <f>'sábana query bw'!N47</f>
        <v>149.86000000000001</v>
      </c>
      <c r="X47" t="b">
        <f t="shared" si="7"/>
        <v>1</v>
      </c>
      <c r="Y47">
        <f>'reporte mstr'!J47</f>
        <v>1324</v>
      </c>
      <c r="Z47" s="25">
        <f>'sábana query bw'!Q47</f>
        <v>149.86000000000001</v>
      </c>
      <c r="AA47" t="b">
        <f t="shared" si="8"/>
        <v>1</v>
      </c>
      <c r="AB47">
        <f>'reporte mstr'!P47</f>
        <v>4000</v>
      </c>
      <c r="AC47" s="25">
        <f>'sábana query bw'!T47</f>
        <v>8.4</v>
      </c>
      <c r="AD47" t="b">
        <f t="shared" si="9"/>
        <v>1</v>
      </c>
    </row>
    <row r="48" spans="1:30" ht="18.75" customHeight="1" x14ac:dyDescent="0.35">
      <c r="A48" t="str">
        <f>'reporte mstr'!B48</f>
        <v>2021</v>
      </c>
      <c r="B48" t="str">
        <f>'sábana query bw'!B48</f>
        <v>2021</v>
      </c>
      <c r="C48" t="b">
        <f t="shared" si="10"/>
        <v>1</v>
      </c>
      <c r="D48" t="str">
        <f>'reporte mstr'!C48</f>
        <v>202001</v>
      </c>
      <c r="E48" t="str">
        <f>'sábana query bw'!C48</f>
        <v>202111</v>
      </c>
      <c r="F48" t="b">
        <f t="shared" si="11"/>
        <v>0</v>
      </c>
      <c r="G48" s="5">
        <f>'reporte mstr'!E48</f>
        <v>0</v>
      </c>
      <c r="H48" s="5">
        <f>'sábana query bw'!E48</f>
        <v>202114987.77000001</v>
      </c>
      <c r="I48" t="b">
        <f t="shared" si="4"/>
        <v>1</v>
      </c>
      <c r="J48" s="5">
        <f>'reporte mstr'!F48</f>
        <v>0</v>
      </c>
      <c r="K48" s="5">
        <f>'sábana query bw'!J48</f>
        <v>92209413.200000003</v>
      </c>
      <c r="L48" t="b">
        <f t="shared" si="5"/>
        <v>1</v>
      </c>
      <c r="M48" s="6">
        <f>'reporte mstr'!G48</f>
        <v>0</v>
      </c>
      <c r="N48" s="6">
        <f>'sábana query bw'!K48</f>
        <v>0.45638861320000002</v>
      </c>
      <c r="O48" t="b">
        <f t="shared" si="6"/>
        <v>1</v>
      </c>
      <c r="P48" s="7">
        <f>'reporte mstr'!H48</f>
        <v>0</v>
      </c>
      <c r="Q48" s="7">
        <f>'sábana query bw'!L48*100000</f>
        <v>180601500</v>
      </c>
      <c r="R48" t="b">
        <f t="shared" si="12"/>
        <v>0</v>
      </c>
      <c r="S48" s="5">
        <f>'reporte mstr'!I48</f>
        <v>0</v>
      </c>
      <c r="T48" s="5">
        <f>'sábana query bw'!M48</f>
        <v>9.27</v>
      </c>
      <c r="U48" t="b">
        <f t="shared" si="13"/>
        <v>0</v>
      </c>
      <c r="V48" s="27">
        <f>'reporte mstr'!M48</f>
        <v>0</v>
      </c>
      <c r="W48" s="25">
        <f>'sábana query bw'!N48</f>
        <v>31690320.820000015</v>
      </c>
      <c r="X48" t="b">
        <f t="shared" si="7"/>
        <v>1</v>
      </c>
      <c r="Y48">
        <f>'reporte mstr'!J48</f>
        <v>0</v>
      </c>
      <c r="Z48" s="25">
        <f>'sábana query bw'!Q48</f>
        <v>31690320.820000015</v>
      </c>
      <c r="AA48" t="b">
        <f t="shared" si="8"/>
        <v>1</v>
      </c>
      <c r="AB48">
        <f>'reporte mstr'!P48</f>
        <v>0</v>
      </c>
      <c r="AC48" s="25">
        <f>'sábana query bw'!T48</f>
        <v>16799998.171999998</v>
      </c>
      <c r="AD48" t="b">
        <f t="shared" si="9"/>
        <v>1</v>
      </c>
    </row>
    <row r="49" spans="1:30" ht="18.75" customHeight="1" x14ac:dyDescent="0.35">
      <c r="A49" t="str">
        <f>'reporte mstr'!B49</f>
        <v>2021</v>
      </c>
      <c r="B49" t="str">
        <f>'sábana query bw'!B49</f>
        <v>2021</v>
      </c>
      <c r="C49" t="b">
        <f t="shared" si="10"/>
        <v>1</v>
      </c>
      <c r="D49" t="str">
        <f>'reporte mstr'!C49</f>
        <v>202002</v>
      </c>
      <c r="E49" t="str">
        <f>'sábana query bw'!C49</f>
        <v>202112</v>
      </c>
      <c r="F49" t="b">
        <f t="shared" si="11"/>
        <v>0</v>
      </c>
      <c r="G49" s="5">
        <f>'reporte mstr'!E49</f>
        <v>0</v>
      </c>
      <c r="H49" s="5">
        <f>'sábana query bw'!E49</f>
        <v>238908281.80000001</v>
      </c>
      <c r="I49" t="b">
        <f t="shared" si="4"/>
        <v>1</v>
      </c>
      <c r="J49" s="5">
        <f>'reporte mstr'!F49</f>
        <v>0</v>
      </c>
      <c r="K49" s="5">
        <f>'sábana query bw'!J49</f>
        <v>108627730.88000001</v>
      </c>
      <c r="L49" t="b">
        <f t="shared" si="5"/>
        <v>1</v>
      </c>
      <c r="M49" s="6">
        <f>'reporte mstr'!G49</f>
        <v>0</v>
      </c>
      <c r="N49" s="6">
        <f>'sábana query bw'!K49</f>
        <v>0.45483090189999997</v>
      </c>
      <c r="O49" t="b">
        <f t="shared" si="6"/>
        <v>1</v>
      </c>
      <c r="P49" s="7">
        <f>'reporte mstr'!H49</f>
        <v>0</v>
      </c>
      <c r="Q49" s="7">
        <f>'sábana query bw'!L49*100000</f>
        <v>180601500</v>
      </c>
      <c r="R49" t="b">
        <f t="shared" si="12"/>
        <v>0</v>
      </c>
      <c r="S49" s="5">
        <f>'reporte mstr'!I49</f>
        <v>0</v>
      </c>
      <c r="T49" s="5">
        <f>'sábana query bw'!M49</f>
        <v>9.27</v>
      </c>
      <c r="U49" t="b">
        <f t="shared" si="13"/>
        <v>0</v>
      </c>
      <c r="V49" s="27">
        <f>'reporte mstr'!M49</f>
        <v>0</v>
      </c>
      <c r="W49" s="25">
        <f>'sábana query bw'!N49</f>
        <v>36793294.030000001</v>
      </c>
      <c r="X49" t="b">
        <f t="shared" si="7"/>
        <v>1</v>
      </c>
      <c r="Y49">
        <f>'reporte mstr'!J49</f>
        <v>0</v>
      </c>
      <c r="Z49" s="25">
        <f>'sábana query bw'!Q49</f>
        <v>36793294.030000001</v>
      </c>
      <c r="AA49" t="b">
        <f t="shared" si="8"/>
        <v>1</v>
      </c>
      <c r="AB49">
        <f>'reporte mstr'!P49</f>
        <v>0</v>
      </c>
      <c r="AC49" s="25">
        <f>'sábana query bw'!T49</f>
        <v>18993369.893000003</v>
      </c>
      <c r="AD49" t="b">
        <f t="shared" si="9"/>
        <v>1</v>
      </c>
    </row>
    <row r="50" spans="1:30" ht="18.75" customHeight="1" x14ac:dyDescent="0.35">
      <c r="A50" t="str">
        <f>'reporte mstr'!B50</f>
        <v>2021</v>
      </c>
      <c r="B50" t="str">
        <f>'sábana query bw'!B50</f>
        <v>2022</v>
      </c>
      <c r="C50" t="b">
        <f t="shared" si="10"/>
        <v>0</v>
      </c>
      <c r="D50" t="str">
        <f>'reporte mstr'!C50</f>
        <v>202003</v>
      </c>
      <c r="E50" t="str">
        <f>'sábana query bw'!C50</f>
        <v>202201</v>
      </c>
      <c r="F50" t="b">
        <f t="shared" si="11"/>
        <v>0</v>
      </c>
      <c r="G50" s="5">
        <f>'reporte mstr'!E50</f>
        <v>0</v>
      </c>
      <c r="H50" s="5">
        <f>'sábana query bw'!E50</f>
        <v>22629682.839999992</v>
      </c>
      <c r="I50" t="b">
        <f t="shared" si="4"/>
        <v>1</v>
      </c>
      <c r="J50" s="5">
        <f>'reporte mstr'!F50</f>
        <v>0</v>
      </c>
      <c r="K50" s="5">
        <f>'sábana query bw'!J50</f>
        <v>2588086.6100000003</v>
      </c>
      <c r="L50" t="b">
        <f t="shared" si="5"/>
        <v>1</v>
      </c>
      <c r="M50" s="6">
        <f>'reporte mstr'!G50</f>
        <v>0</v>
      </c>
      <c r="N50" s="6">
        <f>'sábana query bw'!K50</f>
        <v>0.1138142961</v>
      </c>
      <c r="O50" t="b">
        <f t="shared" si="6"/>
        <v>1</v>
      </c>
      <c r="P50" s="7">
        <f>'reporte mstr'!H50</f>
        <v>0</v>
      </c>
      <c r="Q50" s="7">
        <f>'sábana query bw'!L50*100000</f>
        <v>180601500</v>
      </c>
      <c r="R50" t="b">
        <f t="shared" si="12"/>
        <v>0</v>
      </c>
      <c r="S50" s="5">
        <f>'reporte mstr'!I50</f>
        <v>0</v>
      </c>
      <c r="T50" s="5">
        <f>'sábana query bw'!M50</f>
        <v>9.27</v>
      </c>
      <c r="U50" t="b">
        <f t="shared" si="13"/>
        <v>0</v>
      </c>
      <c r="V50" s="27">
        <f>'reporte mstr'!M50</f>
        <v>0</v>
      </c>
      <c r="W50" s="25">
        <f>'sábana query bw'!N50</f>
        <v>22629682.839999992</v>
      </c>
      <c r="X50" t="b">
        <f t="shared" si="7"/>
        <v>1</v>
      </c>
      <c r="Y50">
        <f>'reporte mstr'!J50</f>
        <v>0</v>
      </c>
      <c r="Z50" s="25">
        <f>'sábana query bw'!Q50</f>
        <v>22629682.839999992</v>
      </c>
      <c r="AA50" t="b">
        <f t="shared" si="8"/>
        <v>1</v>
      </c>
      <c r="AB50">
        <f>'reporte mstr'!P50</f>
        <v>0</v>
      </c>
      <c r="AC50" s="25">
        <f>'sábana query bw'!T50</f>
        <v>11254614.824999999</v>
      </c>
      <c r="AD50" t="b">
        <f t="shared" si="9"/>
        <v>1</v>
      </c>
    </row>
    <row r="51" spans="1:30" ht="18.75" customHeight="1" x14ac:dyDescent="0.35">
      <c r="A51" t="str">
        <f>'reporte mstr'!B51</f>
        <v>2021</v>
      </c>
      <c r="B51" t="str">
        <f>'sábana query bw'!B51</f>
        <v>2022</v>
      </c>
      <c r="C51" t="b">
        <f t="shared" si="10"/>
        <v>0</v>
      </c>
      <c r="D51" t="str">
        <f>'reporte mstr'!C51</f>
        <v>202004</v>
      </c>
      <c r="E51" t="str">
        <f>'sábana query bw'!C51</f>
        <v>202202</v>
      </c>
      <c r="F51" t="b">
        <f t="shared" si="11"/>
        <v>0</v>
      </c>
      <c r="G51" s="5">
        <f>'reporte mstr'!E51</f>
        <v>0</v>
      </c>
      <c r="H51" s="5">
        <f>'sábana query bw'!E51</f>
        <v>23055922.289999992</v>
      </c>
      <c r="I51" t="b">
        <f t="shared" si="4"/>
        <v>1</v>
      </c>
      <c r="J51" s="5">
        <f>'reporte mstr'!F51</f>
        <v>0</v>
      </c>
      <c r="K51" s="5">
        <f>'sábana query bw'!J51</f>
        <v>2880319.4200000009</v>
      </c>
      <c r="L51" t="b">
        <f t="shared" si="5"/>
        <v>1</v>
      </c>
      <c r="M51" s="6">
        <f>'reporte mstr'!G51</f>
        <v>0</v>
      </c>
      <c r="N51" s="6">
        <f>'sábana query bw'!K51</f>
        <v>0.12490996829999999</v>
      </c>
      <c r="O51" t="b">
        <f t="shared" si="6"/>
        <v>1</v>
      </c>
      <c r="P51" s="7">
        <f>'reporte mstr'!H51</f>
        <v>0</v>
      </c>
      <c r="Q51" s="7">
        <f>'sábana query bw'!L51*100000</f>
        <v>180601500</v>
      </c>
      <c r="R51" t="b">
        <f t="shared" si="12"/>
        <v>0</v>
      </c>
      <c r="S51" s="5">
        <f>'reporte mstr'!I51</f>
        <v>0</v>
      </c>
      <c r="T51" s="5">
        <f>'sábana query bw'!M51</f>
        <v>9.27</v>
      </c>
      <c r="U51" t="b">
        <f t="shared" si="13"/>
        <v>0</v>
      </c>
      <c r="V51" s="27">
        <f>'reporte mstr'!M51</f>
        <v>0</v>
      </c>
      <c r="W51" s="25">
        <f>'sábana query bw'!N51</f>
        <v>426239.45</v>
      </c>
      <c r="X51" t="b">
        <f t="shared" si="7"/>
        <v>1</v>
      </c>
      <c r="Y51">
        <f>'reporte mstr'!J51</f>
        <v>0</v>
      </c>
      <c r="Z51" s="25">
        <f>'sábana query bw'!Q51</f>
        <v>426239.45</v>
      </c>
      <c r="AA51" t="b">
        <f t="shared" si="8"/>
        <v>1</v>
      </c>
      <c r="AB51">
        <f>'reporte mstr'!P51</f>
        <v>0</v>
      </c>
      <c r="AC51" s="25">
        <f>'sábana query bw'!T51</f>
        <v>67334.201000000001</v>
      </c>
      <c r="AD51" t="b">
        <f t="shared" si="9"/>
        <v>1</v>
      </c>
    </row>
    <row r="52" spans="1:30" ht="18.75" customHeight="1" x14ac:dyDescent="0.35">
      <c r="A52" t="str">
        <f>'reporte mstr'!B52</f>
        <v>2021</v>
      </c>
      <c r="B52" t="str">
        <f>'sábana query bw'!B52</f>
        <v>2022</v>
      </c>
      <c r="C52" t="b">
        <f t="shared" si="10"/>
        <v>0</v>
      </c>
      <c r="D52" t="str">
        <f>'reporte mstr'!C52</f>
        <v>202005</v>
      </c>
      <c r="E52" t="str">
        <f>'sábana query bw'!C52</f>
        <v>202203</v>
      </c>
      <c r="F52" t="b">
        <f t="shared" si="11"/>
        <v>0</v>
      </c>
      <c r="G52" s="5">
        <f>'reporte mstr'!E52</f>
        <v>0</v>
      </c>
      <c r="H52" s="5">
        <f>'sábana query bw'!E52</f>
        <v>23063001.449999992</v>
      </c>
      <c r="I52" t="b">
        <f t="shared" si="4"/>
        <v>1</v>
      </c>
      <c r="J52" s="5">
        <f>'reporte mstr'!F52</f>
        <v>0</v>
      </c>
      <c r="K52" s="5">
        <f>'sábana query bw'!J52</f>
        <v>2700892.370000001</v>
      </c>
      <c r="L52" t="b">
        <f t="shared" si="5"/>
        <v>1</v>
      </c>
      <c r="M52" s="6">
        <f>'reporte mstr'!G52</f>
        <v>0</v>
      </c>
      <c r="N52" s="6">
        <f>'sábana query bw'!K52</f>
        <v>0.1175818711</v>
      </c>
      <c r="O52" t="b">
        <f t="shared" si="6"/>
        <v>1</v>
      </c>
      <c r="P52" s="7">
        <f>'reporte mstr'!H52</f>
        <v>0</v>
      </c>
      <c r="Q52" s="7">
        <f>'sábana query bw'!L52*100000</f>
        <v>180601500</v>
      </c>
      <c r="R52" t="b">
        <f t="shared" si="12"/>
        <v>0</v>
      </c>
      <c r="S52" s="5">
        <f>'reporte mstr'!I52</f>
        <v>0</v>
      </c>
      <c r="T52" s="5">
        <f>'sábana query bw'!M52</f>
        <v>9.27</v>
      </c>
      <c r="U52" t="b">
        <f t="shared" si="13"/>
        <v>0</v>
      </c>
      <c r="V52" s="27">
        <f>'reporte mstr'!M52</f>
        <v>0</v>
      </c>
      <c r="W52" s="25">
        <f>'sábana query bw'!N52</f>
        <v>7079.1600000000017</v>
      </c>
      <c r="X52" t="b">
        <f t="shared" si="7"/>
        <v>1</v>
      </c>
      <c r="Y52">
        <f>'reporte mstr'!J52</f>
        <v>0</v>
      </c>
      <c r="Z52" s="25">
        <f>'sábana query bw'!Q52</f>
        <v>7079.1600000000017</v>
      </c>
      <c r="AA52" t="b">
        <f t="shared" si="8"/>
        <v>1</v>
      </c>
      <c r="AB52">
        <f>'reporte mstr'!P52</f>
        <v>0</v>
      </c>
      <c r="AC52" s="25">
        <f>'sábana query bw'!T52</f>
        <v>1302.4839999999999</v>
      </c>
      <c r="AD52" t="b">
        <f t="shared" si="9"/>
        <v>1</v>
      </c>
    </row>
    <row r="53" spans="1:30" ht="18.75" customHeight="1" x14ac:dyDescent="0.35">
      <c r="A53" t="str">
        <f>'reporte mstr'!B53</f>
        <v>2021</v>
      </c>
      <c r="B53" t="str">
        <f>'sábana query bw'!B53</f>
        <v>2022</v>
      </c>
      <c r="C53" t="b">
        <f t="shared" si="10"/>
        <v>0</v>
      </c>
      <c r="D53" t="str">
        <f>'reporte mstr'!C53</f>
        <v>202006</v>
      </c>
      <c r="E53" t="str">
        <f>'sábana query bw'!C53</f>
        <v>202204</v>
      </c>
      <c r="F53" t="b">
        <f t="shared" si="11"/>
        <v>0</v>
      </c>
      <c r="G53" s="5">
        <f>'reporte mstr'!E53</f>
        <v>0</v>
      </c>
      <c r="H53" s="5">
        <f>'sábana query bw'!E53</f>
        <v>23063001.449999992</v>
      </c>
      <c r="I53" t="b">
        <f t="shared" si="4"/>
        <v>1</v>
      </c>
      <c r="J53" s="5">
        <f>'reporte mstr'!F53</f>
        <v>0</v>
      </c>
      <c r="K53" s="5">
        <f>'sábana query bw'!J53</f>
        <v>2700892.370000001</v>
      </c>
      <c r="L53" t="b">
        <f t="shared" si="5"/>
        <v>1</v>
      </c>
      <c r="M53" s="6">
        <f>'reporte mstr'!G53</f>
        <v>0</v>
      </c>
      <c r="N53" s="6">
        <f>'sábana query bw'!K53</f>
        <v>0.1175818711</v>
      </c>
      <c r="O53" t="b">
        <f t="shared" si="6"/>
        <v>1</v>
      </c>
      <c r="P53" s="7">
        <f>'reporte mstr'!H53</f>
        <v>0</v>
      </c>
      <c r="Q53" s="7">
        <f>'sábana query bw'!L53*100000</f>
        <v>180601500</v>
      </c>
      <c r="R53" t="b">
        <f t="shared" si="12"/>
        <v>0</v>
      </c>
      <c r="S53" s="5">
        <f>'reporte mstr'!I53</f>
        <v>0</v>
      </c>
      <c r="T53" s="5">
        <f>'sábana query bw'!M53</f>
        <v>9.27</v>
      </c>
      <c r="U53" t="b">
        <f t="shared" si="13"/>
        <v>0</v>
      </c>
      <c r="V53" s="27">
        <f>'reporte mstr'!M53</f>
        <v>0</v>
      </c>
      <c r="W53" s="25">
        <f>'sábana query bw'!N53</f>
        <v>0</v>
      </c>
      <c r="X53" t="b">
        <f t="shared" si="7"/>
        <v>1</v>
      </c>
      <c r="Y53">
        <f>'reporte mstr'!J53</f>
        <v>0</v>
      </c>
      <c r="Z53" s="25">
        <f>'sábana query bw'!Q53</f>
        <v>0</v>
      </c>
      <c r="AA53" t="b">
        <f t="shared" si="8"/>
        <v>1</v>
      </c>
      <c r="AB53">
        <f>'reporte mstr'!P53</f>
        <v>0</v>
      </c>
      <c r="AC53" s="25">
        <f>'sábana query bw'!T53</f>
        <v>0</v>
      </c>
      <c r="AD53" t="b">
        <f t="shared" si="9"/>
        <v>1</v>
      </c>
    </row>
    <row r="54" spans="1:30" ht="18.75" customHeight="1" x14ac:dyDescent="0.35">
      <c r="A54" t="str">
        <f>'reporte mstr'!B54</f>
        <v>2021</v>
      </c>
      <c r="B54" t="str">
        <f>'sábana query bw'!B54</f>
        <v>2022</v>
      </c>
      <c r="C54" t="b">
        <f t="shared" si="10"/>
        <v>0</v>
      </c>
      <c r="D54" t="str">
        <f>'reporte mstr'!C54</f>
        <v>202007</v>
      </c>
      <c r="E54" t="str">
        <f>'sábana query bw'!C54</f>
        <v>202205</v>
      </c>
      <c r="F54" t="b">
        <f t="shared" si="11"/>
        <v>0</v>
      </c>
      <c r="G54" s="5">
        <f>'reporte mstr'!E54</f>
        <v>0</v>
      </c>
      <c r="H54" s="5">
        <f>'sábana query bw'!E54</f>
        <v>23063516.879999992</v>
      </c>
      <c r="I54" t="b">
        <f t="shared" si="4"/>
        <v>1</v>
      </c>
      <c r="J54" s="5">
        <f>'reporte mstr'!F54</f>
        <v>0</v>
      </c>
      <c r="K54" s="5">
        <f>'sábana query bw'!J54</f>
        <v>2521385.4200000009</v>
      </c>
      <c r="L54" t="b">
        <f t="shared" si="5"/>
        <v>1</v>
      </c>
      <c r="M54" s="6">
        <f>'reporte mstr'!G54</f>
        <v>0</v>
      </c>
      <c r="N54" s="6">
        <f>'sábana query bw'!K54</f>
        <v>0.1102865672</v>
      </c>
      <c r="O54" t="b">
        <f t="shared" si="6"/>
        <v>1</v>
      </c>
      <c r="P54" s="7">
        <f>'reporte mstr'!H54</f>
        <v>0</v>
      </c>
      <c r="Q54" s="7">
        <f>'sábana query bw'!L54*100000</f>
        <v>180601500</v>
      </c>
      <c r="R54" t="b">
        <f t="shared" si="12"/>
        <v>0</v>
      </c>
      <c r="S54" s="5">
        <f>'reporte mstr'!I54</f>
        <v>0</v>
      </c>
      <c r="T54" s="5">
        <f>'sábana query bw'!M54</f>
        <v>9.27</v>
      </c>
      <c r="U54" t="b">
        <f t="shared" si="13"/>
        <v>0</v>
      </c>
      <c r="V54" s="27">
        <f>'reporte mstr'!M54</f>
        <v>0</v>
      </c>
      <c r="W54" s="25">
        <f>'sábana query bw'!N54</f>
        <v>515.43000000000006</v>
      </c>
      <c r="X54" t="b">
        <f t="shared" si="7"/>
        <v>1</v>
      </c>
      <c r="Y54">
        <f>'reporte mstr'!J54</f>
        <v>0</v>
      </c>
      <c r="Z54" s="25">
        <f>'sábana query bw'!Q54</f>
        <v>515.43000000000006</v>
      </c>
      <c r="AA54" t="b">
        <f t="shared" si="8"/>
        <v>1</v>
      </c>
      <c r="AB54">
        <f>'reporte mstr'!P54</f>
        <v>0</v>
      </c>
      <c r="AC54" s="25">
        <f>'sábana query bw'!T54</f>
        <v>90.948999999999998</v>
      </c>
      <c r="AD54" t="b">
        <f t="shared" si="9"/>
        <v>1</v>
      </c>
    </row>
    <row r="55" spans="1:30" ht="18.75" customHeight="1" x14ac:dyDescent="0.35">
      <c r="A55" t="str">
        <f>'reporte mstr'!B55</f>
        <v>2021</v>
      </c>
      <c r="B55" t="str">
        <f>'sábana query bw'!B55</f>
        <v>2022</v>
      </c>
      <c r="C55" t="b">
        <f t="shared" si="10"/>
        <v>0</v>
      </c>
      <c r="D55" t="str">
        <f>'reporte mstr'!C55</f>
        <v>202011</v>
      </c>
      <c r="E55" t="str">
        <f>'sábana query bw'!C55</f>
        <v>202206</v>
      </c>
      <c r="F55" t="b">
        <f t="shared" si="11"/>
        <v>0</v>
      </c>
      <c r="G55" s="5">
        <f>'reporte mstr'!E55</f>
        <v>0</v>
      </c>
      <c r="H55" s="5">
        <f>'sábana query bw'!E55</f>
        <v>23063516.879999992</v>
      </c>
      <c r="I55" t="b">
        <f t="shared" si="4"/>
        <v>1</v>
      </c>
      <c r="J55" s="5">
        <f>'reporte mstr'!F55</f>
        <v>0</v>
      </c>
      <c r="K55" s="5">
        <f>'sábana query bw'!J55</f>
        <v>2521385.4200000009</v>
      </c>
      <c r="L55" t="b">
        <f t="shared" si="5"/>
        <v>1</v>
      </c>
      <c r="M55" s="6">
        <f>'reporte mstr'!G55</f>
        <v>0</v>
      </c>
      <c r="N55" s="6">
        <f>'sábana query bw'!K55</f>
        <v>0.1102865672</v>
      </c>
      <c r="O55" t="b">
        <f t="shared" si="6"/>
        <v>1</v>
      </c>
      <c r="P55" s="7">
        <f>'reporte mstr'!H55</f>
        <v>0</v>
      </c>
      <c r="Q55" s="7">
        <f>'sábana query bw'!L55*100000</f>
        <v>180601500</v>
      </c>
      <c r="R55" t="b">
        <f t="shared" si="12"/>
        <v>0</v>
      </c>
      <c r="S55" s="5">
        <f>'reporte mstr'!I55</f>
        <v>0</v>
      </c>
      <c r="T55" s="5">
        <f>'sábana query bw'!M55</f>
        <v>9.27</v>
      </c>
      <c r="U55" t="b">
        <f t="shared" si="13"/>
        <v>0</v>
      </c>
      <c r="V55" s="27">
        <f>'reporte mstr'!M55</f>
        <v>0</v>
      </c>
      <c r="W55" s="25">
        <f>'sábana query bw'!N55</f>
        <v>0</v>
      </c>
      <c r="X55" t="b">
        <f t="shared" si="7"/>
        <v>1</v>
      </c>
      <c r="Y55">
        <f>'reporte mstr'!J55</f>
        <v>0</v>
      </c>
      <c r="Z55" s="25">
        <f>'sábana query bw'!Q55</f>
        <v>0</v>
      </c>
      <c r="AA55" t="b">
        <f t="shared" si="8"/>
        <v>1</v>
      </c>
      <c r="AB55">
        <f>'reporte mstr'!P55</f>
        <v>0</v>
      </c>
      <c r="AC55" s="25">
        <f>'sábana query bw'!T55</f>
        <v>0</v>
      </c>
      <c r="AD55" t="b">
        <f t="shared" si="9"/>
        <v>1</v>
      </c>
    </row>
    <row r="56" spans="1:30" ht="18.75" customHeight="1" x14ac:dyDescent="0.35">
      <c r="A56" t="str">
        <f>'reporte mstr'!B56</f>
        <v>2021</v>
      </c>
      <c r="B56" t="str">
        <f>'sábana query bw'!B56</f>
        <v>2022</v>
      </c>
      <c r="C56" t="b">
        <f t="shared" si="10"/>
        <v>0</v>
      </c>
      <c r="D56" t="str">
        <f>'reporte mstr'!C56</f>
        <v>202012</v>
      </c>
      <c r="E56" t="str">
        <f>'sábana query bw'!C56</f>
        <v>202207</v>
      </c>
      <c r="F56" t="b">
        <f t="shared" si="11"/>
        <v>0</v>
      </c>
      <c r="G56" s="5">
        <f>'reporte mstr'!E56</f>
        <v>0</v>
      </c>
      <c r="H56" s="5">
        <f>'sábana query bw'!E56</f>
        <v>23063516.879999992</v>
      </c>
      <c r="I56" t="b">
        <f t="shared" si="4"/>
        <v>1</v>
      </c>
      <c r="J56" s="5">
        <f>'reporte mstr'!F56</f>
        <v>0</v>
      </c>
      <c r="K56" s="5">
        <f>'sábana query bw'!J56</f>
        <v>2521385.4200000009</v>
      </c>
      <c r="L56" t="b">
        <f t="shared" si="5"/>
        <v>1</v>
      </c>
      <c r="M56" s="6">
        <f>'reporte mstr'!G56</f>
        <v>0</v>
      </c>
      <c r="N56" s="6">
        <f>'sábana query bw'!K56</f>
        <v>0.1102865672</v>
      </c>
      <c r="O56" t="b">
        <f t="shared" si="6"/>
        <v>1</v>
      </c>
      <c r="P56" s="7">
        <f>'reporte mstr'!H56</f>
        <v>0</v>
      </c>
      <c r="Q56" s="7">
        <f>'sábana query bw'!L56*100000</f>
        <v>180601500</v>
      </c>
      <c r="R56" t="b">
        <f t="shared" si="12"/>
        <v>0</v>
      </c>
      <c r="S56" s="5">
        <f>'reporte mstr'!I56</f>
        <v>0</v>
      </c>
      <c r="T56" s="5">
        <f>'sábana query bw'!M56</f>
        <v>9.27</v>
      </c>
      <c r="U56" t="b">
        <f t="shared" si="13"/>
        <v>0</v>
      </c>
      <c r="V56" s="27">
        <f>'reporte mstr'!M56</f>
        <v>0</v>
      </c>
      <c r="W56" s="25">
        <f>'sábana query bw'!N56</f>
        <v>0</v>
      </c>
      <c r="X56" t="b">
        <f t="shared" si="7"/>
        <v>1</v>
      </c>
      <c r="Y56">
        <f>'reporte mstr'!J56</f>
        <v>0</v>
      </c>
      <c r="Z56" s="25">
        <f>'sábana query bw'!Q56</f>
        <v>0</v>
      </c>
      <c r="AA56" t="b">
        <f t="shared" si="8"/>
        <v>1</v>
      </c>
      <c r="AB56">
        <f>'reporte mstr'!P56</f>
        <v>0</v>
      </c>
      <c r="AC56" s="25">
        <f>'sábana query bw'!T56</f>
        <v>0</v>
      </c>
      <c r="AD56" t="b">
        <f t="shared" si="9"/>
        <v>1</v>
      </c>
    </row>
    <row r="57" spans="1:30" ht="18.75" customHeight="1" x14ac:dyDescent="0.35">
      <c r="A57" t="str">
        <f>'reporte mstr'!B57</f>
        <v>2021</v>
      </c>
      <c r="B57" t="str">
        <f>'sábana query bw'!B57</f>
        <v>2022</v>
      </c>
      <c r="C57" t="b">
        <f t="shared" si="10"/>
        <v>0</v>
      </c>
      <c r="D57" t="str">
        <f>'reporte mstr'!C57</f>
        <v>202101</v>
      </c>
      <c r="E57" t="str">
        <f>'sábana query bw'!C57</f>
        <v>202208</v>
      </c>
      <c r="F57" t="b">
        <f t="shared" si="11"/>
        <v>0</v>
      </c>
      <c r="G57" s="5">
        <f>'reporte mstr'!E57</f>
        <v>0</v>
      </c>
      <c r="H57" s="5">
        <f>'sábana query bw'!E57</f>
        <v>23063516.879999992</v>
      </c>
      <c r="I57" t="b">
        <f t="shared" si="4"/>
        <v>1</v>
      </c>
      <c r="J57" s="5">
        <f>'reporte mstr'!F57</f>
        <v>0</v>
      </c>
      <c r="K57" s="5">
        <f>'sábana query bw'!J57</f>
        <v>2521385.4200000009</v>
      </c>
      <c r="L57" t="b">
        <f t="shared" si="5"/>
        <v>1</v>
      </c>
      <c r="M57" s="6">
        <f>'reporte mstr'!G57</f>
        <v>0</v>
      </c>
      <c r="N57" s="6">
        <f>'sábana query bw'!K57</f>
        <v>0.1102865672</v>
      </c>
      <c r="O57" t="b">
        <f t="shared" si="6"/>
        <v>1</v>
      </c>
      <c r="P57" s="7">
        <f>'reporte mstr'!H57</f>
        <v>180601500</v>
      </c>
      <c r="Q57" s="7">
        <f>'sábana query bw'!L57*100000</f>
        <v>180601500</v>
      </c>
      <c r="R57" t="b">
        <f t="shared" si="12"/>
        <v>1</v>
      </c>
      <c r="S57" s="5">
        <f>'reporte mstr'!I57</f>
        <v>9.27</v>
      </c>
      <c r="T57" s="5">
        <f>'sábana query bw'!M57</f>
        <v>9.27</v>
      </c>
      <c r="U57" t="b">
        <f t="shared" si="13"/>
        <v>1</v>
      </c>
      <c r="V57" s="27">
        <f>'reporte mstr'!M57</f>
        <v>0</v>
      </c>
      <c r="W57" s="25">
        <f>'sábana query bw'!N57</f>
        <v>0</v>
      </c>
      <c r="X57" t="b">
        <f t="shared" si="7"/>
        <v>1</v>
      </c>
      <c r="Y57">
        <f>'reporte mstr'!J57</f>
        <v>0</v>
      </c>
      <c r="Z57" s="25">
        <f>'sábana query bw'!Q57</f>
        <v>0</v>
      </c>
      <c r="AA57" t="b">
        <f t="shared" si="8"/>
        <v>1</v>
      </c>
      <c r="AB57">
        <f>'reporte mstr'!P57</f>
        <v>0</v>
      </c>
      <c r="AC57" s="25">
        <f>'sábana query bw'!T57</f>
        <v>0</v>
      </c>
      <c r="AD57" t="b">
        <f t="shared" si="9"/>
        <v>1</v>
      </c>
    </row>
  </sheetData>
  <autoFilter ref="A1:AD57" xr:uid="{00000000-0001-0000-0300-000000000000}"/>
  <pageMargins left="0.7" right="0.7" top="0.75" bottom="0.75" header="0.3" footer="0.3"/>
  <headerFooter>
    <oddFooter>&amp;L_x000D_&amp;1#&amp;"Calibri"&amp;10&amp;K000000 Confidential Information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19E29-600D-4A20-8D4D-AD477C66AA3B}">
  <dimension ref="A1:I53"/>
  <sheetViews>
    <sheetView workbookViewId="0">
      <selection activeCell="E50" sqref="E50"/>
    </sheetView>
  </sheetViews>
  <sheetFormatPr baseColWidth="10" defaultRowHeight="14.5" x14ac:dyDescent="0.35"/>
  <cols>
    <col min="1" max="1" width="4.81640625" bestFit="1" customWidth="1"/>
    <col min="2" max="2" width="6.81640625" bestFit="1" customWidth="1"/>
    <col min="3" max="3" width="12.81640625" bestFit="1" customWidth="1"/>
    <col min="4" max="4" width="7.08984375" bestFit="1" customWidth="1"/>
    <col min="5" max="5" width="16.36328125" style="19" bestFit="1" customWidth="1"/>
    <col min="6" max="6" width="26.7265625" bestFit="1" customWidth="1"/>
    <col min="7" max="7" width="14.54296875" style="19" bestFit="1" customWidth="1"/>
    <col min="8" max="8" width="8.1796875" bestFit="1" customWidth="1"/>
  </cols>
  <sheetData>
    <row r="1" spans="1:9" x14ac:dyDescent="0.35">
      <c r="A1" s="32" t="s">
        <v>239</v>
      </c>
      <c r="B1" s="32"/>
      <c r="C1" s="32"/>
      <c r="D1" s="32"/>
      <c r="E1" s="32"/>
      <c r="F1" s="32"/>
      <c r="G1" s="32"/>
      <c r="H1" s="32"/>
      <c r="I1" s="32"/>
    </row>
    <row r="2" spans="1:9" x14ac:dyDescent="0.35">
      <c r="A2" s="1" t="s">
        <v>238</v>
      </c>
      <c r="B2" s="1" t="s">
        <v>237</v>
      </c>
      <c r="C2" s="1" t="s">
        <v>241</v>
      </c>
      <c r="D2" s="1" t="s">
        <v>242</v>
      </c>
      <c r="E2" s="20" t="s">
        <v>4</v>
      </c>
      <c r="F2" s="1" t="s">
        <v>5</v>
      </c>
      <c r="G2" s="20" t="s">
        <v>6</v>
      </c>
      <c r="H2" s="1" t="s">
        <v>7</v>
      </c>
      <c r="I2" s="1" t="s">
        <v>250</v>
      </c>
    </row>
    <row r="3" spans="1:9" x14ac:dyDescent="0.35">
      <c r="A3">
        <v>2021</v>
      </c>
      <c r="B3" t="s">
        <v>231</v>
      </c>
      <c r="C3" t="s">
        <v>236</v>
      </c>
      <c r="D3" t="s">
        <v>243</v>
      </c>
      <c r="E3" s="19">
        <v>5991285.6699999999</v>
      </c>
      <c r="F3" s="21">
        <v>0.96650000000000003</v>
      </c>
    </row>
    <row r="4" spans="1:9" x14ac:dyDescent="0.35">
      <c r="A4">
        <v>2021</v>
      </c>
      <c r="B4" t="s">
        <v>231</v>
      </c>
      <c r="C4" t="s">
        <v>236</v>
      </c>
      <c r="D4" t="s">
        <v>244</v>
      </c>
      <c r="E4" s="19">
        <v>4933745.13</v>
      </c>
      <c r="F4" s="21">
        <v>0.96150000000000002</v>
      </c>
      <c r="G4" s="19">
        <v>15400000</v>
      </c>
      <c r="H4" s="21">
        <v>7.0000000000000007E-2</v>
      </c>
      <c r="I4" s="21">
        <v>0.32040000000000002</v>
      </c>
    </row>
    <row r="5" spans="1:9" x14ac:dyDescent="0.35">
      <c r="A5">
        <v>2021</v>
      </c>
      <c r="B5" t="s">
        <v>231</v>
      </c>
      <c r="C5" t="s">
        <v>236</v>
      </c>
      <c r="D5" t="s">
        <v>245</v>
      </c>
      <c r="E5" s="19">
        <v>73484.009999999995</v>
      </c>
      <c r="F5" s="21">
        <v>0.97809999999999997</v>
      </c>
      <c r="G5" s="19">
        <v>27000000</v>
      </c>
      <c r="H5" s="21">
        <v>0.14399999999999999</v>
      </c>
      <c r="I5" s="21">
        <v>2.7000000000000001E-3</v>
      </c>
    </row>
    <row r="6" spans="1:9" x14ac:dyDescent="0.35">
      <c r="A6">
        <v>2021</v>
      </c>
      <c r="B6" t="s">
        <v>231</v>
      </c>
      <c r="C6" t="s">
        <v>236</v>
      </c>
      <c r="D6" t="s">
        <v>246</v>
      </c>
      <c r="E6" s="19">
        <v>548472.46</v>
      </c>
      <c r="F6" s="21">
        <v>0.96179999999999999</v>
      </c>
      <c r="G6" s="19">
        <v>6600000</v>
      </c>
      <c r="H6" s="21">
        <v>5.5E-2</v>
      </c>
      <c r="I6" s="21">
        <v>8.3099999999999993E-2</v>
      </c>
    </row>
    <row r="7" spans="1:9" x14ac:dyDescent="0.35">
      <c r="A7">
        <v>2021</v>
      </c>
      <c r="B7" t="s">
        <v>231</v>
      </c>
      <c r="C7" t="s">
        <v>236</v>
      </c>
      <c r="D7" t="s">
        <v>230</v>
      </c>
      <c r="E7" s="19">
        <v>678028.49</v>
      </c>
      <c r="F7" s="21">
        <v>0.94079999999999997</v>
      </c>
      <c r="G7" s="19">
        <v>4900000</v>
      </c>
      <c r="H7" s="21">
        <v>0.105</v>
      </c>
      <c r="I7" s="21">
        <v>0.1384</v>
      </c>
    </row>
    <row r="9" spans="1:9" x14ac:dyDescent="0.35">
      <c r="A9" s="32" t="s">
        <v>240</v>
      </c>
      <c r="B9" s="32"/>
      <c r="C9" s="32"/>
      <c r="D9" s="32"/>
      <c r="E9" s="32"/>
      <c r="F9" s="32"/>
      <c r="G9" s="32"/>
      <c r="H9" s="32"/>
      <c r="I9" s="32"/>
    </row>
    <row r="10" spans="1:9" x14ac:dyDescent="0.35">
      <c r="A10" s="1" t="s">
        <v>238</v>
      </c>
      <c r="B10" s="1" t="s">
        <v>237</v>
      </c>
      <c r="C10" s="1" t="s">
        <v>241</v>
      </c>
      <c r="D10" s="1" t="s">
        <v>242</v>
      </c>
      <c r="E10" s="20" t="s">
        <v>4</v>
      </c>
      <c r="F10" s="1" t="s">
        <v>5</v>
      </c>
      <c r="G10" s="20" t="s">
        <v>6</v>
      </c>
      <c r="H10" s="1" t="s">
        <v>7</v>
      </c>
      <c r="I10" s="1" t="s">
        <v>250</v>
      </c>
    </row>
    <row r="11" spans="1:9" x14ac:dyDescent="0.35">
      <c r="A11">
        <v>2021</v>
      </c>
      <c r="B11" t="s">
        <v>231</v>
      </c>
      <c r="C11" t="s">
        <v>236</v>
      </c>
      <c r="D11" t="s">
        <v>243</v>
      </c>
      <c r="E11" s="19" t="s">
        <v>247</v>
      </c>
      <c r="F11" s="22">
        <v>0.96599999999999997</v>
      </c>
    </row>
    <row r="12" spans="1:9" x14ac:dyDescent="0.35">
      <c r="A12">
        <v>2021</v>
      </c>
      <c r="B12" t="s">
        <v>231</v>
      </c>
      <c r="C12" t="s">
        <v>236</v>
      </c>
      <c r="D12" t="s">
        <v>244</v>
      </c>
      <c r="E12" s="19" t="s">
        <v>248</v>
      </c>
      <c r="F12" s="22">
        <v>0.96099999999999997</v>
      </c>
      <c r="G12" s="19" t="s">
        <v>253</v>
      </c>
      <c r="H12" s="23">
        <v>7.0000000000000007E-2</v>
      </c>
      <c r="I12" s="23">
        <v>0.32</v>
      </c>
    </row>
    <row r="13" spans="1:9" x14ac:dyDescent="0.35">
      <c r="A13">
        <v>2021</v>
      </c>
      <c r="B13" t="s">
        <v>231</v>
      </c>
      <c r="C13" t="s">
        <v>236</v>
      </c>
      <c r="D13" t="s">
        <v>245</v>
      </c>
      <c r="E13" s="19" t="s">
        <v>249</v>
      </c>
      <c r="F13" s="22">
        <v>0.97799999999999998</v>
      </c>
      <c r="G13" s="19" t="s">
        <v>254</v>
      </c>
      <c r="H13" s="22">
        <v>0.14399999999999999</v>
      </c>
      <c r="I13" s="22">
        <v>3.0000000000000001E-3</v>
      </c>
    </row>
    <row r="14" spans="1:9" x14ac:dyDescent="0.35">
      <c r="A14">
        <v>2021</v>
      </c>
      <c r="B14" t="s">
        <v>231</v>
      </c>
      <c r="C14" t="s">
        <v>236</v>
      </c>
      <c r="D14" t="s">
        <v>246</v>
      </c>
      <c r="E14" s="19" t="s">
        <v>251</v>
      </c>
      <c r="F14" s="22">
        <v>0.96199999999999997</v>
      </c>
      <c r="G14" s="19" t="s">
        <v>255</v>
      </c>
      <c r="H14" s="22">
        <v>5.5E-2</v>
      </c>
      <c r="I14" s="22">
        <v>8.3000000000000004E-2</v>
      </c>
    </row>
    <row r="15" spans="1:9" x14ac:dyDescent="0.35">
      <c r="A15">
        <v>2021</v>
      </c>
      <c r="B15" t="s">
        <v>231</v>
      </c>
      <c r="C15" t="s">
        <v>236</v>
      </c>
      <c r="D15" t="s">
        <v>230</v>
      </c>
      <c r="E15" s="19" t="s">
        <v>252</v>
      </c>
      <c r="F15" s="22">
        <v>0.94099999999999995</v>
      </c>
      <c r="G15" s="19" t="s">
        <v>248</v>
      </c>
      <c r="H15" s="22">
        <v>0.105</v>
      </c>
      <c r="I15" s="22">
        <v>0.13800000000000001</v>
      </c>
    </row>
    <row r="20" spans="1:9" x14ac:dyDescent="0.35">
      <c r="A20" s="32" t="s">
        <v>239</v>
      </c>
      <c r="B20" s="32"/>
      <c r="C20" s="32"/>
      <c r="D20" s="32"/>
      <c r="E20" s="32"/>
      <c r="F20" s="32"/>
      <c r="G20" s="32"/>
      <c r="H20" s="32"/>
      <c r="I20" s="32"/>
    </row>
    <row r="21" spans="1:9" x14ac:dyDescent="0.35">
      <c r="A21" s="1" t="s">
        <v>238</v>
      </c>
      <c r="B21" s="1" t="s">
        <v>237</v>
      </c>
      <c r="C21" s="1" t="s">
        <v>241</v>
      </c>
      <c r="D21" s="1" t="s">
        <v>242</v>
      </c>
      <c r="E21" s="20" t="s">
        <v>4</v>
      </c>
      <c r="F21" s="1" t="s">
        <v>5</v>
      </c>
      <c r="G21" s="20" t="s">
        <v>6</v>
      </c>
      <c r="H21" s="1" t="s">
        <v>7</v>
      </c>
      <c r="I21" s="1" t="s">
        <v>250</v>
      </c>
    </row>
    <row r="22" spans="1:9" x14ac:dyDescent="0.35">
      <c r="A22">
        <v>2021</v>
      </c>
      <c r="B22" t="s">
        <v>232</v>
      </c>
      <c r="C22" t="s">
        <v>235</v>
      </c>
      <c r="D22" t="s">
        <v>243</v>
      </c>
      <c r="E22" s="19">
        <v>586191.18000000005</v>
      </c>
      <c r="F22" s="21">
        <v>0.5212</v>
      </c>
    </row>
    <row r="23" spans="1:9" x14ac:dyDescent="0.35">
      <c r="A23">
        <v>2021</v>
      </c>
      <c r="B23" t="s">
        <v>232</v>
      </c>
      <c r="C23" t="s">
        <v>235</v>
      </c>
      <c r="D23" t="s">
        <v>244</v>
      </c>
      <c r="E23" s="19">
        <v>-464215.8</v>
      </c>
      <c r="F23" s="21">
        <v>-0.75739999999999996</v>
      </c>
      <c r="G23" s="19">
        <v>10800000</v>
      </c>
      <c r="H23" s="21">
        <v>0.05</v>
      </c>
      <c r="I23" s="21">
        <v>-4.2999999999999997E-2</v>
      </c>
    </row>
    <row r="24" spans="1:9" x14ac:dyDescent="0.35">
      <c r="A24">
        <v>2021</v>
      </c>
      <c r="B24" t="s">
        <v>232</v>
      </c>
      <c r="C24" t="s">
        <v>235</v>
      </c>
      <c r="D24" t="s">
        <v>245</v>
      </c>
      <c r="E24" s="19">
        <v>-531822.18000000005</v>
      </c>
      <c r="F24" s="21">
        <v>-78.739500000000007</v>
      </c>
      <c r="G24" s="19">
        <v>12100000</v>
      </c>
      <c r="H24" s="21">
        <v>6.5000000000000002E-2</v>
      </c>
      <c r="I24" s="21">
        <v>-4.3999999999999997E-2</v>
      </c>
    </row>
    <row r="25" spans="1:9" x14ac:dyDescent="0.35">
      <c r="A25">
        <v>2021</v>
      </c>
      <c r="B25" t="s">
        <v>232</v>
      </c>
      <c r="C25" t="s">
        <v>235</v>
      </c>
      <c r="D25" t="s">
        <v>246</v>
      </c>
      <c r="E25" s="19">
        <v>-482387.94</v>
      </c>
      <c r="F25" s="21">
        <v>-8.5852000000000004</v>
      </c>
      <c r="G25" s="19">
        <v>2000000</v>
      </c>
      <c r="H25" s="21">
        <v>1.7000000000000001E-2</v>
      </c>
      <c r="I25" s="21">
        <v>-0.2412</v>
      </c>
    </row>
    <row r="26" spans="1:9" x14ac:dyDescent="0.35">
      <c r="A26">
        <v>2021</v>
      </c>
      <c r="B26" t="s">
        <v>232</v>
      </c>
      <c r="C26" t="s">
        <v>235</v>
      </c>
      <c r="D26" t="s">
        <v>230</v>
      </c>
      <c r="E26" s="19">
        <v>-480799.51</v>
      </c>
      <c r="F26" s="21">
        <v>-8.3216999999999999</v>
      </c>
      <c r="G26" s="19">
        <v>2200000</v>
      </c>
      <c r="H26" s="21">
        <v>4.4999999999999998E-2</v>
      </c>
      <c r="I26" s="21">
        <v>-0.2185</v>
      </c>
    </row>
    <row r="28" spans="1:9" x14ac:dyDescent="0.35">
      <c r="A28" s="33" t="s">
        <v>240</v>
      </c>
      <c r="B28" s="33"/>
      <c r="C28" s="33"/>
      <c r="D28" s="33"/>
      <c r="E28" s="33"/>
      <c r="F28" s="33"/>
      <c r="G28" s="33"/>
      <c r="H28" s="33"/>
      <c r="I28" s="33"/>
    </row>
    <row r="29" spans="1:9" x14ac:dyDescent="0.35">
      <c r="A29" s="1" t="s">
        <v>238</v>
      </c>
      <c r="B29" s="1" t="s">
        <v>237</v>
      </c>
      <c r="C29" s="1" t="s">
        <v>241</v>
      </c>
      <c r="D29" s="1" t="s">
        <v>242</v>
      </c>
      <c r="E29" s="20" t="s">
        <v>4</v>
      </c>
      <c r="F29" s="1" t="s">
        <v>5</v>
      </c>
      <c r="G29" s="20" t="s">
        <v>6</v>
      </c>
      <c r="H29" s="1" t="s">
        <v>7</v>
      </c>
      <c r="I29" s="1" t="s">
        <v>250</v>
      </c>
    </row>
    <row r="30" spans="1:9" x14ac:dyDescent="0.35">
      <c r="A30">
        <v>2021</v>
      </c>
      <c r="B30" t="s">
        <v>232</v>
      </c>
      <c r="C30" t="s">
        <v>235</v>
      </c>
      <c r="D30" t="s">
        <v>243</v>
      </c>
      <c r="E30" s="19" t="s">
        <v>256</v>
      </c>
      <c r="F30" s="22">
        <v>0.52100000000000002</v>
      </c>
    </row>
    <row r="31" spans="1:9" x14ac:dyDescent="0.35">
      <c r="A31">
        <v>2021</v>
      </c>
      <c r="B31" t="s">
        <v>232</v>
      </c>
      <c r="C31" t="s">
        <v>235</v>
      </c>
      <c r="D31" t="s">
        <v>244</v>
      </c>
      <c r="E31" s="19" t="s">
        <v>257</v>
      </c>
      <c r="F31" s="22">
        <v>-0.75700000000000001</v>
      </c>
      <c r="G31" s="19" t="s">
        <v>261</v>
      </c>
      <c r="H31" s="22">
        <v>0.05</v>
      </c>
      <c r="I31" s="22">
        <v>-4.2999999999999997E-2</v>
      </c>
    </row>
    <row r="32" spans="1:9" x14ac:dyDescent="0.35">
      <c r="A32">
        <v>2021</v>
      </c>
      <c r="B32" t="s">
        <v>232</v>
      </c>
      <c r="C32" t="s">
        <v>235</v>
      </c>
      <c r="D32" t="s">
        <v>245</v>
      </c>
      <c r="E32" s="19" t="s">
        <v>258</v>
      </c>
      <c r="F32" s="22">
        <v>-78.739000000000004</v>
      </c>
      <c r="G32" s="19" t="s">
        <v>262</v>
      </c>
      <c r="H32" s="22">
        <v>6.5000000000000002E-2</v>
      </c>
      <c r="I32" s="22">
        <v>-4.3999999999999997E-2</v>
      </c>
    </row>
    <row r="33" spans="1:9" x14ac:dyDescent="0.35">
      <c r="A33">
        <v>2021</v>
      </c>
      <c r="B33" t="s">
        <v>232</v>
      </c>
      <c r="C33" t="s">
        <v>235</v>
      </c>
      <c r="D33" t="s">
        <v>246</v>
      </c>
      <c r="E33" s="19" t="s">
        <v>259</v>
      </c>
      <c r="F33" s="22">
        <v>-8.5850000000000009</v>
      </c>
      <c r="G33" s="19" t="s">
        <v>263</v>
      </c>
      <c r="H33" s="22">
        <v>1.7000000000000001E-2</v>
      </c>
      <c r="I33" s="22">
        <v>-0.24099999999999999</v>
      </c>
    </row>
    <row r="34" spans="1:9" x14ac:dyDescent="0.35">
      <c r="A34">
        <v>2021</v>
      </c>
      <c r="B34" t="s">
        <v>232</v>
      </c>
      <c r="C34" t="s">
        <v>235</v>
      </c>
      <c r="D34" t="s">
        <v>230</v>
      </c>
      <c r="E34" s="19" t="s">
        <v>260</v>
      </c>
      <c r="F34" s="22">
        <v>-8.3219999999999992</v>
      </c>
      <c r="G34" s="19" t="s">
        <v>264</v>
      </c>
      <c r="H34" s="22">
        <v>4.4999999999999998E-2</v>
      </c>
      <c r="I34" s="22">
        <v>-0.219</v>
      </c>
    </row>
    <row r="39" spans="1:9" x14ac:dyDescent="0.35">
      <c r="A39" s="32" t="s">
        <v>239</v>
      </c>
      <c r="B39" s="32"/>
      <c r="C39" s="32"/>
      <c r="D39" s="32"/>
      <c r="E39" s="32"/>
      <c r="F39" s="32"/>
      <c r="G39" s="32"/>
      <c r="H39" s="32"/>
      <c r="I39" s="32"/>
    </row>
    <row r="40" spans="1:9" x14ac:dyDescent="0.35">
      <c r="A40" s="1" t="s">
        <v>238</v>
      </c>
      <c r="B40" s="1" t="s">
        <v>237</v>
      </c>
      <c r="C40" s="1" t="s">
        <v>241</v>
      </c>
      <c r="D40" s="1" t="s">
        <v>242</v>
      </c>
      <c r="E40" s="20" t="s">
        <v>4</v>
      </c>
      <c r="F40" s="1" t="s">
        <v>5</v>
      </c>
      <c r="G40" s="20" t="s">
        <v>6</v>
      </c>
      <c r="H40" s="1" t="s">
        <v>7</v>
      </c>
      <c r="I40" s="1" t="s">
        <v>250</v>
      </c>
    </row>
    <row r="41" spans="1:9" x14ac:dyDescent="0.35">
      <c r="A41">
        <v>2021</v>
      </c>
      <c r="B41" t="s">
        <v>233</v>
      </c>
      <c r="C41" t="s">
        <v>234</v>
      </c>
      <c r="D41" t="s">
        <v>243</v>
      </c>
      <c r="E41" s="19">
        <v>32061471.879999999</v>
      </c>
      <c r="F41" s="21">
        <v>1</v>
      </c>
      <c r="H41" s="21"/>
      <c r="I41" s="21"/>
    </row>
    <row r="42" spans="1:9" x14ac:dyDescent="0.35">
      <c r="A42">
        <v>2021</v>
      </c>
      <c r="B42" t="s">
        <v>233</v>
      </c>
      <c r="C42" t="s">
        <v>234</v>
      </c>
      <c r="D42" t="s">
        <v>244</v>
      </c>
      <c r="E42" s="19">
        <v>14376972.199999999</v>
      </c>
      <c r="F42" s="21">
        <v>1</v>
      </c>
      <c r="G42" s="19">
        <v>9000000</v>
      </c>
      <c r="H42" s="21">
        <v>4.2000000000000003E-2</v>
      </c>
      <c r="I42" s="21">
        <v>1.5973999999999999</v>
      </c>
    </row>
    <row r="43" spans="1:9" x14ac:dyDescent="0.35">
      <c r="A43">
        <v>2021</v>
      </c>
      <c r="B43" t="s">
        <v>233</v>
      </c>
      <c r="C43" t="s">
        <v>234</v>
      </c>
      <c r="D43" t="s">
        <v>245</v>
      </c>
      <c r="E43" s="19">
        <v>24860.94</v>
      </c>
      <c r="F43" s="21">
        <v>1</v>
      </c>
      <c r="G43" s="19">
        <v>6800000</v>
      </c>
      <c r="H43" s="21">
        <v>3.4000000000000002E-2</v>
      </c>
      <c r="I43" s="21">
        <v>3.7000000000000002E-3</v>
      </c>
    </row>
    <row r="44" spans="1:9" x14ac:dyDescent="0.35">
      <c r="A44">
        <v>2021</v>
      </c>
      <c r="B44" t="s">
        <v>233</v>
      </c>
      <c r="C44" t="s">
        <v>234</v>
      </c>
      <c r="D44" t="s">
        <v>246</v>
      </c>
      <c r="E44" s="19">
        <v>127013</v>
      </c>
      <c r="F44" s="21">
        <v>1</v>
      </c>
      <c r="G44" s="19">
        <v>1000000</v>
      </c>
      <c r="H44" s="21">
        <v>8.0000000000000002E-3</v>
      </c>
      <c r="I44" s="21">
        <v>0.127</v>
      </c>
    </row>
    <row r="45" spans="1:9" x14ac:dyDescent="0.35">
      <c r="A45">
        <v>2021</v>
      </c>
      <c r="B45" t="s">
        <v>233</v>
      </c>
      <c r="C45" t="s">
        <v>234</v>
      </c>
      <c r="D45" t="s">
        <v>230</v>
      </c>
      <c r="E45" s="19">
        <v>154244.92000000001</v>
      </c>
      <c r="F45" s="21">
        <v>1</v>
      </c>
      <c r="G45" s="19">
        <v>1800000</v>
      </c>
      <c r="H45" s="21">
        <v>0.04</v>
      </c>
      <c r="I45" s="21">
        <v>8.5699999999999998E-2</v>
      </c>
    </row>
    <row r="47" spans="1:9" x14ac:dyDescent="0.35">
      <c r="A47" s="33" t="s">
        <v>240</v>
      </c>
      <c r="B47" s="33"/>
      <c r="C47" s="33"/>
      <c r="D47" s="33"/>
      <c r="E47" s="33"/>
      <c r="F47" s="33"/>
      <c r="G47" s="33"/>
      <c r="H47" s="33"/>
      <c r="I47" s="33"/>
    </row>
    <row r="48" spans="1:9" x14ac:dyDescent="0.35">
      <c r="A48" s="1" t="s">
        <v>238</v>
      </c>
      <c r="B48" s="1" t="s">
        <v>237</v>
      </c>
      <c r="C48" s="1" t="s">
        <v>241</v>
      </c>
      <c r="D48" s="1" t="s">
        <v>242</v>
      </c>
      <c r="E48" s="20" t="s">
        <v>4</v>
      </c>
      <c r="F48" s="1" t="s">
        <v>5</v>
      </c>
      <c r="G48" s="20" t="s">
        <v>6</v>
      </c>
      <c r="H48" s="1" t="s">
        <v>7</v>
      </c>
      <c r="I48" s="1" t="s">
        <v>250</v>
      </c>
    </row>
    <row r="49" spans="1:9" x14ac:dyDescent="0.35">
      <c r="A49">
        <v>2021</v>
      </c>
      <c r="B49" t="s">
        <v>233</v>
      </c>
      <c r="C49" t="s">
        <v>234</v>
      </c>
      <c r="D49" t="s">
        <v>243</v>
      </c>
      <c r="E49" s="19" t="s">
        <v>265</v>
      </c>
      <c r="F49" s="23">
        <v>1</v>
      </c>
    </row>
    <row r="50" spans="1:9" x14ac:dyDescent="0.35">
      <c r="A50">
        <v>2021</v>
      </c>
      <c r="B50" t="s">
        <v>233</v>
      </c>
      <c r="C50" t="s">
        <v>234</v>
      </c>
      <c r="D50" t="s">
        <v>244</v>
      </c>
      <c r="E50" s="19" t="s">
        <v>266</v>
      </c>
      <c r="F50" s="23">
        <v>1</v>
      </c>
      <c r="G50" s="19" t="s">
        <v>270</v>
      </c>
      <c r="H50" s="22">
        <v>4.2000000000000003E-2</v>
      </c>
      <c r="I50" s="22">
        <v>1.597</v>
      </c>
    </row>
    <row r="51" spans="1:9" x14ac:dyDescent="0.35">
      <c r="A51">
        <v>2021</v>
      </c>
      <c r="B51" t="s">
        <v>233</v>
      </c>
      <c r="C51" t="s">
        <v>234</v>
      </c>
      <c r="D51" t="s">
        <v>245</v>
      </c>
      <c r="E51" s="19" t="s">
        <v>267</v>
      </c>
      <c r="F51" s="23">
        <v>1</v>
      </c>
      <c r="G51" s="19" t="s">
        <v>271</v>
      </c>
      <c r="H51" s="22">
        <v>3.4000000000000002E-2</v>
      </c>
      <c r="I51" s="22">
        <v>4.0000000000000001E-3</v>
      </c>
    </row>
    <row r="52" spans="1:9" x14ac:dyDescent="0.35">
      <c r="A52">
        <v>2021</v>
      </c>
      <c r="B52" t="s">
        <v>233</v>
      </c>
      <c r="C52" t="s">
        <v>234</v>
      </c>
      <c r="D52" t="s">
        <v>246</v>
      </c>
      <c r="E52" s="19" t="s">
        <v>268</v>
      </c>
      <c r="F52" s="23">
        <v>1</v>
      </c>
      <c r="G52" s="19" t="s">
        <v>272</v>
      </c>
      <c r="H52" s="22">
        <v>8.0000000000000002E-3</v>
      </c>
      <c r="I52" s="22">
        <v>0.127</v>
      </c>
    </row>
    <row r="53" spans="1:9" x14ac:dyDescent="0.35">
      <c r="A53">
        <v>2021</v>
      </c>
      <c r="B53" t="s">
        <v>233</v>
      </c>
      <c r="C53" t="s">
        <v>234</v>
      </c>
      <c r="D53" t="s">
        <v>230</v>
      </c>
      <c r="E53" s="19" t="s">
        <v>269</v>
      </c>
      <c r="F53" s="23">
        <v>1</v>
      </c>
      <c r="G53" s="19" t="s">
        <v>273</v>
      </c>
      <c r="H53" s="22">
        <v>0.04</v>
      </c>
      <c r="I53" s="22">
        <v>8.5999999999999993E-2</v>
      </c>
    </row>
  </sheetData>
  <mergeCells count="6">
    <mergeCell ref="A39:I39"/>
    <mergeCell ref="A47:I47"/>
    <mergeCell ref="A20:I20"/>
    <mergeCell ref="A1:I1"/>
    <mergeCell ref="A9:I9"/>
    <mergeCell ref="A28:I28"/>
  </mergeCells>
  <phoneticPr fontId="6" type="noConversion"/>
  <pageMargins left="0.7" right="0.7" top="0.75" bottom="0.75" header="0.3" footer="0.3"/>
  <headerFooter>
    <oddFooter>&amp;L_x000D_&amp;1#&amp;"Calibri"&amp;10&amp;K000000 Confidential Information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Sábana Actual</vt:lpstr>
      <vt:lpstr>sábana query bw</vt:lpstr>
      <vt:lpstr>reporte mstr</vt:lpstr>
      <vt:lpstr>validación</vt:lpstr>
      <vt:lpstr>Validación Datos Dossier (F1)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Dave Moreno</cp:lastModifiedBy>
  <dcterms:created xsi:type="dcterms:W3CDTF">2022-08-29T23:11:08Z</dcterms:created>
  <dcterms:modified xsi:type="dcterms:W3CDTF">2022-10-03T18:54:56Z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08e5190-04f9-4441-aec9-827407247a1c_Enabled">
    <vt:lpwstr>true</vt:lpwstr>
  </property>
  <property fmtid="{D5CDD505-2E9C-101B-9397-08002B2CF9AE}" pid="3" name="MSIP_Label_608e5190-04f9-4441-aec9-827407247a1c_SetDate">
    <vt:lpwstr>2022-09-06T15:26:42Z</vt:lpwstr>
  </property>
  <property fmtid="{D5CDD505-2E9C-101B-9397-08002B2CF9AE}" pid="4" name="MSIP_Label_608e5190-04f9-4441-aec9-827407247a1c_Method">
    <vt:lpwstr>Standard</vt:lpwstr>
  </property>
  <property fmtid="{D5CDD505-2E9C-101B-9397-08002B2CF9AE}" pid="5" name="MSIP_Label_608e5190-04f9-4441-aec9-827407247a1c_Name">
    <vt:lpwstr>Confidential_Sigma</vt:lpwstr>
  </property>
  <property fmtid="{D5CDD505-2E9C-101B-9397-08002B2CF9AE}" pid="6" name="MSIP_Label_608e5190-04f9-4441-aec9-827407247a1c_SiteId">
    <vt:lpwstr>3205c38a-2aa0-4681-8dc0-61687b1d331b</vt:lpwstr>
  </property>
  <property fmtid="{D5CDD505-2E9C-101B-9397-08002B2CF9AE}" pid="7" name="MSIP_Label_608e5190-04f9-4441-aec9-827407247a1c_ActionId">
    <vt:lpwstr>252c48ca-5909-49bc-b425-28b34e2e635c</vt:lpwstr>
  </property>
  <property fmtid="{D5CDD505-2E9C-101B-9397-08002B2CF9AE}" pid="8" name="MSIP_Label_608e5190-04f9-4441-aec9-827407247a1c_ContentBits">
    <vt:lpwstr>2</vt:lpwstr>
  </property>
</Properties>
</file>