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VAISHAKHI\Desktop\assignment\"/>
    </mc:Choice>
  </mc:AlternateContent>
  <xr:revisionPtr revIDLastSave="0" documentId="13_ncr:1_{4DA10FE2-4E59-42B8-962B-2B366AC86049}" xr6:coauthVersionLast="47" xr6:coauthVersionMax="47" xr10:uidLastSave="{00000000-0000-0000-0000-000000000000}"/>
  <bookViews>
    <workbookView xWindow="-108" yWindow="-108" windowWidth="23256" windowHeight="12456" activeTab="5" xr2:uid="{00000000-000D-0000-FFFF-FFFF00000000}"/>
  </bookViews>
  <sheets>
    <sheet name="Tasks" sheetId="2" r:id="rId1"/>
    <sheet name=" Expenses and que 6 and que 7" sheetId="1" r:id="rId2"/>
    <sheet name="que 1" sheetId="7" r:id="rId3"/>
    <sheet name="que 2 &amp; que 4" sheetId="8" r:id="rId4"/>
    <sheet name="que 3" sheetId="9" r:id="rId5"/>
    <sheet name="que 5" sheetId="10" r:id="rId6"/>
    <sheet name="que 8" sheetId="11" r:id="rId7"/>
  </sheets>
  <definedNames>
    <definedName name="_xlnm._FilterDatabase" localSheetId="1" hidden="1">' Expenses and que 6 and que 7'!$A$1:$C$51</definedName>
    <definedName name="NativeTimeline_Date">#N/A</definedName>
  </definedNames>
  <calcPr calcId="191029"/>
  <pivotCaches>
    <pivotCache cacheId="0" r:id="rId8"/>
    <pivotCache cacheId="1" r:id="rId9"/>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C52" i="1"/>
</calcChain>
</file>

<file path=xl/sharedStrings.xml><?xml version="1.0" encoding="utf-8"?>
<sst xmlns="http://schemas.openxmlformats.org/spreadsheetml/2006/main" count="163" uniqueCount="45">
  <si>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</si>
  <si>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</si>
  <si>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</si>
  <si>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</si>
  <si>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</si>
  <si>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</si>
  <si>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</si>
  <si>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</si>
  <si>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</si>
  <si>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</si>
  <si>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</si>
  <si>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</si>
  <si>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</si>
  <si>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</si>
  <si>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</si>
  <si>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</si>
  <si>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</si>
  <si>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</si>
  <si>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</si>
  <si>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</si>
  <si>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</si>
  <si>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</si>
  <si>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</si>
  <si>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</si>
  <si>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</si>
  <si>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Grand Total</t>
  </si>
  <si>
    <t>Sum of Expense</t>
  </si>
  <si>
    <t>count no.</t>
  </si>
  <si>
    <t>Oct</t>
  </si>
  <si>
    <t>Nov</t>
  </si>
  <si>
    <t>Dec</t>
  </si>
  <si>
    <t>Category</t>
  </si>
  <si>
    <t>Essentials</t>
  </si>
  <si>
    <t>Non-essentials</t>
  </si>
  <si>
    <t>Cost Type</t>
  </si>
  <si>
    <t>points</t>
  </si>
  <si>
    <t>justification</t>
  </si>
  <si>
    <t xml:space="preserve">To ensure financial stability and prioritize essential needs, priya should cut off her non-essential expenses </t>
  </si>
  <si>
    <t>Budget</t>
  </si>
  <si>
    <t>No spending on non-essentials</t>
  </si>
  <si>
    <t>Priya should make aproper budget and should stick to budget only,should buy things within budget only</t>
  </si>
  <si>
    <t>monthly budget</t>
  </si>
  <si>
    <t>priya should make month wise budget,to manage expenses</t>
  </si>
  <si>
    <t>Tracking</t>
  </si>
  <si>
    <t>keep tracking on expenses will help her to don't spend money on non-essential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</si>
</sst>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vertical="center"/>
    </xf>
    <xf numFmtId="0" fontId="0" fillId="0" borderId="0" xfId="0" applyAlignment="1">
      <alignment vertical="top"/>
    </xf>
    <xf numFmtId="0" fontId="0" fillId="6" borderId="0" xfId="0" applyFill="1" applyAlignment="1">
      <alignment vertic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(vaishakhi).xlsx]que 2 &amp; que 4!PivotTable7</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que</a:t>
            </a:r>
            <a:r>
              <a:rPr lang="en-US" baseline="0"/>
              <a:t> 4</a:t>
            </a:r>
            <a:endParaRPr lang="en-US"/>
          </a:p>
        </c:rich>
      </c:tx>
      <c:layout>
        <c:manualLayout>
          <c:xMode val="edge"/>
          <c:yMode val="edge"/>
          <c:x val="0.50895033582940219"/>
          <c:y val="3.233970753655793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5983667409057165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559762435040152E-3"/>
              <c:y val="-1.32275132275132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2798812175204151E-3"/>
              <c:y val="1.65343915343915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7119524870081661E-3"/>
              <c:y val="3.637566137566137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017074981440238"/>
                  <c:h val="8.2572751322751325E-2"/>
                </c:manualLayout>
              </c15:layout>
            </c:ext>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'que 2 &amp; que 4'!$B$3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D04A-4A3F-AE6D-C4BCCF80A54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04A-4A3F-AE6D-C4BCCF80A54E}"/>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9AB-4473-9C75-2DF3D999BD6F}"/>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9AB-4473-9C75-2DF3D999BD6F}"/>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04A-4A3F-AE6D-C4BCCF80A54E}"/>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9AB-4473-9C75-2DF3D999BD6F}"/>
              </c:ext>
            </c:extLst>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9AB-4473-9C75-2DF3D999BD6F}"/>
              </c:ext>
            </c:extLst>
          </c:dPt>
          <c:dPt>
            <c:idx val="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9AB-4473-9C75-2DF3D999BD6F}"/>
              </c:ext>
            </c:extLst>
          </c:dPt>
          <c:dPt>
            <c:idx val="8"/>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9AB-4473-9C75-2DF3D999BD6F}"/>
              </c:ext>
            </c:extLst>
          </c:dPt>
          <c:dPt>
            <c:idx val="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9AB-4473-9C75-2DF3D999BD6F}"/>
              </c:ext>
            </c:extLst>
          </c:dPt>
          <c:dPt>
            <c:idx val="1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D04A-4A3F-AE6D-C4BCCF80A54E}"/>
              </c:ext>
            </c:extLst>
          </c:dPt>
          <c:dLbls>
            <c:dLbl>
              <c:idx val="0"/>
              <c:layout>
                <c:manualLayout>
                  <c:x val="-9.2798812175204151E-3"/>
                  <c:y val="1.653439153439153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04A-4A3F-AE6D-C4BCCF80A54E}"/>
                </c:ext>
              </c:extLst>
            </c:dLbl>
            <c:dLbl>
              <c:idx val="1"/>
              <c:layout>
                <c:manualLayout>
                  <c:x val="-3.7119524870081661E-3"/>
                  <c:y val="3.637566137566137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017074981440238"/>
                      <c:h val="8.2572751322751325E-2"/>
                    </c:manualLayout>
                  </c15:layout>
                </c:ext>
                <c:ext xmlns:c16="http://schemas.microsoft.com/office/drawing/2014/chart" uri="{C3380CC4-5D6E-409C-BE32-E72D297353CC}">
                  <c16:uniqueId val="{00000005-D04A-4A3F-AE6D-C4BCCF80A54E}"/>
                </c:ext>
              </c:extLst>
            </c:dLbl>
            <c:dLbl>
              <c:idx val="4"/>
              <c:layout>
                <c:manualLayout>
                  <c:x val="1.8559762435040152E-3"/>
                  <c:y val="-1.3227513227513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04A-4A3F-AE6D-C4BCCF80A54E}"/>
                </c:ext>
              </c:extLst>
            </c:dLbl>
            <c:dLbl>
              <c:idx val="9"/>
              <c:layout>
                <c:manualLayout>
                  <c:x val="-2.5983667409057165E-2"/>
                  <c:y val="4.629629629629629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C9AB-4473-9C75-2DF3D999BD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 2 &amp; que 4'!$A$4:$A$14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'que 2 &amp; que 4'!$B$4:$B$14</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D04A-4A3F-AE6D-C4BCCF80A54E}"/>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(vaishakhi).xlsx]que 5!PivotTable1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5'!$B$1</c:f>
              <c:strCache>
                <c:ptCount val="1"/>
                <c:pt idx="0">
                  <c:v>Total</c:v>
                </c:pt>
              </c:strCache>
            </c:strRef>
          </c:tx>
          <c:spPr>
            <a:solidFill>
              <a:schemeClr val="accent1"/>
            </a:solidFill>
            <a:ln>
              <a:noFill/>
            </a:ln>
            <a:effectLst/>
          </c:spPr>
          <c:invertIfNegative val="0"/>
          <c:cat>
            <c:strRef>
              <c:f>'que 5'!$A$2:$A$5</c:f>
              <c:strCache>
                <c:ptCount val="3"/>
                <c:pt idx="0">
                  <c:v>Oct</c:v>
                </c:pt>
                <c:pt idx="1">
                  <c:v>Nov</c:v>
                </c:pt>
                <c:pt idx="2">
                  <c:v>Dec</c:v>
                </c:pt>
              </c:strCache>
            </c:strRef>
          </c:cat>
          <c:val>
            <c:numRef>
              <c:f>'que 5'!$B$2:$B$5</c:f>
              <c:numCache>
                <c:formatCode>General</c:formatCode>
                <c:ptCount val="3"/>
                <c:pt idx="0">
                  <c:v>17443.37</c:v>
                </c:pt>
                <c:pt idx="1">
                  <c:v>18764.269999999997</c:v>
                </c:pt>
                <c:pt idx="2">
                  <c:v>20837.63</c:v>
                </c:pt>
              </c:numCache>
            </c:numRef>
          </c:val>
          <c:extLst>
            <c:ext xmlns:c16="http://schemas.microsoft.com/office/drawing/2014/chart" uri="{C3380CC4-5D6E-409C-BE32-E72D297353CC}">
              <c16:uniqueId val="{00000000-033E-4215-9BE8-B794FD3F2477}"/>
            </c:ext>
          </c:extLst>
        </c:ser>
        <c:dLbls>
          <c:showLegendKey val="0"/>
          <c:showVal val="0"/>
          <c:showCatName val="0"/>
          <c:showSerName val="0"/>
          <c:showPercent val="0"/>
          <c:showBubbleSize val="0"/>
        </c:dLbls>
        <c:gapWidth val="219"/>
        <c:overlap val="-27"/>
        <c:axId val="313265759"/>
        <c:axId val="975835871"/>
      </c:barChart>
      <c:catAx>
        <c:axId val="31326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835871"/>
        <c:crosses val="autoZero"/>
        <c:auto val="1"/>
        <c:lblAlgn val="ctr"/>
        <c:lblOffset val="100"/>
        <c:noMultiLvlLbl val="0"/>
      </c:catAx>
      <c:valAx>
        <c:axId val="975835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26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236220</xdr:colOff>
      <xdr:row>2</xdr:row>
      <xdr:rowOff>30480</xdr:rowOff>
    </xdr:from>
    <xdr:to>
      <xdr:col>15</xdr:col>
      <xdr:colOff>373380</xdr:colOff>
      <xdr:row>23</xdr:row>
      <xdr:rowOff>30480</xdr:rowOff>
    </xdr:to>
    <xdr:graphicFrame macro="">
      <xdr:nvGraphicFramePr>
        <xdr:cNvPr id="2" name="Chart 1">
          <a:extLst>
            <a:ext uri="{FF2B5EF4-FFF2-40B4-BE49-F238E27FC236}">
              <a16:creationId xmlns:a16="http://schemas.microsoft.com/office/drawing/2014/main" id="{B6CD2A5C-25E0-D00E-B465-D28D049E7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1</xdr:row>
      <xdr:rowOff>87630</xdr:rowOff>
    </xdr:from>
    <xdr:to>
      <xdr:col>13</xdr:col>
      <xdr:colOff>419100</xdr:colOff>
      <xdr:row>16</xdr:row>
      <xdr:rowOff>87630</xdr:rowOff>
    </xdr:to>
    <xdr:graphicFrame macro="">
      <xdr:nvGraphicFramePr>
        <xdr:cNvPr id="5" name="Chart 4">
          <a:extLst>
            <a:ext uri="{FF2B5EF4-FFF2-40B4-BE49-F238E27FC236}">
              <a16:creationId xmlns:a16="http://schemas.microsoft.com/office/drawing/2014/main" id="{CC780A7A-8DC7-E7FB-CF19-2578F813A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45720</xdr:colOff>
      <xdr:row>17</xdr:row>
      <xdr:rowOff>114300</xdr:rowOff>
    </xdr:from>
    <xdr:to>
      <xdr:col>12</xdr:col>
      <xdr:colOff>335280</xdr:colOff>
      <xdr:row>25</xdr:row>
      <xdr:rowOff>22860</xdr:rowOff>
    </xdr:to>
    <mc:AlternateContent xmlns:mc="http://schemas.openxmlformats.org/markup-compatibility/2006">
      <mc:Choice xmlns:tsle="http://schemas.microsoft.com/office/drawing/2012/timeslicer" Requires="tsle">
        <xdr:graphicFrame macro="">
          <xdr:nvGraphicFramePr>
            <xdr:cNvPr id="6" name="Date">
              <a:extLst>
                <a:ext uri="{FF2B5EF4-FFF2-40B4-BE49-F238E27FC236}">
                  <a16:creationId xmlns:a16="http://schemas.microsoft.com/office/drawing/2014/main" id="{89163EDF-6DB0-6EB8-213F-06F98827BE08}"/>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4945380" y="322326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AKHI" refreshedDate="45485.80258009259" createdVersion="8" refreshedVersion="8" minRefreshableVersion="3" recordCount="53" xr:uid="{F21F2396-80F5-4801-85F8-05A428E3A4F2}">
  <cacheSource type="worksheet">
    <worksheetSource ref="B1:C1048576" sheet=" Expenses and que 6 and que 7"/>
  </cacheSource>
  <cacheFields count="2">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tring="0" containsBlank="1" containsNumber="1" minValue="150" maxValue="57045.2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AKHI" refreshedDate="45485.816475462962" createdVersion="8" refreshedVersion="8" minRefreshableVersion="3" recordCount="53" xr:uid="{5A0CC65A-648F-4EAF-8C11-4E311FF70ED7}">
  <cacheSource type="worksheet">
    <worksheetSource ref="A1:C1048576" sheet=" Expenses and que 6 and que 7"/>
  </cacheSource>
  <cacheFields count="5">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4"/>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tring="0" containsBlank="1" containsNumber="1" minValue="150" maxValue="57045.27"/>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pivotCacheId="1839892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n v="2300"/>
  </r>
  <r>
    <x v="1"/>
    <n v="767"/>
  </r>
  <r>
    <x v="2"/>
    <n v="2500"/>
  </r>
  <r>
    <x v="3"/>
    <n v="710"/>
  </r>
  <r>
    <x v="4"/>
    <n v="760"/>
  </r>
  <r>
    <x v="5"/>
    <n v="1900"/>
  </r>
  <r>
    <x v="6"/>
    <n v="450"/>
  </r>
  <r>
    <x v="7"/>
    <n v="620"/>
  </r>
  <r>
    <x v="8"/>
    <n v="470"/>
  </r>
  <r>
    <x v="1"/>
    <n v="970"/>
  </r>
  <r>
    <x v="0"/>
    <n v="1075"/>
  </r>
  <r>
    <x v="6"/>
    <n v="489"/>
  </r>
  <r>
    <x v="2"/>
    <n v="1574.1"/>
  </r>
  <r>
    <x v="4"/>
    <n v="550"/>
  </r>
  <r>
    <x v="9"/>
    <n v="423"/>
  </r>
  <r>
    <x v="9"/>
    <n v="358.22"/>
  </r>
  <r>
    <x v="7"/>
    <n v="520"/>
  </r>
  <r>
    <x v="3"/>
    <n v="300"/>
  </r>
  <r>
    <x v="9"/>
    <n v="407.05"/>
  </r>
  <r>
    <x v="2"/>
    <n v="300"/>
  </r>
  <r>
    <x v="1"/>
    <n v="2327"/>
  </r>
  <r>
    <x v="5"/>
    <n v="1150"/>
  </r>
  <r>
    <x v="5"/>
    <n v="1138"/>
  </r>
  <r>
    <x v="1"/>
    <n v="500"/>
  </r>
  <r>
    <x v="4"/>
    <n v="702"/>
  </r>
  <r>
    <x v="2"/>
    <n v="1600"/>
  </r>
  <r>
    <x v="3"/>
    <n v="600"/>
  </r>
  <r>
    <x v="1"/>
    <n v="900"/>
  </r>
  <r>
    <x v="4"/>
    <n v="150"/>
  </r>
  <r>
    <x v="0"/>
    <n v="2100"/>
  </r>
  <r>
    <x v="8"/>
    <n v="470.63"/>
  </r>
  <r>
    <x v="9"/>
    <n v="322.64"/>
  </r>
  <r>
    <x v="7"/>
    <n v="428"/>
  </r>
  <r>
    <x v="3"/>
    <n v="447"/>
  </r>
  <r>
    <x v="2"/>
    <n v="1720"/>
  </r>
  <r>
    <x v="4"/>
    <n v="540"/>
  </r>
  <r>
    <x v="6"/>
    <n v="314"/>
  </r>
  <r>
    <x v="7"/>
    <n v="518"/>
  </r>
  <r>
    <x v="1"/>
    <n v="2000"/>
  </r>
  <r>
    <x v="6"/>
    <n v="337"/>
  </r>
  <r>
    <x v="7"/>
    <n v="500"/>
  </r>
  <r>
    <x v="2"/>
    <n v="2500"/>
  </r>
  <r>
    <x v="3"/>
    <n v="710"/>
  </r>
  <r>
    <x v="0"/>
    <n v="2300"/>
  </r>
  <r>
    <x v="10"/>
    <n v="12000"/>
  </r>
  <r>
    <x v="5"/>
    <n v="1500"/>
  </r>
  <r>
    <x v="8"/>
    <n v="470.63"/>
  </r>
  <r>
    <x v="6"/>
    <n v="267"/>
  </r>
  <r>
    <x v="4"/>
    <n v="640"/>
  </r>
  <r>
    <x v="3"/>
    <n v="450"/>
  </r>
  <r>
    <x v="11"/>
    <n v="57045.27"/>
  </r>
  <r>
    <x v="11"/>
    <m/>
  </r>
  <r>
    <x v="1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r>
    <x v="39"/>
    <x v="11"/>
    <m/>
  </r>
  <r>
    <x v="39"/>
    <x v="1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78DF87-FD22-46BA-A47C-2D3D4CFADA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
    <pivotField axis="axisRow" showAll="0">
      <items count="13">
        <item h="1" x="9"/>
        <item h="1" x="4"/>
        <item x="5"/>
        <item h="1" x="0"/>
        <item h="1" x="8"/>
        <item h="1" x="7"/>
        <item x="1"/>
        <item x="6"/>
        <item h="1" x="2"/>
        <item h="1" x="10"/>
        <item h="1" x="3"/>
        <item h="1" x="11"/>
        <item t="default"/>
      </items>
    </pivotField>
    <pivotField dataField="1" showAll="0"/>
  </pivotFields>
  <rowFields count="1">
    <field x="0"/>
  </rowFields>
  <rowItems count="4">
    <i>
      <x v="2"/>
    </i>
    <i>
      <x v="6"/>
    </i>
    <i>
      <x v="7"/>
    </i>
    <i t="grand">
      <x/>
    </i>
  </rowItems>
  <colItems count="1">
    <i/>
  </colItems>
  <dataFields count="1">
    <dataField name="count no." fld="1" subtotal="count"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7149A8-C398-4A82-B3B2-7B67BA132F4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4" firstHeaderRow="1" firstDataRow="1" firstDataCol="1"/>
  <pivotFields count="2">
    <pivotField axis="axisRow" showAll="0">
      <items count="13">
        <item x="9"/>
        <item x="4"/>
        <item x="5"/>
        <item x="0"/>
        <item x="8"/>
        <item x="7"/>
        <item x="1"/>
        <item x="6"/>
        <item x="2"/>
        <item h="1" x="10"/>
        <item x="3"/>
        <item h="1" x="11"/>
        <item t="default"/>
      </items>
    </pivotField>
    <pivotField dataField="1" showAll="0"/>
  </pivotFields>
  <rowFields count="1">
    <field x="0"/>
  </rowFields>
  <rowItems count="11">
    <i>
      <x/>
    </i>
    <i>
      <x v="1"/>
    </i>
    <i>
      <x v="2"/>
    </i>
    <i>
      <x v="3"/>
    </i>
    <i>
      <x v="4"/>
    </i>
    <i>
      <x v="5"/>
    </i>
    <i>
      <x v="6"/>
    </i>
    <i>
      <x v="7"/>
    </i>
    <i>
      <x v="8"/>
    </i>
    <i>
      <x v="10"/>
    </i>
    <i t="grand">
      <x/>
    </i>
  </rowItems>
  <colItems count="1">
    <i/>
  </colItems>
  <dataFields count="1">
    <dataField name="Sum of Expense" fld="1" baseField="0" baseItem="0"/>
  </dataFields>
  <chartFormats count="20">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0" count="1" selected="0">
            <x v="10"/>
          </reference>
        </references>
      </pivotArea>
    </chartFormat>
    <chartFormat chart="11" format="2">
      <pivotArea type="data" outline="0" fieldPosition="0">
        <references count="2">
          <reference field="4294967294" count="1" selected="0">
            <x v="0"/>
          </reference>
          <reference field="0" count="1" selected="0">
            <x v="4"/>
          </reference>
        </references>
      </pivotArea>
    </chartFormat>
    <chartFormat chart="11" format="3">
      <pivotArea type="data" outline="0" fieldPosition="0">
        <references count="2">
          <reference field="4294967294" count="1" selected="0">
            <x v="0"/>
          </reference>
          <reference field="0" count="1" selected="0">
            <x v="0"/>
          </reference>
        </references>
      </pivotArea>
    </chartFormat>
    <chartFormat chart="11" format="4">
      <pivotArea type="data" outline="0" fieldPosition="0">
        <references count="2">
          <reference field="4294967294" count="1" selected="0">
            <x v="0"/>
          </reference>
          <reference field="0" count="1" selected="0">
            <x v="1"/>
          </reference>
        </references>
      </pivotArea>
    </chartFormat>
    <chartFormat chart="11" format="5">
      <pivotArea type="data" outline="0" fieldPosition="0">
        <references count="2">
          <reference field="4294967294" count="1" selected="0">
            <x v="0"/>
          </reference>
          <reference field="0" count="1" selected="0">
            <x v="2"/>
          </reference>
        </references>
      </pivotArea>
    </chartFormat>
    <chartFormat chart="11" format="6">
      <pivotArea type="data" outline="0" fieldPosition="0">
        <references count="2">
          <reference field="4294967294" count="1" selected="0">
            <x v="0"/>
          </reference>
          <reference field="0" count="1" selected="0">
            <x v="3"/>
          </reference>
        </references>
      </pivotArea>
    </chartFormat>
    <chartFormat chart="11" format="7">
      <pivotArea type="data" outline="0" fieldPosition="0">
        <references count="2">
          <reference field="4294967294" count="1" selected="0">
            <x v="0"/>
          </reference>
          <reference field="0" count="1" selected="0">
            <x v="5"/>
          </reference>
        </references>
      </pivotArea>
    </chartFormat>
    <chartFormat chart="11" format="8">
      <pivotArea type="data" outline="0" fieldPosition="0">
        <references count="2">
          <reference field="4294967294" count="1" selected="0">
            <x v="0"/>
          </reference>
          <reference field="0" count="1" selected="0">
            <x v="6"/>
          </reference>
        </references>
      </pivotArea>
    </chartFormat>
    <chartFormat chart="11" format="9">
      <pivotArea type="data" outline="0" fieldPosition="0">
        <references count="2">
          <reference field="4294967294" count="1" selected="0">
            <x v="0"/>
          </reference>
          <reference field="0" count="1" selected="0">
            <x v="7"/>
          </reference>
        </references>
      </pivotArea>
    </chartFormat>
    <chartFormat chart="11" format="10">
      <pivotArea type="data" outline="0" fieldPosition="0">
        <references count="2">
          <reference field="4294967294" count="1" selected="0">
            <x v="0"/>
          </reference>
          <reference field="0" count="1" selected="0">
            <x v="8"/>
          </reference>
        </references>
      </pivotArea>
    </chartFormat>
    <chartFormat chart="11" format="11">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90422C-0A58-4A21-93CB-6AB65A176F4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2">
    <pivotField axis="axisRow" showAll="0" sortType="descending">
      <items count="13">
        <item h="1" x="11"/>
        <item x="3"/>
        <item x="10"/>
        <item x="2"/>
        <item x="6"/>
        <item x="1"/>
        <item x="7"/>
        <item x="8"/>
        <item x="0"/>
        <item x="5"/>
        <item x="4"/>
        <item x="9"/>
        <item t="default"/>
      </items>
    </pivotField>
    <pivotField dataField="1" showAll="0"/>
  </pivotFields>
  <rowFields count="1">
    <field x="0"/>
  </rowFields>
  <rowItems count="12">
    <i>
      <x v="1"/>
    </i>
    <i>
      <x v="2"/>
    </i>
    <i>
      <x v="3"/>
    </i>
    <i>
      <x v="4"/>
    </i>
    <i>
      <x v="5"/>
    </i>
    <i>
      <x v="6"/>
    </i>
    <i>
      <x v="7"/>
    </i>
    <i>
      <x v="8"/>
    </i>
    <i>
      <x v="9"/>
    </i>
    <i>
      <x v="10"/>
    </i>
    <i>
      <x v="11"/>
    </i>
    <i t="grand">
      <x/>
    </i>
  </rowItems>
  <colItems count="1">
    <i/>
  </colItems>
  <dataFields count="1">
    <dataField name="Sum of Expens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19D40C-3CF5-431C-BAA5-3FB5007278DC}"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B5" firstHeaderRow="1" firstDataRow="1" firstDataCol="1"/>
  <pivotFields count="5">
    <pivotField axis="axisRow"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13">
        <item x="9"/>
        <item x="4"/>
        <item x="5"/>
        <item x="0"/>
        <item x="8"/>
        <item x="7"/>
        <item x="1"/>
        <item x="6"/>
        <item x="2"/>
        <item x="10"/>
        <item x="3"/>
        <item x="11"/>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4"/>
    <field x="0"/>
    <field x="1"/>
  </rowFields>
  <rowItems count="4">
    <i>
      <x v="10"/>
    </i>
    <i>
      <x v="11"/>
    </i>
    <i>
      <x v="12"/>
    </i>
    <i t="grand">
      <x/>
    </i>
  </rowItems>
  <colItems count="1">
    <i/>
  </colItems>
  <dataFields count="1">
    <dataField name="Sum of Expense" fld="2" baseField="0" baseItem="0"/>
  </dataField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48" name="Date">
      <autoFilter ref="A1">
        <filterColumn colId="0">
          <customFilters and="1">
            <customFilter operator="greaterThanOrEqual" val="44470"/>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7AC338-8C4E-4921-B8E0-435DC574DDC3}" name="Table2" displayName="Table2" ref="A1:B5" totalsRowShown="0">
  <autoFilter ref="A1:B5" xr:uid="{5E7AC338-8C4E-4921-B8E0-435DC574DDC3}"/>
  <tableColumns count="2">
    <tableColumn id="1" xr3:uid="{67105279-4830-44AB-8BA9-E91C5A7263A3}" name="points"/>
    <tableColumn id="2" xr3:uid="{6DECFED7-06D4-42A7-8F24-10A24E82AA87}" name="justificatio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C95CC63-19DC-430E-AB8A-F87726F973B9}" sourceName="Date">
  <pivotTables>
    <pivotTable tabId="10" name="PivotTable1"/>
  </pivotTables>
  <state minimalRefreshVersion="6" lastRefreshVersion="6" pivotCacheId="1839892668" filterType="dateBetween">
    <selection startDate="2021-10-01T00:00:00" endDate="2021-12-31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7DEBFA9-0D68-4BD3-9EE0-07A555CD1B45}" cache="NativeTimeline_Date" caption="Date" level="2" selectionLevel="1" scrollPosition="2021-06-06T00:00:00"/>
</timeline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A1:B9"/>
  <sheetViews>
    <sheetView workbookViewId="0">
      <selection activeCell="C10" sqref="C10"/>
    </sheetView>
  </sheetViews>
  <sheetFormatPr defaultRowHeight="14.4" x14ac:dyDescent="0.3"/>
  <cols>
    <col min="2" max="2" width="61.44140625" customWidth="1"/>
    <col min="3" max="3" width="52.109375" customWidth="1"/>
  </cols>
  <sheetData>
    <row r="1" spans="1:2" x14ac:dyDescent="0.3">
      <c r="B1" s="12" t="s">
        <v>23</v>
      </c>
    </row>
    <row r="2" spans="1:2" ht="39" customHeight="1" x14ac:dyDescent="0.3">
      <c r="A2">
        <v>1</v>
      </c>
      <c r="B2" s="13" t="s">
        <v>15</v>
      </c>
    </row>
    <row r="3" spans="1:2" ht="25.2" customHeight="1" x14ac:dyDescent="0.3">
      <c r="A3">
        <v>2</v>
      </c>
      <c r="B3" s="13" t="s">
        <v>16</v>
      </c>
    </row>
    <row r="4" spans="1:2" ht="37.200000000000003" customHeight="1" x14ac:dyDescent="0.3">
      <c r="A4">
        <v>3</v>
      </c>
      <c r="B4" s="13" t="s">
        <v>17</v>
      </c>
    </row>
    <row r="5" spans="1:2" ht="41.4" customHeight="1" x14ac:dyDescent="0.3">
      <c r="A5">
        <v>4</v>
      </c>
      <c r="B5" s="13" t="s">
        <v>18</v>
      </c>
    </row>
    <row r="6" spans="1:2" ht="32.4" customHeight="1" x14ac:dyDescent="0.3">
      <c r="A6">
        <v>5</v>
      </c>
      <c r="B6" s="13" t="s">
        <v>19</v>
      </c>
    </row>
    <row r="7" spans="1:2" ht="51" customHeight="1" x14ac:dyDescent="0.3">
      <c r="A7">
        <v>6</v>
      </c>
      <c r="B7" s="13" t="s">
        <v>20</v>
      </c>
    </row>
    <row r="8" spans="1:2" ht="42" customHeight="1" x14ac:dyDescent="0.3">
      <c r="A8">
        <v>7</v>
      </c>
      <c r="B8" s="13" t="s">
        <v>21</v>
      </c>
    </row>
    <row r="9" spans="1:2" ht="31.2" customHeight="1" x14ac:dyDescent="0.3">
      <c r="A9">
        <v>8</v>
      </c>
      <c r="B9" s="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zoomScale="145" zoomScaleNormal="145" workbookViewId="0">
      <selection activeCell="B2" sqref="B2"/>
    </sheetView>
  </sheetViews>
  <sheetFormatPr defaultRowHeight="14.4" x14ac:dyDescent="0.3"/>
  <cols>
    <col min="1" max="1" width="17.109375" customWidth="1"/>
    <col min="2" max="2" width="24.5546875" customWidth="1"/>
    <col min="3" max="3" width="14.44140625" style="11" customWidth="1"/>
    <col min="4" max="4" width="13.21875" customWidth="1"/>
    <col min="5" max="5" width="14.5546875" customWidth="1"/>
  </cols>
  <sheetData>
    <row r="1" spans="1:5" ht="13.8" customHeight="1" x14ac:dyDescent="0.3">
      <c r="A1" s="3" t="s">
        <v>0</v>
      </c>
      <c r="B1" s="3" t="s">
        <v>14</v>
      </c>
      <c r="C1" s="8" t="s">
        <v>1</v>
      </c>
      <c r="D1" s="8" t="s">
        <v>31</v>
      </c>
      <c r="E1" s="8" t="s">
        <v>34</v>
      </c>
    </row>
    <row r="2" spans="1:5" ht="18" customHeight="1" x14ac:dyDescent="0.3">
      <c r="A2" s="4">
        <v>44470</v>
      </c>
      <c r="B2" s="5" t="s">
        <v>2</v>
      </c>
      <c r="C2" s="9">
        <v>2300</v>
      </c>
      <c r="D2" t="s">
        <v>32</v>
      </c>
      <c r="E2" t="str">
        <f>IF(C2&gt;2000,"Over budget","Within budget")</f>
        <v>Over budget</v>
      </c>
    </row>
    <row r="3" spans="1:5" x14ac:dyDescent="0.3">
      <c r="A3" s="6">
        <v>44470</v>
      </c>
      <c r="B3" s="7" t="s">
        <v>3</v>
      </c>
      <c r="C3" s="9">
        <v>767</v>
      </c>
      <c r="D3" t="s">
        <v>33</v>
      </c>
      <c r="E3" t="str">
        <f t="shared" ref="E3:E51" si="0">IF(C3&gt;2000,"Over budget","Within budget")</f>
        <v>Within budget</v>
      </c>
    </row>
    <row r="4" spans="1:5" x14ac:dyDescent="0.3">
      <c r="A4" s="6">
        <v>44470</v>
      </c>
      <c r="B4" s="7" t="s">
        <v>4</v>
      </c>
      <c r="C4" s="10">
        <v>2500</v>
      </c>
      <c r="D4" t="s">
        <v>32</v>
      </c>
      <c r="E4" t="str">
        <f t="shared" si="0"/>
        <v>Over budget</v>
      </c>
    </row>
    <row r="5" spans="1:5" x14ac:dyDescent="0.3">
      <c r="A5" s="6">
        <v>44473</v>
      </c>
      <c r="B5" s="7" t="s">
        <v>5</v>
      </c>
      <c r="C5" s="9">
        <v>710</v>
      </c>
      <c r="D5" t="s">
        <v>32</v>
      </c>
      <c r="E5" t="str">
        <f t="shared" si="0"/>
        <v>Within budget</v>
      </c>
    </row>
    <row r="6" spans="1:5" x14ac:dyDescent="0.3">
      <c r="A6" s="4">
        <v>44473</v>
      </c>
      <c r="B6" s="5" t="s">
        <v>6</v>
      </c>
      <c r="C6" s="9">
        <v>760</v>
      </c>
      <c r="D6" t="s">
        <v>33</v>
      </c>
      <c r="E6" t="str">
        <f t="shared" si="0"/>
        <v>Within budget</v>
      </c>
    </row>
    <row r="7" spans="1:5" x14ac:dyDescent="0.3">
      <c r="A7" s="6">
        <v>44476</v>
      </c>
      <c r="B7" s="7" t="s">
        <v>10</v>
      </c>
      <c r="C7" s="10">
        <v>1900</v>
      </c>
      <c r="D7" t="s">
        <v>33</v>
      </c>
      <c r="E7" t="str">
        <f t="shared" si="0"/>
        <v>Within budget</v>
      </c>
    </row>
    <row r="8" spans="1:5" x14ac:dyDescent="0.3">
      <c r="A8" s="4">
        <v>44477</v>
      </c>
      <c r="B8" s="5" t="s">
        <v>7</v>
      </c>
      <c r="C8" s="9">
        <v>450</v>
      </c>
      <c r="D8" t="s">
        <v>33</v>
      </c>
      <c r="E8" t="str">
        <f t="shared" si="0"/>
        <v>Within budget</v>
      </c>
    </row>
    <row r="9" spans="1:5" x14ac:dyDescent="0.3">
      <c r="A9" s="6">
        <v>44484</v>
      </c>
      <c r="B9" s="7" t="s">
        <v>8</v>
      </c>
      <c r="C9" s="9">
        <v>620</v>
      </c>
      <c r="D9" t="s">
        <v>33</v>
      </c>
      <c r="E9" t="str">
        <f t="shared" si="0"/>
        <v>Within budget</v>
      </c>
    </row>
    <row r="10" spans="1:5" x14ac:dyDescent="0.3">
      <c r="A10" s="6">
        <v>44485</v>
      </c>
      <c r="B10" s="7" t="s">
        <v>11</v>
      </c>
      <c r="C10" s="9">
        <v>470</v>
      </c>
      <c r="D10" t="s">
        <v>32</v>
      </c>
      <c r="E10" t="str">
        <f t="shared" si="0"/>
        <v>Within budget</v>
      </c>
    </row>
    <row r="11" spans="1:5" x14ac:dyDescent="0.3">
      <c r="A11" s="6">
        <v>44487</v>
      </c>
      <c r="B11" s="7" t="s">
        <v>3</v>
      </c>
      <c r="C11" s="9">
        <v>970</v>
      </c>
      <c r="D11" t="s">
        <v>33</v>
      </c>
      <c r="E11" t="str">
        <f t="shared" si="0"/>
        <v>Within budget</v>
      </c>
    </row>
    <row r="12" spans="1:5" x14ac:dyDescent="0.3">
      <c r="A12" s="6">
        <v>44487</v>
      </c>
      <c r="B12" s="5" t="s">
        <v>2</v>
      </c>
      <c r="C12" s="10">
        <v>1075</v>
      </c>
      <c r="D12" t="s">
        <v>32</v>
      </c>
      <c r="E12" t="str">
        <f t="shared" si="0"/>
        <v>Within budget</v>
      </c>
    </row>
    <row r="13" spans="1:5" x14ac:dyDescent="0.3">
      <c r="A13" s="6">
        <v>44488</v>
      </c>
      <c r="B13" s="7" t="s">
        <v>7</v>
      </c>
      <c r="C13" s="9">
        <v>489</v>
      </c>
      <c r="D13" t="s">
        <v>33</v>
      </c>
      <c r="E13" t="str">
        <f t="shared" si="0"/>
        <v>Within budget</v>
      </c>
    </row>
    <row r="14" spans="1:5" x14ac:dyDescent="0.3">
      <c r="A14" s="6">
        <v>44491</v>
      </c>
      <c r="B14" s="7" t="s">
        <v>4</v>
      </c>
      <c r="C14" s="10">
        <v>1574.1</v>
      </c>
      <c r="D14" t="s">
        <v>32</v>
      </c>
      <c r="E14" t="str">
        <f t="shared" si="0"/>
        <v>Within budget</v>
      </c>
    </row>
    <row r="15" spans="1:5" x14ac:dyDescent="0.3">
      <c r="A15" s="6">
        <v>44491</v>
      </c>
      <c r="B15" s="7" t="s">
        <v>6</v>
      </c>
      <c r="C15" s="9">
        <v>550</v>
      </c>
      <c r="D15" t="s">
        <v>33</v>
      </c>
      <c r="E15" t="str">
        <f t="shared" si="0"/>
        <v>Within budget</v>
      </c>
    </row>
    <row r="16" spans="1:5" x14ac:dyDescent="0.3">
      <c r="A16" s="6">
        <v>44494</v>
      </c>
      <c r="B16" s="7" t="s">
        <v>9</v>
      </c>
      <c r="C16" s="9">
        <v>423</v>
      </c>
      <c r="D16" t="s">
        <v>33</v>
      </c>
      <c r="E16" t="str">
        <f t="shared" si="0"/>
        <v>Within budget</v>
      </c>
    </row>
    <row r="17" spans="1:5" x14ac:dyDescent="0.3">
      <c r="A17" s="6">
        <v>44496</v>
      </c>
      <c r="B17" s="7" t="s">
        <v>9</v>
      </c>
      <c r="C17" s="9">
        <v>358.22</v>
      </c>
      <c r="D17" t="s">
        <v>33</v>
      </c>
      <c r="E17" t="str">
        <f t="shared" si="0"/>
        <v>Within budget</v>
      </c>
    </row>
    <row r="18" spans="1:5" x14ac:dyDescent="0.3">
      <c r="A18" s="6">
        <v>44496</v>
      </c>
      <c r="B18" s="7" t="s">
        <v>8</v>
      </c>
      <c r="C18" s="9">
        <v>520</v>
      </c>
      <c r="D18" t="s">
        <v>33</v>
      </c>
      <c r="E18" t="str">
        <f t="shared" si="0"/>
        <v>Within budget</v>
      </c>
    </row>
    <row r="19" spans="1:5" x14ac:dyDescent="0.3">
      <c r="A19" s="4">
        <v>44497</v>
      </c>
      <c r="B19" s="5" t="s">
        <v>5</v>
      </c>
      <c r="C19" s="9">
        <v>300</v>
      </c>
      <c r="D19" t="s">
        <v>33</v>
      </c>
      <c r="E19" t="str">
        <f t="shared" si="0"/>
        <v>Within budget</v>
      </c>
    </row>
    <row r="20" spans="1:5" x14ac:dyDescent="0.3">
      <c r="A20" s="4">
        <v>44498</v>
      </c>
      <c r="B20" s="5" t="s">
        <v>9</v>
      </c>
      <c r="C20" s="9">
        <v>407.05</v>
      </c>
      <c r="D20" t="s">
        <v>33</v>
      </c>
      <c r="E20" t="str">
        <f t="shared" si="0"/>
        <v>Within budget</v>
      </c>
    </row>
    <row r="21" spans="1:5" x14ac:dyDescent="0.3">
      <c r="A21" s="4">
        <v>44499</v>
      </c>
      <c r="B21" s="5" t="s">
        <v>4</v>
      </c>
      <c r="C21" s="9">
        <v>300</v>
      </c>
      <c r="D21" t="s">
        <v>32</v>
      </c>
      <c r="E21" t="str">
        <f t="shared" si="0"/>
        <v>Within budget</v>
      </c>
    </row>
    <row r="22" spans="1:5" x14ac:dyDescent="0.3">
      <c r="A22" s="6">
        <v>44501</v>
      </c>
      <c r="B22" s="7" t="s">
        <v>3</v>
      </c>
      <c r="C22" s="10">
        <v>2327</v>
      </c>
      <c r="D22" t="s">
        <v>33</v>
      </c>
      <c r="E22" t="str">
        <f t="shared" si="0"/>
        <v>Over budget</v>
      </c>
    </row>
    <row r="23" spans="1:5" x14ac:dyDescent="0.3">
      <c r="A23" s="6">
        <v>44502</v>
      </c>
      <c r="B23" s="7" t="s">
        <v>10</v>
      </c>
      <c r="C23" s="9">
        <v>1150</v>
      </c>
      <c r="D23" t="s">
        <v>33</v>
      </c>
      <c r="E23" t="str">
        <f t="shared" si="0"/>
        <v>Within budget</v>
      </c>
    </row>
    <row r="24" spans="1:5" x14ac:dyDescent="0.3">
      <c r="A24" s="6">
        <v>44504</v>
      </c>
      <c r="B24" s="7" t="s">
        <v>10</v>
      </c>
      <c r="C24" s="10">
        <v>1138</v>
      </c>
      <c r="D24" t="s">
        <v>33</v>
      </c>
      <c r="E24" t="str">
        <f t="shared" si="0"/>
        <v>Within budget</v>
      </c>
    </row>
    <row r="25" spans="1:5" x14ac:dyDescent="0.3">
      <c r="A25" s="4">
        <v>44505</v>
      </c>
      <c r="B25" s="5" t="s">
        <v>13</v>
      </c>
      <c r="C25" s="9">
        <v>500</v>
      </c>
      <c r="D25" t="s">
        <v>33</v>
      </c>
      <c r="E25" t="str">
        <f t="shared" si="0"/>
        <v>Within budget</v>
      </c>
    </row>
    <row r="26" spans="1:5" x14ac:dyDescent="0.3">
      <c r="A26" s="4">
        <v>44508</v>
      </c>
      <c r="B26" s="5" t="s">
        <v>6</v>
      </c>
      <c r="C26" s="9">
        <v>702</v>
      </c>
      <c r="D26" t="s">
        <v>33</v>
      </c>
      <c r="E26" t="str">
        <f t="shared" si="0"/>
        <v>Within budget</v>
      </c>
    </row>
    <row r="27" spans="1:5" x14ac:dyDescent="0.3">
      <c r="A27" s="6">
        <v>44509</v>
      </c>
      <c r="B27" s="7" t="s">
        <v>4</v>
      </c>
      <c r="C27" s="10">
        <v>1600</v>
      </c>
      <c r="D27" t="s">
        <v>32</v>
      </c>
      <c r="E27" t="str">
        <f t="shared" si="0"/>
        <v>Within budget</v>
      </c>
    </row>
    <row r="28" spans="1:5" x14ac:dyDescent="0.3">
      <c r="A28" s="6">
        <v>44512</v>
      </c>
      <c r="B28" s="7" t="s">
        <v>5</v>
      </c>
      <c r="C28" s="9">
        <v>600</v>
      </c>
      <c r="D28" t="s">
        <v>32</v>
      </c>
      <c r="E28" t="str">
        <f t="shared" si="0"/>
        <v>Within budget</v>
      </c>
    </row>
    <row r="29" spans="1:5" ht="19.2" customHeight="1" x14ac:dyDescent="0.3">
      <c r="A29" s="4">
        <v>44515</v>
      </c>
      <c r="B29" s="5" t="s">
        <v>13</v>
      </c>
      <c r="C29" s="9">
        <v>900</v>
      </c>
      <c r="D29" t="s">
        <v>33</v>
      </c>
      <c r="E29" t="str">
        <f t="shared" si="0"/>
        <v>Within budget</v>
      </c>
    </row>
    <row r="30" spans="1:5" x14ac:dyDescent="0.3">
      <c r="A30" s="6">
        <v>44515</v>
      </c>
      <c r="B30" s="5" t="s">
        <v>6</v>
      </c>
      <c r="C30" s="9">
        <v>150</v>
      </c>
      <c r="D30" t="s">
        <v>33</v>
      </c>
      <c r="E30" t="str">
        <f t="shared" si="0"/>
        <v>Within budget</v>
      </c>
    </row>
    <row r="31" spans="1:5" x14ac:dyDescent="0.3">
      <c r="A31" s="4">
        <v>44515</v>
      </c>
      <c r="B31" s="5" t="s">
        <v>2</v>
      </c>
      <c r="C31" s="9">
        <v>2100</v>
      </c>
      <c r="D31" t="s">
        <v>32</v>
      </c>
      <c r="E31" t="str">
        <f t="shared" si="0"/>
        <v>Over budget</v>
      </c>
    </row>
    <row r="32" spans="1:5" x14ac:dyDescent="0.3">
      <c r="A32" s="4">
        <v>44517</v>
      </c>
      <c r="B32" s="5" t="s">
        <v>11</v>
      </c>
      <c r="C32" s="9">
        <v>470.63</v>
      </c>
      <c r="D32" t="s">
        <v>32</v>
      </c>
      <c r="E32" t="str">
        <f t="shared" si="0"/>
        <v>Within budget</v>
      </c>
    </row>
    <row r="33" spans="1:5" x14ac:dyDescent="0.3">
      <c r="A33" s="4">
        <v>44517</v>
      </c>
      <c r="B33" s="5" t="s">
        <v>9</v>
      </c>
      <c r="C33" s="9">
        <v>322.64</v>
      </c>
      <c r="D33" t="s">
        <v>33</v>
      </c>
      <c r="E33" t="str">
        <f t="shared" si="0"/>
        <v>Within budget</v>
      </c>
    </row>
    <row r="34" spans="1:5" x14ac:dyDescent="0.3">
      <c r="A34" s="4">
        <v>44518</v>
      </c>
      <c r="B34" s="7" t="s">
        <v>8</v>
      </c>
      <c r="C34" s="9">
        <v>428</v>
      </c>
      <c r="D34" t="s">
        <v>33</v>
      </c>
      <c r="E34" t="str">
        <f t="shared" si="0"/>
        <v>Within budget</v>
      </c>
    </row>
    <row r="35" spans="1:5" x14ac:dyDescent="0.3">
      <c r="A35" s="4">
        <v>44519</v>
      </c>
      <c r="B35" s="5" t="s">
        <v>5</v>
      </c>
      <c r="C35" s="9">
        <v>447</v>
      </c>
      <c r="D35" t="s">
        <v>32</v>
      </c>
      <c r="E35" t="str">
        <f t="shared" si="0"/>
        <v>Within budget</v>
      </c>
    </row>
    <row r="36" spans="1:5" x14ac:dyDescent="0.3">
      <c r="A36" s="4">
        <v>44522</v>
      </c>
      <c r="B36" s="5" t="s">
        <v>4</v>
      </c>
      <c r="C36" s="10">
        <v>1720</v>
      </c>
      <c r="D36" t="s">
        <v>32</v>
      </c>
      <c r="E36" t="str">
        <f t="shared" si="0"/>
        <v>Within budget</v>
      </c>
    </row>
    <row r="37" spans="1:5" x14ac:dyDescent="0.3">
      <c r="A37" s="6">
        <v>44524</v>
      </c>
      <c r="B37" s="7" t="s">
        <v>6</v>
      </c>
      <c r="C37" s="9">
        <v>540</v>
      </c>
      <c r="D37" t="s">
        <v>33</v>
      </c>
      <c r="E37" t="str">
        <f t="shared" si="0"/>
        <v>Within budget</v>
      </c>
    </row>
    <row r="38" spans="1:5" x14ac:dyDescent="0.3">
      <c r="A38" s="4">
        <v>44525</v>
      </c>
      <c r="B38" s="5" t="s">
        <v>7</v>
      </c>
      <c r="C38" s="9">
        <v>314</v>
      </c>
      <c r="D38" t="s">
        <v>33</v>
      </c>
      <c r="E38" t="str">
        <f t="shared" si="0"/>
        <v>Within budget</v>
      </c>
    </row>
    <row r="39" spans="1:5" ht="18" customHeight="1" x14ac:dyDescent="0.3">
      <c r="A39" s="4">
        <v>44526</v>
      </c>
      <c r="B39" s="5" t="s">
        <v>8</v>
      </c>
      <c r="C39" s="9">
        <v>518</v>
      </c>
      <c r="D39" t="s">
        <v>33</v>
      </c>
      <c r="E39" t="str">
        <f t="shared" si="0"/>
        <v>Within budget</v>
      </c>
    </row>
    <row r="40" spans="1:5" ht="15.6" customHeight="1" x14ac:dyDescent="0.3">
      <c r="A40" s="4">
        <v>44526</v>
      </c>
      <c r="B40" s="7" t="s">
        <v>3</v>
      </c>
      <c r="C40" s="10">
        <v>2000</v>
      </c>
      <c r="D40" t="s">
        <v>33</v>
      </c>
      <c r="E40" t="str">
        <f t="shared" si="0"/>
        <v>Within budget</v>
      </c>
    </row>
    <row r="41" spans="1:5" x14ac:dyDescent="0.3">
      <c r="A41" s="6">
        <v>44529</v>
      </c>
      <c r="B41" s="7" t="s">
        <v>7</v>
      </c>
      <c r="C41" s="9">
        <v>337</v>
      </c>
      <c r="D41" t="s">
        <v>33</v>
      </c>
      <c r="E41" t="str">
        <f t="shared" si="0"/>
        <v>Within budget</v>
      </c>
    </row>
    <row r="42" spans="1:5" x14ac:dyDescent="0.3">
      <c r="A42" s="4">
        <v>44530</v>
      </c>
      <c r="B42" s="5" t="s">
        <v>8</v>
      </c>
      <c r="C42" s="9">
        <v>500</v>
      </c>
      <c r="D42" t="s">
        <v>33</v>
      </c>
      <c r="E42" t="str">
        <f t="shared" si="0"/>
        <v>Within budget</v>
      </c>
    </row>
    <row r="43" spans="1:5" x14ac:dyDescent="0.3">
      <c r="A43" s="4">
        <v>44531</v>
      </c>
      <c r="B43" s="5" t="s">
        <v>4</v>
      </c>
      <c r="C43" s="10">
        <v>2500</v>
      </c>
      <c r="D43" t="s">
        <v>32</v>
      </c>
      <c r="E43" t="str">
        <f t="shared" si="0"/>
        <v>Over budget</v>
      </c>
    </row>
    <row r="44" spans="1:5" x14ac:dyDescent="0.3">
      <c r="A44" s="6">
        <v>44534</v>
      </c>
      <c r="B44" s="7" t="s">
        <v>5</v>
      </c>
      <c r="C44" s="9">
        <v>710</v>
      </c>
      <c r="D44" t="s">
        <v>33</v>
      </c>
      <c r="E44" t="str">
        <f t="shared" si="0"/>
        <v>Within budget</v>
      </c>
    </row>
    <row r="45" spans="1:5" x14ac:dyDescent="0.3">
      <c r="A45" s="4">
        <v>44537</v>
      </c>
      <c r="B45" s="5" t="s">
        <v>2</v>
      </c>
      <c r="C45" s="9">
        <v>2300</v>
      </c>
      <c r="D45" t="s">
        <v>32</v>
      </c>
      <c r="E45" t="str">
        <f t="shared" si="0"/>
        <v>Over budget</v>
      </c>
    </row>
    <row r="46" spans="1:5" x14ac:dyDescent="0.3">
      <c r="A46" s="4">
        <v>44539</v>
      </c>
      <c r="B46" s="5" t="s">
        <v>12</v>
      </c>
      <c r="C46" s="9">
        <v>12000</v>
      </c>
      <c r="D46" t="s">
        <v>33</v>
      </c>
      <c r="E46" t="str">
        <f t="shared" si="0"/>
        <v>Over budget</v>
      </c>
    </row>
    <row r="47" spans="1:5" x14ac:dyDescent="0.3">
      <c r="A47" s="4">
        <v>44545</v>
      </c>
      <c r="B47" s="7" t="s">
        <v>10</v>
      </c>
      <c r="C47" s="9">
        <v>1500</v>
      </c>
      <c r="D47" t="s">
        <v>33</v>
      </c>
      <c r="E47" t="str">
        <f t="shared" si="0"/>
        <v>Within budget</v>
      </c>
    </row>
    <row r="48" spans="1:5" x14ac:dyDescent="0.3">
      <c r="A48" s="4">
        <v>44547</v>
      </c>
      <c r="B48" s="5" t="s">
        <v>11</v>
      </c>
      <c r="C48" s="9">
        <v>470.63</v>
      </c>
      <c r="D48" t="s">
        <v>32</v>
      </c>
      <c r="E48" t="str">
        <f t="shared" si="0"/>
        <v>Within budget</v>
      </c>
    </row>
    <row r="49" spans="1:5" x14ac:dyDescent="0.3">
      <c r="A49" s="4">
        <v>44550</v>
      </c>
      <c r="B49" s="5" t="s">
        <v>7</v>
      </c>
      <c r="C49" s="9">
        <v>267</v>
      </c>
      <c r="D49" t="s">
        <v>33</v>
      </c>
      <c r="E49" t="str">
        <f t="shared" si="0"/>
        <v>Within budget</v>
      </c>
    </row>
    <row r="50" spans="1:5" x14ac:dyDescent="0.3">
      <c r="A50" s="4">
        <v>44553</v>
      </c>
      <c r="B50" s="5" t="s">
        <v>6</v>
      </c>
      <c r="C50" s="9">
        <v>640</v>
      </c>
      <c r="D50" t="s">
        <v>33</v>
      </c>
      <c r="E50" t="str">
        <f t="shared" si="0"/>
        <v>Within budget</v>
      </c>
    </row>
    <row r="51" spans="1:5" x14ac:dyDescent="0.3">
      <c r="A51" s="4">
        <v>44553</v>
      </c>
      <c r="B51" s="5" t="s">
        <v>5</v>
      </c>
      <c r="C51" s="9">
        <v>450</v>
      </c>
      <c r="D51" t="s">
        <v>32</v>
      </c>
      <c r="E51" t="str">
        <f t="shared" si="0"/>
        <v>Within budget</v>
      </c>
    </row>
    <row r="52" spans="1:5" ht="31.2" x14ac:dyDescent="0.3">
      <c r="A52" s="2"/>
      <c r="C52" s="11">
        <f>SUM(C2:C51)</f>
        <v>57045.27</v>
      </c>
    </row>
    <row r="53" spans="1:5" ht="15.6" x14ac:dyDescent="0.3">
      <c r="A53" s="1"/>
    </row>
  </sheetData>
  <dataValidations count="1">
    <dataValidation type="list" allowBlank="1" showInputMessage="1" showErrorMessage="1" sqref="D2:D51" xr:uid="{BDC33059-0589-41B4-9711-EB5C460090C1}">
      <formula1>"Essentials,Non-essentials"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991E-5F3D-4E1B-B198-D761A99B0B5E}">
  <dimension ref="A3:B7"/>
  <sheetViews>
    <sheetView workbookViewId="0">
      <selection activeCell="B3" sqref="B3"/>
    </sheetView>
  </sheetViews>
  <sheetFormatPr defaultRowHeight="14.4" x14ac:dyDescent="0.3"/>
  <cols>
    <col min="1" max="1" width="14" bestFit="1" customWidth="1"/>
    <col min="2" max="2" width="9.109375" bestFit="1" customWidth="1"/>
  </cols>
  <sheetData>
    <row r="3" spans="1:2" x14ac:dyDescent="0.3">
      <c r="A3" s="14" t="s">
        <v>24</v>
      </c>
      <c r="B3" t="s">
        <v>27</v>
      </c>
    </row>
    <row r="4" spans="1:2" x14ac:dyDescent="0.3">
      <c r="A4" s="15" t="s">
        <v>10</v>
      </c>
      <c r="B4">
        <v>4</v>
      </c>
    </row>
    <row r="5" spans="1:2" x14ac:dyDescent="0.3">
      <c r="A5" s="15" t="s">
        <v>3</v>
      </c>
      <c r="B5">
        <v>6</v>
      </c>
    </row>
    <row r="6" spans="1:2" x14ac:dyDescent="0.3">
      <c r="A6" s="15" t="s">
        <v>7</v>
      </c>
      <c r="B6">
        <v>5</v>
      </c>
    </row>
    <row r="7" spans="1:2" x14ac:dyDescent="0.3">
      <c r="A7" s="15" t="s">
        <v>25</v>
      </c>
      <c r="B7">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AD14-D69A-430D-8BF5-D9960655DB71}">
  <dimension ref="A3:B14"/>
  <sheetViews>
    <sheetView workbookViewId="0">
      <selection activeCell="C24" sqref="C24"/>
    </sheetView>
  </sheetViews>
  <sheetFormatPr defaultRowHeight="14.4" x14ac:dyDescent="0.3"/>
  <cols>
    <col min="1" max="1" width="18.33203125" bestFit="1" customWidth="1"/>
    <col min="2" max="2" width="14.44140625" bestFit="1" customWidth="1"/>
  </cols>
  <sheetData>
    <row r="3" spans="1:2" x14ac:dyDescent="0.3">
      <c r="A3" s="14" t="s">
        <v>24</v>
      </c>
      <c r="B3" t="s">
        <v>26</v>
      </c>
    </row>
    <row r="4" spans="1:2" x14ac:dyDescent="0.3">
      <c r="A4" s="15" t="s">
        <v>9</v>
      </c>
      <c r="B4">
        <v>1510.9099999999999</v>
      </c>
    </row>
    <row r="5" spans="1:2" x14ac:dyDescent="0.3">
      <c r="A5" s="15" t="s">
        <v>6</v>
      </c>
      <c r="B5">
        <v>3342</v>
      </c>
    </row>
    <row r="6" spans="1:2" x14ac:dyDescent="0.3">
      <c r="A6" s="15" t="s">
        <v>10</v>
      </c>
      <c r="B6">
        <v>5688</v>
      </c>
    </row>
    <row r="7" spans="1:2" x14ac:dyDescent="0.3">
      <c r="A7" s="15" t="s">
        <v>2</v>
      </c>
      <c r="B7">
        <v>7775</v>
      </c>
    </row>
    <row r="8" spans="1:2" x14ac:dyDescent="0.3">
      <c r="A8" s="15" t="s">
        <v>11</v>
      </c>
      <c r="B8">
        <v>1411.26</v>
      </c>
    </row>
    <row r="9" spans="1:2" x14ac:dyDescent="0.3">
      <c r="A9" s="15" t="s">
        <v>8</v>
      </c>
      <c r="B9">
        <v>2586</v>
      </c>
    </row>
    <row r="10" spans="1:2" x14ac:dyDescent="0.3">
      <c r="A10" s="15" t="s">
        <v>3</v>
      </c>
      <c r="B10">
        <v>7464</v>
      </c>
    </row>
    <row r="11" spans="1:2" x14ac:dyDescent="0.3">
      <c r="A11" s="15" t="s">
        <v>7</v>
      </c>
      <c r="B11">
        <v>1857</v>
      </c>
    </row>
    <row r="12" spans="1:2" x14ac:dyDescent="0.3">
      <c r="A12" s="15" t="s">
        <v>4</v>
      </c>
      <c r="B12">
        <v>10194.1</v>
      </c>
    </row>
    <row r="13" spans="1:2" x14ac:dyDescent="0.3">
      <c r="A13" s="15" t="s">
        <v>5</v>
      </c>
      <c r="B13">
        <v>3217</v>
      </c>
    </row>
    <row r="14" spans="1:2" x14ac:dyDescent="0.3">
      <c r="A14" s="15" t="s">
        <v>25</v>
      </c>
      <c r="B14">
        <v>45045.27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7B3F6-58D6-4ABA-B827-A572EE3A8B75}">
  <dimension ref="A3:B15"/>
  <sheetViews>
    <sheetView workbookViewId="0">
      <selection activeCell="C23" sqref="C23"/>
    </sheetView>
  </sheetViews>
  <sheetFormatPr defaultRowHeight="14.4" x14ac:dyDescent="0.3"/>
  <cols>
    <col min="1" max="1" width="18.33203125" bestFit="1" customWidth="1"/>
    <col min="2" max="2" width="14.44140625" bestFit="1" customWidth="1"/>
  </cols>
  <sheetData>
    <row r="3" spans="1:2" x14ac:dyDescent="0.3">
      <c r="A3" s="14" t="s">
        <v>24</v>
      </c>
      <c r="B3" t="s">
        <v>26</v>
      </c>
    </row>
    <row r="4" spans="1:2" x14ac:dyDescent="0.3">
      <c r="A4" s="15" t="s">
        <v>5</v>
      </c>
      <c r="B4">
        <v>3217</v>
      </c>
    </row>
    <row r="5" spans="1:2" x14ac:dyDescent="0.3">
      <c r="A5" s="15" t="s">
        <v>12</v>
      </c>
      <c r="B5">
        <v>12000</v>
      </c>
    </row>
    <row r="6" spans="1:2" x14ac:dyDescent="0.3">
      <c r="A6" s="15" t="s">
        <v>4</v>
      </c>
      <c r="B6">
        <v>10194.1</v>
      </c>
    </row>
    <row r="7" spans="1:2" x14ac:dyDescent="0.3">
      <c r="A7" s="15" t="s">
        <v>7</v>
      </c>
      <c r="B7">
        <v>1857</v>
      </c>
    </row>
    <row r="8" spans="1:2" x14ac:dyDescent="0.3">
      <c r="A8" s="15" t="s">
        <v>3</v>
      </c>
      <c r="B8">
        <v>7464</v>
      </c>
    </row>
    <row r="9" spans="1:2" x14ac:dyDescent="0.3">
      <c r="A9" s="15" t="s">
        <v>8</v>
      </c>
      <c r="B9">
        <v>2586</v>
      </c>
    </row>
    <row r="10" spans="1:2" x14ac:dyDescent="0.3">
      <c r="A10" s="15" t="s">
        <v>11</v>
      </c>
      <c r="B10">
        <v>1411.26</v>
      </c>
    </row>
    <row r="11" spans="1:2" x14ac:dyDescent="0.3">
      <c r="A11" s="15" t="s">
        <v>2</v>
      </c>
      <c r="B11">
        <v>7775</v>
      </c>
    </row>
    <row r="12" spans="1:2" x14ac:dyDescent="0.3">
      <c r="A12" s="15" t="s">
        <v>10</v>
      </c>
      <c r="B12">
        <v>5688</v>
      </c>
    </row>
    <row r="13" spans="1:2" x14ac:dyDescent="0.3">
      <c r="A13" s="15" t="s">
        <v>6</v>
      </c>
      <c r="B13">
        <v>3342</v>
      </c>
    </row>
    <row r="14" spans="1:2" x14ac:dyDescent="0.3">
      <c r="A14" s="15" t="s">
        <v>9</v>
      </c>
      <c r="B14">
        <v>1510.9099999999999</v>
      </c>
    </row>
    <row r="15" spans="1:2" x14ac:dyDescent="0.3">
      <c r="A15" s="15" t="s">
        <v>25</v>
      </c>
      <c r="B15">
        <v>57045.270000000004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E43C8-1349-454B-AF64-1671117F78BB}">
  <dimension ref="A1:B5"/>
  <sheetViews>
    <sheetView tabSelected="1" workbookViewId="0">
      <selection activeCell="Q14" sqref="Q14"/>
    </sheetView>
  </sheetViews>
  <sheetFormatPr defaultRowHeight="14.4" x14ac:dyDescent="0.3"/>
  <cols>
    <col min="1" max="1" width="12.5546875" bestFit="1" customWidth="1"/>
    <col min="2" max="2" width="14.44140625" bestFit="1" customWidth="1"/>
  </cols>
  <sheetData>
    <row r="1" spans="1:2" x14ac:dyDescent="0.3">
      <c r="A1" s="14" t="s">
        <v>24</v>
      </c>
      <c r="B1" t="s">
        <v>26</v>
      </c>
    </row>
    <row r="2" spans="1:2" x14ac:dyDescent="0.3">
      <c r="A2" s="15" t="s">
        <v>28</v>
      </c>
      <c r="B2" s="19">
        <v>17443.37</v>
      </c>
    </row>
    <row r="3" spans="1:2" x14ac:dyDescent="0.3">
      <c r="A3" s="15" t="s">
        <v>29</v>
      </c>
      <c r="B3" s="19">
        <v>18764.269999999997</v>
      </c>
    </row>
    <row r="4" spans="1:2" x14ac:dyDescent="0.3">
      <c r="A4" s="15" t="s">
        <v>30</v>
      </c>
      <c r="B4" s="19">
        <v>20837.63</v>
      </c>
    </row>
    <row r="5" spans="1:2" x14ac:dyDescent="0.3">
      <c r="A5" s="15" t="s">
        <v>25</v>
      </c>
      <c r="B5" s="19">
        <v>57045.270000000004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B9DB4-4801-4D40-B6A9-880F094EFFEC}">
  <dimension ref="A1:B5"/>
  <sheetViews>
    <sheetView workbookViewId="0">
      <selection activeCell="B12" sqref="B12"/>
    </sheetView>
  </sheetViews>
  <sheetFormatPr defaultRowHeight="14.4" x14ac:dyDescent="0.3"/>
  <cols>
    <col min="1" max="1" width="27.5546875" customWidth="1"/>
    <col min="2" max="2" width="86.6640625" customWidth="1"/>
  </cols>
  <sheetData>
    <row r="1" spans="1:2" ht="23.4" customHeight="1" x14ac:dyDescent="0.3">
      <c r="A1" s="18" t="s">
        <v>35</v>
      </c>
      <c r="B1" s="16" t="s">
        <v>36</v>
      </c>
    </row>
    <row r="2" spans="1:2" ht="21" customHeight="1" x14ac:dyDescent="0.3">
      <c r="A2" s="17" t="s">
        <v>39</v>
      </c>
      <c r="B2" s="17" t="s">
        <v>37</v>
      </c>
    </row>
    <row r="3" spans="1:2" x14ac:dyDescent="0.3">
      <c r="A3" t="s">
        <v>38</v>
      </c>
      <c r="B3" t="s">
        <v>40</v>
      </c>
    </row>
    <row r="4" spans="1:2" x14ac:dyDescent="0.3">
      <c r="A4" t="s">
        <v>41</v>
      </c>
      <c r="B4" t="s">
        <v>42</v>
      </c>
    </row>
    <row r="5" spans="1:2" x14ac:dyDescent="0.3">
      <c r="A5" t="s">
        <v>43</v>
      </c>
      <c r="B5"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3DBB48-66DE-46FE-A8D7-C953F1D7BC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Tasks</vt:lpstr>
      <vt:lpstr> Expenses and que 6 and que 7</vt:lpstr>
      <vt:lpstr>que 1</vt:lpstr>
      <vt:lpstr>que 2 &amp; que 4</vt:lpstr>
      <vt:lpstr>que 3</vt:lpstr>
      <vt:lpstr>que 5</vt:lpstr>
      <vt:lpstr>que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rajan gade</cp:lastModifiedBy>
  <dcterms:created xsi:type="dcterms:W3CDTF">2015-06-05T18:17:20Z</dcterms:created>
  <dcterms:modified xsi:type="dcterms:W3CDTF">2024-07-13T15:20:01Z</dcterms:modified>
</cp:coreProperties>
</file>