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KHI\Desktop\"/>
    </mc:Choice>
  </mc:AlternateContent>
  <xr:revisionPtr revIDLastSave="0" documentId="13_ncr:1_{173FF8E0-BBC0-4D35-818C-638574BC602C}" xr6:coauthVersionLast="47" xr6:coauthVersionMax="47" xr10:uidLastSave="{00000000-0000-0000-0000-000000000000}"/>
  <bookViews>
    <workbookView xWindow="-108" yWindow="-108" windowWidth="23256" windowHeight="12456" xr2:uid="{093FD5D4-E38C-423A-8F45-76F9A4312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M3" i="1"/>
  <c r="M4" i="1"/>
  <c r="M5" i="1"/>
  <c r="M6" i="1"/>
  <c r="M7" i="1"/>
  <c r="M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<sst xmlns="http://schemas.openxmlformats.org/spreadsheetml/2006/main" count="25" uniqueCount="23">
  <si>
    <t>product ID</t>
  </si>
  <si>
    <t>product</t>
  </si>
  <si>
    <t>sales</t>
  </si>
  <si>
    <t>target</t>
  </si>
  <si>
    <t>region</t>
  </si>
  <si>
    <t>A</t>
  </si>
  <si>
    <t>B</t>
  </si>
  <si>
    <t>C</t>
  </si>
  <si>
    <t>E</t>
  </si>
  <si>
    <t>F</t>
  </si>
  <si>
    <t>G</t>
  </si>
  <si>
    <t>North</t>
  </si>
  <si>
    <t>South</t>
  </si>
  <si>
    <t>East</t>
  </si>
  <si>
    <t>West</t>
  </si>
  <si>
    <t>year bonus</t>
  </si>
  <si>
    <t xml:space="preserve"> performance</t>
  </si>
  <si>
    <t>Assign a price</t>
  </si>
  <si>
    <t>Categorized</t>
  </si>
  <si>
    <t>Bonus</t>
  </si>
  <si>
    <t>Commission</t>
  </si>
  <si>
    <t>Eligible</t>
  </si>
  <si>
    <t>Meet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</si>
</sst>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58AF-ADA3-4265-9A09-15A0D4ABD16E}">
  <dimension ref="A1:N7"/>
  <sheetViews>
    <sheetView tabSelected="1" workbookViewId="0">
      <selection activeCell="D16" sqref="D16"/>
    </sheetView>
  </sheetViews>
  <sheetFormatPr defaultRowHeight="14.4" x14ac:dyDescent="0.3"/>
  <cols>
    <col min="1" max="1" width="11" customWidth="1"/>
    <col min="6" max="6" width="12.5546875" customWidth="1"/>
    <col min="7" max="7" width="10.6640625" customWidth="1"/>
    <col min="8" max="8" width="11.6640625" customWidth="1"/>
    <col min="10" max="10" width="18" customWidth="1"/>
    <col min="11" max="11" width="16.109375" customWidth="1"/>
    <col min="12" max="12" width="14.21875" customWidth="1"/>
    <col min="13" max="13" width="21.109375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  <c r="G1" s="3" t="s">
        <v>21</v>
      </c>
      <c r="H1" s="3" t="s">
        <v>20</v>
      </c>
      <c r="I1" s="3" t="s">
        <v>19</v>
      </c>
      <c r="J1" s="3" t="s">
        <v>18</v>
      </c>
      <c r="K1" s="3" t="s">
        <v>17</v>
      </c>
      <c r="L1" s="3" t="s">
        <v>15</v>
      </c>
      <c r="M1" s="3" t="s">
        <v>16</v>
      </c>
      <c r="N1" s="2"/>
    </row>
    <row r="2" spans="1:14" x14ac:dyDescent="0.3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1" t="str">
        <f>IF(C2&gt;=D2,"met","did not meet")</f>
        <v>did not meet</v>
      </c>
      <c r="G2" s="1" t="str">
        <f>IF(AND(E2 = "North", C2 &gt; 200), "Eligible", "Not eligible")</f>
        <v>Not eligible</v>
      </c>
      <c r="H2" s="1">
        <f>IF(C2 &gt;= 200, 0.1, IF(C2 &gt;= 150, 0.07, 0.05))</f>
        <v>0.05</v>
      </c>
      <c r="I2" s="1">
        <f>IF(C2 &gt;= D2, C2 * 0.1, C2 * 0.05)</f>
        <v>6</v>
      </c>
      <c r="J2" s="1" t="str">
        <f>IF(C2 &gt;= 200, "Excellent", IF(C2 &gt;= 150, "Good", "Needs Improvement"))</f>
        <v>Needs Improvement</v>
      </c>
      <c r="K2" s="1" t="str">
        <f>IF(C2 &gt; 200, "High", IF(AND(C2 &gt;= 100, C2 &lt;= 200), "Medium", "Low"))</f>
        <v>Medium</v>
      </c>
      <c r="L2" s="1">
        <f>IF(AND(C2 &gt;= 150, E2 = "North"), 500, 300)</f>
        <v>300</v>
      </c>
      <c r="M2" s="1" t="str">
        <f>IF(C2 &gt;= _xlfn.QUARTILE.INC($C$2:$C$7, 3), "High Performer", "Standard Performer")</f>
        <v>Standard Performer</v>
      </c>
      <c r="N2" s="2"/>
    </row>
    <row r="3" spans="1:14" x14ac:dyDescent="0.3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1" t="str">
        <f t="shared" ref="F3:F7" si="0">IF(C3&gt;=D3,"met","did not meet")</f>
        <v>met</v>
      </c>
      <c r="G3" s="1" t="str">
        <f t="shared" ref="G3:G7" si="1">IF(AND(E3 = "North", C3 &gt; 200), "Eligible", "Not eligible")</f>
        <v>Not eligible</v>
      </c>
      <c r="H3" s="1">
        <f t="shared" ref="H3:H7" si="2">IF(C3 &gt;= 200, 0.1, IF(C3 &gt;= 150, 0.07, 0.05))</f>
        <v>7.0000000000000007E-2</v>
      </c>
      <c r="I3" s="1">
        <f t="shared" ref="I3:I7" si="3">IF(C3 &gt;= D3, C3 * 0.1, C3 * 0.05)</f>
        <v>15</v>
      </c>
      <c r="J3" s="1" t="str">
        <f t="shared" ref="J3:J7" si="4">IF(C3 &gt;= 200, "Excellent", IF(C3 &gt;= 150, "Good", "Needs Improvement"))</f>
        <v>Good</v>
      </c>
      <c r="K3" s="1" t="str">
        <f t="shared" ref="K3:K7" si="5">IF(C3 &gt; 200, "High", IF(AND(C3 &gt;= 100, C3 &lt;= 200), "Medium", "Low"))</f>
        <v>Medium</v>
      </c>
      <c r="L3" s="1">
        <f t="shared" ref="L3:L7" si="6">IF(AND(C3 &gt;= 150, E3 = "North"), 500, 300)</f>
        <v>300</v>
      </c>
      <c r="M3" s="1" t="str">
        <f t="shared" ref="M3:M7" si="7">IF(C3 &gt;= _xlfn.QUARTILE.INC($C$2:$C$7, 3), "High Performer", "Standard Performer")</f>
        <v>Standard Performer</v>
      </c>
      <c r="N3" s="2"/>
    </row>
    <row r="4" spans="1:14" x14ac:dyDescent="0.3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1" t="str">
        <f t="shared" si="0"/>
        <v>met</v>
      </c>
      <c r="G4" s="1" t="str">
        <f t="shared" si="1"/>
        <v>Not eligible</v>
      </c>
      <c r="H4" s="1">
        <f t="shared" si="2"/>
        <v>0.1</v>
      </c>
      <c r="I4" s="1">
        <f t="shared" si="3"/>
        <v>20</v>
      </c>
      <c r="J4" s="1" t="str">
        <f t="shared" si="4"/>
        <v>Excellent</v>
      </c>
      <c r="K4" s="1" t="str">
        <f t="shared" si="5"/>
        <v>Medium</v>
      </c>
      <c r="L4" s="1">
        <f t="shared" si="6"/>
        <v>300</v>
      </c>
      <c r="M4" s="1" t="str">
        <f t="shared" si="7"/>
        <v>High Performer</v>
      </c>
      <c r="N4" s="2"/>
    </row>
    <row r="5" spans="1:14" x14ac:dyDescent="0.3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1" t="str">
        <f t="shared" si="0"/>
        <v>did not meet</v>
      </c>
      <c r="G5" s="1" t="str">
        <f t="shared" si="1"/>
        <v>Not eligible</v>
      </c>
      <c r="H5" s="1">
        <f t="shared" si="2"/>
        <v>0.05</v>
      </c>
      <c r="I5" s="1">
        <f t="shared" si="3"/>
        <v>4.5</v>
      </c>
      <c r="J5" s="1" t="str">
        <f t="shared" si="4"/>
        <v>Needs Improvement</v>
      </c>
      <c r="K5" s="1" t="str">
        <f t="shared" si="5"/>
        <v>Low</v>
      </c>
      <c r="L5" s="1">
        <f t="shared" si="6"/>
        <v>300</v>
      </c>
      <c r="M5" s="1" t="str">
        <f t="shared" si="7"/>
        <v>Standard Performer</v>
      </c>
      <c r="N5" s="2"/>
    </row>
    <row r="6" spans="1:14" x14ac:dyDescent="0.3">
      <c r="A6" s="1">
        <v>105</v>
      </c>
      <c r="B6" s="1" t="s">
        <v>9</v>
      </c>
      <c r="C6" s="1">
        <v>220</v>
      </c>
      <c r="D6" s="1">
        <v>210</v>
      </c>
      <c r="E6" s="1" t="s">
        <v>11</v>
      </c>
      <c r="F6" s="1" t="str">
        <f t="shared" si="0"/>
        <v>met</v>
      </c>
      <c r="G6" s="1" t="str">
        <f t="shared" si="1"/>
        <v>Eligible</v>
      </c>
      <c r="H6" s="1">
        <f t="shared" si="2"/>
        <v>0.1</v>
      </c>
      <c r="I6" s="1">
        <f t="shared" si="3"/>
        <v>22</v>
      </c>
      <c r="J6" s="1" t="str">
        <f t="shared" si="4"/>
        <v>Excellent</v>
      </c>
      <c r="K6" s="1" t="str">
        <f t="shared" si="5"/>
        <v>High</v>
      </c>
      <c r="L6" s="1">
        <f t="shared" si="6"/>
        <v>500</v>
      </c>
      <c r="M6" s="1" t="str">
        <f t="shared" si="7"/>
        <v>High Performer</v>
      </c>
      <c r="N6" s="2"/>
    </row>
    <row r="7" spans="1:14" x14ac:dyDescent="0.3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1" t="str">
        <f t="shared" si="0"/>
        <v>did not meet</v>
      </c>
      <c r="G7" s="1" t="str">
        <f t="shared" si="1"/>
        <v>Not eligible</v>
      </c>
      <c r="H7" s="1">
        <f t="shared" si="2"/>
        <v>0.05</v>
      </c>
      <c r="I7" s="1">
        <f t="shared" si="3"/>
        <v>6.5</v>
      </c>
      <c r="J7" s="1" t="str">
        <f t="shared" si="4"/>
        <v>Needs Improvement</v>
      </c>
      <c r="K7" s="1" t="str">
        <f t="shared" si="5"/>
        <v>Medium</v>
      </c>
      <c r="L7" s="1">
        <f t="shared" si="6"/>
        <v>300</v>
      </c>
      <c r="M7" s="1" t="str">
        <f t="shared" si="7"/>
        <v>Standard Performer</v>
      </c>
      <c r="N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gade</dc:creator>
  <cp:lastModifiedBy>rajan gade</cp:lastModifiedBy>
  <dcterms:created xsi:type="dcterms:W3CDTF">2024-07-09T11:54:28Z</dcterms:created>
  <dcterms:modified xsi:type="dcterms:W3CDTF">2024-07-10T14:29:25Z</dcterms:modified>
</cp:coreProperties>
</file>