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\Downloads\"/>
    </mc:Choice>
  </mc:AlternateContent>
  <xr:revisionPtr revIDLastSave="0" documentId="8_{62DC27F7-BBE7-4C6A-AB41-8FFB90DAB41D}" xr6:coauthVersionLast="47" xr6:coauthVersionMax="47" xr10:uidLastSave="{00000000-0000-0000-0000-000000000000}"/>
  <bookViews>
    <workbookView xWindow="-108" yWindow="-108" windowWidth="23256" windowHeight="12456" xr2:uid="{7290F3C0-E052-42F0-A164-1C3FF8A6E1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C28" i="1"/>
  <c r="B29" i="1"/>
  <c r="C29" i="1"/>
  <c r="B30" i="1"/>
  <c r="C30" i="1"/>
  <c r="B31" i="1"/>
  <c r="C31" i="1"/>
  <c r="Q3" i="1"/>
  <c r="Q2" i="1"/>
  <c r="N3" i="1"/>
  <c r="N7" i="1"/>
  <c r="N5" i="1"/>
  <c r="L25" i="1"/>
  <c r="K25" i="1"/>
  <c r="L16" i="1"/>
  <c r="K16" i="1"/>
  <c r="C25" i="1"/>
  <c r="B25" i="1"/>
  <c r="H25" i="1"/>
  <c r="G25" i="1"/>
  <c r="H6" i="1"/>
  <c r="G6" i="1"/>
</calcChain>
</file>

<file path=xl/sharedStrings.xml><?xml version="1.0" encoding="utf-8"?>
<sst xmlns="http://schemas.openxmlformats.org/spreadsheetml/2006/main" count="50" uniqueCount="37">
  <si>
    <t xml:space="preserve">Bills </t>
  </si>
  <si>
    <t>Budget</t>
  </si>
  <si>
    <t>Actual</t>
  </si>
  <si>
    <t>Income</t>
  </si>
  <si>
    <t xml:space="preserve">Budget </t>
  </si>
  <si>
    <t>Total</t>
  </si>
  <si>
    <t>Available to Spend</t>
  </si>
  <si>
    <t>Left to Spend</t>
  </si>
  <si>
    <t>Debt</t>
  </si>
  <si>
    <t>Variable</t>
  </si>
  <si>
    <t>Savings</t>
  </si>
  <si>
    <t>job</t>
  </si>
  <si>
    <t>side hustel</t>
  </si>
  <si>
    <t>groceries</t>
  </si>
  <si>
    <t xml:space="preserve">dining out </t>
  </si>
  <si>
    <t>fuel</t>
  </si>
  <si>
    <t xml:space="preserve">shipping </t>
  </si>
  <si>
    <t>utilities</t>
  </si>
  <si>
    <t>medical</t>
  </si>
  <si>
    <t>rent</t>
  </si>
  <si>
    <t>phone</t>
  </si>
  <si>
    <t>insurance</t>
  </si>
  <si>
    <t>internet</t>
  </si>
  <si>
    <t>car payment</t>
  </si>
  <si>
    <t>credit card payment</t>
  </si>
  <si>
    <t>Emergency fund</t>
  </si>
  <si>
    <t>sinking fund</t>
  </si>
  <si>
    <t>Credit card</t>
  </si>
  <si>
    <t>JAN</t>
  </si>
  <si>
    <t>How much is left to spend?</t>
  </si>
  <si>
    <t>Available Budget</t>
  </si>
  <si>
    <t>bills</t>
  </si>
  <si>
    <t>variable</t>
  </si>
  <si>
    <t>savings</t>
  </si>
  <si>
    <t>debt</t>
  </si>
  <si>
    <t>budget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</si>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</sst>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72"/>
      <color theme="9" tint="-0.249977111117893"/>
      <name val="HP Simplified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3" borderId="6" xfId="0" applyFill="1" applyBorder="1"/>
    <xf numFmtId="0" fontId="0" fillId="5" borderId="6" xfId="0" applyFill="1" applyBorder="1"/>
    <xf numFmtId="0" fontId="0" fillId="0" borderId="0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Fill="1" applyBorder="1"/>
    <xf numFmtId="0" fontId="0" fillId="0" borderId="7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7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Fill="1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Sheet1!$P$2:$P$3</c:f>
              <c:strCache>
                <c:ptCount val="2"/>
                <c:pt idx="0">
                  <c:v>Available Budget</c:v>
                </c:pt>
                <c:pt idx="1">
                  <c:v>Available to Spend</c:v>
                </c:pt>
              </c:strCache>
            </c:strRef>
          </c:cat>
          <c:val>
            <c:numRef>
              <c:f>Sheet1!$Q$2:$Q$3</c:f>
              <c:numCache>
                <c:formatCode>General</c:formatCode>
                <c:ptCount val="2"/>
                <c:pt idx="0">
                  <c:v>20500</c:v>
                </c:pt>
                <c:pt idx="1">
                  <c:v>25700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9-49EF-8170-E609AC93F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745551"/>
        <c:axId val="1656138687"/>
      </c:barChart>
      <c:catAx>
        <c:axId val="165674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8687"/>
        <c:crosses val="autoZero"/>
        <c:auto val="1"/>
        <c:lblAlgn val="ctr"/>
        <c:lblOffset val="100"/>
        <c:noMultiLvlLbl val="0"/>
      </c:catAx>
      <c:valAx>
        <c:axId val="16561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4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Sheet1!$B$27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Sheet1!$A$28:$A$31</c:f>
              <c:strCache>
                <c:ptCount val="4"/>
                <c:pt idx="0">
                  <c:v>bills</c:v>
                </c:pt>
                <c:pt idx="1">
                  <c:v>variable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Sheet1!$B$28:$B$31</c:f>
              <c:numCache>
                <c:formatCode>General</c:formatCode>
                <c:ptCount val="4"/>
                <c:pt idx="0">
                  <c:v>1740</c:v>
                </c:pt>
                <c:pt idx="1">
                  <c:v>625</c:v>
                </c:pt>
                <c:pt idx="2">
                  <c:v>85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0-44E0-B7B2-095392E4DA1C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Sheet1!$A$28:$A$31</c:f>
              <c:strCache>
                <c:ptCount val="4"/>
                <c:pt idx="0">
                  <c:v>bills</c:v>
                </c:pt>
                <c:pt idx="1">
                  <c:v>variable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Sheet1!$C$28:$C$31</c:f>
              <c:numCache>
                <c:formatCode>General</c:formatCode>
                <c:ptCount val="4"/>
                <c:pt idx="0">
                  <c:v>1740</c:v>
                </c:pt>
                <c:pt idx="1">
                  <c:v>635</c:v>
                </c:pt>
                <c:pt idx="2">
                  <c:v>145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0-44E0-B7B2-095392E4D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</a:t>
            </a:r>
            <a:r>
              <a:rPr lang="en-IN" baseline="0"/>
              <a:t> vs Budget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Sheet1!$A$28:$A$31</c:f>
              <c:strCache>
                <c:ptCount val="4"/>
                <c:pt idx="0">
                  <c:v>bills</c:v>
                </c:pt>
                <c:pt idx="1">
                  <c:v>variable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Sheet1!$B$28:$B$31</c:f>
              <c:numCache>
                <c:formatCode>General</c:formatCode>
                <c:ptCount val="4"/>
                <c:pt idx="0">
                  <c:v>1740</c:v>
                </c:pt>
                <c:pt idx="1">
                  <c:v>625</c:v>
                </c:pt>
                <c:pt idx="2">
                  <c:v>85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6-4ADF-A59D-47DE4956C473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Sheet1!$A$28:$A$31</c:f>
              <c:strCache>
                <c:ptCount val="4"/>
                <c:pt idx="0">
                  <c:v>bills</c:v>
                </c:pt>
                <c:pt idx="1">
                  <c:v>variable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Sheet1!$C$28:$C$31</c:f>
              <c:numCache>
                <c:formatCode>General</c:formatCode>
                <c:ptCount val="4"/>
                <c:pt idx="0">
                  <c:v>1740</c:v>
                </c:pt>
                <c:pt idx="1">
                  <c:v>635</c:v>
                </c:pt>
                <c:pt idx="2">
                  <c:v>145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6-4ADF-A59D-47DE4956C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7065151"/>
        <c:axId val="1553810271"/>
      </c:barChart>
      <c:catAx>
        <c:axId val="1487065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10271"/>
        <c:crosses val="autoZero"/>
        <c:auto val="1"/>
        <c:lblAlgn val="ctr"/>
        <c:lblOffset val="100"/>
        <c:noMultiLvlLbl val="0"/>
      </c:catAx>
      <c:valAx>
        <c:axId val="155381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06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7696</xdr:colOff>
      <xdr:row>0</xdr:row>
      <xdr:rowOff>56188</xdr:rowOff>
    </xdr:from>
    <xdr:to>
      <xdr:col>11</xdr:col>
      <xdr:colOff>654241</xdr:colOff>
      <xdr:row>5</xdr:row>
      <xdr:rowOff>153938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005EBF-61AE-C7FC-987A-1109EBE55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8</xdr:row>
      <xdr:rowOff>25399</xdr:rowOff>
    </xdr:from>
    <xdr:to>
      <xdr:col>14</xdr:col>
      <xdr:colOff>715818</xdr:colOff>
      <xdr:row>16</xdr:row>
      <xdr:rowOff>76970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36AFEE-7289-9404-4FB7-EA42CE991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184728</xdr:colOff>
      <xdr:row>16</xdr:row>
      <xdr:rowOff>133158</xdr:rowOff>
    </xdr:from>
    <xdr:to>
      <xdr:col>14</xdr:col>
      <xdr:colOff>692728</xdr:colOff>
      <xdr:row>26</xdr:row>
      <xdr:rowOff>38485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FF1195-7752-EC87-2D2B-31D85CC90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AAE9-75BB-4D41-A45F-476AD6398F99}">
  <dimension ref="A1:Q31"/>
  <sheetViews>
    <sheetView tabSelected="1" zoomScale="99" zoomScaleNormal="70" workbookViewId="0">
      <selection activeCell="E29" sqref="E29"/>
    </sheetView>
  </sheetViews>
  <sheetFormatPr defaultRowHeight="14.4" x14ac:dyDescent="0.3"/>
  <cols>
    <col min="1" max="1" width="17.44140625" customWidth="1"/>
    <col min="2" max="2" width="11.21875" customWidth="1"/>
    <col min="3" max="3" width="13.21875" customWidth="1"/>
    <col min="4" max="4" width="3.44140625" customWidth="1"/>
    <col min="6" max="6" width="11" customWidth="1"/>
    <col min="7" max="7" width="11.88671875" customWidth="1"/>
    <col min="8" max="8" width="10.44140625" customWidth="1"/>
    <col min="9" max="9" width="3.21875" customWidth="1"/>
    <col min="10" max="10" width="14" customWidth="1"/>
    <col min="11" max="11" width="10.88671875" customWidth="1"/>
    <col min="12" max="12" width="10.109375" customWidth="1"/>
    <col min="13" max="13" width="2.77734375" customWidth="1"/>
    <col min="14" max="14" width="33.33203125" customWidth="1"/>
    <col min="15" max="15" width="11.109375" customWidth="1"/>
    <col min="16" max="16" width="16.77734375" customWidth="1"/>
    <col min="17" max="17" width="15" customWidth="1"/>
  </cols>
  <sheetData>
    <row r="1" spans="1:17" ht="21" x14ac:dyDescent="0.4">
      <c r="A1" s="19" t="s">
        <v>28</v>
      </c>
      <c r="B1" s="2"/>
      <c r="C1" s="2"/>
      <c r="D1" s="1"/>
      <c r="F1" s="11" t="s">
        <v>3</v>
      </c>
      <c r="G1" s="12" t="s">
        <v>4</v>
      </c>
      <c r="H1" s="13" t="s">
        <v>2</v>
      </c>
      <c r="N1" s="22" t="s">
        <v>29</v>
      </c>
    </row>
    <row r="2" spans="1:17" x14ac:dyDescent="0.3">
      <c r="A2" s="2"/>
      <c r="B2" s="2"/>
      <c r="C2" s="2"/>
      <c r="D2" s="1"/>
      <c r="F2" s="3" t="s">
        <v>11</v>
      </c>
      <c r="G2" s="4">
        <v>20000</v>
      </c>
      <c r="H2" s="5">
        <v>25000</v>
      </c>
      <c r="N2" s="20" t="s">
        <v>30</v>
      </c>
      <c r="P2" s="23" t="s">
        <v>30</v>
      </c>
      <c r="Q2" s="23">
        <f>G6</f>
        <v>20500</v>
      </c>
    </row>
    <row r="3" spans="1:17" x14ac:dyDescent="0.3">
      <c r="A3" s="2"/>
      <c r="B3" s="2"/>
      <c r="C3" s="2"/>
      <c r="D3" s="1"/>
      <c r="F3" s="3" t="s">
        <v>12</v>
      </c>
      <c r="G3" s="4">
        <v>500</v>
      </c>
      <c r="H3" s="5">
        <v>700</v>
      </c>
      <c r="N3" s="21">
        <f>G6</f>
        <v>20500</v>
      </c>
      <c r="P3" s="23" t="s">
        <v>6</v>
      </c>
      <c r="Q3" s="23">
        <f>H6</f>
        <v>25700</v>
      </c>
    </row>
    <row r="4" spans="1:17" x14ac:dyDescent="0.3">
      <c r="A4" s="2"/>
      <c r="B4" s="2"/>
      <c r="C4" s="2"/>
      <c r="D4" s="1"/>
      <c r="F4" s="3"/>
      <c r="G4" s="4"/>
      <c r="H4" s="5"/>
      <c r="N4" s="20" t="s">
        <v>6</v>
      </c>
    </row>
    <row r="5" spans="1:17" x14ac:dyDescent="0.3">
      <c r="A5" s="18"/>
      <c r="B5" s="18"/>
      <c r="C5" s="18"/>
      <c r="D5" s="1"/>
      <c r="F5" s="3"/>
      <c r="G5" s="4"/>
      <c r="H5" s="5"/>
      <c r="N5" s="21">
        <f>H6</f>
        <v>25700</v>
      </c>
    </row>
    <row r="6" spans="1:17" x14ac:dyDescent="0.3">
      <c r="A6" s="14" t="s">
        <v>0</v>
      </c>
      <c r="B6" s="15" t="s">
        <v>1</v>
      </c>
      <c r="C6" s="16" t="s">
        <v>2</v>
      </c>
      <c r="D6" s="25"/>
      <c r="E6" s="24"/>
      <c r="F6" s="9" t="s">
        <v>5</v>
      </c>
      <c r="G6" s="6">
        <f>SUM(G2:G3)</f>
        <v>20500</v>
      </c>
      <c r="H6" s="7">
        <f>SUM(H2:H3)</f>
        <v>25700</v>
      </c>
      <c r="N6" s="20" t="s">
        <v>7</v>
      </c>
    </row>
    <row r="7" spans="1:17" x14ac:dyDescent="0.3">
      <c r="A7" s="3" t="s">
        <v>19</v>
      </c>
      <c r="B7" s="4">
        <v>1000</v>
      </c>
      <c r="C7" s="5">
        <v>1000</v>
      </c>
      <c r="D7" s="4"/>
      <c r="N7" s="21">
        <f>SUM(N5-C25-H25-L25-L16)</f>
        <v>23080</v>
      </c>
    </row>
    <row r="8" spans="1:17" x14ac:dyDescent="0.3">
      <c r="A8" s="3" t="s">
        <v>20</v>
      </c>
      <c r="B8" s="4">
        <v>500</v>
      </c>
      <c r="C8" s="5">
        <v>500</v>
      </c>
      <c r="D8" s="4"/>
      <c r="F8" s="11" t="s">
        <v>9</v>
      </c>
      <c r="G8" s="12" t="s">
        <v>1</v>
      </c>
      <c r="H8" s="13" t="s">
        <v>2</v>
      </c>
      <c r="J8" s="11" t="s">
        <v>10</v>
      </c>
      <c r="K8" s="12" t="s">
        <v>1</v>
      </c>
      <c r="L8" s="13" t="s">
        <v>2</v>
      </c>
    </row>
    <row r="9" spans="1:17" x14ac:dyDescent="0.3">
      <c r="A9" s="3" t="s">
        <v>21</v>
      </c>
      <c r="B9" s="4">
        <v>25</v>
      </c>
      <c r="C9" s="5">
        <v>25</v>
      </c>
      <c r="D9" s="4"/>
      <c r="F9" s="3" t="s">
        <v>13</v>
      </c>
      <c r="G9" s="4">
        <v>300</v>
      </c>
      <c r="H9" s="5">
        <v>325</v>
      </c>
      <c r="J9" s="3" t="s">
        <v>25</v>
      </c>
      <c r="K9" s="4">
        <v>60</v>
      </c>
      <c r="L9" s="5">
        <v>100</v>
      </c>
    </row>
    <row r="10" spans="1:17" x14ac:dyDescent="0.3">
      <c r="A10" s="3" t="s">
        <v>22</v>
      </c>
      <c r="B10" s="10">
        <v>65</v>
      </c>
      <c r="C10" s="5">
        <v>65</v>
      </c>
      <c r="D10" s="4"/>
      <c r="F10" s="3" t="s">
        <v>14</v>
      </c>
      <c r="G10" s="4">
        <v>100</v>
      </c>
      <c r="H10" s="5">
        <v>90</v>
      </c>
      <c r="J10" s="3" t="s">
        <v>26</v>
      </c>
      <c r="K10" s="4">
        <v>25</v>
      </c>
      <c r="L10" s="5">
        <v>45</v>
      </c>
    </row>
    <row r="11" spans="1:17" x14ac:dyDescent="0.3">
      <c r="A11" s="3" t="s">
        <v>23</v>
      </c>
      <c r="B11" s="10">
        <v>100</v>
      </c>
      <c r="C11" s="17">
        <v>100</v>
      </c>
      <c r="D11" s="4"/>
      <c r="F11" s="3" t="s">
        <v>15</v>
      </c>
      <c r="G11" s="4">
        <v>150</v>
      </c>
      <c r="H11" s="5">
        <v>80</v>
      </c>
      <c r="J11" s="3"/>
      <c r="K11" s="4"/>
      <c r="L11" s="5"/>
    </row>
    <row r="12" spans="1:17" x14ac:dyDescent="0.3">
      <c r="A12" s="3" t="s">
        <v>24</v>
      </c>
      <c r="B12" s="10">
        <v>50</v>
      </c>
      <c r="C12" s="17">
        <v>50</v>
      </c>
      <c r="D12" s="4"/>
      <c r="F12" s="3" t="s">
        <v>16</v>
      </c>
      <c r="G12" s="10">
        <v>25</v>
      </c>
      <c r="H12" s="5">
        <v>15</v>
      </c>
      <c r="J12" s="3"/>
      <c r="K12" s="4"/>
      <c r="L12" s="5"/>
    </row>
    <row r="13" spans="1:17" x14ac:dyDescent="0.3">
      <c r="A13" s="3"/>
      <c r="B13" s="4"/>
      <c r="C13" s="5"/>
      <c r="D13" s="4"/>
      <c r="F13" s="3" t="s">
        <v>17</v>
      </c>
      <c r="G13" s="10">
        <v>50</v>
      </c>
      <c r="H13" s="5">
        <v>75</v>
      </c>
      <c r="J13" s="3"/>
      <c r="K13" s="4"/>
      <c r="L13" s="5"/>
    </row>
    <row r="14" spans="1:17" x14ac:dyDescent="0.3">
      <c r="A14" s="3"/>
      <c r="B14" s="4"/>
      <c r="C14" s="5"/>
      <c r="D14" s="4"/>
      <c r="F14" s="3" t="s">
        <v>18</v>
      </c>
      <c r="G14" s="10">
        <v>0</v>
      </c>
      <c r="H14" s="5">
        <v>50</v>
      </c>
      <c r="J14" s="3"/>
      <c r="K14" s="4"/>
      <c r="L14" s="5"/>
    </row>
    <row r="15" spans="1:17" x14ac:dyDescent="0.3">
      <c r="A15" s="3"/>
      <c r="B15" s="4"/>
      <c r="C15" s="5"/>
      <c r="D15" s="4"/>
      <c r="F15" s="3"/>
      <c r="G15" s="4"/>
      <c r="H15" s="5"/>
      <c r="J15" s="3"/>
      <c r="K15" s="4"/>
      <c r="L15" s="5"/>
    </row>
    <row r="16" spans="1:17" x14ac:dyDescent="0.3">
      <c r="A16" s="3"/>
      <c r="B16" s="4"/>
      <c r="C16" s="5"/>
      <c r="D16" s="4"/>
      <c r="F16" s="3"/>
      <c r="G16" s="4"/>
      <c r="H16" s="5"/>
      <c r="J16" s="9" t="s">
        <v>5</v>
      </c>
      <c r="K16" s="6">
        <f>SUM(K9:K10)</f>
        <v>85</v>
      </c>
      <c r="L16" s="7">
        <f>SUM(L9:L10)</f>
        <v>145</v>
      </c>
    </row>
    <row r="17" spans="1:12" x14ac:dyDescent="0.3">
      <c r="A17" s="3"/>
      <c r="B17" s="4"/>
      <c r="C17" s="5"/>
      <c r="D17" s="4"/>
      <c r="F17" s="3"/>
      <c r="G17" s="4"/>
      <c r="H17" s="5"/>
    </row>
    <row r="18" spans="1:12" x14ac:dyDescent="0.3">
      <c r="A18" s="3"/>
      <c r="B18" s="4"/>
      <c r="C18" s="5"/>
      <c r="D18" s="4"/>
      <c r="F18" s="3"/>
      <c r="G18" s="4"/>
      <c r="H18" s="5"/>
      <c r="J18" s="11" t="s">
        <v>8</v>
      </c>
      <c r="K18" s="12" t="s">
        <v>1</v>
      </c>
      <c r="L18" s="13" t="s">
        <v>2</v>
      </c>
    </row>
    <row r="19" spans="1:12" x14ac:dyDescent="0.3">
      <c r="A19" s="3"/>
      <c r="B19" s="4"/>
      <c r="C19" s="5"/>
      <c r="D19" s="4"/>
      <c r="F19" s="3"/>
      <c r="G19" s="4"/>
      <c r="H19" s="5"/>
      <c r="J19" s="3" t="s">
        <v>27</v>
      </c>
      <c r="K19" s="4">
        <v>100</v>
      </c>
      <c r="L19" s="5">
        <v>100</v>
      </c>
    </row>
    <row r="20" spans="1:12" x14ac:dyDescent="0.3">
      <c r="A20" s="3"/>
      <c r="B20" s="4"/>
      <c r="C20" s="5"/>
      <c r="D20" s="4"/>
      <c r="F20" s="3"/>
      <c r="G20" s="4"/>
      <c r="H20" s="5"/>
      <c r="J20" s="3"/>
      <c r="K20" s="4"/>
      <c r="L20" s="5"/>
    </row>
    <row r="21" spans="1:12" x14ac:dyDescent="0.3">
      <c r="A21" s="3"/>
      <c r="B21" s="4"/>
      <c r="C21" s="5"/>
      <c r="D21" s="4"/>
      <c r="F21" s="3"/>
      <c r="G21" s="4"/>
      <c r="H21" s="5"/>
      <c r="J21" s="3"/>
      <c r="K21" s="4"/>
      <c r="L21" s="5"/>
    </row>
    <row r="22" spans="1:12" x14ac:dyDescent="0.3">
      <c r="A22" s="3"/>
      <c r="B22" s="4"/>
      <c r="C22" s="5"/>
      <c r="D22" s="4"/>
      <c r="F22" s="3"/>
      <c r="G22" s="4"/>
      <c r="H22" s="5"/>
      <c r="J22" s="3"/>
      <c r="K22" s="4"/>
      <c r="L22" s="5"/>
    </row>
    <row r="23" spans="1:12" x14ac:dyDescent="0.3">
      <c r="A23" s="3"/>
      <c r="B23" s="4"/>
      <c r="C23" s="5"/>
      <c r="D23" s="4"/>
      <c r="F23" s="3"/>
      <c r="G23" s="4"/>
      <c r="H23" s="5"/>
      <c r="J23" s="3"/>
      <c r="K23" s="4"/>
      <c r="L23" s="5"/>
    </row>
    <row r="24" spans="1:12" x14ac:dyDescent="0.3">
      <c r="A24" s="3"/>
      <c r="B24" s="4"/>
      <c r="C24" s="5"/>
      <c r="D24" s="4"/>
      <c r="F24" s="3"/>
      <c r="G24" s="4"/>
      <c r="H24" s="5"/>
      <c r="J24" s="3"/>
      <c r="K24" s="4"/>
      <c r="L24" s="5"/>
    </row>
    <row r="25" spans="1:12" x14ac:dyDescent="0.3">
      <c r="A25" s="8" t="s">
        <v>5</v>
      </c>
      <c r="B25" s="6">
        <f>SUM(B7:B12)</f>
        <v>1740</v>
      </c>
      <c r="C25" s="7">
        <f>SUM(C7:C12)</f>
        <v>1740</v>
      </c>
      <c r="D25" s="4"/>
      <c r="F25" s="9" t="s">
        <v>5</v>
      </c>
      <c r="G25" s="6">
        <f>SUM(G9:G14)</f>
        <v>625</v>
      </c>
      <c r="H25" s="7">
        <f>SUM(H9:H14)</f>
        <v>635</v>
      </c>
      <c r="J25" s="8" t="s">
        <v>5</v>
      </c>
      <c r="K25" s="6">
        <f>SUM(K19)</f>
        <v>100</v>
      </c>
      <c r="L25" s="7">
        <f>SUM(L19)</f>
        <v>100</v>
      </c>
    </row>
    <row r="27" spans="1:12" x14ac:dyDescent="0.3">
      <c r="A27" s="26"/>
      <c r="B27" s="26" t="s">
        <v>35</v>
      </c>
      <c r="C27" s="26" t="s">
        <v>36</v>
      </c>
    </row>
    <row r="28" spans="1:12" x14ac:dyDescent="0.3">
      <c r="A28" s="26" t="s">
        <v>31</v>
      </c>
      <c r="B28" s="26">
        <f>B25</f>
        <v>1740</v>
      </c>
      <c r="C28" s="26">
        <f>C25</f>
        <v>1740</v>
      </c>
    </row>
    <row r="29" spans="1:12" x14ac:dyDescent="0.3">
      <c r="A29" s="26" t="s">
        <v>32</v>
      </c>
      <c r="B29" s="26">
        <f>G25</f>
        <v>625</v>
      </c>
      <c r="C29" s="26">
        <f>H25</f>
        <v>635</v>
      </c>
    </row>
    <row r="30" spans="1:12" x14ac:dyDescent="0.3">
      <c r="A30" s="26" t="s">
        <v>33</v>
      </c>
      <c r="B30" s="26">
        <f>K16</f>
        <v>85</v>
      </c>
      <c r="C30" s="26">
        <f>L16</f>
        <v>145</v>
      </c>
    </row>
    <row r="31" spans="1:12" x14ac:dyDescent="0.3">
      <c r="A31" s="26" t="s">
        <v>34</v>
      </c>
      <c r="B31" s="26">
        <f>K25</f>
        <v>100</v>
      </c>
      <c r="C31" s="26">
        <f>L25</f>
        <v>100</v>
      </c>
    </row>
  </sheetData>
  <mergeCells count="1">
    <mergeCell ref="A1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PATIL</dc:creator>
  <cp:lastModifiedBy>VAISHNAVI PATIL</cp:lastModifiedBy>
  <dcterms:created xsi:type="dcterms:W3CDTF">2024-01-31T13:25:57Z</dcterms:created>
  <dcterms:modified xsi:type="dcterms:W3CDTF">2024-01-31T14:35:33Z</dcterms:modified>
</cp:coreProperties>
</file>