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vaish\Downloads\Alex the Analyst\Project 1\"/>
    </mc:Choice>
  </mc:AlternateContent>
  <xr:revisionPtr revIDLastSave="0" documentId="13_ncr:1_{C1862ECE-48ED-439B-BBE5-2FCDDAEE1992}" xr6:coauthVersionLast="47" xr6:coauthVersionMax="47" xr10:uidLastSave="{00000000-0000-0000-0000-000000000000}"/>
  <bookViews>
    <workbookView xWindow="-108" yWindow="-108" windowWidth="23256" windowHeight="13896" activeTab="1" xr2:uid="{00000000-000D-0000-FFFF-FFFF00000000}"/>
  </bookViews>
  <sheets>
    <sheet name="Pivot Table" sheetId="2" r:id="rId1"/>
    <sheet name="Dashboard" sheetId="3"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<sst xmlns="http://schemas.openxmlformats.org/spreadsheetml/2006/main" count="8045" uniqueCount="46">
  <si>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</si>
  <si>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</si>
  <si>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</si>
  <si>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</si>
  <si>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</si>
  <si>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</si>
  <si>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</si>
  <si>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</si>
  <si>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</si>
  <si>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</si>
  <si>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</si>
  <si>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</si>
  <si>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</si>
  <si>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</si>
  <si>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</si>
  <si>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</si>
  <si>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</si>
  <si>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</si>
  <si>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</si>
  <si>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</si>
  <si>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</si>
  <si>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</si>
  <si>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</si>
  <si>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</si>
  <si>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</si>
  <si>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</si>
  <si>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</si>
  <si>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</si>
  <si>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</si>
  <si>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</si>
  <si>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</si>
  <si>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</si>
  <si>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</si>
  <si>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</si>
  <si>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</si>
  <si>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</si>
  <si>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</si>
  <si>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</si>
  <si>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</si>
  <si>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</si>
  <si>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</si>
  <si>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</si>
  <si>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10 Miles +</t>
  </si>
  <si>
    <t>Middle Ages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</si>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</sst>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6245370370370371"/>
          <c:w val="0.75579396325459314"/>
          <c:h val="0.62271617089530473"/>
        </c:manualLayout>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Table'!$B$13:$B$18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615D-4872-8DFF-E7F11FAD6A4E}"/>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Table'!$C$13:$C$18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615D-4872-8DFF-E7F11FAD6A4E}"/>
            </c:ext>
          </c:extLst>
        </c:ser>
        <c:dLbls>
          <c:showLegendKey val="0"/>
          <c:showVal val="0"/>
          <c:showCatName val="0"/>
          <c:showSerName val="0"/>
          <c:showPercent val="0"/>
          <c:showBubbleSize val="0"/>
        </c:dLbls>
        <c:smooth val="0"/>
        <c:axId val="1283461535"/>
        <c:axId val="1403046943"/>
      </c:lineChart>
      <c:catAx>
        <c:axId val="128346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046943"/>
        <c:crosses val="autoZero"/>
        <c:auto val="1"/>
        <c:lblAlgn val="ctr"/>
        <c:lblOffset val="100"/>
        <c:noMultiLvlLbl val="0"/>
      </c:catAx>
      <c:valAx>
        <c:axId val="14030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46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EA41-4E11-B444-D4CB802DBC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EA41-4E11-B444-D4CB802DBC8E}"/>
            </c:ext>
          </c:extLst>
        </c:ser>
        <c:dLbls>
          <c:showLegendKey val="0"/>
          <c:showVal val="0"/>
          <c:showCatName val="0"/>
          <c:showSerName val="0"/>
          <c:showPercent val="0"/>
          <c:showBubbleSize val="0"/>
        </c:dLbls>
        <c:gapWidth val="219"/>
        <c:overlap val="-27"/>
        <c:axId val="1169096543"/>
        <c:axId val="1169418287"/>
      </c:barChart>
      <c:catAx>
        <c:axId val="11690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18287"/>
        <c:crosses val="autoZero"/>
        <c:auto val="1"/>
        <c:lblAlgn val="ctr"/>
        <c:lblOffset val="100"/>
        <c:noMultiLvlLbl val="0"/>
      </c:catAx>
      <c:valAx>
        <c:axId val="116941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9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Middle Ages</c:v>
                </c:pt>
                <c:pt idx="1">
                  <c:v>Old</c:v>
                </c:pt>
              </c:strCache>
            </c:strRef>
          </c:cat>
          <c:val>
            <c:numRef>
              <c:f>'Pivot Table'!$B$24:$B$26</c:f>
              <c:numCache>
                <c:formatCode>General</c:formatCode>
                <c:ptCount val="2"/>
                <c:pt idx="0">
                  <c:v>15</c:v>
                </c:pt>
                <c:pt idx="1">
                  <c:v>6</c:v>
                </c:pt>
              </c:numCache>
            </c:numRef>
          </c:val>
          <c:smooth val="0"/>
          <c:extLst>
            <c:ext xmlns:c16="http://schemas.microsoft.com/office/drawing/2014/chart" uri="{C3380CC4-5D6E-409C-BE32-E72D297353CC}">
              <c16:uniqueId val="{00000000-5813-4B54-9EA2-958B905FF93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Middle Ages</c:v>
                </c:pt>
                <c:pt idx="1">
                  <c:v>Old</c:v>
                </c:pt>
              </c:strCache>
            </c:strRef>
          </c:cat>
          <c:val>
            <c:numRef>
              <c:f>'Pivot Table'!$C$24:$C$26</c:f>
              <c:numCache>
                <c:formatCode>General</c:formatCode>
                <c:ptCount val="2"/>
                <c:pt idx="0">
                  <c:v>21</c:v>
                </c:pt>
                <c:pt idx="1">
                  <c:v>4</c:v>
                </c:pt>
              </c:numCache>
            </c:numRef>
          </c:val>
          <c:smooth val="0"/>
          <c:extLst>
            <c:ext xmlns:c16="http://schemas.microsoft.com/office/drawing/2014/chart" uri="{C3380CC4-5D6E-409C-BE32-E72D297353CC}">
              <c16:uniqueId val="{00000001-5813-4B54-9EA2-958B905FF93E}"/>
            </c:ext>
          </c:extLst>
        </c:ser>
        <c:dLbls>
          <c:showLegendKey val="0"/>
          <c:showVal val="0"/>
          <c:showCatName val="0"/>
          <c:showSerName val="0"/>
          <c:showPercent val="0"/>
          <c:showBubbleSize val="0"/>
        </c:dLbls>
        <c:smooth val="0"/>
        <c:axId val="1437506175"/>
        <c:axId val="1510142767"/>
      </c:lineChart>
      <c:catAx>
        <c:axId val="143750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142767"/>
        <c:crosses val="autoZero"/>
        <c:auto val="1"/>
        <c:lblAlgn val="ctr"/>
        <c:lblOffset val="100"/>
        <c:noMultiLvlLbl val="0"/>
      </c:catAx>
      <c:valAx>
        <c:axId val="151014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0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886C-4115-AAA6-92AB2FD095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886C-4115-AAA6-92AB2FD0953C}"/>
            </c:ext>
          </c:extLst>
        </c:ser>
        <c:dLbls>
          <c:showLegendKey val="0"/>
          <c:showVal val="0"/>
          <c:showCatName val="0"/>
          <c:showSerName val="0"/>
          <c:showPercent val="0"/>
          <c:showBubbleSize val="0"/>
        </c:dLbls>
        <c:gapWidth val="219"/>
        <c:overlap val="-27"/>
        <c:axId val="1169096543"/>
        <c:axId val="1169418287"/>
      </c:barChart>
      <c:catAx>
        <c:axId val="11690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418287"/>
        <c:crosses val="autoZero"/>
        <c:auto val="1"/>
        <c:lblAlgn val="ctr"/>
        <c:lblOffset val="100"/>
        <c:noMultiLvlLbl val="0"/>
      </c:catAx>
      <c:valAx>
        <c:axId val="116941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9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layout>
        <c:manualLayout>
          <c:xMode val="edge"/>
          <c:yMode val="edge"/>
          <c:x val="0.40137073490813646"/>
          <c:y val="3.06748466257668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97712859854E-2"/>
          <c:y val="0.15645829792858626"/>
          <c:w val="0.75579396325459314"/>
          <c:h val="0.62271617089530473"/>
        </c:manualLayout>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Table'!$B$13:$B$18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4E46-49C4-893F-6404D0E2F4D7}"/>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10 Miles +</c:v>
                </c:pt>
              </c:strCache>
            </c:strRef>
          </c:cat>
          <c:val>
            <c:numRef>
              <c:f>'Pivot Table'!$C$13:$C$18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4E46-49C4-893F-6404D0E2F4D7}"/>
            </c:ext>
          </c:extLst>
        </c:ser>
        <c:dLbls>
          <c:showLegendKey val="0"/>
          <c:showVal val="0"/>
          <c:showCatName val="0"/>
          <c:showSerName val="0"/>
          <c:showPercent val="0"/>
          <c:showBubbleSize val="0"/>
        </c:dLbls>
        <c:smooth val="0"/>
        <c:axId val="1283461535"/>
        <c:axId val="1403046943"/>
      </c:lineChart>
      <c:catAx>
        <c:axId val="128346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046943"/>
        <c:crosses val="autoZero"/>
        <c:auto val="1"/>
        <c:lblAlgn val="ctr"/>
        <c:lblOffset val="100"/>
        <c:noMultiLvlLbl val="0"/>
      </c:catAx>
      <c:valAx>
        <c:axId val="14030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46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Middle Ages</c:v>
                </c:pt>
                <c:pt idx="1">
                  <c:v>Old</c:v>
                </c:pt>
              </c:strCache>
            </c:strRef>
          </c:cat>
          <c:val>
            <c:numRef>
              <c:f>'Pivot Table'!$B$24:$B$26</c:f>
              <c:numCache>
                <c:formatCode>General</c:formatCode>
                <c:ptCount val="2"/>
                <c:pt idx="0">
                  <c:v>15</c:v>
                </c:pt>
                <c:pt idx="1">
                  <c:v>6</c:v>
                </c:pt>
              </c:numCache>
            </c:numRef>
          </c:val>
          <c:smooth val="0"/>
          <c:extLst>
            <c:ext xmlns:c16="http://schemas.microsoft.com/office/drawing/2014/chart" uri="{C3380CC4-5D6E-409C-BE32-E72D297353CC}">
              <c16:uniqueId val="{00000000-BD19-456E-9C5C-BFB2E67028D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Middle Ages</c:v>
                </c:pt>
                <c:pt idx="1">
                  <c:v>Old</c:v>
                </c:pt>
              </c:strCache>
            </c:strRef>
          </c:cat>
          <c:val>
            <c:numRef>
              <c:f>'Pivot Table'!$C$24:$C$26</c:f>
              <c:numCache>
                <c:formatCode>General</c:formatCode>
                <c:ptCount val="2"/>
                <c:pt idx="0">
                  <c:v>21</c:v>
                </c:pt>
                <c:pt idx="1">
                  <c:v>4</c:v>
                </c:pt>
              </c:numCache>
            </c:numRef>
          </c:val>
          <c:smooth val="0"/>
          <c:extLst>
            <c:ext xmlns:c16="http://schemas.microsoft.com/office/drawing/2014/chart" uri="{C3380CC4-5D6E-409C-BE32-E72D297353CC}">
              <c16:uniqueId val="{00000001-BD19-456E-9C5C-BFB2E67028DB}"/>
            </c:ext>
          </c:extLst>
        </c:ser>
        <c:dLbls>
          <c:showLegendKey val="0"/>
          <c:showVal val="0"/>
          <c:showCatName val="0"/>
          <c:showSerName val="0"/>
          <c:showPercent val="0"/>
          <c:showBubbleSize val="0"/>
        </c:dLbls>
        <c:smooth val="0"/>
        <c:axId val="1437506175"/>
        <c:axId val="1510142767"/>
      </c:lineChart>
      <c:catAx>
        <c:axId val="143750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142767"/>
        <c:crosses val="autoZero"/>
        <c:auto val="1"/>
        <c:lblAlgn val="ctr"/>
        <c:lblOffset val="100"/>
        <c:noMultiLvlLbl val="0"/>
      </c:catAx>
      <c:valAx>
        <c:axId val="151014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50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21</xdr:row>
      <xdr:rowOff>22860</xdr:rowOff>
    </xdr:from>
    <xdr:to>
      <xdr:col>11</xdr:col>
      <xdr:colOff>83820</xdr:colOff>
      <xdr:row>36</xdr:row>
      <xdr:rowOff>22860</xdr:rowOff>
    </xdr:to>
    <xdr:graphicFrame macro="">
      <xdr:nvGraphicFramePr>
        <xdr:cNvPr id="5" name="Chart 4">
          <a:extLst>
            <a:ext uri="{FF2B5EF4-FFF2-40B4-BE49-F238E27FC236}">
              <a16:creationId xmlns:a16="http://schemas.microsoft.com/office/drawing/2014/main" id="{069007E4-CFD4-42C5-8D23-2167627DA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9</xdr:row>
      <xdr:rowOff>0</xdr:rowOff>
    </xdr:from>
    <xdr:to>
      <xdr:col>10</xdr:col>
      <xdr:colOff>403860</xdr:colOff>
      <xdr:row>21</xdr:row>
      <xdr:rowOff>34290</xdr:rowOff>
    </xdr:to>
    <xdr:graphicFrame macro="">
      <xdr:nvGraphicFramePr>
        <xdr:cNvPr id="6" name="Chart 5">
          <a:extLst>
            <a:ext uri="{FF2B5EF4-FFF2-40B4-BE49-F238E27FC236}">
              <a16:creationId xmlns:a16="http://schemas.microsoft.com/office/drawing/2014/main" id="{7676240D-4517-4F02-B4A7-DB545777A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8</xdr:row>
      <xdr:rowOff>179070</xdr:rowOff>
    </xdr:from>
    <xdr:to>
      <xdr:col>18</xdr:col>
      <xdr:colOff>304800</xdr:colOff>
      <xdr:row>23</xdr:row>
      <xdr:rowOff>179070</xdr:rowOff>
    </xdr:to>
    <xdr:graphicFrame macro="">
      <xdr:nvGraphicFramePr>
        <xdr:cNvPr id="8" name="Chart 7">
          <a:extLst>
            <a:ext uri="{FF2B5EF4-FFF2-40B4-BE49-F238E27FC236}">
              <a16:creationId xmlns:a16="http://schemas.microsoft.com/office/drawing/2014/main" id="{0E0B8F9A-CA92-8DC8-C15D-C77B82CC4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9</xdr:col>
      <xdr:colOff>281940</xdr:colOff>
      <xdr:row>14</xdr:row>
      <xdr:rowOff>76200</xdr:rowOff>
    </xdr:to>
    <xdr:graphicFrame macro="">
      <xdr:nvGraphicFramePr>
        <xdr:cNvPr id="2" name="Chart 1">
          <a:extLst>
            <a:ext uri="{FF2B5EF4-FFF2-40B4-BE49-F238E27FC236}">
              <a16:creationId xmlns:a16="http://schemas.microsoft.com/office/drawing/2014/main" id="{5E17E2A5-D7E8-406E-BD68-40F0FC11D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14</xdr:row>
      <xdr:rowOff>76200</xdr:rowOff>
    </xdr:from>
    <xdr:to>
      <xdr:col>15</xdr:col>
      <xdr:colOff>441960</xdr:colOff>
      <xdr:row>26</xdr:row>
      <xdr:rowOff>0</xdr:rowOff>
    </xdr:to>
    <xdr:graphicFrame macro="">
      <xdr:nvGraphicFramePr>
        <xdr:cNvPr id="3" name="Chart 2">
          <a:extLst>
            <a:ext uri="{FF2B5EF4-FFF2-40B4-BE49-F238E27FC236}">
              <a16:creationId xmlns:a16="http://schemas.microsoft.com/office/drawing/2014/main" id="{0FCB8868-7A4C-480D-B371-AD82088A3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xdr:colOff>
      <xdr:row>3</xdr:row>
      <xdr:rowOff>22861</xdr:rowOff>
    </xdr:from>
    <xdr:to>
      <xdr:col>3</xdr:col>
      <xdr:colOff>15240</xdr:colOff>
      <xdr:row>8</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3E2E7CB-3D62-C0BB-9A4A-13F2FDCB75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571501"/>
              <a:ext cx="1828800" cy="8915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213360</xdr:colOff>
      <xdr:row>3</xdr:row>
      <xdr:rowOff>0</xdr:rowOff>
    </xdr:from>
    <xdr:to>
      <xdr:col>15</xdr:col>
      <xdr:colOff>403860</xdr:colOff>
      <xdr:row>15</xdr:row>
      <xdr:rowOff>76200</xdr:rowOff>
    </xdr:to>
    <xdr:graphicFrame macro="">
      <xdr:nvGraphicFramePr>
        <xdr:cNvPr id="8" name="Chart 7">
          <a:extLst>
            <a:ext uri="{FF2B5EF4-FFF2-40B4-BE49-F238E27FC236}">
              <a16:creationId xmlns:a16="http://schemas.microsoft.com/office/drawing/2014/main" id="{BEFFC9B6-B8CC-40B0-A5A0-F86DB1D49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8</xdr:row>
      <xdr:rowOff>7620</xdr:rowOff>
    </xdr:from>
    <xdr:to>
      <xdr:col>3</xdr:col>
      <xdr:colOff>15240</xdr:colOff>
      <xdr:row>14</xdr:row>
      <xdr:rowOff>106679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122FBB1-8314-3B29-A968-D1C00D8033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470660"/>
              <a:ext cx="1828800" cy="11963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106681</xdr:rowOff>
    </xdr:from>
    <xdr:to>
      <xdr:col>3</xdr:col>
      <xdr:colOff>7620</xdr:colOff>
      <xdr:row>24</xdr:row>
      <xdr:rowOff>7621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580EB1F-6AED-8325-7E18-774DC46DD7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2667001"/>
              <a:ext cx="1828800" cy="17297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 Gadia" refreshedDate="45315.749542939811" createdVersion="8" refreshedVersion="8" minRefreshableVersion="3" recordCount="1000" xr:uid="{F3CAC67E-BD86-4C3B-B2BF-AC87C621FA4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s"/>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9383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CFA16-49FB-4258-83A5-0944C44464FE}"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03A20-7AB4-4BC1-9DD3-2F682461E7FA}"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D1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B5C86-E960-4699-BF24-AE914F387416}"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7">
      <pivotArea collapsedLevelsAreSubtotals="1" fieldPosition="0">
        <references count="1">
          <reference field="2" count="0"/>
        </references>
      </pivotArea>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D80DF7-1A37-445F-9982-A8393A8502EF}" sourceName="Marital Status">
  <pivotTables>
    <pivotTable tabId="2" name="PivotTable1"/>
    <pivotTable tabId="2" name="PivotTable2"/>
    <pivotTable tabId="2" name="PivotTable7"/>
  </pivotTables>
  <data>
    <tabular pivotCacheId="2893830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791F9A-52D4-4E9E-857B-532BE189D442}" sourceName="Region">
  <pivotTables>
    <pivotTable tabId="2" name="PivotTable7"/>
    <pivotTable tabId="2" name="PivotTable1"/>
    <pivotTable tabId="2" name="PivotTable2"/>
  </pivotTables>
  <data>
    <tabular pivotCacheId="289383053">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B9F032-9871-4DB5-AB6F-A21C06CBF88B}" sourceName="Education">
  <pivotTables>
    <pivotTable tabId="2" name="PivotTable7"/>
    <pivotTable tabId="2" name="PivotTable1"/>
    <pivotTable tabId="2" name="PivotTable2"/>
  </pivotTables>
  <data>
    <tabular pivotCacheId="289383053">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15B68C-B0FA-4347-81A3-0FA07E0AE29A}" cache="Slicer_Marital_Status" caption="Marital Status" rowHeight="234950"/>
  <slicer name="Region" xr10:uid="{D723733A-FC62-4646-84D3-00A93C533F5B}" cache="Slicer_Region" caption="Region" rowHeight="234950"/>
  <slicer name="Education" xr10:uid="{3BAF7D5B-E3E0-4AA4-807A-F411F32F138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DD6D9-D3C5-470D-AD3C-CBB66CE93802}">
  <dimension ref="A3:D26"/>
  <sheetViews>
    <sheetView topLeftCell="D7" workbookViewId="0">
      <selection activeCell="T16" sqref="T16"/>
    </sheetView>
  </sheetViews>
  <sheetFormatPr defaultRowHeight="14.4" x14ac:dyDescent="0.3"/>
  <cols>
    <col min="1" max="1" width="21.88671875" bestFit="1" customWidth="1"/>
    <col min="2" max="2" width="15.5546875" bestFit="1" customWidth="1"/>
    <col min="3" max="3" width="3.77734375" bestFit="1" customWidth="1"/>
    <col min="4" max="6" width="10.77734375" bestFit="1" customWidth="1"/>
  </cols>
  <sheetData>
    <row r="3" spans="1:4" x14ac:dyDescent="0.3">
      <c r="A3" s="4" t="s">
        <v>40</v>
      </c>
      <c r="B3" s="4" t="s">
        <v>39</v>
      </c>
    </row>
    <row r="4" spans="1:4" x14ac:dyDescent="0.3">
      <c r="A4" s="4" t="s">
        <v>37</v>
      </c>
      <c r="B4" t="s">
        <v>18</v>
      </c>
      <c r="C4" t="s">
        <v>15</v>
      </c>
      <c r="D4" t="s">
        <v>38</v>
      </c>
    </row>
    <row r="5" spans="1:4" x14ac:dyDescent="0.3">
      <c r="A5" s="5" t="s">
        <v>34</v>
      </c>
      <c r="B5" s="6">
        <v>70588.23529411765</v>
      </c>
      <c r="C5" s="6">
        <v>64705.882352941175</v>
      </c>
      <c r="D5" s="6">
        <v>67647.058823529413</v>
      </c>
    </row>
    <row r="6" spans="1:4" x14ac:dyDescent="0.3">
      <c r="A6" s="5" t="s">
        <v>35</v>
      </c>
      <c r="B6" s="6">
        <v>97500</v>
      </c>
      <c r="C6" s="6">
        <v>78750</v>
      </c>
      <c r="D6" s="6">
        <v>85000</v>
      </c>
    </row>
    <row r="7" spans="1:4" x14ac:dyDescent="0.3">
      <c r="A7" s="5" t="s">
        <v>38</v>
      </c>
      <c r="B7" s="3">
        <v>75714.28571428571</v>
      </c>
      <c r="C7" s="3">
        <v>69200</v>
      </c>
      <c r="D7" s="3">
        <v>72173.913043478256</v>
      </c>
    </row>
    <row r="11" spans="1:4" x14ac:dyDescent="0.3">
      <c r="A11" s="4" t="s">
        <v>41</v>
      </c>
      <c r="B11" s="4" t="s">
        <v>39</v>
      </c>
    </row>
    <row r="12" spans="1:4" x14ac:dyDescent="0.3">
      <c r="A12" s="4" t="s">
        <v>37</v>
      </c>
      <c r="B12" t="s">
        <v>18</v>
      </c>
      <c r="C12" t="s">
        <v>15</v>
      </c>
      <c r="D12" t="s">
        <v>38</v>
      </c>
    </row>
    <row r="13" spans="1:4" x14ac:dyDescent="0.3">
      <c r="A13" s="5" t="s">
        <v>16</v>
      </c>
      <c r="B13" s="3">
        <v>8</v>
      </c>
      <c r="C13" s="3">
        <v>5</v>
      </c>
      <c r="D13" s="3">
        <v>13</v>
      </c>
    </row>
    <row r="14" spans="1:4" x14ac:dyDescent="0.3">
      <c r="A14" s="5" t="s">
        <v>26</v>
      </c>
      <c r="B14" s="3">
        <v>7</v>
      </c>
      <c r="C14" s="3">
        <v>4</v>
      </c>
      <c r="D14" s="3">
        <v>11</v>
      </c>
    </row>
    <row r="15" spans="1:4" x14ac:dyDescent="0.3">
      <c r="A15" s="5" t="s">
        <v>22</v>
      </c>
      <c r="B15" s="3">
        <v>1</v>
      </c>
      <c r="C15" s="3">
        <v>9</v>
      </c>
      <c r="D15" s="3">
        <v>10</v>
      </c>
    </row>
    <row r="16" spans="1:4" x14ac:dyDescent="0.3">
      <c r="A16" s="5" t="s">
        <v>23</v>
      </c>
      <c r="B16" s="3">
        <v>3</v>
      </c>
      <c r="C16" s="3">
        <v>4</v>
      </c>
      <c r="D16" s="3">
        <v>7</v>
      </c>
    </row>
    <row r="17" spans="1:4" x14ac:dyDescent="0.3">
      <c r="A17" s="5" t="s">
        <v>42</v>
      </c>
      <c r="B17" s="3">
        <v>2</v>
      </c>
      <c r="C17" s="3">
        <v>3</v>
      </c>
      <c r="D17" s="3">
        <v>5</v>
      </c>
    </row>
    <row r="18" spans="1:4" x14ac:dyDescent="0.3">
      <c r="A18" s="5" t="s">
        <v>38</v>
      </c>
      <c r="B18" s="3">
        <v>21</v>
      </c>
      <c r="C18" s="3">
        <v>25</v>
      </c>
      <c r="D18" s="3">
        <v>46</v>
      </c>
    </row>
    <row r="22" spans="1:4" x14ac:dyDescent="0.3">
      <c r="A22" s="4" t="s">
        <v>41</v>
      </c>
      <c r="B22" s="4" t="s">
        <v>39</v>
      </c>
    </row>
    <row r="23" spans="1:4" x14ac:dyDescent="0.3">
      <c r="A23" s="4" t="s">
        <v>37</v>
      </c>
      <c r="B23" t="s">
        <v>18</v>
      </c>
      <c r="C23" t="s">
        <v>15</v>
      </c>
      <c r="D23" t="s">
        <v>38</v>
      </c>
    </row>
    <row r="24" spans="1:4" x14ac:dyDescent="0.3">
      <c r="A24" s="5" t="s">
        <v>43</v>
      </c>
      <c r="B24" s="3">
        <v>15</v>
      </c>
      <c r="C24" s="3">
        <v>21</v>
      </c>
      <c r="D24" s="3">
        <v>36</v>
      </c>
    </row>
    <row r="25" spans="1:4" x14ac:dyDescent="0.3">
      <c r="A25" s="5" t="s">
        <v>44</v>
      </c>
      <c r="B25" s="3">
        <v>6</v>
      </c>
      <c r="C25" s="3">
        <v>4</v>
      </c>
      <c r="D25" s="3">
        <v>10</v>
      </c>
    </row>
    <row r="26" spans="1:4" x14ac:dyDescent="0.3">
      <c r="A26" s="5" t="s">
        <v>38</v>
      </c>
      <c r="B26" s="3">
        <v>21</v>
      </c>
      <c r="C26" s="3">
        <v>25</v>
      </c>
      <c r="D26" s="3">
        <v>46</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23CC-796C-4393-9293-E5DFA9AB5364}">
  <dimension ref="A1:P3"/>
  <sheetViews>
    <sheetView showGridLines="0" tabSelected="1" workbookViewId="0">
      <selection activeCell="R9" sqref="R9"/>
    </sheetView>
  </sheetViews>
  <sheetFormatPr defaultRowHeight="14.4" x14ac:dyDescent="0.3"/>
  <sheetData>
    <row r="1" spans="1:16" x14ac:dyDescent="0.3">
      <c r="A1" s="7" t="s">
        <v>45</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N8" sqref="A1:N1001"/>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IF(L2&gt;55, "Old",IF(L2&gt;=31, "Middle Ages", IF(L2&lt;31, "Adolescent",)))</f>
        <v>Middle Ages</v>
      </c>
      <c r="N2" t="s">
        <v>18</v>
      </c>
    </row>
    <row r="3" spans="1:14" x14ac:dyDescent="0.3">
      <c r="A3">
        <v>24107</v>
      </c>
      <c r="B3" t="s">
        <v>32</v>
      </c>
      <c r="C3" t="s">
        <v>35</v>
      </c>
      <c r="D3" s="1">
        <v>30000</v>
      </c>
      <c r="E3">
        <v>3</v>
      </c>
      <c r="F3" t="s">
        <v>19</v>
      </c>
      <c r="G3" t="s">
        <v>20</v>
      </c>
      <c r="H3" t="s">
        <v>15</v>
      </c>
      <c r="I3">
        <v>1</v>
      </c>
      <c r="J3" t="s">
        <v>16</v>
      </c>
      <c r="K3" t="s">
        <v>17</v>
      </c>
      <c r="L3">
        <v>43</v>
      </c>
      <c r="M3" t="str">
        <f t="shared" ref="M3:M66" si="0">IF(L3&gt;55, "Old",IF(L3&gt;=31, "Middle Ages", IF(L3&lt;31, "Adolescent",)))</f>
        <v>Middle Ages</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Ages</v>
      </c>
      <c r="N5" t="s">
        <v>15</v>
      </c>
    </row>
    <row r="6" spans="1:14" x14ac:dyDescent="0.3">
      <c r="A6">
        <v>25597</v>
      </c>
      <c r="B6" t="s">
        <v>33</v>
      </c>
      <c r="C6" t="s">
        <v>35</v>
      </c>
      <c r="D6" s="1">
        <v>30000</v>
      </c>
      <c r="E6">
        <v>0</v>
      </c>
      <c r="F6" t="s">
        <v>13</v>
      </c>
      <c r="G6" t="s">
        <v>20</v>
      </c>
      <c r="H6" t="s">
        <v>18</v>
      </c>
      <c r="I6">
        <v>0</v>
      </c>
      <c r="J6" t="s">
        <v>16</v>
      </c>
      <c r="K6" t="s">
        <v>17</v>
      </c>
      <c r="L6">
        <v>36</v>
      </c>
      <c r="M6" t="str">
        <f t="shared" si="0"/>
        <v>Middle Ages</v>
      </c>
      <c r="N6" t="s">
        <v>15</v>
      </c>
    </row>
    <row r="7" spans="1:14" x14ac:dyDescent="0.3">
      <c r="A7">
        <v>13507</v>
      </c>
      <c r="B7" t="s">
        <v>32</v>
      </c>
      <c r="C7" t="s">
        <v>34</v>
      </c>
      <c r="D7" s="1">
        <v>10000</v>
      </c>
      <c r="E7">
        <v>2</v>
      </c>
      <c r="F7" t="s">
        <v>19</v>
      </c>
      <c r="G7" t="s">
        <v>25</v>
      </c>
      <c r="H7" t="s">
        <v>15</v>
      </c>
      <c r="I7">
        <v>0</v>
      </c>
      <c r="J7" t="s">
        <v>26</v>
      </c>
      <c r="K7" t="s">
        <v>17</v>
      </c>
      <c r="L7">
        <v>50</v>
      </c>
      <c r="M7" t="str">
        <f t="shared" si="0"/>
        <v>Middle Ages</v>
      </c>
      <c r="N7" t="s">
        <v>18</v>
      </c>
    </row>
    <row r="8" spans="1:14" x14ac:dyDescent="0.3">
      <c r="A8">
        <v>27974</v>
      </c>
      <c r="B8" t="s">
        <v>33</v>
      </c>
      <c r="C8" t="s">
        <v>35</v>
      </c>
      <c r="D8" s="1">
        <v>160000</v>
      </c>
      <c r="E8">
        <v>2</v>
      </c>
      <c r="F8" t="s">
        <v>27</v>
      </c>
      <c r="G8" t="s">
        <v>28</v>
      </c>
      <c r="H8" t="s">
        <v>15</v>
      </c>
      <c r="I8">
        <v>4</v>
      </c>
      <c r="J8" t="s">
        <v>16</v>
      </c>
      <c r="K8" t="s">
        <v>24</v>
      </c>
      <c r="L8">
        <v>33</v>
      </c>
      <c r="M8" t="str">
        <f t="shared" si="0"/>
        <v>Middle Ages</v>
      </c>
      <c r="N8" t="s">
        <v>15</v>
      </c>
    </row>
    <row r="9" spans="1:14" x14ac:dyDescent="0.3">
      <c r="A9">
        <v>19364</v>
      </c>
      <c r="B9" t="s">
        <v>32</v>
      </c>
      <c r="C9" t="s">
        <v>35</v>
      </c>
      <c r="D9" s="1">
        <v>40000</v>
      </c>
      <c r="E9">
        <v>1</v>
      </c>
      <c r="F9" t="s">
        <v>13</v>
      </c>
      <c r="G9" t="s">
        <v>14</v>
      </c>
      <c r="H9" t="s">
        <v>15</v>
      </c>
      <c r="I9">
        <v>0</v>
      </c>
      <c r="J9" t="s">
        <v>16</v>
      </c>
      <c r="K9" t="s">
        <v>17</v>
      </c>
      <c r="L9">
        <v>43</v>
      </c>
      <c r="M9" t="str">
        <f t="shared" si="0"/>
        <v>Middle Ages</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Ages</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Ages</v>
      </c>
      <c r="N12" t="s">
        <v>15</v>
      </c>
    </row>
    <row r="13" spans="1:14" x14ac:dyDescent="0.3">
      <c r="A13">
        <v>12697</v>
      </c>
      <c r="B13" t="s">
        <v>33</v>
      </c>
      <c r="C13" t="s">
        <v>34</v>
      </c>
      <c r="D13" s="1">
        <v>90000</v>
      </c>
      <c r="E13">
        <v>0</v>
      </c>
      <c r="F13" t="s">
        <v>13</v>
      </c>
      <c r="G13" t="s">
        <v>21</v>
      </c>
      <c r="H13" t="s">
        <v>18</v>
      </c>
      <c r="I13">
        <v>4</v>
      </c>
      <c r="J13" t="s">
        <v>42</v>
      </c>
      <c r="K13" t="s">
        <v>24</v>
      </c>
      <c r="L13">
        <v>36</v>
      </c>
      <c r="M13" t="str">
        <f t="shared" si="0"/>
        <v>Middle Ages</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Middle Ages</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Ages</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Ages</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Ages</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Ages</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Ages</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Middle Ages</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Ages</v>
      </c>
      <c r="N22" t="s">
        <v>15</v>
      </c>
    </row>
    <row r="23" spans="1:14" x14ac:dyDescent="0.3">
      <c r="A23">
        <v>21564</v>
      </c>
      <c r="B23" t="s">
        <v>33</v>
      </c>
      <c r="C23" t="s">
        <v>34</v>
      </c>
      <c r="D23" s="1">
        <v>80000</v>
      </c>
      <c r="E23">
        <v>0</v>
      </c>
      <c r="F23" t="s">
        <v>13</v>
      </c>
      <c r="G23" t="s">
        <v>21</v>
      </c>
      <c r="H23" t="s">
        <v>15</v>
      </c>
      <c r="I23">
        <v>4</v>
      </c>
      <c r="J23" t="s">
        <v>42</v>
      </c>
      <c r="K23" t="s">
        <v>24</v>
      </c>
      <c r="L23">
        <v>35</v>
      </c>
      <c r="M23" t="str">
        <f t="shared" si="0"/>
        <v>Middle Ages</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Ages</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Ages</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Ages</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Ages</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Ages</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Ages</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Ages</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Ages</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Ages</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Ages</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Ages</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Ages</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Ages</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Ages</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Ages</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Ages</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Ages</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Middle Ages</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1">
        <v>80000</v>
      </c>
      <c r="E53">
        <v>0</v>
      </c>
      <c r="F53" t="s">
        <v>13</v>
      </c>
      <c r="G53" t="s">
        <v>21</v>
      </c>
      <c r="H53" t="s">
        <v>18</v>
      </c>
      <c r="I53">
        <v>4</v>
      </c>
      <c r="J53" t="s">
        <v>42</v>
      </c>
      <c r="K53" t="s">
        <v>24</v>
      </c>
      <c r="L53">
        <v>35</v>
      </c>
      <c r="M53" t="str">
        <f t="shared" si="0"/>
        <v>Middle Ages</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 Ages</v>
      </c>
      <c r="N56" t="s">
        <v>18</v>
      </c>
    </row>
    <row r="57" spans="1:14" x14ac:dyDescent="0.3">
      <c r="A57">
        <v>28906</v>
      </c>
      <c r="B57" t="s">
        <v>32</v>
      </c>
      <c r="C57" t="s">
        <v>35</v>
      </c>
      <c r="D57" s="1">
        <v>80000</v>
      </c>
      <c r="E57">
        <v>4</v>
      </c>
      <c r="F57" t="s">
        <v>27</v>
      </c>
      <c r="G57" t="s">
        <v>21</v>
      </c>
      <c r="H57" t="s">
        <v>15</v>
      </c>
      <c r="I57">
        <v>2</v>
      </c>
      <c r="J57" t="s">
        <v>42</v>
      </c>
      <c r="K57" t="s">
        <v>17</v>
      </c>
      <c r="L57">
        <v>54</v>
      </c>
      <c r="M57" t="str">
        <f t="shared" si="0"/>
        <v>Middle Ages</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Middle Ages</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Ages</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Middle Ages</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 Ages</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Middle Ages</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 Ages</v>
      </c>
      <c r="N64" t="s">
        <v>15</v>
      </c>
    </row>
    <row r="65" spans="1:14" x14ac:dyDescent="0.3">
      <c r="A65">
        <v>16185</v>
      </c>
      <c r="B65" t="s">
        <v>33</v>
      </c>
      <c r="C65" t="s">
        <v>35</v>
      </c>
      <c r="D65" s="1">
        <v>60000</v>
      </c>
      <c r="E65">
        <v>4</v>
      </c>
      <c r="F65" t="s">
        <v>13</v>
      </c>
      <c r="G65" t="s">
        <v>21</v>
      </c>
      <c r="H65" t="s">
        <v>15</v>
      </c>
      <c r="I65">
        <v>3</v>
      </c>
      <c r="J65" t="s">
        <v>42</v>
      </c>
      <c r="K65" t="s">
        <v>24</v>
      </c>
      <c r="L65">
        <v>41</v>
      </c>
      <c r="M65" t="str">
        <f t="shared" si="0"/>
        <v>Middle Ages</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Middle Ages</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IF(L67&gt;55, "Old",IF(L67&gt;=31, "Middle Ages", IF(L67&lt;31, "Adolescent",)))</f>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Middle Ages</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Middle Ages</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 Ages</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1">
        <v>120000</v>
      </c>
      <c r="E72">
        <v>0</v>
      </c>
      <c r="F72" t="s">
        <v>29</v>
      </c>
      <c r="G72" t="s">
        <v>21</v>
      </c>
      <c r="H72" t="s">
        <v>15</v>
      </c>
      <c r="I72">
        <v>4</v>
      </c>
      <c r="J72" t="s">
        <v>42</v>
      </c>
      <c r="K72" t="s">
        <v>24</v>
      </c>
      <c r="L72">
        <v>36</v>
      </c>
      <c r="M72" t="str">
        <f t="shared" si="1"/>
        <v>Middle Ages</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Middle Ages</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Ages</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Middle Ages</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Middle Ages</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 Ages</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Ages</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 Ages</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 Ages</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 Ages</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 Ages</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 Ages</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 Ages</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Middle Ages</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Middle Ages</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Middle Ages</v>
      </c>
      <c r="N96" t="s">
        <v>18</v>
      </c>
    </row>
    <row r="97" spans="1:14" x14ac:dyDescent="0.3">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 Ages</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 Ages</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Ages</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Middle Ages</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 Ages</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 Ages</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 Ages</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 Ages</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 Ages</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 Ages</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Middle Ages</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Middle Ages</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 Ages</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Middle Ages</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Middle Ages</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Middle Ages</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Ages</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 Ages</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 Ages</v>
      </c>
      <c r="N123" t="s">
        <v>18</v>
      </c>
    </row>
    <row r="124" spans="1:14" x14ac:dyDescent="0.3">
      <c r="A124">
        <v>12344</v>
      </c>
      <c r="B124" t="s">
        <v>33</v>
      </c>
      <c r="C124" t="s">
        <v>34</v>
      </c>
      <c r="D124" s="1">
        <v>80000</v>
      </c>
      <c r="E124">
        <v>0</v>
      </c>
      <c r="F124" t="s">
        <v>13</v>
      </c>
      <c r="G124" t="s">
        <v>21</v>
      </c>
      <c r="H124" t="s">
        <v>18</v>
      </c>
      <c r="I124">
        <v>3</v>
      </c>
      <c r="J124" t="s">
        <v>42</v>
      </c>
      <c r="K124" t="s">
        <v>24</v>
      </c>
      <c r="L124">
        <v>31</v>
      </c>
      <c r="M124" t="str">
        <f t="shared" si="1"/>
        <v>Middle Ages</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Middle Ages</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 Ages</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Middle Ages</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Middle Ages</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Middle Ages</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IF(L131&gt;55, "Old",IF(L131&gt;=31, "Middle Ages", IF(L131&lt;31, "Adolescent",)))</f>
        <v>Middle Ages</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Middle Ages</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 Ages</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 Ages</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 Ages</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Middle Ages</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 Ages</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Middle Ages</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 Ages</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 Ages</v>
      </c>
      <c r="N144" t="s">
        <v>15</v>
      </c>
    </row>
    <row r="145" spans="1:14" x14ac:dyDescent="0.3">
      <c r="A145">
        <v>16614</v>
      </c>
      <c r="B145" t="s">
        <v>32</v>
      </c>
      <c r="C145" t="s">
        <v>34</v>
      </c>
      <c r="D145" s="1">
        <v>80000</v>
      </c>
      <c r="E145">
        <v>0</v>
      </c>
      <c r="F145" t="s">
        <v>13</v>
      </c>
      <c r="G145" t="s">
        <v>21</v>
      </c>
      <c r="H145" t="s">
        <v>15</v>
      </c>
      <c r="I145">
        <v>3</v>
      </c>
      <c r="J145" t="s">
        <v>42</v>
      </c>
      <c r="K145" t="s">
        <v>24</v>
      </c>
      <c r="L145">
        <v>32</v>
      </c>
      <c r="M145" t="str">
        <f t="shared" si="2"/>
        <v>Middle Ages</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Middle Ages</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Middle Ages</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Middle Ages</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Ages</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 Ages</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 Ages</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Middle Ages</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 Ages</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 Ages</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 Ages</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 Ages</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 Ages</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Ages</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 Ages</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Ages</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Middle Ages</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 Ages</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 Ages</v>
      </c>
      <c r="N168" t="s">
        <v>15</v>
      </c>
    </row>
    <row r="169" spans="1:14" x14ac:dyDescent="0.3">
      <c r="A169">
        <v>14233</v>
      </c>
      <c r="B169" t="s">
        <v>33</v>
      </c>
      <c r="C169" t="s">
        <v>35</v>
      </c>
      <c r="D169" s="1">
        <v>100000</v>
      </c>
      <c r="E169">
        <v>0</v>
      </c>
      <c r="F169" t="s">
        <v>27</v>
      </c>
      <c r="G169" t="s">
        <v>28</v>
      </c>
      <c r="H169" t="s">
        <v>15</v>
      </c>
      <c r="I169">
        <v>3</v>
      </c>
      <c r="J169" t="s">
        <v>42</v>
      </c>
      <c r="K169" t="s">
        <v>24</v>
      </c>
      <c r="L169">
        <v>35</v>
      </c>
      <c r="M169" t="str">
        <f t="shared" si="2"/>
        <v>Middle Ages</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 Ages</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 Ages</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Middle Ages</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Middle Ages</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 Ages</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 Ages</v>
      </c>
      <c r="N179" t="s">
        <v>18</v>
      </c>
    </row>
    <row r="180" spans="1:14" x14ac:dyDescent="0.3">
      <c r="A180">
        <v>14191</v>
      </c>
      <c r="B180" t="s">
        <v>32</v>
      </c>
      <c r="C180" t="s">
        <v>35</v>
      </c>
      <c r="D180" s="1">
        <v>160000</v>
      </c>
      <c r="E180">
        <v>4</v>
      </c>
      <c r="F180" t="s">
        <v>19</v>
      </c>
      <c r="G180" t="s">
        <v>21</v>
      </c>
      <c r="H180" t="s">
        <v>18</v>
      </c>
      <c r="I180">
        <v>2</v>
      </c>
      <c r="J180" t="s">
        <v>42</v>
      </c>
      <c r="K180" t="s">
        <v>17</v>
      </c>
      <c r="L180">
        <v>55</v>
      </c>
      <c r="M180" t="str">
        <f t="shared" si="2"/>
        <v>Middle Ages</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Middle Ages</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 Ages</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Middle Ages</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Middle Ages</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Ages</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1">
        <v>70000</v>
      </c>
      <c r="E190">
        <v>0</v>
      </c>
      <c r="F190" t="s">
        <v>13</v>
      </c>
      <c r="G190" t="s">
        <v>21</v>
      </c>
      <c r="H190" t="s">
        <v>15</v>
      </c>
      <c r="I190">
        <v>4</v>
      </c>
      <c r="J190" t="s">
        <v>42</v>
      </c>
      <c r="K190" t="s">
        <v>24</v>
      </c>
      <c r="L190">
        <v>32</v>
      </c>
      <c r="M190" t="str">
        <f t="shared" si="2"/>
        <v>Middle Ages</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 Ages</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Middle Ages</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Middle Ages</v>
      </c>
      <c r="N193" t="s">
        <v>15</v>
      </c>
    </row>
    <row r="194" spans="1:14" x14ac:dyDescent="0.3">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1">
        <v>70000</v>
      </c>
      <c r="E195">
        <v>5</v>
      </c>
      <c r="F195" t="s">
        <v>13</v>
      </c>
      <c r="G195" t="s">
        <v>21</v>
      </c>
      <c r="H195" t="s">
        <v>15</v>
      </c>
      <c r="I195">
        <v>4</v>
      </c>
      <c r="J195" t="s">
        <v>42</v>
      </c>
      <c r="K195" t="s">
        <v>24</v>
      </c>
      <c r="L195">
        <v>41</v>
      </c>
      <c r="M195" t="str">
        <f t="shared" ref="M195:M258" si="3">IF(L195&gt;55, "Old",IF(L195&gt;=31, "Middle Ages", IF(L195&lt;31, "Adolescent",)))</f>
        <v>Middle Ages</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Middle Ages</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Middle Ages</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Middle Ages</v>
      </c>
      <c r="N200" t="s">
        <v>15</v>
      </c>
    </row>
    <row r="201" spans="1:14" x14ac:dyDescent="0.3">
      <c r="A201">
        <v>11453</v>
      </c>
      <c r="B201" t="s">
        <v>33</v>
      </c>
      <c r="C201" t="s">
        <v>35</v>
      </c>
      <c r="D201" s="1">
        <v>80000</v>
      </c>
      <c r="E201">
        <v>0</v>
      </c>
      <c r="F201" t="s">
        <v>13</v>
      </c>
      <c r="G201" t="s">
        <v>21</v>
      </c>
      <c r="H201" t="s">
        <v>18</v>
      </c>
      <c r="I201">
        <v>3</v>
      </c>
      <c r="J201" t="s">
        <v>42</v>
      </c>
      <c r="K201" t="s">
        <v>24</v>
      </c>
      <c r="L201">
        <v>33</v>
      </c>
      <c r="M201" t="str">
        <f t="shared" si="3"/>
        <v>Middle Ages</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Middle Ages</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Middle Ages</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 Ages</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 Ages</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 Ages</v>
      </c>
      <c r="N207" t="s">
        <v>15</v>
      </c>
    </row>
    <row r="208" spans="1:14" x14ac:dyDescent="0.3">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Middle Ages</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 Ages</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Middle Ages</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Middle Ages</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1">
        <v>70000</v>
      </c>
      <c r="E215">
        <v>0</v>
      </c>
      <c r="F215" t="s">
        <v>13</v>
      </c>
      <c r="G215" t="s">
        <v>21</v>
      </c>
      <c r="H215" t="s">
        <v>18</v>
      </c>
      <c r="I215">
        <v>4</v>
      </c>
      <c r="J215" t="s">
        <v>42</v>
      </c>
      <c r="K215" t="s">
        <v>24</v>
      </c>
      <c r="L215">
        <v>31</v>
      </c>
      <c r="M215" t="str">
        <f t="shared" si="3"/>
        <v>Middle Ages</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 Ages</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 Ages</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 Ages</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 Ages</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Middle Ages</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Ages</v>
      </c>
      <c r="N224" t="s">
        <v>18</v>
      </c>
    </row>
    <row r="225" spans="1:14" x14ac:dyDescent="0.3">
      <c r="A225">
        <v>18711</v>
      </c>
      <c r="B225" t="s">
        <v>33</v>
      </c>
      <c r="C225" t="s">
        <v>34</v>
      </c>
      <c r="D225" s="1">
        <v>70000</v>
      </c>
      <c r="E225">
        <v>5</v>
      </c>
      <c r="F225" t="s">
        <v>13</v>
      </c>
      <c r="G225" t="s">
        <v>21</v>
      </c>
      <c r="H225" t="s">
        <v>15</v>
      </c>
      <c r="I225">
        <v>4</v>
      </c>
      <c r="J225" t="s">
        <v>42</v>
      </c>
      <c r="K225" t="s">
        <v>24</v>
      </c>
      <c r="L225">
        <v>39</v>
      </c>
      <c r="M225" t="str">
        <f t="shared" si="3"/>
        <v>Middle Ages</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Middle Ages</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 Ages</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 Ages</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Ages</v>
      </c>
      <c r="N230" t="s">
        <v>18</v>
      </c>
    </row>
    <row r="231" spans="1:14" x14ac:dyDescent="0.3">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Middle Ages</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Ages</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1">
        <v>90000</v>
      </c>
      <c r="E236">
        <v>0</v>
      </c>
      <c r="F236" t="s">
        <v>13</v>
      </c>
      <c r="G236" t="s">
        <v>21</v>
      </c>
      <c r="H236" t="s">
        <v>18</v>
      </c>
      <c r="I236">
        <v>4</v>
      </c>
      <c r="J236" t="s">
        <v>42</v>
      </c>
      <c r="K236" t="s">
        <v>24</v>
      </c>
      <c r="L236">
        <v>35</v>
      </c>
      <c r="M236" t="str">
        <f t="shared" si="3"/>
        <v>Middle Ages</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 Ages</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 Ages</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Middle Ages</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Middle Ages</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Middle Ages</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1">
        <v>120000</v>
      </c>
      <c r="E246">
        <v>3</v>
      </c>
      <c r="F246" t="s">
        <v>13</v>
      </c>
      <c r="G246" t="s">
        <v>28</v>
      </c>
      <c r="H246" t="s">
        <v>18</v>
      </c>
      <c r="I246">
        <v>2</v>
      </c>
      <c r="J246" t="s">
        <v>42</v>
      </c>
      <c r="K246" t="s">
        <v>17</v>
      </c>
      <c r="L246">
        <v>52</v>
      </c>
      <c r="M246" t="str">
        <f t="shared" si="3"/>
        <v>Middle Ages</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 Ages</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Ages</v>
      </c>
      <c r="N248" t="s">
        <v>15</v>
      </c>
    </row>
    <row r="249" spans="1:14" x14ac:dyDescent="0.3">
      <c r="A249">
        <v>21568</v>
      </c>
      <c r="B249" t="s">
        <v>32</v>
      </c>
      <c r="C249" t="s">
        <v>34</v>
      </c>
      <c r="D249" s="1">
        <v>100000</v>
      </c>
      <c r="E249">
        <v>0</v>
      </c>
      <c r="F249" t="s">
        <v>27</v>
      </c>
      <c r="G249" t="s">
        <v>28</v>
      </c>
      <c r="H249" t="s">
        <v>15</v>
      </c>
      <c r="I249">
        <v>4</v>
      </c>
      <c r="J249" t="s">
        <v>42</v>
      </c>
      <c r="K249" t="s">
        <v>24</v>
      </c>
      <c r="L249">
        <v>34</v>
      </c>
      <c r="M249" t="str">
        <f t="shared" si="3"/>
        <v>Middle Ages</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Middle Ages</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Middle Ages</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Middle Ages</v>
      </c>
      <c r="N254" t="s">
        <v>18</v>
      </c>
    </row>
    <row r="255" spans="1:14" x14ac:dyDescent="0.3">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 Ages</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Middle Ages</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IF(L259&gt;55, "Old",IF(L259&gt;=31, "Middle Ages", IF(L259&lt;31, "Adolescent",)))</f>
        <v>Middle Ages</v>
      </c>
      <c r="N259" t="s">
        <v>15</v>
      </c>
    </row>
    <row r="260" spans="1:14" x14ac:dyDescent="0.3">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Middle Ages</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 Ages</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Middle Ages</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Ages</v>
      </c>
      <c r="N264" t="s">
        <v>18</v>
      </c>
    </row>
    <row r="265" spans="1:14" x14ac:dyDescent="0.3">
      <c r="A265">
        <v>23419</v>
      </c>
      <c r="B265" t="s">
        <v>33</v>
      </c>
      <c r="C265" t="s">
        <v>34</v>
      </c>
      <c r="D265" s="1">
        <v>70000</v>
      </c>
      <c r="E265">
        <v>5</v>
      </c>
      <c r="F265" t="s">
        <v>13</v>
      </c>
      <c r="G265" t="s">
        <v>21</v>
      </c>
      <c r="H265" t="s">
        <v>15</v>
      </c>
      <c r="I265">
        <v>3</v>
      </c>
      <c r="J265" t="s">
        <v>42</v>
      </c>
      <c r="K265" t="s">
        <v>24</v>
      </c>
      <c r="L265">
        <v>39</v>
      </c>
      <c r="M265" t="str">
        <f t="shared" si="4"/>
        <v>Middle Ages</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Middle Ages</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 Ages</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 Ages</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 Ages</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Middle Ages</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 Ages</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 Ages</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Middle Ages</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Middle Ages</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Ages</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Middle Ages</v>
      </c>
      <c r="N279" t="s">
        <v>15</v>
      </c>
    </row>
    <row r="280" spans="1:14" x14ac:dyDescent="0.3">
      <c r="A280">
        <v>20625</v>
      </c>
      <c r="B280" t="s">
        <v>32</v>
      </c>
      <c r="C280" t="s">
        <v>35</v>
      </c>
      <c r="D280" s="1">
        <v>100000</v>
      </c>
      <c r="E280">
        <v>0</v>
      </c>
      <c r="F280" t="s">
        <v>27</v>
      </c>
      <c r="G280" t="s">
        <v>28</v>
      </c>
      <c r="H280" t="s">
        <v>15</v>
      </c>
      <c r="I280">
        <v>3</v>
      </c>
      <c r="J280" t="s">
        <v>42</v>
      </c>
      <c r="K280" t="s">
        <v>24</v>
      </c>
      <c r="L280">
        <v>35</v>
      </c>
      <c r="M280" t="str">
        <f t="shared" si="4"/>
        <v>Middle Ages</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Middle Ages</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 Ages</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Middle Ages</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Middle Ages</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Ages</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 Ages</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Ages</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 Ages</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 Ages</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 Ages</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 Ages</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 Ages</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Middle Ages</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Ages</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 Ages</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Middle Ages</v>
      </c>
      <c r="N296" t="s">
        <v>15</v>
      </c>
    </row>
    <row r="297" spans="1:14" x14ac:dyDescent="0.3">
      <c r="A297">
        <v>21557</v>
      </c>
      <c r="B297" t="s">
        <v>33</v>
      </c>
      <c r="C297" t="s">
        <v>34</v>
      </c>
      <c r="D297" s="1">
        <v>110000</v>
      </c>
      <c r="E297">
        <v>0</v>
      </c>
      <c r="F297" t="s">
        <v>19</v>
      </c>
      <c r="G297" t="s">
        <v>28</v>
      </c>
      <c r="H297" t="s">
        <v>15</v>
      </c>
      <c r="I297">
        <v>3</v>
      </c>
      <c r="J297" t="s">
        <v>42</v>
      </c>
      <c r="K297" t="s">
        <v>24</v>
      </c>
      <c r="L297">
        <v>32</v>
      </c>
      <c r="M297" t="str">
        <f t="shared" si="4"/>
        <v>Middle Ages</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Middle Ages</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Middle Ages</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Ages</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Ages</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Middle Ages</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 Ages</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Middle Ages</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Ages</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 Ages</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 Ages</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 Ages</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 Ages</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 Ages</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Middle Ages</v>
      </c>
      <c r="N319" t="s">
        <v>15</v>
      </c>
    </row>
    <row r="320" spans="1:14" x14ac:dyDescent="0.3">
      <c r="A320">
        <v>19066</v>
      </c>
      <c r="B320" t="s">
        <v>32</v>
      </c>
      <c r="C320" t="s">
        <v>35</v>
      </c>
      <c r="D320" s="1">
        <v>130000</v>
      </c>
      <c r="E320">
        <v>4</v>
      </c>
      <c r="F320" t="s">
        <v>19</v>
      </c>
      <c r="G320" t="s">
        <v>21</v>
      </c>
      <c r="H320" t="s">
        <v>18</v>
      </c>
      <c r="I320">
        <v>3</v>
      </c>
      <c r="J320" t="s">
        <v>42</v>
      </c>
      <c r="K320" t="s">
        <v>17</v>
      </c>
      <c r="L320">
        <v>54</v>
      </c>
      <c r="M320" t="str">
        <f t="shared" si="4"/>
        <v>Middle Ages</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Ages</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Middle Ages</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IF(L323&gt;55, "Old",IF(L323&gt;=31, "Middle Ages", IF(L323&lt;31, "Adolescent",)))</f>
        <v>Middle Ages</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 Ages</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Middle Ages</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Middle Ages</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Middle Ages</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 Ages</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Middle Ages</v>
      </c>
      <c r="N330" t="s">
        <v>18</v>
      </c>
    </row>
    <row r="331" spans="1:14" x14ac:dyDescent="0.3">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1">
        <v>80000</v>
      </c>
      <c r="E332">
        <v>0</v>
      </c>
      <c r="F332" t="s">
        <v>13</v>
      </c>
      <c r="G332" t="s">
        <v>21</v>
      </c>
      <c r="H332" t="s">
        <v>15</v>
      </c>
      <c r="I332">
        <v>3</v>
      </c>
      <c r="J332" t="s">
        <v>42</v>
      </c>
      <c r="K332" t="s">
        <v>24</v>
      </c>
      <c r="L332">
        <v>32</v>
      </c>
      <c r="M332" t="str">
        <f t="shared" si="5"/>
        <v>Middle Ages</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Middle Ages</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 Ages</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 Ages</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Middle Ages</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Middle Ages</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Middle Ages</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 Ages</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Middle Ages</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Middle Ages</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Middle Ages</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Middle Ages</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Ages</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 Ages</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 Ages</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 Ages</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Middle Ages</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Ages</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Middle Ages</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Middle Ages</v>
      </c>
      <c r="N356" t="s">
        <v>18</v>
      </c>
    </row>
    <row r="357" spans="1:14" x14ac:dyDescent="0.3">
      <c r="A357">
        <v>17238</v>
      </c>
      <c r="B357" t="s">
        <v>33</v>
      </c>
      <c r="C357" t="s">
        <v>35</v>
      </c>
      <c r="D357" s="1">
        <v>80000</v>
      </c>
      <c r="E357">
        <v>0</v>
      </c>
      <c r="F357" t="s">
        <v>13</v>
      </c>
      <c r="G357" t="s">
        <v>21</v>
      </c>
      <c r="H357" t="s">
        <v>15</v>
      </c>
      <c r="I357">
        <v>3</v>
      </c>
      <c r="J357" t="s">
        <v>42</v>
      </c>
      <c r="K357" t="s">
        <v>24</v>
      </c>
      <c r="L357">
        <v>32</v>
      </c>
      <c r="M357" t="str">
        <f t="shared" si="5"/>
        <v>Middle Ages</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Ages</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Middle Ages</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 Ages</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Middle Ages</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Middle Ages</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Middle Ages</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 Ages</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Ages</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 Ages</v>
      </c>
      <c r="N371" t="s">
        <v>15</v>
      </c>
    </row>
    <row r="372" spans="1:14" x14ac:dyDescent="0.3">
      <c r="A372">
        <v>17324</v>
      </c>
      <c r="B372" t="s">
        <v>32</v>
      </c>
      <c r="C372" t="s">
        <v>34</v>
      </c>
      <c r="D372" s="1">
        <v>100000</v>
      </c>
      <c r="E372">
        <v>4</v>
      </c>
      <c r="F372" t="s">
        <v>13</v>
      </c>
      <c r="G372" t="s">
        <v>21</v>
      </c>
      <c r="H372" t="s">
        <v>15</v>
      </c>
      <c r="I372">
        <v>1</v>
      </c>
      <c r="J372" t="s">
        <v>42</v>
      </c>
      <c r="K372" t="s">
        <v>24</v>
      </c>
      <c r="L372">
        <v>46</v>
      </c>
      <c r="M372" t="str">
        <f t="shared" si="5"/>
        <v>Middle Ages</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 Ages</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 Ages</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Middle Ages</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 Ages</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 Ages</v>
      </c>
      <c r="N381" t="s">
        <v>18</v>
      </c>
    </row>
    <row r="382" spans="1:14" x14ac:dyDescent="0.3">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1">
        <v>80000</v>
      </c>
      <c r="E384">
        <v>4</v>
      </c>
      <c r="F384" t="s">
        <v>19</v>
      </c>
      <c r="G384" t="s">
        <v>21</v>
      </c>
      <c r="H384" t="s">
        <v>15</v>
      </c>
      <c r="I384">
        <v>2</v>
      </c>
      <c r="J384" t="s">
        <v>42</v>
      </c>
      <c r="K384" t="s">
        <v>17</v>
      </c>
      <c r="L384">
        <v>53</v>
      </c>
      <c r="M384" t="str">
        <f t="shared" si="5"/>
        <v>Middle Ages</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Middle Ages</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IF(L387&gt;55, "Old",IF(L387&gt;=31, "Middle Ages", IF(L387&lt;31, "Adolescent",)))</f>
        <v>Middle Ages</v>
      </c>
      <c r="N387" t="s">
        <v>18</v>
      </c>
    </row>
    <row r="388" spans="1:14" x14ac:dyDescent="0.3">
      <c r="A388">
        <v>28957</v>
      </c>
      <c r="B388" t="s">
        <v>33</v>
      </c>
      <c r="C388" t="s">
        <v>34</v>
      </c>
      <c r="D388" s="1">
        <v>120000</v>
      </c>
      <c r="E388">
        <v>0</v>
      </c>
      <c r="F388" t="s">
        <v>29</v>
      </c>
      <c r="G388" t="s">
        <v>21</v>
      </c>
      <c r="H388" t="s">
        <v>15</v>
      </c>
      <c r="I388">
        <v>4</v>
      </c>
      <c r="J388" t="s">
        <v>42</v>
      </c>
      <c r="K388" t="s">
        <v>24</v>
      </c>
      <c r="L388">
        <v>34</v>
      </c>
      <c r="M388" t="str">
        <f t="shared" si="6"/>
        <v>Middle Ages</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Middle Ages</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Ages</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Middle Ages</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 Ages</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 Ages</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Middle Ages</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Middle Ages</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Middle Ages</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Middle Ages</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Middle Ages</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 Ages</v>
      </c>
      <c r="N401" t="s">
        <v>15</v>
      </c>
    </row>
    <row r="402" spans="1:14" x14ac:dyDescent="0.3">
      <c r="A402">
        <v>25792</v>
      </c>
      <c r="B402" t="s">
        <v>33</v>
      </c>
      <c r="C402" t="s">
        <v>34</v>
      </c>
      <c r="D402" s="1">
        <v>110000</v>
      </c>
      <c r="E402">
        <v>3</v>
      </c>
      <c r="F402" t="s">
        <v>13</v>
      </c>
      <c r="G402" t="s">
        <v>28</v>
      </c>
      <c r="H402" t="s">
        <v>15</v>
      </c>
      <c r="I402">
        <v>4</v>
      </c>
      <c r="J402" t="s">
        <v>42</v>
      </c>
      <c r="K402" t="s">
        <v>17</v>
      </c>
      <c r="L402">
        <v>53</v>
      </c>
      <c r="M402" t="str">
        <f t="shared" si="6"/>
        <v>Middle Ages</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 Ages</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 Ages</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 Ages</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Middle Ages</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Ages</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Middle Ages</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Middle Ages</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Ages</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Ages</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 Ages</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Middle Ages</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Middle Ages</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Ages</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Middle Ages</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 Ages</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 Ages</v>
      </c>
      <c r="N421" t="s">
        <v>15</v>
      </c>
    </row>
    <row r="422" spans="1:14" x14ac:dyDescent="0.3">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 Ages</v>
      </c>
      <c r="N423" t="s">
        <v>18</v>
      </c>
    </row>
    <row r="424" spans="1:14" x14ac:dyDescent="0.3">
      <c r="A424">
        <v>24901</v>
      </c>
      <c r="B424" t="s">
        <v>33</v>
      </c>
      <c r="C424" t="s">
        <v>35</v>
      </c>
      <c r="D424" s="1">
        <v>110000</v>
      </c>
      <c r="E424">
        <v>0</v>
      </c>
      <c r="F424" t="s">
        <v>19</v>
      </c>
      <c r="G424" t="s">
        <v>28</v>
      </c>
      <c r="H424" t="s">
        <v>18</v>
      </c>
      <c r="I424">
        <v>3</v>
      </c>
      <c r="J424" t="s">
        <v>42</v>
      </c>
      <c r="K424" t="s">
        <v>24</v>
      </c>
      <c r="L424">
        <v>32</v>
      </c>
      <c r="M424" t="str">
        <f t="shared" si="6"/>
        <v>Middle Ages</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Middle Ages</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 Ages</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Middle Ages</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 Ages</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Middle Ages</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Middle Ages</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1">
        <v>110000</v>
      </c>
      <c r="E434">
        <v>0</v>
      </c>
      <c r="F434" t="s">
        <v>27</v>
      </c>
      <c r="G434" t="s">
        <v>28</v>
      </c>
      <c r="H434" t="s">
        <v>15</v>
      </c>
      <c r="I434">
        <v>3</v>
      </c>
      <c r="J434" t="s">
        <v>42</v>
      </c>
      <c r="K434" t="s">
        <v>24</v>
      </c>
      <c r="L434">
        <v>34</v>
      </c>
      <c r="M434" t="str">
        <f t="shared" si="6"/>
        <v>Middle Ages</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Ages</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Ages</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 Ages</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 Ages</v>
      </c>
      <c r="N441" t="s">
        <v>18</v>
      </c>
    </row>
    <row r="442" spans="1:14" x14ac:dyDescent="0.3">
      <c r="A442">
        <v>21561</v>
      </c>
      <c r="B442" t="s">
        <v>33</v>
      </c>
      <c r="C442" t="s">
        <v>35</v>
      </c>
      <c r="D442" s="1">
        <v>90000</v>
      </c>
      <c r="E442">
        <v>0</v>
      </c>
      <c r="F442" t="s">
        <v>13</v>
      </c>
      <c r="G442" t="s">
        <v>21</v>
      </c>
      <c r="H442" t="s">
        <v>18</v>
      </c>
      <c r="I442">
        <v>3</v>
      </c>
      <c r="J442" t="s">
        <v>42</v>
      </c>
      <c r="K442" t="s">
        <v>24</v>
      </c>
      <c r="L442">
        <v>34</v>
      </c>
      <c r="M442" t="str">
        <f t="shared" si="6"/>
        <v>Middle Ages</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 Ages</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Middle Ages</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Ages</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Middle Ages</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Middle Ages</v>
      </c>
      <c r="N447" t="s">
        <v>15</v>
      </c>
    </row>
    <row r="448" spans="1:14" x14ac:dyDescent="0.3">
      <c r="A448">
        <v>14278</v>
      </c>
      <c r="B448" t="s">
        <v>32</v>
      </c>
      <c r="C448" t="s">
        <v>34</v>
      </c>
      <c r="D448" s="1">
        <v>130000</v>
      </c>
      <c r="E448">
        <v>0</v>
      </c>
      <c r="F448" t="s">
        <v>30</v>
      </c>
      <c r="G448" t="s">
        <v>28</v>
      </c>
      <c r="H448" t="s">
        <v>15</v>
      </c>
      <c r="I448">
        <v>1</v>
      </c>
      <c r="J448" t="s">
        <v>42</v>
      </c>
      <c r="K448" t="s">
        <v>24</v>
      </c>
      <c r="L448">
        <v>48</v>
      </c>
      <c r="M448" t="str">
        <f t="shared" si="6"/>
        <v>Middle Ages</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Middle Ages</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 Ages</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IF(L451&gt;55, "Old",IF(L451&gt;=31, "Middle Ages", IF(L451&lt;31, "Adolescent",)))</f>
        <v>Middle Ages</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Middle Ages</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Ages</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 Ages</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Middle Ages</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Ages</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 Ages</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1">
        <v>120000</v>
      </c>
      <c r="E460">
        <v>0</v>
      </c>
      <c r="F460" t="s">
        <v>29</v>
      </c>
      <c r="G460" t="s">
        <v>21</v>
      </c>
      <c r="H460" t="s">
        <v>15</v>
      </c>
      <c r="I460">
        <v>4</v>
      </c>
      <c r="J460" t="s">
        <v>42</v>
      </c>
      <c r="K460" t="s">
        <v>24</v>
      </c>
      <c r="L460">
        <v>32</v>
      </c>
      <c r="M460" t="str">
        <f t="shared" si="7"/>
        <v>Middle Ages</v>
      </c>
      <c r="N460" t="s">
        <v>15</v>
      </c>
    </row>
    <row r="461" spans="1:14" x14ac:dyDescent="0.3">
      <c r="A461">
        <v>21554</v>
      </c>
      <c r="B461" t="s">
        <v>33</v>
      </c>
      <c r="C461" t="s">
        <v>34</v>
      </c>
      <c r="D461" s="1">
        <v>80000</v>
      </c>
      <c r="E461">
        <v>0</v>
      </c>
      <c r="F461" t="s">
        <v>13</v>
      </c>
      <c r="G461" t="s">
        <v>21</v>
      </c>
      <c r="H461" t="s">
        <v>18</v>
      </c>
      <c r="I461">
        <v>3</v>
      </c>
      <c r="J461" t="s">
        <v>42</v>
      </c>
      <c r="K461" t="s">
        <v>24</v>
      </c>
      <c r="L461">
        <v>33</v>
      </c>
      <c r="M461" t="str">
        <f t="shared" si="7"/>
        <v>Middle Ages</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Middle Ages</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Ages</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Middle Ages</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 Ages</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 Ages</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 Ages</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 Ages</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Ages</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 Ages</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Middle Ages</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Ages</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Middle Ages</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 Ages</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 Ages</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Middle Ages</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Middle Ages</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Ages</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Middle Ages</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Middle Ages</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Middle Ages</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 Ages</v>
      </c>
      <c r="N487" t="s">
        <v>18</v>
      </c>
    </row>
    <row r="488" spans="1:14" x14ac:dyDescent="0.3">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Middle Ages</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Middle Ages</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Middle Ages</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 Ages</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 Ages</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Middle Ages</v>
      </c>
      <c r="N494" t="s">
        <v>15</v>
      </c>
    </row>
    <row r="495" spans="1:14" x14ac:dyDescent="0.3">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 Ages</v>
      </c>
      <c r="N496" t="s">
        <v>18</v>
      </c>
    </row>
    <row r="497" spans="1:14" x14ac:dyDescent="0.3">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 Ages</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Middle Ages</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 Ages</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Middle Ages</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 Ages</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Middle Ages</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Ages</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Middle Ages</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 Ages</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Ages</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Ages</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 Ages</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Middle Ages</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 Ages</v>
      </c>
      <c r="N514" t="s">
        <v>15</v>
      </c>
    </row>
    <row r="515" spans="1:14" x14ac:dyDescent="0.3">
      <c r="A515">
        <v>13353</v>
      </c>
      <c r="B515" t="s">
        <v>33</v>
      </c>
      <c r="C515" t="s">
        <v>34</v>
      </c>
      <c r="D515" s="1">
        <v>60000</v>
      </c>
      <c r="E515">
        <v>4</v>
      </c>
      <c r="F515" t="s">
        <v>30</v>
      </c>
      <c r="G515" t="s">
        <v>28</v>
      </c>
      <c r="H515" t="s">
        <v>15</v>
      </c>
      <c r="I515">
        <v>2</v>
      </c>
      <c r="J515" t="s">
        <v>42</v>
      </c>
      <c r="K515" t="s">
        <v>31</v>
      </c>
      <c r="L515">
        <v>61</v>
      </c>
      <c r="M515" t="str">
        <f t="shared" ref="M515:M578" si="8">IF(L515&gt;55, "Old",IF(L515&gt;=31, "Middle Ages", IF(L515&lt;31, "Adolescent",)))</f>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 Ages</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Ages</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Ages</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 Ages</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Middle Ages</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 Ages</v>
      </c>
      <c r="N522" t="s">
        <v>18</v>
      </c>
    </row>
    <row r="523" spans="1:14" x14ac:dyDescent="0.3">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 Ages</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 Ages</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Ages</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Middle Ages</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 Ages</v>
      </c>
      <c r="N534" t="s">
        <v>15</v>
      </c>
    </row>
    <row r="535" spans="1:14" x14ac:dyDescent="0.3">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1">
        <v>50000</v>
      </c>
      <c r="E537">
        <v>3</v>
      </c>
      <c r="F537" t="s">
        <v>13</v>
      </c>
      <c r="G537" t="s">
        <v>14</v>
      </c>
      <c r="H537" t="s">
        <v>15</v>
      </c>
      <c r="I537">
        <v>3</v>
      </c>
      <c r="J537" t="s">
        <v>42</v>
      </c>
      <c r="K537" t="s">
        <v>31</v>
      </c>
      <c r="L537">
        <v>41</v>
      </c>
      <c r="M537" t="str">
        <f t="shared" si="8"/>
        <v>Middle Ages</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 Ages</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Ages</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Ages</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Middle Ages</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 Ages</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Middle Ages</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Ages</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 Ages</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 Ages</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Middle Ages</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 Ages</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Ages</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 Ages</v>
      </c>
      <c r="N552" t="s">
        <v>15</v>
      </c>
    </row>
    <row r="553" spans="1:14" x14ac:dyDescent="0.3">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1">
        <v>60000</v>
      </c>
      <c r="E554">
        <v>3</v>
      </c>
      <c r="F554" t="s">
        <v>27</v>
      </c>
      <c r="G554" t="s">
        <v>21</v>
      </c>
      <c r="H554" t="s">
        <v>15</v>
      </c>
      <c r="I554">
        <v>2</v>
      </c>
      <c r="J554" t="s">
        <v>42</v>
      </c>
      <c r="K554" t="s">
        <v>31</v>
      </c>
      <c r="L554">
        <v>54</v>
      </c>
      <c r="M554" t="str">
        <f t="shared" si="8"/>
        <v>Middle Ages</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Ages</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Middle Ages</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 Ages</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Middle Ages</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Ages</v>
      </c>
      <c r="N560" t="s">
        <v>18</v>
      </c>
    </row>
    <row r="561" spans="1:14" x14ac:dyDescent="0.3">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Ages</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Ages</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Middle Ages</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 Ages</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 Ages</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 Ages</v>
      </c>
      <c r="N570" t="s">
        <v>15</v>
      </c>
    </row>
    <row r="571" spans="1:14" x14ac:dyDescent="0.3">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 Ages</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Middle Ages</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Middle Ages</v>
      </c>
      <c r="N576" t="s">
        <v>15</v>
      </c>
    </row>
    <row r="577" spans="1:14" x14ac:dyDescent="0.3">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Middle Ages</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IF(L579&gt;55, "Old",IF(L579&gt;=31, "Middle Ages", IF(L579&lt;31, "Adolescent",)))</f>
        <v>Middle Ages</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Middle Ages</v>
      </c>
      <c r="N581" t="s">
        <v>18</v>
      </c>
    </row>
    <row r="582" spans="1:14" x14ac:dyDescent="0.3">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 Ages</v>
      </c>
      <c r="N584" t="s">
        <v>18</v>
      </c>
    </row>
    <row r="585" spans="1:14" x14ac:dyDescent="0.3">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Middle Ages</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Middle Ages</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 Ages</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Ages</v>
      </c>
      <c r="N589" t="s">
        <v>18</v>
      </c>
    </row>
    <row r="590" spans="1:14" x14ac:dyDescent="0.3">
      <c r="A590">
        <v>16871</v>
      </c>
      <c r="B590" t="s">
        <v>32</v>
      </c>
      <c r="C590" t="s">
        <v>34</v>
      </c>
      <c r="D590" s="1">
        <v>90000</v>
      </c>
      <c r="E590">
        <v>2</v>
      </c>
      <c r="F590" t="s">
        <v>27</v>
      </c>
      <c r="G590" t="s">
        <v>21</v>
      </c>
      <c r="H590" t="s">
        <v>15</v>
      </c>
      <c r="I590">
        <v>1</v>
      </c>
      <c r="J590" t="s">
        <v>42</v>
      </c>
      <c r="K590" t="s">
        <v>31</v>
      </c>
      <c r="L590">
        <v>51</v>
      </c>
      <c r="M590" t="str">
        <f t="shared" si="9"/>
        <v>Middle Ages</v>
      </c>
      <c r="N590" t="s">
        <v>15</v>
      </c>
    </row>
    <row r="591" spans="1:14" x14ac:dyDescent="0.3">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Middle Ages</v>
      </c>
      <c r="N592" t="s">
        <v>15</v>
      </c>
    </row>
    <row r="593" spans="1:14" x14ac:dyDescent="0.3">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 Ages</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 Ages</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Ages</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 Ages</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 Ages</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 Ages</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 Ages</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Middle Ages</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 Ages</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Middle Ages</v>
      </c>
      <c r="N608" t="s">
        <v>18</v>
      </c>
    </row>
    <row r="609" spans="1:14" x14ac:dyDescent="0.3">
      <c r="A609">
        <v>16145</v>
      </c>
      <c r="B609" t="s">
        <v>33</v>
      </c>
      <c r="C609" t="s">
        <v>34</v>
      </c>
      <c r="D609" s="1">
        <v>70000</v>
      </c>
      <c r="E609">
        <v>5</v>
      </c>
      <c r="F609" t="s">
        <v>30</v>
      </c>
      <c r="G609" t="s">
        <v>21</v>
      </c>
      <c r="H609" t="s">
        <v>15</v>
      </c>
      <c r="I609">
        <v>3</v>
      </c>
      <c r="J609" t="s">
        <v>42</v>
      </c>
      <c r="K609" t="s">
        <v>31</v>
      </c>
      <c r="L609">
        <v>46</v>
      </c>
      <c r="M609" t="str">
        <f t="shared" si="9"/>
        <v>Middle Ages</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 Ages</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 Ages</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 Ages</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Middle Ages</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 Ages</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Ages</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 Ages</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 Ages</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 Ages</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 Ages</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Ages</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 Ages</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Middle Ages</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 Ages</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Middle Ages</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 Ages</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 Ages</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Ages</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 Ages</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 Ages</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1">
        <v>50000</v>
      </c>
      <c r="E643">
        <v>4</v>
      </c>
      <c r="F643" t="s">
        <v>13</v>
      </c>
      <c r="G643" t="s">
        <v>28</v>
      </c>
      <c r="H643" t="s">
        <v>15</v>
      </c>
      <c r="I643">
        <v>2</v>
      </c>
      <c r="J643" t="s">
        <v>42</v>
      </c>
      <c r="K643" t="s">
        <v>31</v>
      </c>
      <c r="L643">
        <v>64</v>
      </c>
      <c r="M643" t="str">
        <f t="shared" ref="M643:M706" si="10">IF(L643&gt;55, "Old",IF(L643&gt;=31, "Middle Ages", IF(L643&lt;31, "Adolescent",)))</f>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Ages</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Middle Ages</v>
      </c>
      <c r="N645" t="s">
        <v>15</v>
      </c>
    </row>
    <row r="646" spans="1:14" x14ac:dyDescent="0.3">
      <c r="A646">
        <v>23368</v>
      </c>
      <c r="B646" t="s">
        <v>32</v>
      </c>
      <c r="C646" t="s">
        <v>34</v>
      </c>
      <c r="D646" s="1">
        <v>60000</v>
      </c>
      <c r="E646">
        <v>5</v>
      </c>
      <c r="F646" t="s">
        <v>13</v>
      </c>
      <c r="G646" t="s">
        <v>14</v>
      </c>
      <c r="H646" t="s">
        <v>15</v>
      </c>
      <c r="I646">
        <v>3</v>
      </c>
      <c r="J646" t="s">
        <v>42</v>
      </c>
      <c r="K646" t="s">
        <v>31</v>
      </c>
      <c r="L646">
        <v>41</v>
      </c>
      <c r="M646" t="str">
        <f t="shared" si="10"/>
        <v>Middle Ages</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Middle Ages</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 Ages</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Middle Ages</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Middle Ages</v>
      </c>
      <c r="N651" t="s">
        <v>15</v>
      </c>
    </row>
    <row r="652" spans="1:14" x14ac:dyDescent="0.3">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Middle Ages</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 Ages</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Middle Ages</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Middle Ages</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Middle Ages</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 Ages</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 Ages</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Middle Ages</v>
      </c>
      <c r="N660" t="s">
        <v>15</v>
      </c>
    </row>
    <row r="661" spans="1:14" x14ac:dyDescent="0.3">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Middle Ages</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 Ages</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Ages</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Ages</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 Ages</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Ages</v>
      </c>
      <c r="N668" t="s">
        <v>15</v>
      </c>
    </row>
    <row r="669" spans="1:14" x14ac:dyDescent="0.3">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Ages</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Ages</v>
      </c>
      <c r="N671" t="s">
        <v>18</v>
      </c>
    </row>
    <row r="672" spans="1:14" x14ac:dyDescent="0.3">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Middle Ages</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Middle Ages</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Ages</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 Ages</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 Ages</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 Ages</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Middle Ages</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 Ages</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 Ages</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Ages</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 Ages</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 Ages</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Ages</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 Ages</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Middle Ages</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 Ages</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 Ages</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Middle Ages</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 Ages</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 Ages</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 Ages</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 Ages</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Middle Ages</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Middle Ages</v>
      </c>
      <c r="N706" t="s">
        <v>15</v>
      </c>
    </row>
    <row r="707" spans="1:14" x14ac:dyDescent="0.3">
      <c r="A707">
        <v>11199</v>
      </c>
      <c r="B707" t="s">
        <v>32</v>
      </c>
      <c r="C707" t="s">
        <v>34</v>
      </c>
      <c r="D707" s="1">
        <v>70000</v>
      </c>
      <c r="E707">
        <v>4</v>
      </c>
      <c r="F707" t="s">
        <v>13</v>
      </c>
      <c r="G707" t="s">
        <v>28</v>
      </c>
      <c r="H707" t="s">
        <v>15</v>
      </c>
      <c r="I707">
        <v>1</v>
      </c>
      <c r="J707" t="s">
        <v>42</v>
      </c>
      <c r="K707" t="s">
        <v>31</v>
      </c>
      <c r="L707">
        <v>59</v>
      </c>
      <c r="M707" t="str">
        <f t="shared" ref="M707:M770" si="11">IF(L707&gt;55, "Old",IF(L707&gt;=31, "Middle Ages", IF(L707&lt;31, "Adolescent",)))</f>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Middle Ages</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Ages</v>
      </c>
      <c r="N709" t="s">
        <v>15</v>
      </c>
    </row>
    <row r="710" spans="1:14" x14ac:dyDescent="0.3">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Middle Ages</v>
      </c>
      <c r="N712" t="s">
        <v>15</v>
      </c>
    </row>
    <row r="713" spans="1:14" x14ac:dyDescent="0.3">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Middle Ages</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Middle Ages</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 Ages</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Middle Ages</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Middle Ages</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Middle Ages</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 Ages</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 Ages</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 Ages</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 Ages</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 Ages</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 Ages</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 Ages</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Ages</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 Ages</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 Ages</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Middle Ages</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 Ages</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 Ages</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Middle Ages</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 Ages</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 Ages</v>
      </c>
      <c r="N740" t="s">
        <v>15</v>
      </c>
    </row>
    <row r="741" spans="1:14" x14ac:dyDescent="0.3">
      <c r="A741">
        <v>11225</v>
      </c>
      <c r="B741" t="s">
        <v>32</v>
      </c>
      <c r="C741" t="s">
        <v>34</v>
      </c>
      <c r="D741" s="1">
        <v>60000</v>
      </c>
      <c r="E741">
        <v>2</v>
      </c>
      <c r="F741" t="s">
        <v>19</v>
      </c>
      <c r="G741" t="s">
        <v>21</v>
      </c>
      <c r="H741" t="s">
        <v>15</v>
      </c>
      <c r="I741">
        <v>1</v>
      </c>
      <c r="J741" t="s">
        <v>42</v>
      </c>
      <c r="K741" t="s">
        <v>31</v>
      </c>
      <c r="L741">
        <v>55</v>
      </c>
      <c r="M741" t="str">
        <f t="shared" si="11"/>
        <v>Middle Ages</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Ages</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 Ages</v>
      </c>
      <c r="N745" t="s">
        <v>18</v>
      </c>
    </row>
    <row r="746" spans="1:14" x14ac:dyDescent="0.3">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 Ages</v>
      </c>
      <c r="N747" t="s">
        <v>15</v>
      </c>
    </row>
    <row r="748" spans="1:14" x14ac:dyDescent="0.3">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 Ages</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 Ages</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Middle Ages</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Middle Ages</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 Ages</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Middle Ages</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 Ages</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 Ages</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 Ages</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 Ages</v>
      </c>
      <c r="N762" t="s">
        <v>18</v>
      </c>
    </row>
    <row r="763" spans="1:14" x14ac:dyDescent="0.3">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Middle Ages</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Middle Ages</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Middle Ages</v>
      </c>
      <c r="N767" t="s">
        <v>15</v>
      </c>
    </row>
    <row r="768" spans="1:14" x14ac:dyDescent="0.3">
      <c r="A768">
        <v>14608</v>
      </c>
      <c r="B768" t="s">
        <v>32</v>
      </c>
      <c r="C768" t="s">
        <v>35</v>
      </c>
      <c r="D768" s="1">
        <v>50000</v>
      </c>
      <c r="E768">
        <v>4</v>
      </c>
      <c r="F768" t="s">
        <v>13</v>
      </c>
      <c r="G768" t="s">
        <v>14</v>
      </c>
      <c r="H768" t="s">
        <v>15</v>
      </c>
      <c r="I768">
        <v>3</v>
      </c>
      <c r="J768" t="s">
        <v>42</v>
      </c>
      <c r="K768" t="s">
        <v>31</v>
      </c>
      <c r="L768">
        <v>42</v>
      </c>
      <c r="M768" t="str">
        <f t="shared" si="11"/>
        <v>Middle Ages</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 Ages</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IF(L771&gt;55, "Old",IF(L771&gt;=31, "Middle Ages", IF(L771&lt;31, "Adolescent",)))</f>
        <v>Middle Ages</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Middle Ages</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 Ages</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 Ages</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Middle Ages</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Middle Ages</v>
      </c>
      <c r="N776" t="s">
        <v>15</v>
      </c>
    </row>
    <row r="777" spans="1:14" x14ac:dyDescent="0.3">
      <c r="A777">
        <v>29030</v>
      </c>
      <c r="B777" t="s">
        <v>32</v>
      </c>
      <c r="C777" t="s">
        <v>35</v>
      </c>
      <c r="D777" s="1">
        <v>70000</v>
      </c>
      <c r="E777">
        <v>2</v>
      </c>
      <c r="F777" t="s">
        <v>29</v>
      </c>
      <c r="G777" t="s">
        <v>14</v>
      </c>
      <c r="H777" t="s">
        <v>15</v>
      </c>
      <c r="I777">
        <v>2</v>
      </c>
      <c r="J777" t="s">
        <v>42</v>
      </c>
      <c r="K777" t="s">
        <v>31</v>
      </c>
      <c r="L777">
        <v>54</v>
      </c>
      <c r="M777" t="str">
        <f t="shared" si="12"/>
        <v>Middle Ages</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 Ages</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 Ages</v>
      </c>
      <c r="N781" t="s">
        <v>15</v>
      </c>
    </row>
    <row r="782" spans="1:14" x14ac:dyDescent="0.3">
      <c r="A782">
        <v>18105</v>
      </c>
      <c r="B782" t="s">
        <v>32</v>
      </c>
      <c r="C782" t="s">
        <v>34</v>
      </c>
      <c r="D782" s="1">
        <v>60000</v>
      </c>
      <c r="E782">
        <v>2</v>
      </c>
      <c r="F782" t="s">
        <v>19</v>
      </c>
      <c r="G782" t="s">
        <v>21</v>
      </c>
      <c r="H782" t="s">
        <v>15</v>
      </c>
      <c r="I782">
        <v>1</v>
      </c>
      <c r="J782" t="s">
        <v>42</v>
      </c>
      <c r="K782" t="s">
        <v>31</v>
      </c>
      <c r="L782">
        <v>55</v>
      </c>
      <c r="M782" t="str">
        <f t="shared" si="12"/>
        <v>Middle Ages</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 Ages</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 Ages</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 Ages</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 Ages</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Middle Ages</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 Ages</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 Ages</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 Ages</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 Ages</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 Ages</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 Ages</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Middle Ages</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 Ages</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Middle Ages</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Ages</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Middle Ages</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 Ages</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 Ages</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Middle Ages</v>
      </c>
      <c r="N813" t="s">
        <v>18</v>
      </c>
    </row>
    <row r="814" spans="1:14" x14ac:dyDescent="0.3">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1">
        <v>70000</v>
      </c>
      <c r="E815">
        <v>2</v>
      </c>
      <c r="F815" t="s">
        <v>27</v>
      </c>
      <c r="G815" t="s">
        <v>21</v>
      </c>
      <c r="H815" t="s">
        <v>15</v>
      </c>
      <c r="I815">
        <v>2</v>
      </c>
      <c r="J815" t="s">
        <v>42</v>
      </c>
      <c r="K815" t="s">
        <v>31</v>
      </c>
      <c r="L815">
        <v>53</v>
      </c>
      <c r="M815" t="str">
        <f t="shared" si="12"/>
        <v>Middle Ages</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Ages</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Ages</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 Ages</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Middle Ages</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Middle Ages</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 Ages</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Middle Ages</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 Ages</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Middle Ages</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 Ages</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 Ages</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Ages</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Middle Ages</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IF(L835&gt;55, "Old",IF(L835&gt;=31, "Middle Ages", IF(L835&lt;31, "Adolescent",)))</f>
        <v>Middle Ages</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 Ages</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 Ages</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Middle Ages</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 Ages</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Middle Ages</v>
      </c>
      <c r="N841" t="s">
        <v>15</v>
      </c>
    </row>
    <row r="842" spans="1:14" x14ac:dyDescent="0.3">
      <c r="A842">
        <v>11233</v>
      </c>
      <c r="B842" t="s">
        <v>32</v>
      </c>
      <c r="C842" t="s">
        <v>35</v>
      </c>
      <c r="D842" s="1">
        <v>70000</v>
      </c>
      <c r="E842">
        <v>4</v>
      </c>
      <c r="F842" t="s">
        <v>19</v>
      </c>
      <c r="G842" t="s">
        <v>21</v>
      </c>
      <c r="H842" t="s">
        <v>15</v>
      </c>
      <c r="I842">
        <v>2</v>
      </c>
      <c r="J842" t="s">
        <v>42</v>
      </c>
      <c r="K842" t="s">
        <v>31</v>
      </c>
      <c r="L842">
        <v>53</v>
      </c>
      <c r="M842" t="str">
        <f t="shared" si="13"/>
        <v>Middle Ages</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Ages</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 Ages</v>
      </c>
      <c r="N845" t="s">
        <v>18</v>
      </c>
    </row>
    <row r="846" spans="1:14" x14ac:dyDescent="0.3">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 Ages</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Middle Ages</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Middle Ages</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Middle Ages</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Middle Ages</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Middle Ages</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Middle Ages</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Ages</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 Ages</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 Ages</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Middle Ages</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Ages</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Middle Ages</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Middle Ages</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Middle Ages</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Middle Ages</v>
      </c>
      <c r="N867" t="s">
        <v>15</v>
      </c>
    </row>
    <row r="868" spans="1:14" x14ac:dyDescent="0.3">
      <c r="A868">
        <v>28052</v>
      </c>
      <c r="B868" t="s">
        <v>32</v>
      </c>
      <c r="C868" t="s">
        <v>35</v>
      </c>
      <c r="D868" s="1">
        <v>60000</v>
      </c>
      <c r="E868">
        <v>2</v>
      </c>
      <c r="F868" t="s">
        <v>27</v>
      </c>
      <c r="G868" t="s">
        <v>21</v>
      </c>
      <c r="H868" t="s">
        <v>15</v>
      </c>
      <c r="I868">
        <v>2</v>
      </c>
      <c r="J868" t="s">
        <v>42</v>
      </c>
      <c r="K868" t="s">
        <v>31</v>
      </c>
      <c r="L868">
        <v>55</v>
      </c>
      <c r="M868" t="str">
        <f t="shared" si="13"/>
        <v>Middle Ages</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 Ages</v>
      </c>
      <c r="N869" t="s">
        <v>18</v>
      </c>
    </row>
    <row r="870" spans="1:14" x14ac:dyDescent="0.3">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 Ages</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 Ages</v>
      </c>
      <c r="N872" t="s">
        <v>18</v>
      </c>
    </row>
    <row r="873" spans="1:14" x14ac:dyDescent="0.3">
      <c r="A873">
        <v>11219</v>
      </c>
      <c r="B873" t="s">
        <v>32</v>
      </c>
      <c r="C873" t="s">
        <v>35</v>
      </c>
      <c r="D873" s="1">
        <v>60000</v>
      </c>
      <c r="E873">
        <v>2</v>
      </c>
      <c r="F873" t="s">
        <v>27</v>
      </c>
      <c r="G873" t="s">
        <v>21</v>
      </c>
      <c r="H873" t="s">
        <v>15</v>
      </c>
      <c r="I873">
        <v>2</v>
      </c>
      <c r="J873" t="s">
        <v>42</v>
      </c>
      <c r="K873" t="s">
        <v>31</v>
      </c>
      <c r="L873">
        <v>55</v>
      </c>
      <c r="M873" t="str">
        <f t="shared" si="13"/>
        <v>Middle Ages</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 Ages</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 Ages</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Ages</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Middle Ages</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 Ages</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Middle Ages</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Middle Ages</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Ages</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Ages</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Middle Ages</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Middle Ages</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 Ages</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Middle Ages</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Ages</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 Ages</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Middle Ages</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Middle Ages</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Middle Ages</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IF(L899&gt;55, "Old",IF(L899&gt;=31, "Middle Ages", IF(L899&lt;31, "Adolescent",)))</f>
        <v>Adolescent</v>
      </c>
      <c r="N899" t="s">
        <v>18</v>
      </c>
    </row>
    <row r="900" spans="1:14" x14ac:dyDescent="0.3">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1">
        <v>70000</v>
      </c>
      <c r="E901">
        <v>5</v>
      </c>
      <c r="F901" t="s">
        <v>30</v>
      </c>
      <c r="G901" t="s">
        <v>21</v>
      </c>
      <c r="H901" t="s">
        <v>15</v>
      </c>
      <c r="I901">
        <v>3</v>
      </c>
      <c r="J901" t="s">
        <v>42</v>
      </c>
      <c r="K901" t="s">
        <v>31</v>
      </c>
      <c r="L901">
        <v>46</v>
      </c>
      <c r="M901" t="str">
        <f t="shared" si="14"/>
        <v>Middle Ages</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 Ages</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 Ages</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 Ages</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Middle Ages</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Middle Ages</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Middle Ages</v>
      </c>
      <c r="N908" t="s">
        <v>15</v>
      </c>
    </row>
    <row r="909" spans="1:14" x14ac:dyDescent="0.3">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 Ages</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Middle Ages</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 Ages</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Middle Ages</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Middle Ages</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 Ages</v>
      </c>
      <c r="N916" t="s">
        <v>18</v>
      </c>
    </row>
    <row r="917" spans="1:14" x14ac:dyDescent="0.3">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Middle Ages</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 Ages</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Middle Ages</v>
      </c>
      <c r="N920" t="s">
        <v>15</v>
      </c>
    </row>
    <row r="921" spans="1:14" x14ac:dyDescent="0.3">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 Ages</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 Ages</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Ages</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 Ages</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 Ages</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Middle Ages</v>
      </c>
      <c r="N927" t="s">
        <v>15</v>
      </c>
    </row>
    <row r="928" spans="1:14" x14ac:dyDescent="0.3">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Middle Ages</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 Ages</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 Ages</v>
      </c>
      <c r="N931" t="s">
        <v>18</v>
      </c>
    </row>
    <row r="932" spans="1:14" x14ac:dyDescent="0.3">
      <c r="A932">
        <v>19543</v>
      </c>
      <c r="B932" t="s">
        <v>32</v>
      </c>
      <c r="C932" t="s">
        <v>35</v>
      </c>
      <c r="D932" s="1">
        <v>70000</v>
      </c>
      <c r="E932">
        <v>5</v>
      </c>
      <c r="F932" t="s">
        <v>30</v>
      </c>
      <c r="G932" t="s">
        <v>21</v>
      </c>
      <c r="H932" t="s">
        <v>18</v>
      </c>
      <c r="I932">
        <v>3</v>
      </c>
      <c r="J932" t="s">
        <v>42</v>
      </c>
      <c r="K932" t="s">
        <v>31</v>
      </c>
      <c r="L932">
        <v>47</v>
      </c>
      <c r="M932" t="str">
        <f t="shared" si="14"/>
        <v>Middle Ages</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Ages</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Ages</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Middle Ages</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 Ages</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Middle Ages</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Middle Ages</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Ages</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Ages</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Middle Ages</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Middle Ages</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 Ages</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 Ages</v>
      </c>
      <c r="N950" t="s">
        <v>18</v>
      </c>
    </row>
    <row r="951" spans="1:14" x14ac:dyDescent="0.3">
      <c r="A951">
        <v>28056</v>
      </c>
      <c r="B951" t="s">
        <v>32</v>
      </c>
      <c r="C951" t="s">
        <v>35</v>
      </c>
      <c r="D951" s="1">
        <v>70000</v>
      </c>
      <c r="E951">
        <v>2</v>
      </c>
      <c r="F951" t="s">
        <v>29</v>
      </c>
      <c r="G951" t="s">
        <v>14</v>
      </c>
      <c r="H951" t="s">
        <v>15</v>
      </c>
      <c r="I951">
        <v>2</v>
      </c>
      <c r="J951" t="s">
        <v>42</v>
      </c>
      <c r="K951" t="s">
        <v>31</v>
      </c>
      <c r="L951">
        <v>53</v>
      </c>
      <c r="M951" t="str">
        <f t="shared" si="14"/>
        <v>Middle Ages</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Middle Ages</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Middle Ages</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 Ages</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Ages</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Middle Ages</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 Ages</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 Ages</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Middle Ages</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IF(L963&gt;55, "Old",IF(L963&gt;=31, "Middle Ages", IF(L963&lt;31, "Adolescent",)))</f>
        <v>Old</v>
      </c>
      <c r="N963" t="s">
        <v>18</v>
      </c>
    </row>
    <row r="964" spans="1:14" x14ac:dyDescent="0.3">
      <c r="A964">
        <v>16813</v>
      </c>
      <c r="B964" t="s">
        <v>32</v>
      </c>
      <c r="C964" t="s">
        <v>35</v>
      </c>
      <c r="D964" s="1">
        <v>60000</v>
      </c>
      <c r="E964">
        <v>2</v>
      </c>
      <c r="F964" t="s">
        <v>19</v>
      </c>
      <c r="G964" t="s">
        <v>21</v>
      </c>
      <c r="H964" t="s">
        <v>15</v>
      </c>
      <c r="I964">
        <v>2</v>
      </c>
      <c r="J964" t="s">
        <v>42</v>
      </c>
      <c r="K964" t="s">
        <v>31</v>
      </c>
      <c r="L964">
        <v>55</v>
      </c>
      <c r="M964" t="str">
        <f t="shared" si="15"/>
        <v>Middle Ages</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 Ages</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Middle Ages</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Middle Ages</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Middle Ages</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 Ages</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Ages</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 Ages</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 Ages</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Middle Ages</v>
      </c>
      <c r="N977" t="s">
        <v>15</v>
      </c>
    </row>
    <row r="978" spans="1:14" x14ac:dyDescent="0.3">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 Ages</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Middle Ages</v>
      </c>
      <c r="N981" t="s">
        <v>18</v>
      </c>
    </row>
    <row r="982" spans="1:14" x14ac:dyDescent="0.3">
      <c r="A982">
        <v>18594</v>
      </c>
      <c r="B982" t="s">
        <v>33</v>
      </c>
      <c r="C982" t="s">
        <v>34</v>
      </c>
      <c r="D982" s="1">
        <v>80000</v>
      </c>
      <c r="E982">
        <v>3</v>
      </c>
      <c r="F982" t="s">
        <v>13</v>
      </c>
      <c r="G982" t="s">
        <v>14</v>
      </c>
      <c r="H982" t="s">
        <v>15</v>
      </c>
      <c r="I982">
        <v>3</v>
      </c>
      <c r="J982" t="s">
        <v>42</v>
      </c>
      <c r="K982" t="s">
        <v>31</v>
      </c>
      <c r="L982">
        <v>40</v>
      </c>
      <c r="M982" t="str">
        <f t="shared" si="15"/>
        <v>Middle Ages</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 Ages</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 Ages</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 Ages</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 Ages</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 Ages</v>
      </c>
      <c r="N987" t="s">
        <v>18</v>
      </c>
    </row>
    <row r="988" spans="1:14" x14ac:dyDescent="0.3">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1">
        <v>60000</v>
      </c>
      <c r="E991">
        <v>4</v>
      </c>
      <c r="F991" t="s">
        <v>13</v>
      </c>
      <c r="G991" t="s">
        <v>14</v>
      </c>
      <c r="H991" t="s">
        <v>18</v>
      </c>
      <c r="I991">
        <v>3</v>
      </c>
      <c r="J991" t="s">
        <v>42</v>
      </c>
      <c r="K991" t="s">
        <v>31</v>
      </c>
      <c r="L991">
        <v>42</v>
      </c>
      <c r="M991" t="str">
        <f t="shared" si="15"/>
        <v>Middle Ages</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Middle Ages</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 Ages</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 Ages</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 Ages</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 Ages</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Middle Ages</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Middle Ages</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Middle Ages</v>
      </c>
      <c r="N1000" t="s">
        <v>18</v>
      </c>
    </row>
    <row r="1001" spans="1:14" x14ac:dyDescent="0.3">
      <c r="A1001">
        <v>12121</v>
      </c>
      <c r="B1001" t="s">
        <v>33</v>
      </c>
      <c r="C1001" t="s">
        <v>35</v>
      </c>
      <c r="D1001" s="1">
        <v>60000</v>
      </c>
      <c r="E1001">
        <v>3</v>
      </c>
      <c r="F1001" t="s">
        <v>27</v>
      </c>
      <c r="G1001" t="s">
        <v>21</v>
      </c>
      <c r="H1001" t="s">
        <v>15</v>
      </c>
      <c r="I1001">
        <v>2</v>
      </c>
      <c r="J1001" t="s">
        <v>42</v>
      </c>
      <c r="K1001" t="s">
        <v>31</v>
      </c>
      <c r="L1001">
        <v>53</v>
      </c>
      <c r="M1001" t="str">
        <f t="shared" si="15"/>
        <v>Middle Ages</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Vaishnav Gadia</cp:lastModifiedBy>
  <dcterms:created xsi:type="dcterms:W3CDTF">2022-03-18T02:50:57Z</dcterms:created>
  <dcterms:modified xsi:type="dcterms:W3CDTF">2024-01-24T07:37:58Z</dcterms:modified>
</cp:coreProperties>
</file>