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8_{64099AAD-77D9-499C-8279-4CE7D77BCA1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Exercise" sheetId="1" r:id="rId1"/>
    <sheet name="Sheet2" sheetId="2" r:id="rId2"/>
  </sheets>
  <calcPr calcId="179021"/>
  <extLst>
    <ext uri="GoogleSheetsCustomDataVersion2">
      <go:sheetsCustomData xmlns:go="http://customooxmlschemas.google.com/" r:id="rId6" roundtripDataChecksum="Zp5s2LCDSrMMWawR2tq9YmZiDTVAspdoyKbN+eKyWnY="/>
    </ext>
  </extLst>
</workbook>
</file>

<file path=xl/calcChain.xml><?xml version="1.0" encoding="utf-8"?>
<calcChain xmlns="http://schemas.openxmlformats.org/spreadsheetml/2006/main">
  <c r="I17" i="2" l="1"/>
  <c r="I16" i="2"/>
  <c r="I15" i="2"/>
  <c r="I14" i="2"/>
  <c r="H17" i="2"/>
  <c r="H16" i="2"/>
  <c r="H15" i="2"/>
  <c r="H14" i="2"/>
  <c r="K3" i="2"/>
  <c r="J3" i="2"/>
  <c r="I3" i="2"/>
  <c r="H3" i="2"/>
  <c r="K2" i="2"/>
  <c r="J2" i="2"/>
  <c r="I2" i="2"/>
  <c r="H2" i="2"/>
</calcChain>
</file>

<file path=xl/sharedStrings.xml><?xml version="1.0" encoding="utf-8"?>
<sst xmlns="http://schemas.openxmlformats.org/spreadsheetml/2006/main" count="70" uniqueCount="29">
  <si>
    <t>Transfering data: VLOOKUP, HLOOKUP</t>
  </si>
  <si>
    <t>Open 'Sheet 2'. Use Vlookup to transfer the data for Sony and Panasonic from the first source table to the table in G2:K3.</t>
  </si>
  <si>
    <t>Use Hlookup to transfer the data for Samsung and Fuji from the second source table to the table in G13:I17.</t>
  </si>
  <si>
    <t>Brand</t>
  </si>
  <si>
    <t>Country sales</t>
  </si>
  <si>
    <t>Model</t>
  </si>
  <si>
    <t>Megapixels</t>
  </si>
  <si>
    <t>LCD Monitor</t>
  </si>
  <si>
    <t>Samsung</t>
  </si>
  <si>
    <t>South Korea</t>
  </si>
  <si>
    <t>PL100</t>
  </si>
  <si>
    <t>2,7"</t>
  </si>
  <si>
    <t>Sony</t>
  </si>
  <si>
    <t>Canon</t>
  </si>
  <si>
    <t>Japan</t>
  </si>
  <si>
    <t>IXUS 100</t>
  </si>
  <si>
    <t>2,5"</t>
  </si>
  <si>
    <t>Panasonic</t>
  </si>
  <si>
    <t>DSC-W380 Cyber-Shot</t>
  </si>
  <si>
    <t>Fuji</t>
  </si>
  <si>
    <t>FinePix JV150</t>
  </si>
  <si>
    <t>USA</t>
  </si>
  <si>
    <t>Lumix DMC-FZ35</t>
  </si>
  <si>
    <t>Ricoh</t>
  </si>
  <si>
    <t>R10</t>
  </si>
  <si>
    <t>3,0"</t>
  </si>
  <si>
    <t>This are the functions used for looking up and retrieving the data from the tables</t>
  </si>
  <si>
    <r>
      <t xml:space="preserve">2.HLOOKUP:
</t>
    </r>
    <r>
      <rPr>
        <sz val="11"/>
        <color theme="1"/>
        <rFont val="Calibri"/>
        <family val="2"/>
      </rPr>
      <t xml:space="preserve"> searches for the value in the first row of the table &amp; return a value in the same column .
</t>
    </r>
    <r>
      <rPr>
        <sz val="11"/>
        <color rgb="FFFF0000"/>
        <rFont val="Calibri"/>
        <family val="2"/>
      </rPr>
      <t>Syntax:</t>
    </r>
    <r>
      <rPr>
        <sz val="11"/>
        <color theme="1"/>
        <rFont val="Calibri"/>
        <family val="2"/>
      </rPr>
      <t xml:space="preserve">
=HLOOKUP(lookup_value,table_array , row_index_number,[range_lookup])</t>
    </r>
  </si>
  <si>
    <r>
      <rPr>
        <b/>
        <sz val="11"/>
        <color theme="1"/>
        <rFont val="Calibri"/>
        <family val="2"/>
      </rPr>
      <t>1.VLOOKUP:</t>
    </r>
    <r>
      <rPr>
        <sz val="11"/>
        <color theme="1"/>
        <rFont val="Calibri"/>
        <family val="2"/>
      </rPr>
      <t xml:space="preserve">
 searches for the value in the first column of the table &amp; return a value in the same row .
</t>
    </r>
    <r>
      <rPr>
        <sz val="11"/>
        <color rgb="FFFF0000"/>
        <rFont val="Calibri"/>
        <family val="2"/>
      </rPr>
      <t xml:space="preserve">Syntax:
</t>
    </r>
    <r>
      <rPr>
        <sz val="11"/>
        <color theme="1"/>
        <rFont val="Calibri"/>
        <family val="2"/>
      </rPr>
      <t>=VLOOKUP( lookup_value,table_array,column_index_number,[range_lookup])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</si>
</sst>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2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2060"/>
      <name val="Arial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143C"/>
        <bgColor rgb="FF00143C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3" fillId="0" borderId="0" xfId="0" applyFont="1"/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right"/>
    </xf>
    <xf numFmtId="0" fontId="3" fillId="3" borderId="12" xfId="0" applyFont="1" applyFill="1" applyBorder="1"/>
    <xf numFmtId="0" fontId="3" fillId="3" borderId="12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0" xfId="0" applyFont="1" applyFill="1" applyBorder="1" applyAlignment="1">
      <alignment horizontal="right"/>
    </xf>
    <xf numFmtId="0" fontId="3" fillId="3" borderId="12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2" fillId="0" borderId="9" xfId="0" applyFont="1" applyBorder="1"/>
    <xf numFmtId="0" fontId="3" fillId="0" borderId="8" xfId="0" applyFont="1" applyBorder="1" applyAlignment="1">
      <alignment horizontal="center"/>
    </xf>
    <xf numFmtId="0" fontId="2" fillId="0" borderId="8" xfId="0" applyFont="1" applyBorder="1"/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000"/>
  <sheetViews>
    <sheetView tabSelected="1" topLeftCell="A4" workbookViewId="0">
      <selection activeCell="H13" sqref="H13"/>
    </sheetView>
  </sheetViews>
  <sheetFormatPr defaultColWidth="14.453125" defaultRowHeight="15" customHeight="1" x14ac:dyDescent="0.35"/>
  <cols>
    <col min="1" max="1" width="2.453125" customWidth="1"/>
    <col min="2" max="2" width="8.7265625" customWidth="1"/>
    <col min="3" max="3" width="1.453125" customWidth="1"/>
    <col min="4" max="4" width="9.26953125" customWidth="1"/>
    <col min="5" max="5" width="11.54296875" customWidth="1"/>
    <col min="6" max="6" width="10.7265625" customWidth="1"/>
    <col min="7" max="7" width="11" customWidth="1"/>
    <col min="8" max="8" width="11.7265625" customWidth="1"/>
    <col min="9" max="9" width="8.7265625" customWidth="1"/>
    <col min="10" max="10" width="81.36328125" customWidth="1"/>
    <col min="11" max="26" width="8.7265625" customWidth="1"/>
  </cols>
  <sheetData>
    <row r="2" spans="1:10" ht="15" customHeight="1" x14ac:dyDescent="0.35">
      <c r="B2" s="20" t="s">
        <v>0</v>
      </c>
      <c r="C2" s="21"/>
      <c r="D2" s="21"/>
      <c r="E2" s="21"/>
      <c r="F2" s="21"/>
      <c r="G2" s="21"/>
      <c r="H2" s="22"/>
    </row>
    <row r="3" spans="1:10" ht="19.5" customHeight="1" x14ac:dyDescent="0.35">
      <c r="B3" s="23"/>
      <c r="C3" s="24"/>
      <c r="D3" s="24"/>
      <c r="E3" s="24"/>
      <c r="F3" s="24"/>
      <c r="G3" s="24"/>
      <c r="H3" s="25"/>
    </row>
    <row r="4" spans="1:10" ht="14.5" x14ac:dyDescent="0.35">
      <c r="B4" s="26"/>
      <c r="C4" s="18"/>
      <c r="D4" s="18"/>
      <c r="E4" s="18"/>
      <c r="F4" s="18"/>
      <c r="G4" s="18"/>
      <c r="H4" s="18"/>
      <c r="I4" s="1"/>
    </row>
    <row r="5" spans="1:10" ht="22.5" customHeight="1" x14ac:dyDescent="0.35">
      <c r="B5" s="13">
        <v>1</v>
      </c>
      <c r="C5" s="15"/>
      <c r="D5" s="17" t="s">
        <v>1</v>
      </c>
      <c r="E5" s="18"/>
      <c r="F5" s="18"/>
      <c r="G5" s="18"/>
      <c r="H5" s="18"/>
      <c r="I5" s="1"/>
    </row>
    <row r="6" spans="1:10" ht="21.75" customHeight="1" x14ac:dyDescent="0.35">
      <c r="B6" s="14"/>
      <c r="C6" s="16"/>
      <c r="D6" s="18"/>
      <c r="E6" s="18"/>
      <c r="F6" s="18"/>
      <c r="G6" s="18"/>
      <c r="H6" s="18"/>
      <c r="I6" s="1"/>
    </row>
    <row r="7" spans="1:10" ht="15.5" x14ac:dyDescent="0.35">
      <c r="A7" s="1"/>
      <c r="B7" s="19"/>
      <c r="C7" s="18"/>
      <c r="D7" s="18"/>
      <c r="E7" s="18"/>
      <c r="F7" s="18"/>
      <c r="G7" s="18"/>
      <c r="H7" s="18"/>
      <c r="I7" s="1"/>
    </row>
    <row r="8" spans="1:10" ht="14.5" x14ac:dyDescent="0.35">
      <c r="B8" s="26"/>
      <c r="C8" s="18"/>
      <c r="D8" s="18"/>
      <c r="E8" s="18"/>
      <c r="F8" s="18"/>
      <c r="G8" s="18"/>
      <c r="H8" s="18"/>
      <c r="I8" s="1"/>
      <c r="J8" s="1"/>
    </row>
    <row r="9" spans="1:10" ht="21.75" customHeight="1" x14ac:dyDescent="0.35">
      <c r="B9" s="13">
        <v>2</v>
      </c>
      <c r="C9" s="15"/>
      <c r="D9" s="17" t="s">
        <v>2</v>
      </c>
      <c r="E9" s="18"/>
      <c r="F9" s="18"/>
      <c r="G9" s="18"/>
      <c r="H9" s="18"/>
      <c r="I9" s="1"/>
      <c r="J9" s="1"/>
    </row>
    <row r="10" spans="1:10" ht="24" customHeight="1" x14ac:dyDescent="0.35">
      <c r="B10" s="14"/>
      <c r="C10" s="16"/>
      <c r="D10" s="18"/>
      <c r="E10" s="18"/>
      <c r="F10" s="18"/>
      <c r="G10" s="18"/>
      <c r="H10" s="18"/>
      <c r="I10" s="1"/>
      <c r="J10" s="1"/>
    </row>
    <row r="11" spans="1:10" ht="15.5" x14ac:dyDescent="0.35">
      <c r="B11" s="19"/>
      <c r="C11" s="18"/>
      <c r="D11" s="18"/>
      <c r="E11" s="18"/>
      <c r="F11" s="18"/>
      <c r="G11" s="18"/>
      <c r="H11" s="18"/>
      <c r="I11" s="1"/>
      <c r="J11" s="27" t="s">
        <v>26</v>
      </c>
    </row>
    <row r="12" spans="1:10" ht="58" x14ac:dyDescent="0.35">
      <c r="B12" s="1"/>
      <c r="C12" s="1"/>
      <c r="D12" s="1"/>
      <c r="E12" s="1"/>
      <c r="F12" s="1"/>
      <c r="G12" s="1"/>
      <c r="H12" s="1"/>
      <c r="I12" s="1"/>
      <c r="J12" s="28" t="s">
        <v>28</v>
      </c>
    </row>
    <row r="13" spans="1:10" ht="61.5" customHeight="1" x14ac:dyDescent="0.35">
      <c r="B13" s="1"/>
      <c r="C13" s="1"/>
      <c r="D13" s="1"/>
      <c r="E13" s="1"/>
      <c r="F13" s="1"/>
      <c r="G13" s="1"/>
      <c r="H13" s="1"/>
      <c r="I13" s="1"/>
      <c r="J13" s="29" t="s">
        <v>27</v>
      </c>
    </row>
    <row r="14" spans="1:10" ht="15.75" customHeight="1" x14ac:dyDescent="0.35">
      <c r="B14" s="1"/>
      <c r="C14" s="1"/>
      <c r="D14" s="1"/>
      <c r="E14" s="1"/>
      <c r="F14" s="1"/>
      <c r="G14" s="1"/>
      <c r="H14" s="1"/>
      <c r="I14" s="1"/>
      <c r="J14" s="1"/>
    </row>
    <row r="15" spans="1:10" ht="14.5" x14ac:dyDescent="0.35">
      <c r="B15" s="1"/>
      <c r="C15" s="1"/>
      <c r="D15" s="1"/>
      <c r="E15" s="1"/>
      <c r="F15" s="1"/>
      <c r="G15" s="1"/>
      <c r="H15" s="1"/>
      <c r="I15" s="1"/>
      <c r="J15" s="1"/>
    </row>
    <row r="16" spans="1:10" ht="15" customHeight="1" x14ac:dyDescent="0.35">
      <c r="B16" s="1"/>
      <c r="C16" s="1"/>
      <c r="D16" s="1"/>
      <c r="E16" s="1"/>
      <c r="F16" s="1"/>
      <c r="G16" s="1"/>
      <c r="H16" s="1"/>
      <c r="I16" s="1"/>
    </row>
    <row r="17" spans="2:9" ht="15" customHeight="1" x14ac:dyDescent="0.35">
      <c r="B17" s="1"/>
      <c r="C17" s="1"/>
      <c r="D17" s="1"/>
      <c r="E17" s="1"/>
      <c r="F17" s="1"/>
      <c r="G17" s="1"/>
      <c r="H17" s="1"/>
      <c r="I17" s="1"/>
    </row>
    <row r="18" spans="2:9" ht="14.5" x14ac:dyDescent="0.35">
      <c r="B18" s="1"/>
      <c r="C18" s="1"/>
      <c r="D18" s="1"/>
      <c r="E18" s="1"/>
      <c r="F18" s="1"/>
      <c r="G18" s="1"/>
      <c r="H18" s="1"/>
      <c r="I18" s="1"/>
    </row>
    <row r="19" spans="2:9" ht="15" customHeight="1" x14ac:dyDescent="0.35">
      <c r="B19" s="1"/>
      <c r="C19" s="1"/>
      <c r="D19" s="1"/>
      <c r="E19" s="1"/>
      <c r="F19" s="1"/>
      <c r="G19" s="1"/>
      <c r="H19" s="1"/>
      <c r="I19" s="1"/>
    </row>
    <row r="20" spans="2:9" ht="15.75" customHeight="1" x14ac:dyDescent="0.35">
      <c r="B20" s="1"/>
      <c r="C20" s="1"/>
      <c r="D20" s="1"/>
      <c r="E20" s="1"/>
      <c r="F20" s="1"/>
      <c r="G20" s="1"/>
      <c r="H20" s="1"/>
      <c r="I20" s="1"/>
    </row>
    <row r="21" spans="2:9" ht="15.75" customHeight="1" x14ac:dyDescent="0.35"/>
    <row r="22" spans="2:9" ht="15.75" customHeight="1" x14ac:dyDescent="0.35"/>
    <row r="23" spans="2:9" ht="15.75" customHeight="1" x14ac:dyDescent="0.35"/>
    <row r="24" spans="2:9" ht="15.75" customHeight="1" x14ac:dyDescent="0.35"/>
    <row r="25" spans="2:9" ht="15.75" customHeight="1" x14ac:dyDescent="0.35"/>
    <row r="26" spans="2:9" ht="15.75" customHeight="1" x14ac:dyDescent="0.35"/>
    <row r="27" spans="2:9" ht="15.75" customHeight="1" x14ac:dyDescent="0.35"/>
    <row r="28" spans="2:9" ht="15.75" customHeight="1" x14ac:dyDescent="0.35"/>
    <row r="29" spans="2:9" ht="15.75" customHeight="1" x14ac:dyDescent="0.35"/>
    <row r="30" spans="2:9" ht="15.75" customHeight="1" x14ac:dyDescent="0.35"/>
    <row r="31" spans="2:9" ht="15.75" customHeight="1" x14ac:dyDescent="0.35"/>
    <row r="32" spans="2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1">
    <mergeCell ref="B9:B10"/>
    <mergeCell ref="C9:C10"/>
    <mergeCell ref="D9:H10"/>
    <mergeCell ref="B11:H11"/>
    <mergeCell ref="B2:H3"/>
    <mergeCell ref="B4:H4"/>
    <mergeCell ref="B5:B6"/>
    <mergeCell ref="C5:C6"/>
    <mergeCell ref="D5:H6"/>
    <mergeCell ref="B7:H7"/>
    <mergeCell ref="B8:H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" workbookViewId="0">
      <selection activeCell="I18" sqref="I18"/>
    </sheetView>
  </sheetViews>
  <sheetFormatPr defaultColWidth="14.453125" defaultRowHeight="15" customHeight="1" x14ac:dyDescent="0.35"/>
  <cols>
    <col min="1" max="2" width="16.54296875" customWidth="1"/>
    <col min="3" max="3" width="20.54296875" customWidth="1"/>
    <col min="4" max="4" width="13.7265625" customWidth="1"/>
    <col min="5" max="5" width="15.08984375" customWidth="1"/>
    <col min="6" max="6" width="15.7265625" customWidth="1"/>
    <col min="7" max="8" width="16.54296875" customWidth="1"/>
    <col min="9" max="9" width="20.54296875" customWidth="1"/>
    <col min="10" max="10" width="13.7265625" customWidth="1"/>
    <col min="11" max="11" width="15.08984375" customWidth="1"/>
    <col min="12" max="26" width="8.7265625" customWidth="1"/>
  </cols>
  <sheetData>
    <row r="1" spans="1:26" ht="15.5" x14ac:dyDescent="0.35">
      <c r="A1" s="2" t="s">
        <v>3</v>
      </c>
      <c r="B1" s="3" t="s">
        <v>4</v>
      </c>
      <c r="C1" s="3" t="s">
        <v>5</v>
      </c>
      <c r="D1" s="3" t="s">
        <v>6</v>
      </c>
      <c r="E1" s="4" t="s">
        <v>7</v>
      </c>
      <c r="F1" s="5"/>
      <c r="G1" s="2" t="s">
        <v>3</v>
      </c>
      <c r="H1" s="3" t="s">
        <v>4</v>
      </c>
      <c r="I1" s="3" t="s">
        <v>5</v>
      </c>
      <c r="J1" s="3" t="s">
        <v>6</v>
      </c>
      <c r="K1" s="4" t="s">
        <v>7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5" x14ac:dyDescent="0.35">
      <c r="A2" s="5" t="s">
        <v>8</v>
      </c>
      <c r="B2" s="5" t="s">
        <v>9</v>
      </c>
      <c r="C2" s="5" t="s">
        <v>10</v>
      </c>
      <c r="D2" s="5">
        <v>12.2</v>
      </c>
      <c r="E2" s="6" t="s">
        <v>11</v>
      </c>
      <c r="F2" s="5"/>
      <c r="G2" s="7" t="s">
        <v>12</v>
      </c>
      <c r="H2" s="7" t="str">
        <f>VLOOKUP($G$2,$A$1:$E$7,2,)</f>
        <v>Japan</v>
      </c>
      <c r="I2" s="7" t="str">
        <f>VLOOKUP($G$2,$A$1:$E$7,3,)</f>
        <v>DSC-W380 Cyber-Shot</v>
      </c>
      <c r="J2" s="7">
        <f>VLOOKUP($G$2,$A$1:$E$7,4,)</f>
        <v>14.1</v>
      </c>
      <c r="K2" s="7" t="str">
        <f>VLOOKUP($G$2,$A$1:$E$7,5,)</f>
        <v>2,7"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5" x14ac:dyDescent="0.35">
      <c r="A3" s="5" t="s">
        <v>13</v>
      </c>
      <c r="B3" s="5" t="s">
        <v>14</v>
      </c>
      <c r="C3" s="5" t="s">
        <v>15</v>
      </c>
      <c r="D3" s="5">
        <v>12.1</v>
      </c>
      <c r="E3" s="6" t="s">
        <v>16</v>
      </c>
      <c r="F3" s="5"/>
      <c r="G3" s="7" t="s">
        <v>17</v>
      </c>
      <c r="H3" s="7" t="str">
        <f>VLOOKUP($G$3,$A$1:$E$7,2,)</f>
        <v>USA</v>
      </c>
      <c r="I3" s="7" t="str">
        <f>VLOOKUP($G$3,$A$1:$E$7,3,)</f>
        <v>Lumix DMC-FZ35</v>
      </c>
      <c r="J3" s="7">
        <f>VLOOKUP($G$3,$A$1:$E$7,4,)</f>
        <v>12.1</v>
      </c>
      <c r="K3" s="7" t="str">
        <f>VLOOKUP($G$3,$A$1:$E$7,5,)</f>
        <v>2,7"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5" x14ac:dyDescent="0.35">
      <c r="A4" s="5" t="s">
        <v>12</v>
      </c>
      <c r="B4" s="5" t="s">
        <v>14</v>
      </c>
      <c r="C4" s="5" t="s">
        <v>18</v>
      </c>
      <c r="D4" s="5">
        <v>14.1</v>
      </c>
      <c r="E4" s="6" t="s">
        <v>11</v>
      </c>
      <c r="F4" s="5"/>
      <c r="G4" s="5"/>
      <c r="H4" s="5"/>
      <c r="I4" s="5"/>
      <c r="J4" s="5"/>
      <c r="K4" s="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5" x14ac:dyDescent="0.35">
      <c r="A5" s="5" t="s">
        <v>19</v>
      </c>
      <c r="B5" s="5" t="s">
        <v>14</v>
      </c>
      <c r="C5" s="5" t="s">
        <v>20</v>
      </c>
      <c r="D5" s="5">
        <v>14</v>
      </c>
      <c r="E5" s="6" t="s">
        <v>11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5" x14ac:dyDescent="0.35">
      <c r="A6" s="5" t="s">
        <v>17</v>
      </c>
      <c r="B6" s="5" t="s">
        <v>21</v>
      </c>
      <c r="C6" s="5" t="s">
        <v>22</v>
      </c>
      <c r="D6" s="5">
        <v>12.1</v>
      </c>
      <c r="E6" s="6" t="s">
        <v>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5" x14ac:dyDescent="0.35">
      <c r="A7" s="5" t="s">
        <v>23</v>
      </c>
      <c r="B7" s="5" t="s">
        <v>21</v>
      </c>
      <c r="C7" s="5" t="s">
        <v>24</v>
      </c>
      <c r="D7" s="5">
        <v>10</v>
      </c>
      <c r="E7" s="6" t="s">
        <v>25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5" x14ac:dyDescent="0.35">
      <c r="A8" s="5"/>
      <c r="B8" s="5"/>
      <c r="C8" s="5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5" x14ac:dyDescent="0.35">
      <c r="A9" s="5"/>
      <c r="B9" s="5"/>
      <c r="C9" s="5"/>
      <c r="D9" s="5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5" x14ac:dyDescent="0.35">
      <c r="A10" s="8"/>
      <c r="B10" s="8"/>
      <c r="C10" s="8"/>
      <c r="D10" s="8"/>
      <c r="E10" s="9"/>
      <c r="F10" s="8"/>
      <c r="G10" s="8"/>
      <c r="H10" s="8"/>
      <c r="I10" s="8"/>
      <c r="J10" s="8"/>
      <c r="K10" s="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5" x14ac:dyDescent="0.35">
      <c r="A11" s="5"/>
      <c r="B11" s="5"/>
      <c r="C11" s="5"/>
      <c r="D11" s="5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5" x14ac:dyDescent="0.35">
      <c r="A12" s="5"/>
      <c r="B12" s="5"/>
      <c r="C12" s="5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5" x14ac:dyDescent="0.35">
      <c r="A13" s="3" t="s">
        <v>3</v>
      </c>
      <c r="B13" s="10" t="s">
        <v>8</v>
      </c>
      <c r="C13" s="10" t="s">
        <v>13</v>
      </c>
      <c r="D13" s="10" t="s">
        <v>12</v>
      </c>
      <c r="E13" s="10" t="s">
        <v>19</v>
      </c>
      <c r="F13" s="5"/>
      <c r="G13" s="3" t="s">
        <v>3</v>
      </c>
      <c r="H13" s="11" t="s">
        <v>8</v>
      </c>
      <c r="I13" s="11" t="s">
        <v>19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5" x14ac:dyDescent="0.35">
      <c r="A14" s="3" t="s">
        <v>4</v>
      </c>
      <c r="B14" s="10" t="s">
        <v>9</v>
      </c>
      <c r="C14" s="10" t="s">
        <v>14</v>
      </c>
      <c r="D14" s="10" t="s">
        <v>14</v>
      </c>
      <c r="E14" s="10" t="s">
        <v>14</v>
      </c>
      <c r="F14" s="5"/>
      <c r="G14" s="3" t="s">
        <v>4</v>
      </c>
      <c r="H14" s="11" t="str">
        <f>HLOOKUP($B$13,$A$13:$E$17,2,)</f>
        <v>South Korea</v>
      </c>
      <c r="I14" s="11" t="str">
        <f>HLOOKUP($E$13,$A$13:$E$17,2,)</f>
        <v>Japan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5" x14ac:dyDescent="0.35">
      <c r="A15" s="3" t="s">
        <v>5</v>
      </c>
      <c r="B15" s="10" t="s">
        <v>10</v>
      </c>
      <c r="C15" s="10" t="s">
        <v>15</v>
      </c>
      <c r="D15" s="12" t="s">
        <v>18</v>
      </c>
      <c r="E15" s="10" t="s">
        <v>20</v>
      </c>
      <c r="F15" s="6"/>
      <c r="G15" s="3" t="s">
        <v>5</v>
      </c>
      <c r="H15" s="11" t="str">
        <f>HLOOKUP($B$13,$A$13:$E$17,3,)</f>
        <v>PL100</v>
      </c>
      <c r="I15" s="11" t="str">
        <f>HLOOKUP($E$13,$A$13:$E$17,3,)</f>
        <v>FinePix JV150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5" x14ac:dyDescent="0.35">
      <c r="A16" s="3" t="s">
        <v>6</v>
      </c>
      <c r="B16" s="10">
        <v>12.2</v>
      </c>
      <c r="C16" s="10">
        <v>12.1</v>
      </c>
      <c r="D16" s="10">
        <v>14.1</v>
      </c>
      <c r="E16" s="10">
        <v>14</v>
      </c>
      <c r="F16" s="6"/>
      <c r="G16" s="3" t="s">
        <v>6</v>
      </c>
      <c r="H16" s="11">
        <f>HLOOKUP($B$13,$A$13:$E$17,4,)</f>
        <v>12.2</v>
      </c>
      <c r="I16" s="11">
        <f>HLOOKUP($E$13,$A$13:$E$17,4,)</f>
        <v>14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5" x14ac:dyDescent="0.35">
      <c r="A17" s="4" t="s">
        <v>7</v>
      </c>
      <c r="B17" s="10" t="s">
        <v>11</v>
      </c>
      <c r="C17" s="10" t="s">
        <v>16</v>
      </c>
      <c r="D17" s="10" t="s">
        <v>11</v>
      </c>
      <c r="E17" s="10" t="s">
        <v>11</v>
      </c>
      <c r="F17" s="6"/>
      <c r="G17" s="4" t="s">
        <v>7</v>
      </c>
      <c r="H17" s="11" t="str">
        <f>HLOOKUP($B$13,$A$13:$E$17,5,)</f>
        <v>2,7"</v>
      </c>
      <c r="I17" s="11" t="str">
        <f>HLOOKUP($E$13,$A$13:$E$17,5,)</f>
        <v>2,7"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5" x14ac:dyDescent="0.35">
      <c r="A18" s="5"/>
      <c r="B18" s="5"/>
      <c r="C18" s="5"/>
      <c r="D18" s="5"/>
      <c r="E18" s="6"/>
      <c r="F18" s="6"/>
      <c r="G18" s="5"/>
      <c r="H18" s="10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5" x14ac:dyDescent="0.35">
      <c r="A19" s="5"/>
      <c r="B19" s="5"/>
      <c r="C19" s="5"/>
      <c r="D19" s="5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5" x14ac:dyDescent="0.35">
      <c r="A20" s="5"/>
      <c r="B20" s="5"/>
      <c r="C20" s="5"/>
      <c r="D20" s="5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5">
      <c r="A21" s="5"/>
      <c r="B21" s="5"/>
      <c r="C21" s="5"/>
      <c r="D21" s="5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5">
      <c r="A22" s="5"/>
      <c r="B22" s="5"/>
      <c r="C22" s="5"/>
      <c r="D22" s="5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5">
      <c r="A23" s="5"/>
      <c r="B23" s="5"/>
      <c r="C23" s="5"/>
      <c r="D23" s="5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5">
      <c r="A24" s="5"/>
      <c r="B24" s="5"/>
      <c r="C24" s="5"/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5">
      <c r="A25" s="5"/>
      <c r="B25" s="5"/>
      <c r="C25" s="5"/>
      <c r="D25" s="5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5">
      <c r="A26" s="5"/>
      <c r="B26" s="5"/>
      <c r="C26" s="5"/>
      <c r="D26" s="5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5">
      <c r="A27" s="5"/>
      <c r="B27" s="5"/>
      <c r="C27" s="5"/>
      <c r="D27" s="5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5">
      <c r="A28" s="5"/>
      <c r="B28" s="5"/>
      <c r="C28" s="5"/>
      <c r="D28" s="5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5">
      <c r="A29" s="5"/>
      <c r="B29" s="5"/>
      <c r="C29" s="5"/>
      <c r="D29" s="5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5">
      <c r="A30" s="5"/>
      <c r="B30" s="5"/>
      <c r="C30" s="5"/>
      <c r="D30" s="5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35">
      <c r="A31" s="5"/>
      <c r="B31" s="5"/>
      <c r="C31" s="5"/>
      <c r="D31" s="5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35">
      <c r="A32" s="5"/>
      <c r="B32" s="5"/>
      <c r="C32" s="5"/>
      <c r="D32" s="5"/>
      <c r="E32" s="6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35">
      <c r="A33" s="5"/>
      <c r="B33" s="5"/>
      <c r="C33" s="5"/>
      <c r="D33" s="5"/>
      <c r="E33" s="6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35">
      <c r="A34" s="5"/>
      <c r="B34" s="5"/>
      <c r="C34" s="5"/>
      <c r="D34" s="5"/>
      <c r="E34" s="6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35">
      <c r="A35" s="5"/>
      <c r="B35" s="5"/>
      <c r="C35" s="5"/>
      <c r="D35" s="5"/>
      <c r="E35" s="6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35">
      <c r="A36" s="5"/>
      <c r="B36" s="5"/>
      <c r="C36" s="5"/>
      <c r="D36" s="5"/>
      <c r="E36" s="6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35">
      <c r="A37" s="5"/>
      <c r="B37" s="5"/>
      <c r="C37" s="5"/>
      <c r="D37" s="5"/>
      <c r="E37" s="6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35">
      <c r="A38" s="5"/>
      <c r="B38" s="5"/>
      <c r="C38" s="5"/>
      <c r="D38" s="5"/>
      <c r="E38" s="6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35">
      <c r="A39" s="5"/>
      <c r="B39" s="5"/>
      <c r="C39" s="5"/>
      <c r="D39" s="5"/>
      <c r="E39" s="6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35">
      <c r="A40" s="5"/>
      <c r="B40" s="5"/>
      <c r="C40" s="5"/>
      <c r="D40" s="5"/>
      <c r="E40" s="6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35">
      <c r="A41" s="5"/>
      <c r="B41" s="5"/>
      <c r="C41" s="5"/>
      <c r="D41" s="5"/>
      <c r="E41" s="6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35">
      <c r="A42" s="5"/>
      <c r="B42" s="5"/>
      <c r="C42" s="5"/>
      <c r="D42" s="5"/>
      <c r="E42" s="6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35">
      <c r="A43" s="5"/>
      <c r="B43" s="5"/>
      <c r="C43" s="5"/>
      <c r="D43" s="5"/>
      <c r="E43" s="6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35">
      <c r="A44" s="5"/>
      <c r="B44" s="5"/>
      <c r="C44" s="5"/>
      <c r="D44" s="5"/>
      <c r="E44" s="6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35">
      <c r="A45" s="5"/>
      <c r="B45" s="5"/>
      <c r="C45" s="5"/>
      <c r="D45" s="5"/>
      <c r="E45" s="6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35">
      <c r="A46" s="5"/>
      <c r="B46" s="5"/>
      <c r="C46" s="5"/>
      <c r="D46" s="5"/>
      <c r="E46" s="6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35">
      <c r="A47" s="5"/>
      <c r="B47" s="5"/>
      <c r="C47" s="5"/>
      <c r="D47" s="5"/>
      <c r="E47" s="6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35">
      <c r="A48" s="5"/>
      <c r="B48" s="5"/>
      <c r="C48" s="5"/>
      <c r="D48" s="5"/>
      <c r="E48" s="6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35">
      <c r="A49" s="5"/>
      <c r="B49" s="5"/>
      <c r="C49" s="5"/>
      <c r="D49" s="5"/>
      <c r="E49" s="6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35">
      <c r="A50" s="5"/>
      <c r="B50" s="5"/>
      <c r="C50" s="5"/>
      <c r="D50" s="5"/>
      <c r="E50" s="6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35">
      <c r="A51" s="5"/>
      <c r="B51" s="5"/>
      <c r="C51" s="5"/>
      <c r="D51" s="5"/>
      <c r="E51" s="6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2025-06-30T14:03:02Z</dcterms:modified>
</cp:coreProperties>
</file>