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80a4ff24a2df7d94/ドキュメント/"/>
    </mc:Choice>
  </mc:AlternateContent>
  <xr:revisionPtr revIDLastSave="1" documentId="8_{4E0003E9-A234-4E96-8E1C-0D3565938A12}" xr6:coauthVersionLast="47" xr6:coauthVersionMax="47" xr10:uidLastSave="{366DC333-AB38-49FB-9245-F873E685C833}"/>
  <bookViews>
    <workbookView xWindow="-108" yWindow="-108" windowWidth="23256" windowHeight="12456" activeTab="2" xr2:uid="{F8420BDF-C08E-4FBB-891B-F574F63AC6D0}"/>
  </bookViews>
  <sheets>
    <sheet name="BlinkIT Grocery Data" sheetId="1" r:id="rId1"/>
    <sheet name="Sheet Design" sheetId="2" r:id="rId2"/>
    <sheet name="Dashboard" sheetId="3" r:id="rId3"/>
  </sheets>
  <definedNames>
    <definedName name="_xlchart.v2.0" hidden="1">'Sheet Design'!$D$54:$D$56</definedName>
    <definedName name="_xlchart.v2.1" hidden="1">'Sheet Design'!$E$53</definedName>
    <definedName name="_xlchart.v2.2" hidden="1">'Sheet Design'!$E$54:$E$56</definedName>
    <definedName name="_xlchart.v2.3" hidden="1">'Sheet Design'!$D$54:$D$56</definedName>
    <definedName name="_xlchart.v2.4" hidden="1">'Sheet Design'!$E$53</definedName>
    <definedName name="_xlchart.v2.5" hidden="1">'Sheet Design'!$E$54:$E$56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2" l="1"/>
  <c r="D54" i="2"/>
  <c r="D56" i="2"/>
  <c r="C7" i="2"/>
  <c r="E54" i="2"/>
  <c r="G7" i="2"/>
  <c r="A7" i="2"/>
  <c r="E56" i="2"/>
  <c r="E55" i="2"/>
  <c r="E7" i="2"/>
</calcChain>
</file>

<file path=xl/sharedStrings.xml><?xml version="1.0" encoding="utf-8"?>
<sst xmlns="http://schemas.openxmlformats.org/spreadsheetml/2006/main" count="59751" uniqueCount="1630">
  <si>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</si>
  <si>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</si>
  <si>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</si>
  <si>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</si>
  <si>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</si>
  <si>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</si>
  <si>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</si>
  <si>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</si>
  <si>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</si>
  <si>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</si>
  <si>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</si>
  <si>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</si>
  <si>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</si>
  <si>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</si>
  <si>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</si>
  <si>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</si>
  <si>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</si>
  <si>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</si>
  <si>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</si>
  <si>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</si>
  <si>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</si>
  <si>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</si>
  <si>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</si>
  <si>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</si>
  <si>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</si>
  <si>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</si>
  <si>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</si>
  <si>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</si>
  <si>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</si>
  <si>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</si>
  <si>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</si>
  <si>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</si>
  <si>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</si>
  <si>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</si>
  <si>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</si>
  <si>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</si>
  <si>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</si>
  <si>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</si>
  <si>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</si>
  <si>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</si>
  <si>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</si>
  <si>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</si>
  <si>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</si>
  <si>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</si>
  <si>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</si>
  <si>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</si>
  <si>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</si>
  <si>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</si>
  <si>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</si>
  <si>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</si>
  <si>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</si>
  <si>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</si>
  <si>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</si>
  <si>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</si>
  <si>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</si>
  <si>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</si>
  <si>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</si>
  <si>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</si>
  <si>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</si>
  <si>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</si>
  <si>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</si>
  <si>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</si>
  <si>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</si>
  <si>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</si>
  <si>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</si>
  <si>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</si>
  <si>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</si>
  <si>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</si>
  <si>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</si>
  <si>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</si>
  <si>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</si>
  <si>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</si>
  <si>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</si>
  <si>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</si>
  <si>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</si>
  <si>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</si>
  <si>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</si>
  <si>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</si>
  <si>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</si>
  <si>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</si>
  <si>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</si>
  <si>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</si>
  <si>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</si>
  <si>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</si>
  <si>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</si>
  <si>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</si>
  <si>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</si>
  <si>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</si>
  <si>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</si>
  <si>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</si>
  <si>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</si>
  <si>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</si>
  <si>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</si>
  <si>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</si>
  <si>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</si>
  <si>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</si>
  <si>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</si>
  <si>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</si>
  <si>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</si>
  <si>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</si>
  <si>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</si>
  <si>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</si>
  <si>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</si>
  <si>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</si>
  <si>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</si>
  <si>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</si>
  <si>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</si>
  <si>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</si>
  <si>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</si>
  <si>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</si>
  <si>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</si>
  <si>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</si>
  <si>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</si>
  <si>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</si>
  <si>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</si>
  <si>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</si>
  <si>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</si>
  <si>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</si>
  <si>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</si>
  <si>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</si>
  <si>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</si>
  <si>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</si>
  <si>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</si>
  <si>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</si>
  <si>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</si>
  <si>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</si>
  <si>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</si>
  <si>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</si>
  <si>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</si>
  <si>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</si>
  <si>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</si>
  <si>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</si>
  <si>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</si>
  <si>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</si>
  <si>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</si>
  <si>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</si>
  <si>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</si>
  <si>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</si>
  <si>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</si>
  <si>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</si>
  <si>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</si>
  <si>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</si>
  <si>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</si>
  <si>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</si>
  <si>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</si>
  <si>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</si>
  <si>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</si>
  <si>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</si>
  <si>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</si>
  <si>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</si>
  <si>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</si>
  <si>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</si>
  <si>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</si>
  <si>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</si>
  <si>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</si>
  <si>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</si>
  <si>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</si>
  <si>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</si>
  <si>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</si>
  <si>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</si>
  <si>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</si>
  <si>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</si>
  <si>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</si>
  <si>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</si>
  <si>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</si>
  <si>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</si>
  <si>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</si>
  <si>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</si>
  <si>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</si>
  <si>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</si>
  <si>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</si>
  <si>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</si>
  <si>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</si>
  <si>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</si>
  <si>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</si>
  <si>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</si>
  <si>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</si>
  <si>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</si>
  <si>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</si>
  <si>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</si>
  <si>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</si>
  <si>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</si>
  <si>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</si>
  <si>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</si>
  <si>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</si>
  <si>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</si>
  <si>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</si>
  <si>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</si>
  <si>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</si>
  <si>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</si>
  <si>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</si>
  <si>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</si>
  <si>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</si>
  <si>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</si>
  <si>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</si>
  <si>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</si>
  <si>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</si>
  <si>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</si>
  <si>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</si>
  <si>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</si>
  <si>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</si>
  <si>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</si>
  <si>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</si>
  <si>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</si>
  <si>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</si>
  <si>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</si>
  <si>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</si>
  <si>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</si>
  <si>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</si>
  <si>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</si>
  <si>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</si>
  <si>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</si>
  <si>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</si>
  <si>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</si>
  <si>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</si>
  <si>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</si>
  <si>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</si>
  <si>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</si>
  <si>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</si>
  <si>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</si>
  <si>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</si>
  <si>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</si>
  <si>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</si>
  <si>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</si>
  <si>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</si>
  <si>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</si>
  <si>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</si>
  <si>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</si>
  <si>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</si>
  <si>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</si>
  <si>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</si>
  <si>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</si>
  <si>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</si>
  <si>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</si>
  <si>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</si>
  <si>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</si>
  <si>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</si>
  <si>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</si>
  <si>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</si>
  <si>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</si>
  <si>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</si>
  <si>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</si>
  <si>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</si>
  <si>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</si>
  <si>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</si>
  <si>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</si>
  <si>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</si>
  <si>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</si>
  <si>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</si>
  <si>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</si>
  <si>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</si>
  <si>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</si>
  <si>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</si>
  <si>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</si>
  <si>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</si>
  <si>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</si>
  <si>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</si>
  <si>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</si>
  <si>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</si>
  <si>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</si>
  <si>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</si>
  <si>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</si>
  <si>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</si>
  <si>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</si>
  <si>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</si>
  <si>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</si>
  <si>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</si>
  <si>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</si>
  <si>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</si>
  <si>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</si>
  <si>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</si>
  <si>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</si>
  <si>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</si>
  <si>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</si>
  <si>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</si>
  <si>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</si>
  <si>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</si>
  <si>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</si>
  <si>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</si>
  <si>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</si>
  <si>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</si>
  <si>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</si>
  <si>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</si>
  <si>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</si>
  <si>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</si>
  <si>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</si>
  <si>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</si>
  <si>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</si>
  <si>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</si>
  <si>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</si>
  <si>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</si>
  <si>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</si>
  <si>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</si>
  <si>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</si>
  <si>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</si>
  <si>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</si>
  <si>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</si>
  <si>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</si>
  <si>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</si>
  <si>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</si>
  <si>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</si>
  <si>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</si>
  <si>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</si>
  <si>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</si>
  <si>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</si>
  <si>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</si>
  <si>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</si>
  <si>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</si>
  <si>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</si>
  <si>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</si>
  <si>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</si>
  <si>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</si>
  <si>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</si>
  <si>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</si>
  <si>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</si>
  <si>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</si>
  <si>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</si>
  <si>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</si>
  <si>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</si>
  <si>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</si>
  <si>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</si>
  <si>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</si>
  <si>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</si>
  <si>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</si>
  <si>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</si>
  <si>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</si>
  <si>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</si>
  <si>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</si>
  <si>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</si>
  <si>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</si>
  <si>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</si>
  <si>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</si>
  <si>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</si>
  <si>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</si>
  <si>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</si>
  <si>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</si>
  <si>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</si>
  <si>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</si>
  <si>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</si>
  <si>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</si>
  <si>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</si>
  <si>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</si>
  <si>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</si>
  <si>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</si>
  <si>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</si>
  <si>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</si>
  <si>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</si>
  <si>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</si>
  <si>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</si>
  <si>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</si>
  <si>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</si>
  <si>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</si>
  <si>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</si>
  <si>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</si>
  <si>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</si>
  <si>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</si>
  <si>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</si>
  <si>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</si>
  <si>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</si>
  <si>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</si>
  <si>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</si>
  <si>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</si>
  <si>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</si>
  <si>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</si>
  <si>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</si>
  <si>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</si>
  <si>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</si>
  <si>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</si>
  <si>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</si>
  <si>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</si>
  <si>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</si>
  <si>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</si>
  <si>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</si>
  <si>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</si>
  <si>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</si>
  <si>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</si>
  <si>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</si>
  <si>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</si>
  <si>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</si>
  <si>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</si>
  <si>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</si>
  <si>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</si>
  <si>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</si>
  <si>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</si>
  <si>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</si>
  <si>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</si>
  <si>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</si>
  <si>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</si>
  <si>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</si>
  <si>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</si>
  <si>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</si>
  <si>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</si>
  <si>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</si>
  <si>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</si>
  <si>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</si>
  <si>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</si>
  <si>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</si>
  <si>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</si>
  <si>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</si>
  <si>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</si>
  <si>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</si>
  <si>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</si>
  <si>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</si>
  <si>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</si>
  <si>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</si>
  <si>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</si>
  <si>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</si>
  <si>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</si>
  <si>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</si>
  <si>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</si>
  <si>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</si>
  <si>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</si>
  <si>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</si>
  <si>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</si>
  <si>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</si>
  <si>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</si>
  <si>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</si>
  <si>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</si>
  <si>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</si>
  <si>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</si>
  <si>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</si>
  <si>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</si>
  <si>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</si>
  <si>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</si>
  <si>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</si>
  <si>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</si>
  <si>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</si>
  <si>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</si>
  <si>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</si>
  <si>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</si>
  <si>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</si>
  <si>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</si>
  <si>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</si>
  <si>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</si>
  <si>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</si>
  <si>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</si>
  <si>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</si>
  <si>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</si>
  <si>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</si>
  <si>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</si>
  <si>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</si>
  <si>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</si>
  <si>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</si>
  <si>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</si>
  <si>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</si>
  <si>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</si>
  <si>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</si>
  <si>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</si>
  <si>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</si>
  <si>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</si>
  <si>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</si>
  <si>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</si>
  <si>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</si>
  <si>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</si>
  <si>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</si>
  <si>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</si>
  <si>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</si>
  <si>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</si>
  <si>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</si>
  <si>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</si>
  <si>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</si>
  <si>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</si>
  <si>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</si>
  <si>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</si>
  <si>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</si>
  <si>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</si>
  <si>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</si>
  <si>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</si>
  <si>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</si>
  <si>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</si>
  <si>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</si>
  <si>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</si>
  <si>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</si>
  <si>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</si>
  <si>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</si>
  <si>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</si>
  <si>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</si>
  <si>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</si>
  <si>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</si>
  <si>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</si>
  <si>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</si>
  <si>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</si>
  <si>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</si>
  <si>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</si>
  <si>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</si>
  <si>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</si>
  <si>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</si>
  <si>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</si>
  <si>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</si>
  <si>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</si>
  <si>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</si>
  <si>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</si>
  <si>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</si>
  <si>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</si>
  <si>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</si>
  <si>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</si>
  <si>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</si>
  <si>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</si>
  <si>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</si>
  <si>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</si>
  <si>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</si>
  <si>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</si>
  <si>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</si>
  <si>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</si>
  <si>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</si>
  <si>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</si>
  <si>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</si>
  <si>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</si>
  <si>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</si>
  <si>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</si>
  <si>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</si>
  <si>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</si>
  <si>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</si>
  <si>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</si>
  <si>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</si>
  <si>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</si>
  <si>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</si>
  <si>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</si>
  <si>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</si>
  <si>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</si>
  <si>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</si>
  <si>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</si>
  <si>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</si>
  <si>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</si>
  <si>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</si>
  <si>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</si>
  <si>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</si>
  <si>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</si>
  <si>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</si>
  <si>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</si>
  <si>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</si>
  <si>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</si>
  <si>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</si>
  <si>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</si>
  <si>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</si>
  <si>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</si>
  <si>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</si>
  <si>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</si>
  <si>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</si>
  <si>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</si>
  <si>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</si>
  <si>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</si>
  <si>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</si>
  <si>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</si>
  <si>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</si>
  <si>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</si>
  <si>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</si>
  <si>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</si>
  <si>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</si>
  <si>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</si>
  <si>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</si>
  <si>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</si>
  <si>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</si>
  <si>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</si>
  <si>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</si>
  <si>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</si>
  <si>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</si>
  <si>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</si>
  <si>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</si>
  <si>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</si>
  <si>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</si>
  <si>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</si>
  <si>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</si>
  <si>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</si>
  <si>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</si>
  <si>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</si>
  <si>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</si>
  <si>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</si>
  <si>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</si>
  <si>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</si>
  <si>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</si>
  <si>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</si>
  <si>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</si>
  <si>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</si>
  <si>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</si>
  <si>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</si>
  <si>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</si>
  <si>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</si>
  <si>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</si>
  <si>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</si>
  <si>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</si>
  <si>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</si>
  <si>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</si>
  <si>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</si>
  <si>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</si>
  <si>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</si>
  <si>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</si>
  <si>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</si>
  <si>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</si>
  <si>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</si>
  <si>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</si>
  <si>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</si>
  <si>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</si>
  <si>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</si>
  <si>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</si>
  <si>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</si>
  <si>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</si>
  <si>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</si>
  <si>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</si>
  <si>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</si>
  <si>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</si>
  <si>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</si>
  <si>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</si>
  <si>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</si>
  <si>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</si>
  <si>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</si>
  <si>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</si>
  <si>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</si>
  <si>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</si>
  <si>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</si>
  <si>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</si>
  <si>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</si>
  <si>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</si>
  <si>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</si>
  <si>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</si>
  <si>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</si>
  <si>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</si>
  <si>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</si>
  <si>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</si>
  <si>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</si>
  <si>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</si>
  <si>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</si>
  <si>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</si>
  <si>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</si>
  <si>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</si>
  <si>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</si>
  <si>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</si>
  <si>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</si>
  <si>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</si>
  <si>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</si>
  <si>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</si>
  <si>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</si>
  <si>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</si>
  <si>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</si>
  <si>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</si>
  <si>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</si>
  <si>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</si>
  <si>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</si>
  <si>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</si>
  <si>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</si>
  <si>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</si>
  <si>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</si>
  <si>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</si>
  <si>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</si>
  <si>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</si>
  <si>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</si>
  <si>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</si>
  <si>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</si>
  <si>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</si>
  <si>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</si>
  <si>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</si>
  <si>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</si>
  <si>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</si>
  <si>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</si>
  <si>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</si>
  <si>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</si>
  <si>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</si>
  <si>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</si>
  <si>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</si>
  <si>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</si>
  <si>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</si>
  <si>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</si>
  <si>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</si>
  <si>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</si>
  <si>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</si>
  <si>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</si>
  <si>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</si>
  <si>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</si>
  <si>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</si>
  <si>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</si>
  <si>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</si>
  <si>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</si>
  <si>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</si>
  <si>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</si>
  <si>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</si>
  <si>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</si>
  <si>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</si>
  <si>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</si>
  <si>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</si>
  <si>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</si>
  <si>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</si>
  <si>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</si>
  <si>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</si>
  <si>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</si>
  <si>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</si>
  <si>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</si>
  <si>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</si>
  <si>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</si>
  <si>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</si>
  <si>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</si>
  <si>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</si>
  <si>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</si>
  <si>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</si>
  <si>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</si>
  <si>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</si>
  <si>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</si>
  <si>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</si>
  <si>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</si>
  <si>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</si>
  <si>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</si>
  <si>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</si>
  <si>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</si>
  <si>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</si>
  <si>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</si>
  <si>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</si>
  <si>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</si>
  <si>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</si>
  <si>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</si>
  <si>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</si>
  <si>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</si>
  <si>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</si>
  <si>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</si>
  <si>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</si>
  <si>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</si>
  <si>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</si>
  <si>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</si>
  <si>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</si>
  <si>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</si>
  <si>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</si>
  <si>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</si>
  <si>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</si>
  <si>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</si>
  <si>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</si>
  <si>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</si>
  <si>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</si>
  <si>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</si>
  <si>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</si>
  <si>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</si>
  <si>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</si>
  <si>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</si>
  <si>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</si>
  <si>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</si>
  <si>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</si>
  <si>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</si>
  <si>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</si>
  <si>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</si>
  <si>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</si>
  <si>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</si>
  <si>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</si>
  <si>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</si>
  <si>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</si>
  <si>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</si>
  <si>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</si>
  <si>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</si>
  <si>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</si>
  <si>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</si>
  <si>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</si>
  <si>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</si>
  <si>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</si>
  <si>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</si>
  <si>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</si>
  <si>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</si>
  <si>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</si>
  <si>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</si>
  <si>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</si>
  <si>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</si>
  <si>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</si>
  <si>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</si>
  <si>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</si>
  <si>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</si>
  <si>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</si>
  <si>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</si>
  <si>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</si>
  <si>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</si>
  <si>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</si>
  <si>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</si>
  <si>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</si>
  <si>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</si>
  <si>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</si>
  <si>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</si>
  <si>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</si>
  <si>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</si>
  <si>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</si>
  <si>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</si>
  <si>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</si>
  <si>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</si>
  <si>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</si>
  <si>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</si>
  <si>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</si>
  <si>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</si>
  <si>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</si>
  <si>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</si>
  <si>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</si>
  <si>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</si>
  <si>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</si>
  <si>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</si>
  <si>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</si>
  <si>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</si>
  <si>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</si>
  <si>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</si>
  <si>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</si>
  <si>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</si>
  <si>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</si>
  <si>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</si>
  <si>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</si>
  <si>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</si>
  <si>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</si>
  <si>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</si>
  <si>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</si>
  <si>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</si>
  <si>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</si>
  <si>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</si>
  <si>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</si>
  <si>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</si>
  <si>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</si>
  <si>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</si>
  <si>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</si>
  <si>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</si>
  <si>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</si>
  <si>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</si>
  <si>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</si>
  <si>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</si>
  <si>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</si>
  <si>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</si>
  <si>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</si>
  <si>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</si>
  <si>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</si>
  <si>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</si>
  <si>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</si>
  <si>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</si>
  <si>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</si>
  <si>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</si>
  <si>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</si>
  <si>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</si>
  <si>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</si>
  <si>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</si>
  <si>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</si>
  <si>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</si>
  <si>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</si>
  <si>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</si>
  <si>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</si>
  <si>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</si>
  <si>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</si>
  <si>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</si>
  <si>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</si>
  <si>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</si>
  <si>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</si>
  <si>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</si>
  <si>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</si>
  <si>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</si>
  <si>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</si>
  <si>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</si>
  <si>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</si>
  <si>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</si>
  <si>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</si>
  <si>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</si>
  <si>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</si>
  <si>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</si>
  <si>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</si>
  <si>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</si>
  <si>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</si>
  <si>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</si>
  <si>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</si>
  <si>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</si>
  <si>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</si>
  <si>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</si>
  <si>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</si>
  <si>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</si>
  <si>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</si>
  <si>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</si>
  <si>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</si>
  <si>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</si>
  <si>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</si>
  <si>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</si>
  <si>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</si>
  <si>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</si>
  <si>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</si>
  <si>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</si>
  <si>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</si>
  <si>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</si>
  <si>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</si>
  <si>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</si>
  <si>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</si>
  <si>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</si>
  <si>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</si>
  <si>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</si>
  <si>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</si>
  <si>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</si>
  <si>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</si>
  <si>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</si>
  <si>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</si>
  <si>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</si>
  <si>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</si>
  <si>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</si>
  <si>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</si>
  <si>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</si>
  <si>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</si>
  <si>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</si>
  <si>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</si>
  <si>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</si>
  <si>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</si>
  <si>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</si>
  <si>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</si>
  <si>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</si>
  <si>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</si>
  <si>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</si>
  <si>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</si>
  <si>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</si>
  <si>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</si>
  <si>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</si>
  <si>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</si>
  <si>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</si>
  <si>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</si>
  <si>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</si>
  <si>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</si>
  <si>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</si>
  <si>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</si>
  <si>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</si>
  <si>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</si>
  <si>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</si>
  <si>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</si>
  <si>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</si>
  <si>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</si>
  <si>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</si>
  <si>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</si>
  <si>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</si>
  <si>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</si>
  <si>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</si>
  <si>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</si>
  <si>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</si>
  <si>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</si>
  <si>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</si>
  <si>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</si>
  <si>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</si>
  <si>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</si>
  <si>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</si>
  <si>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</si>
  <si>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</si>
  <si>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</si>
  <si>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</si>
  <si>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</si>
  <si>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</si>
  <si>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</si>
  <si>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</si>
  <si>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</si>
  <si>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</si>
  <si>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</si>
  <si>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</si>
  <si>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</si>
  <si>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</si>
  <si>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</si>
  <si>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</si>
  <si>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</si>
  <si>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</si>
  <si>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</si>
  <si>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</si>
  <si>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</si>
  <si>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</si>
  <si>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</si>
  <si>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</si>
  <si>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</si>
  <si>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</si>
  <si>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</si>
  <si>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</si>
  <si>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</si>
  <si>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</si>
  <si>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</si>
  <si>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</si>
  <si>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</si>
  <si>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</si>
  <si>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</si>
  <si>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</si>
  <si>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</si>
  <si>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</si>
  <si>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</si>
  <si>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</si>
  <si>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</si>
  <si>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</si>
  <si>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</si>
  <si>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</si>
  <si>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</si>
  <si>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</si>
  <si>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</si>
  <si>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</si>
  <si>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</si>
  <si>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</si>
  <si>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</si>
  <si>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</si>
  <si>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</si>
  <si>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</si>
  <si>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</si>
  <si>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</si>
  <si>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</si>
  <si>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</si>
  <si>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</si>
  <si>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</si>
  <si>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</si>
  <si>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</si>
  <si>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</si>
  <si>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</si>
  <si>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</si>
  <si>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</si>
  <si>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</si>
  <si>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</si>
  <si>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</si>
  <si>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</si>
  <si>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</si>
  <si>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</si>
  <si>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</si>
  <si>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</si>
  <si>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</si>
  <si>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</si>
  <si>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</si>
  <si>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</si>
  <si>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</si>
  <si>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</si>
  <si>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</si>
  <si>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</si>
  <si>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</si>
  <si>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</si>
  <si>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</si>
  <si>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</si>
  <si>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</si>
  <si>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</si>
  <si>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</si>
  <si>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</si>
  <si>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</si>
  <si>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</si>
  <si>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</si>
  <si>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</si>
  <si>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</si>
  <si>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</si>
  <si>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</si>
  <si>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</si>
  <si>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</si>
  <si>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</si>
  <si>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</si>
  <si>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</si>
  <si>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</si>
  <si>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</si>
  <si>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</si>
  <si>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</si>
  <si>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</si>
  <si>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</si>
  <si>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</si>
  <si>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</si>
  <si>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</si>
  <si>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</si>
  <si>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</si>
  <si>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</si>
  <si>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</si>
  <si>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</si>
  <si>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</si>
  <si>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</si>
  <si>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</si>
  <si>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</si>
  <si>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</si>
  <si>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</si>
  <si>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</si>
  <si>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</si>
  <si>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</si>
  <si>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</si>
  <si>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</si>
  <si>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</si>
  <si>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</si>
  <si>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</si>
  <si>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</si>
  <si>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</si>
  <si>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</si>
  <si>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</si>
  <si>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</si>
  <si>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</si>
  <si>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</si>
  <si>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</si>
  <si>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</si>
  <si>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</si>
  <si>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</si>
  <si>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</si>
  <si>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</si>
  <si>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</si>
  <si>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</si>
  <si>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</si>
  <si>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</si>
  <si>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</si>
  <si>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</si>
  <si>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</si>
  <si>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</si>
  <si>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</si>
  <si>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</si>
  <si>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</si>
  <si>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</si>
  <si>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</si>
  <si>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</si>
  <si>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</si>
  <si>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</si>
  <si>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</si>
  <si>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</si>
  <si>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</si>
  <si>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</si>
  <si>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</si>
  <si>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</si>
  <si>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</si>
  <si>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</si>
  <si>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</si>
  <si>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</si>
  <si>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</si>
  <si>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</si>
  <si>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</si>
  <si>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</si>
  <si>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</si>
  <si>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</si>
  <si>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</si>
  <si>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</si>
  <si>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</si>
  <si>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</si>
  <si>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</si>
  <si>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</si>
  <si>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</si>
  <si>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</si>
  <si>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</si>
  <si>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</si>
  <si>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</si>
  <si>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</si>
  <si>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</si>
  <si>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</si>
  <si>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</si>
  <si>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</si>
  <si>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</si>
  <si>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</si>
  <si>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</si>
  <si>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</si>
  <si>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</si>
  <si>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</si>
  <si>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</si>
  <si>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</si>
  <si>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</si>
  <si>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</si>
  <si>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</si>
  <si>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</si>
  <si>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</si>
  <si>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</si>
  <si>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</si>
  <si>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</si>
  <si>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</si>
  <si>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</si>
  <si>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</si>
  <si>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</si>
  <si>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</si>
  <si>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</si>
  <si>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</si>
  <si>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</si>
  <si>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</si>
  <si>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</si>
  <si>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</si>
  <si>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</si>
  <si>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</si>
  <si>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</si>
  <si>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</si>
  <si>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</si>
  <si>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</si>
  <si>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</si>
  <si>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</si>
  <si>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</si>
  <si>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</si>
  <si>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</si>
  <si>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</si>
  <si>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</si>
  <si>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</si>
  <si>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</si>
  <si>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</si>
  <si>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</si>
  <si>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</si>
  <si>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</si>
  <si>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</si>
  <si>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</si>
  <si>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</si>
  <si>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</si>
  <si>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</si>
  <si>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</si>
  <si>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</si>
  <si>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</si>
  <si>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</si>
  <si>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</si>
  <si>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</si>
  <si>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</si>
  <si>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</si>
  <si>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</si>
  <si>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</si>
  <si>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</si>
  <si>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</si>
  <si>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</si>
  <si>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</si>
  <si>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</si>
  <si>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</si>
  <si>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</si>
  <si>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</si>
  <si>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</si>
  <si>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</si>
  <si>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</si>
  <si>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</si>
  <si>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</si>
  <si>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</si>
  <si>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</si>
  <si>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</si>
  <si>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</si>
  <si>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</si>
  <si>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</si>
  <si>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</si>
  <si>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</si>
  <si>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</si>
  <si>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</si>
  <si>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</si>
  <si>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</si>
  <si>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</si>
  <si>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</si>
  <si>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</si>
  <si>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</si>
  <si>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</si>
  <si>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</si>
  <si>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</si>
  <si>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</si>
  <si>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</si>
  <si>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</si>
  <si>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</si>
  <si>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</si>
  <si>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</si>
  <si>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</si>
  <si>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</si>
  <si>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</si>
  <si>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</si>
  <si>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</si>
  <si>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</si>
  <si>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</si>
  <si>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</si>
  <si>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</si>
  <si>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</si>
  <si>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</si>
  <si>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</si>
  <si>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</si>
  <si>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</si>
  <si>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</si>
  <si>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</si>
  <si>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</si>
  <si>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</si>
  <si>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</si>
  <si>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</si>
  <si>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</si>
  <si>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</si>
  <si>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</si>
  <si>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</si>
  <si>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</si>
  <si>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</si>
  <si>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</si>
  <si>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</si>
  <si>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</si>
  <si>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</si>
  <si>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</si>
  <si>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</si>
  <si>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</si>
  <si>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</si>
  <si>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</si>
  <si>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</si>
  <si>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</si>
  <si>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</si>
  <si>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</si>
  <si>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</si>
  <si>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</si>
  <si>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</si>
  <si>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</si>
  <si>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</si>
  <si>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</si>
  <si>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</si>
  <si>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</si>
  <si>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</si>
  <si>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</si>
  <si>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</si>
  <si>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</si>
  <si>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</si>
  <si>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</si>
  <si>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</si>
  <si>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</si>
  <si>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</si>
  <si>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</si>
  <si>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</si>
  <si>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</si>
  <si>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</si>
  <si>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</si>
  <si>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</si>
  <si>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</si>
  <si>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</si>
  <si>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</si>
  <si>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</si>
  <si>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</si>
  <si>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</si>
  <si>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</si>
  <si>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</si>
  <si>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</si>
  <si>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</si>
  <si>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</si>
  <si>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</si>
  <si>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</si>
  <si>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</si>
  <si>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</si>
  <si>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</si>
  <si>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</si>
  <si>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</si>
  <si>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</si>
  <si>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</si>
  <si>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</si>
  <si>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</si>
  <si>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</si>
  <si>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</si>
  <si>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</si>
  <si>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</si>
  <si>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</si>
  <si>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</si>
  <si>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</si>
  <si>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</si>
  <si>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</si>
  <si>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</si>
  <si>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</si>
  <si>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</si>
  <si>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</si>
  <si>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</si>
  <si>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</si>
  <si>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</si>
  <si>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</si>
  <si>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</si>
  <si>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</si>
  <si>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</si>
  <si>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</si>
  <si>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</si>
  <si>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</si>
  <si>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</si>
  <si>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</si>
  <si>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</si>
  <si>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</si>
  <si>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</si>
  <si>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</si>
  <si>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</si>
  <si>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</si>
  <si>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</si>
  <si>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</si>
  <si>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</si>
  <si>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</si>
  <si>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</si>
  <si>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</si>
  <si>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</si>
  <si>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</si>
  <si>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</si>
  <si>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</si>
  <si>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</si>
  <si>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</si>
  <si>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</si>
  <si>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</si>
  <si>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</si>
  <si>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</si>
  <si>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</si>
  <si>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</si>
  <si>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</si>
  <si>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</si>
  <si>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</si>
  <si>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</si>
  <si>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</si>
  <si>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</si>
  <si>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</si>
  <si>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</si>
  <si>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</si>
  <si>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</si>
  <si>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</si>
  <si>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</si>
  <si>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</si>
  <si>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</si>
  <si>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</si>
  <si>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</si>
  <si>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</si>
  <si>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</si>
  <si>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</si>
  <si>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</si>
  <si>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</si>
  <si>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</si>
  <si>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</si>
  <si>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</si>
  <si>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</si>
  <si>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</si>
  <si>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</si>
  <si>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</si>
  <si>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</si>
  <si>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</si>
  <si>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</si>
  <si>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</si>
  <si>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</si>
  <si>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</si>
  <si>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</si>
  <si>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</si>
  <si>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</si>
  <si>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</si>
  <si>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</si>
  <si>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</si>
  <si>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</si>
  <si>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</si>
  <si>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</si>
  <si>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</si>
  <si>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</si>
  <si>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</si>
  <si>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</si>
  <si>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</si>
  <si>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</si>
  <si>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</si>
  <si>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</si>
  <si>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</si>
  <si>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</si>
  <si>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</si>
  <si>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</si>
  <si>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</si>
  <si>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</si>
  <si>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</si>
  <si>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</si>
  <si>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</si>
  <si>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</si>
  <si>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</si>
  <si>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</si>
  <si>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</si>
  <si>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</si>
  <si>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</si>
  <si>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</si>
  <si>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</si>
  <si>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</si>
  <si>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</si>
  <si>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</si>
  <si>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</si>
  <si>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</si>
  <si>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</si>
  <si>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</si>
  <si>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</si>
  <si>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</si>
  <si>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</si>
  <si>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</si>
  <si>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</si>
  <si>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</si>
  <si>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</si>
  <si>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</si>
  <si>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</si>
  <si>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</si>
  <si>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</si>
  <si>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</si>
  <si>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</si>
  <si>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</si>
  <si>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</si>
  <si>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</si>
  <si>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</si>
  <si>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</si>
  <si>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</si>
  <si>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</si>
  <si>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</si>
  <si>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</si>
  <si>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</si>
  <si>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</si>
  <si>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</si>
  <si>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</si>
  <si>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</si>
  <si>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</si>
  <si>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</si>
  <si>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</si>
  <si>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</si>
  <si>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</si>
  <si>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</si>
  <si>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</si>
  <si>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</si>
  <si>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</si>
  <si>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</si>
  <si>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</si>
  <si>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</si>
  <si>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</si>
  <si>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</si>
  <si>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</si>
  <si>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</si>
  <si>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</si>
  <si>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</si>
  <si>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</si>
  <si>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</si>
  <si>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</si>
  <si>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</si>
  <si>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</si>
  <si>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</si>
  <si>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</si>
  <si>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</si>
  <si>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</si>
  <si>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</si>
  <si>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</si>
  <si>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</si>
  <si>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</si>
  <si>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</si>
  <si>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</si>
  <si>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</si>
  <si>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</si>
  <si>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</si>
  <si>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</si>
  <si>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</si>
  <si>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</si>
  <si>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</si>
  <si>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</si>
  <si>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</si>
  <si>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</si>
  <si>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</si>
  <si>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</si>
  <si>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</si>
  <si>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</si>
  <si>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</si>
  <si>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</si>
  <si>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</si>
  <si>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</si>
  <si>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</si>
  <si>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</si>
  <si>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</si>
  <si>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</si>
  <si>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</si>
  <si>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</si>
  <si>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</si>
  <si>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</si>
  <si>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</si>
  <si>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</si>
  <si>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</si>
  <si>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</si>
  <si>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</si>
  <si>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</si>
  <si>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</si>
  <si>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</si>
  <si>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</si>
  <si>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</si>
  <si>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</si>
  <si>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</si>
  <si>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</si>
  <si>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</si>
  <si>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</si>
  <si>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</si>
  <si>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</si>
  <si>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</si>
  <si>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</si>
  <si>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</si>
  <si>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</si>
  <si>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</si>
  <si>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</si>
  <si>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</si>
  <si>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</si>
  <si>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</si>
  <si>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</si>
  <si>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</si>
  <si>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</si>
  <si>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</si>
  <si>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</si>
  <si>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</si>
  <si>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</si>
  <si>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</si>
  <si>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</si>
  <si>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</si>
  <si>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</si>
  <si>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</si>
  <si>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</si>
  <si>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</si>
  <si>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</si>
  <si>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</si>
  <si>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</si>
  <si>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</si>
  <si>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</si>
  <si>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</si>
  <si>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</si>
  <si>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</si>
  <si>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</si>
  <si>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</si>
  <si>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</si>
  <si>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</si>
  <si>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</si>
  <si>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</si>
  <si>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</si>
  <si>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</si>
  <si>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</si>
  <si>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</si>
  <si>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</si>
  <si>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</si>
  <si>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</si>
  <si>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</si>
  <si>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</si>
  <si>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</si>
  <si>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</si>
  <si>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</si>
  <si>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</si>
  <si>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</si>
  <si>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</si>
  <si>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</si>
  <si>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</si>
  <si>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</si>
  <si>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</si>
  <si>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</si>
  <si>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</si>
  <si>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</si>
  <si>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</si>
  <si>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</si>
  <si>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</si>
  <si>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</si>
  <si>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</si>
  <si>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</si>
  <si>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</si>
  <si>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</si>
  <si>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</si>
  <si>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</si>
  <si>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</si>
  <si>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</si>
  <si>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</si>
  <si>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</si>
  <si>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</si>
  <si>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</si>
  <si>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</si>
  <si>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</si>
  <si>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</si>
  <si>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</si>
  <si>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</si>
  <si>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</si>
  <si>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</si>
  <si>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</si>
  <si>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</si>
  <si>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</si>
  <si>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Serial Number</t>
  </si>
  <si>
    <t>Average of Rating</t>
  </si>
  <si>
    <t>Number of Items</t>
  </si>
  <si>
    <t>Total Sales</t>
  </si>
  <si>
    <t>Average Sales</t>
  </si>
  <si>
    <t>No. of Items</t>
  </si>
  <si>
    <t>Average Rating</t>
  </si>
  <si>
    <t>KPI's Requirements</t>
  </si>
  <si>
    <t>Row Labels</t>
  </si>
  <si>
    <t>Total Sales by Fat Content</t>
  </si>
  <si>
    <t>2. Total Sales by Item Type:</t>
  </si>
  <si>
    <t>Column Labels</t>
  </si>
  <si>
    <t>ITEM TYPES</t>
  </si>
  <si>
    <t>Total Sales by Outlet Establishment</t>
  </si>
  <si>
    <t>sales by outlet size</t>
  </si>
  <si>
    <t>Outlet Loaction</t>
  </si>
  <si>
    <t>Sales by Outlet Location</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</si>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</sst>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0,&quot;M&quot;"/>
    <numFmt numFmtId="166" formatCode="&quot;$&quot;0"/>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249977111117893"/>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right style="medium">
        <color indexed="64"/>
      </right>
      <top style="thick">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1" fontId="0" fillId="0" borderId="0" xfId="0" applyNumberFormat="1"/>
    <xf numFmtId="0" fontId="0" fillId="0" borderId="10" xfId="0" applyBorder="1"/>
    <xf numFmtId="2" fontId="0" fillId="0" borderId="0" xfId="0" applyNumberFormat="1"/>
    <xf numFmtId="0" fontId="0" fillId="0" borderId="11" xfId="0" applyBorder="1"/>
    <xf numFmtId="0" fontId="0" fillId="0" borderId="16" xfId="0" applyBorder="1"/>
    <xf numFmtId="0" fontId="0" fillId="0" borderId="19" xfId="0" applyBorder="1"/>
    <xf numFmtId="0" fontId="0" fillId="0" borderId="20" xfId="0" applyBorder="1"/>
    <xf numFmtId="0" fontId="0" fillId="0" borderId="14" xfId="0" applyBorder="1"/>
    <xf numFmtId="0" fontId="0" fillId="0" borderId="15" xfId="0" applyBorder="1"/>
    <xf numFmtId="0" fontId="0" fillId="0" borderId="17" xfId="0" applyBorder="1"/>
    <xf numFmtId="0" fontId="0" fillId="0" borderId="18" xfId="0" applyBorder="1"/>
    <xf numFmtId="0" fontId="0" fillId="0" borderId="21" xfId="0" applyBorder="1"/>
    <xf numFmtId="0" fontId="0" fillId="0" borderId="0" xfId="0" applyAlignment="1">
      <alignment horizontal="center"/>
    </xf>
    <xf numFmtId="0" fontId="0" fillId="0" borderId="25" xfId="0" applyBorder="1"/>
    <xf numFmtId="2" fontId="0" fillId="0" borderId="17" xfId="0" applyNumberFormat="1" applyBorder="1"/>
    <xf numFmtId="2" fontId="0" fillId="0" borderId="16" xfId="0" applyNumberFormat="1" applyBorder="1"/>
    <xf numFmtId="165" fontId="0" fillId="0" borderId="18" xfId="0" applyNumberFormat="1" applyBorder="1"/>
    <xf numFmtId="166" fontId="0" fillId="0" borderId="19" xfId="0" applyNumberFormat="1" applyBorder="1"/>
    <xf numFmtId="164" fontId="0" fillId="0" borderId="20" xfId="0" applyNumberFormat="1" applyBorder="1"/>
    <xf numFmtId="0" fontId="0" fillId="0" borderId="12" xfId="0" applyBorder="1"/>
    <xf numFmtId="167" fontId="0" fillId="0" borderId="26" xfId="0" applyNumberFormat="1" applyBorder="1"/>
    <xf numFmtId="167" fontId="0" fillId="0" borderId="27" xfId="0" applyNumberFormat="1" applyBorder="1"/>
    <xf numFmtId="167" fontId="0" fillId="0" borderId="28" xfId="0" applyNumberFormat="1" applyBorder="1"/>
    <xf numFmtId="0" fontId="0" fillId="0" borderId="13" xfId="0" applyBorder="1"/>
    <xf numFmtId="2" fontId="0" fillId="0" borderId="26" xfId="0" applyNumberFormat="1" applyBorder="1"/>
    <xf numFmtId="2" fontId="0" fillId="0" borderId="27" xfId="0" applyNumberFormat="1" applyBorder="1"/>
    <xf numFmtId="2" fontId="0" fillId="0" borderId="28" xfId="0" applyNumberFormat="1" applyBorder="1"/>
    <xf numFmtId="167" fontId="0" fillId="0" borderId="16" xfId="0" applyNumberFormat="1" applyBorder="1"/>
    <xf numFmtId="167" fontId="0" fillId="0" borderId="20" xfId="0" applyNumberFormat="1" applyBorder="1"/>
    <xf numFmtId="2" fontId="0" fillId="0" borderId="12" xfId="0" applyNumberFormat="1" applyBorder="1"/>
    <xf numFmtId="0" fontId="0" fillId="0" borderId="12" xfId="0" pivotButton="1" applyBorder="1"/>
    <xf numFmtId="0" fontId="0" fillId="0" borderId="26" xfId="0" applyBorder="1" applyAlignment="1">
      <alignment horizontal="left"/>
    </xf>
    <xf numFmtId="0" fontId="0" fillId="0" borderId="28" xfId="0" applyBorder="1" applyAlignment="1">
      <alignment horizontal="left"/>
    </xf>
    <xf numFmtId="167" fontId="0" fillId="0" borderId="13" xfId="0" applyNumberFormat="1" applyBorder="1"/>
    <xf numFmtId="167" fontId="0" fillId="0" borderId="15" xfId="0" applyNumberFormat="1" applyBorder="1"/>
    <xf numFmtId="167" fontId="0" fillId="0" borderId="18" xfId="0" applyNumberFormat="1" applyBorder="1"/>
    <xf numFmtId="0" fontId="0" fillId="0" borderId="29" xfId="0" applyBorder="1"/>
    <xf numFmtId="0" fontId="0" fillId="0" borderId="31" xfId="0" applyBorder="1"/>
    <xf numFmtId="0" fontId="0" fillId="0" borderId="27" xfId="0" applyBorder="1" applyAlignment="1">
      <alignment horizontal="left"/>
    </xf>
    <xf numFmtId="167" fontId="0" fillId="0" borderId="17" xfId="0" applyNumberFormat="1" applyBorder="1"/>
    <xf numFmtId="168" fontId="0" fillId="0" borderId="26" xfId="0" applyNumberFormat="1" applyBorder="1"/>
    <xf numFmtId="168" fontId="0" fillId="0" borderId="27" xfId="0" applyNumberFormat="1" applyBorder="1"/>
    <xf numFmtId="168" fontId="0" fillId="0" borderId="28" xfId="0" applyNumberFormat="1" applyBorder="1"/>
    <xf numFmtId="1" fontId="0" fillId="0" borderId="26" xfId="0" applyNumberFormat="1" applyBorder="1"/>
    <xf numFmtId="1" fontId="0" fillId="0" borderId="27" xfId="0" applyNumberFormat="1" applyBorder="1"/>
    <xf numFmtId="1" fontId="0" fillId="0" borderId="28" xfId="0" applyNumberFormat="1" applyBorder="1"/>
    <xf numFmtId="0" fontId="0" fillId="34" borderId="0" xfId="0" applyFill="1"/>
    <xf numFmtId="0" fontId="0" fillId="33" borderId="29" xfId="0" applyFill="1" applyBorder="1" applyAlignment="1">
      <alignment horizontal="center"/>
    </xf>
    <xf numFmtId="0" fontId="0" fillId="33" borderId="30"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15" xfId="0" applyFill="1" applyBorder="1" applyAlignment="1">
      <alignment horizontal="center"/>
    </xf>
    <xf numFmtId="0" fontId="0" fillId="33" borderId="22" xfId="0" applyFill="1" applyBorder="1" applyAlignment="1">
      <alignment horizontal="center"/>
    </xf>
    <xf numFmtId="0" fontId="0" fillId="33" borderId="23" xfId="0" applyFill="1" applyBorder="1" applyAlignment="1">
      <alignment horizontal="center"/>
    </xf>
    <xf numFmtId="0" fontId="0" fillId="33" borderId="24" xfId="0" applyFill="1" applyBorder="1" applyAlignment="1">
      <alignment horizontal="center"/>
    </xf>
    <xf numFmtId="0" fontId="0" fillId="33" borderId="13" xfId="0" applyFill="1" applyBorder="1" applyAlignment="1">
      <alignment horizontal="center" wrapText="1"/>
    </xf>
    <xf numFmtId="0" fontId="0" fillId="33" borderId="14" xfId="0" applyFill="1" applyBorder="1" applyAlignment="1">
      <alignment horizontal="center" wrapText="1"/>
    </xf>
    <xf numFmtId="0" fontId="0" fillId="33" borderId="15" xfId="0"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thick">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thick">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thick">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vertical/>
        <horizontal/>
      </border>
    </dxf>
    <dxf>
      <border>
        <left/>
        <right/>
        <top/>
        <bottom/>
        <vertical/>
        <horizontal/>
      </border>
    </dxf>
    <dxf>
      <border>
        <left/>
        <right/>
        <top/>
        <bottom/>
        <vertical/>
        <horizontal/>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thick">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thick">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thick">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right style="thick">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37F14961-CE3C-4565-9BD9-E41A8F4F8868}">
      <tableStyleElement type="wholeTable" dxfId="115"/>
      <tableStyleElement type="headerRow" dxfId="114"/>
    </tableStyle>
    <tableStyle name="Invisible" pivot="0" table="0" count="0" xr9:uid="{44AED3D4-1E83-4998-83B3-14AFE6FDD4E3}"/>
  </tableStyles>
  <colors>
    <mruColors>
      <color rgb="FF009242"/>
      <color rgb="FFFFC000"/>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7B-4645-A6E4-0B0B7867E8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7B-4645-A6E4-0B0B7867E807}"/>
              </c:ext>
            </c:extLst>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8646-4A02-A02E-8489BF6E63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Design'!$B$21:$B$22</c:f>
              <c:strCache>
                <c:ptCount val="1"/>
                <c:pt idx="0">
                  <c:v>Regular</c:v>
                </c:pt>
              </c:strCache>
            </c:strRef>
          </c:tx>
          <c:spPr>
            <a:solidFill>
              <a:schemeClr val="accent1"/>
            </a:solidFill>
            <a:ln>
              <a:noFill/>
            </a:ln>
            <a:effectLst/>
          </c:spPr>
          <c:invertIfNegative val="0"/>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511-4937-B125-3DBFCD365D61}"/>
            </c:ext>
          </c:extLst>
        </c:ser>
        <c:ser>
          <c:idx val="1"/>
          <c:order val="1"/>
          <c:tx>
            <c:strRef>
              <c:f>'Sheet Design'!$C$21:$C$22</c:f>
              <c:strCache>
                <c:ptCount val="1"/>
                <c:pt idx="0">
                  <c:v>Low Fat</c:v>
                </c:pt>
              </c:strCache>
            </c:strRef>
          </c:tx>
          <c:spPr>
            <a:solidFill>
              <a:schemeClr val="accent2"/>
            </a:solidFill>
            <a:ln>
              <a:noFill/>
            </a:ln>
            <a:effectLst/>
          </c:spPr>
          <c:invertIfNegative val="0"/>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16F-4A08-B3FF-17A78B8CE065}"/>
            </c:ext>
          </c:extLst>
        </c:ser>
        <c:dLbls>
          <c:showLegendKey val="0"/>
          <c:showVal val="0"/>
          <c:showCatName val="0"/>
          <c:showSerName val="0"/>
          <c:showPercent val="0"/>
          <c:showBubbleSize val="0"/>
        </c:dLbls>
        <c:gapWidth val="182"/>
        <c:axId val="1530886816"/>
        <c:axId val="1530889696"/>
      </c:barChart>
      <c:catAx>
        <c:axId val="153088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889696"/>
        <c:crosses val="autoZero"/>
        <c:auto val="1"/>
        <c:lblAlgn val="ctr"/>
        <c:lblOffset val="100"/>
        <c:noMultiLvlLbl val="0"/>
      </c:catAx>
      <c:valAx>
        <c:axId val="1530889696"/>
        <c:scaling>
          <c:orientation val="minMax"/>
        </c:scaling>
        <c:delete val="1"/>
        <c:axPos val="l"/>
        <c:numFmt formatCode="&quot;$&quot;0.0,&quot;K&quot;" sourceLinked="1"/>
        <c:majorTickMark val="none"/>
        <c:minorTickMark val="none"/>
        <c:tickLblPos val="nextTo"/>
        <c:crossAx val="1530886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14557646313626"/>
          <c:y val="4.469267686970918E-2"/>
          <c:w val="0.51588308742960531"/>
          <c:h val="0.91806331471135938"/>
        </c:manualLayout>
      </c:layout>
      <c:barChart>
        <c:barDir val="bar"/>
        <c:grouping val="clustered"/>
        <c:varyColors val="0"/>
        <c:ser>
          <c:idx val="0"/>
          <c:order val="0"/>
          <c:tx>
            <c:strRef>
              <c:f>'Sheet Design'!$B$31</c:f>
              <c:strCache>
                <c:ptCount val="1"/>
                <c:pt idx="0">
                  <c:v>Total</c:v>
                </c:pt>
              </c:strCache>
            </c:strRef>
          </c:tx>
          <c:spPr>
            <a:solidFill>
              <a:schemeClr val="accent1"/>
            </a:solidFill>
            <a:ln>
              <a:noFill/>
            </a:ln>
            <a:effectLst/>
          </c:spPr>
          <c:invertIfNegative val="0"/>
          <c:cat>
            <c:strRef>
              <c:f>'Sheet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DCB-416E-B0B3-0089F28448CA}"/>
            </c:ext>
          </c:extLst>
        </c:ser>
        <c:dLbls>
          <c:showLegendKey val="0"/>
          <c:showVal val="0"/>
          <c:showCatName val="0"/>
          <c:showSerName val="0"/>
          <c:showPercent val="0"/>
          <c:showBubbleSize val="0"/>
        </c:dLbls>
        <c:gapWidth val="182"/>
        <c:axId val="1511334224"/>
        <c:axId val="1511331344"/>
      </c:barChart>
      <c:catAx>
        <c:axId val="151133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31344"/>
        <c:crosses val="autoZero"/>
        <c:auto val="1"/>
        <c:lblAlgn val="ctr"/>
        <c:lblOffset val="100"/>
        <c:noMultiLvlLbl val="0"/>
      </c:catAx>
      <c:valAx>
        <c:axId val="1511331344"/>
        <c:scaling>
          <c:orientation val="minMax"/>
        </c:scaling>
        <c:delete val="1"/>
        <c:axPos val="b"/>
        <c:numFmt formatCode="&quot;$&quot;0.0,&quot;K&quot;" sourceLinked="1"/>
        <c:majorTickMark val="none"/>
        <c:minorTickMark val="none"/>
        <c:tickLblPos val="nextTo"/>
        <c:crossAx val="151133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7270341207349"/>
          <c:y val="0.14771179142882188"/>
          <c:w val="0.82023840769903766"/>
          <c:h val="0.73311160269995723"/>
        </c:manualLayout>
      </c:layout>
      <c:areaChart>
        <c:grouping val="standard"/>
        <c:varyColors val="0"/>
        <c:ser>
          <c:idx val="0"/>
          <c:order val="0"/>
          <c:tx>
            <c:strRef>
              <c:f>'Sheet Design'!$I$11</c:f>
              <c:strCache>
                <c:ptCount val="1"/>
                <c:pt idx="0">
                  <c:v>Total</c:v>
                </c:pt>
              </c:strCache>
            </c:strRef>
          </c:tx>
          <c:spPr>
            <a:solidFill>
              <a:schemeClr val="accent1"/>
            </a:solidFill>
            <a:ln>
              <a:noFill/>
            </a:ln>
            <a:effectLst/>
          </c:spPr>
          <c:cat>
            <c:strRef>
              <c:f>'Sheet Design'!$H$12:$H$20</c:f>
              <c:strCache>
                <c:ptCount val="9"/>
                <c:pt idx="0">
                  <c:v>2011</c:v>
                </c:pt>
                <c:pt idx="1">
                  <c:v>2012</c:v>
                </c:pt>
                <c:pt idx="2">
                  <c:v>2014</c:v>
                </c:pt>
                <c:pt idx="3">
                  <c:v>2015</c:v>
                </c:pt>
                <c:pt idx="4">
                  <c:v>2016</c:v>
                </c:pt>
                <c:pt idx="5">
                  <c:v>2017</c:v>
                </c:pt>
                <c:pt idx="6">
                  <c:v>2018</c:v>
                </c:pt>
                <c:pt idx="7">
                  <c:v>2020</c:v>
                </c:pt>
                <c:pt idx="8">
                  <c:v>2022</c:v>
                </c:pt>
              </c:strCache>
            </c:strRef>
          </c:cat>
          <c:val>
            <c:numRef>
              <c:f>'Sheet Design'!$I$12:$I$20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6B9-4730-80E0-68350B3E0162}"/>
            </c:ext>
          </c:extLst>
        </c:ser>
        <c:dLbls>
          <c:showLegendKey val="0"/>
          <c:showVal val="0"/>
          <c:showCatName val="0"/>
          <c:showSerName val="0"/>
          <c:showPercent val="0"/>
          <c:showBubbleSize val="0"/>
        </c:dLbls>
        <c:axId val="1961688128"/>
        <c:axId val="1961687648"/>
      </c:areaChart>
      <c:catAx>
        <c:axId val="1961688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87648"/>
        <c:crosses val="autoZero"/>
        <c:auto val="1"/>
        <c:lblAlgn val="ctr"/>
        <c:lblOffset val="100"/>
        <c:noMultiLvlLbl val="0"/>
      </c:catAx>
      <c:valAx>
        <c:axId val="1961687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88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Design!PivotTable10</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 Design'!$I$27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30-4CFB-83C3-292FE6357F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30-4CFB-83C3-292FE6357F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30-4CFB-83C3-292FE6357F0B}"/>
              </c:ext>
            </c:extLst>
          </c:dPt>
          <c:cat>
            <c:strRef>
              <c:f>'Sheet Design'!$H$28:$H$30</c:f>
              <c:strCache>
                <c:ptCount val="3"/>
                <c:pt idx="0">
                  <c:v>High</c:v>
                </c:pt>
                <c:pt idx="1">
                  <c:v>Medium</c:v>
                </c:pt>
                <c:pt idx="2">
                  <c:v>Small</c:v>
                </c:pt>
              </c:strCache>
            </c:strRef>
          </c:cat>
          <c:val>
            <c:numRef>
              <c:f>'Sheet Design'!$I$28:$I$30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E6B-48E5-BCD1-CC4E75FCA9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Design'!$B$61</c:f>
              <c:strCache>
                <c:ptCount val="1"/>
                <c:pt idx="0">
                  <c:v>Total</c:v>
                </c:pt>
              </c:strCache>
            </c:strRef>
          </c:tx>
          <c:spPr>
            <a:solidFill>
              <a:schemeClr val="accent1"/>
            </a:solidFill>
            <a:ln>
              <a:noFill/>
            </a:ln>
            <a:effectLst/>
          </c:spPr>
          <c:invertIfNegative val="0"/>
          <c:cat>
            <c:strRef>
              <c:f>'Sheet Design'!$A$62:$A$65</c:f>
              <c:strCache>
                <c:ptCount val="4"/>
                <c:pt idx="0">
                  <c:v>Grocery Store</c:v>
                </c:pt>
                <c:pt idx="1">
                  <c:v>Supermarket Type3</c:v>
                </c:pt>
                <c:pt idx="2">
                  <c:v>Supermarket Type2</c:v>
                </c:pt>
                <c:pt idx="3">
                  <c:v>Supermarket Type1</c:v>
                </c:pt>
              </c:strCache>
            </c:strRef>
          </c:cat>
          <c:val>
            <c:numRef>
              <c:f>'Sheet Design'!$B$62:$B$65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0C1-40AC-BAB5-4B4462FD3977}"/>
            </c:ext>
          </c:extLst>
        </c:ser>
        <c:dLbls>
          <c:showLegendKey val="0"/>
          <c:showVal val="0"/>
          <c:showCatName val="0"/>
          <c:showSerName val="0"/>
          <c:showPercent val="0"/>
          <c:showBubbleSize val="0"/>
        </c:dLbls>
        <c:gapWidth val="182"/>
        <c:axId val="1522227664"/>
        <c:axId val="1522236784"/>
      </c:barChart>
      <c:catAx>
        <c:axId val="152222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36784"/>
        <c:crosses val="autoZero"/>
        <c:auto val="1"/>
        <c:lblAlgn val="ctr"/>
        <c:lblOffset val="100"/>
        <c:noMultiLvlLbl val="0"/>
      </c:catAx>
      <c:valAx>
        <c:axId val="1522236784"/>
        <c:scaling>
          <c:orientation val="minMax"/>
        </c:scaling>
        <c:delete val="1"/>
        <c:axPos val="b"/>
        <c:numFmt formatCode="&quot;$&quot;0.0,&quot;K&quot;" sourceLinked="1"/>
        <c:majorTickMark val="none"/>
        <c:minorTickMark val="none"/>
        <c:tickLblPos val="nextTo"/>
        <c:crossAx val="152222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Design!PivotTable13</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Design'!$B$69</c:f>
              <c:strCache>
                <c:ptCount val="1"/>
                <c:pt idx="0">
                  <c:v>Total</c:v>
                </c:pt>
              </c:strCache>
            </c:strRef>
          </c:tx>
          <c:spPr>
            <a:solidFill>
              <a:schemeClr val="accent1"/>
            </a:solidFill>
            <a:ln>
              <a:noFill/>
            </a:ln>
            <a:effectLst/>
          </c:spPr>
          <c:invertIfNegative val="0"/>
          <c:cat>
            <c:strRef>
              <c:f>'Sheet Design'!$A$70:$A$73</c:f>
              <c:strCache>
                <c:ptCount val="4"/>
                <c:pt idx="0">
                  <c:v>Grocery Store</c:v>
                </c:pt>
                <c:pt idx="1">
                  <c:v>Supermarket Type3</c:v>
                </c:pt>
                <c:pt idx="2">
                  <c:v>Supermarket Type2</c:v>
                </c:pt>
                <c:pt idx="3">
                  <c:v>Supermarket Type1</c:v>
                </c:pt>
              </c:strCache>
            </c:strRef>
          </c:cat>
          <c:val>
            <c:numRef>
              <c:f>'Sheet Design'!$B$70:$B$73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D9F-40A2-BD89-8AB66C2BFCA5}"/>
            </c:ext>
          </c:extLst>
        </c:ser>
        <c:dLbls>
          <c:showLegendKey val="0"/>
          <c:showVal val="0"/>
          <c:showCatName val="0"/>
          <c:showSerName val="0"/>
          <c:showPercent val="0"/>
          <c:showBubbleSize val="0"/>
        </c:dLbls>
        <c:gapWidth val="182"/>
        <c:axId val="1646347200"/>
        <c:axId val="1646345760"/>
      </c:barChart>
      <c:catAx>
        <c:axId val="164634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45760"/>
        <c:crosses val="autoZero"/>
        <c:auto val="1"/>
        <c:lblAlgn val="ctr"/>
        <c:lblOffset val="100"/>
        <c:noMultiLvlLbl val="0"/>
      </c:catAx>
      <c:valAx>
        <c:axId val="1646345760"/>
        <c:scaling>
          <c:orientation val="minMax"/>
        </c:scaling>
        <c:delete val="1"/>
        <c:axPos val="b"/>
        <c:numFmt formatCode="\$0" sourceLinked="1"/>
        <c:majorTickMark val="none"/>
        <c:minorTickMark val="none"/>
        <c:tickLblPos val="nextTo"/>
        <c:crossAx val="164634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45475243429623"/>
          <c:y val="0.1388888888888889"/>
          <c:w val="0.52108821448865283"/>
          <c:h val="0.72222222222222221"/>
        </c:manualLayout>
      </c:layout>
      <c:barChart>
        <c:barDir val="bar"/>
        <c:grouping val="clustered"/>
        <c:varyColors val="0"/>
        <c:ser>
          <c:idx val="0"/>
          <c:order val="0"/>
          <c:tx>
            <c:strRef>
              <c:f>'Sheet Design'!$B$77</c:f>
              <c:strCache>
                <c:ptCount val="1"/>
                <c:pt idx="0">
                  <c:v>Total</c:v>
                </c:pt>
              </c:strCache>
            </c:strRef>
          </c:tx>
          <c:spPr>
            <a:solidFill>
              <a:schemeClr val="accent1"/>
            </a:solidFill>
            <a:ln>
              <a:noFill/>
            </a:ln>
            <a:effectLst/>
          </c:spPr>
          <c:invertIfNegative val="0"/>
          <c:cat>
            <c:strRef>
              <c:f>'Sheet Design'!$A$78:$A$81</c:f>
              <c:strCache>
                <c:ptCount val="4"/>
                <c:pt idx="0">
                  <c:v>Grocery Store</c:v>
                </c:pt>
                <c:pt idx="1">
                  <c:v>Supermarket Type3</c:v>
                </c:pt>
                <c:pt idx="2">
                  <c:v>Supermarket Type2</c:v>
                </c:pt>
                <c:pt idx="3">
                  <c:v>Supermarket Type1</c:v>
                </c:pt>
              </c:strCache>
            </c:strRef>
          </c:cat>
          <c:val>
            <c:numRef>
              <c:f>'Sheet Design'!$B$78:$B$81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89E-4AED-905A-DF60899D14B2}"/>
            </c:ext>
          </c:extLst>
        </c:ser>
        <c:dLbls>
          <c:showLegendKey val="0"/>
          <c:showVal val="0"/>
          <c:showCatName val="0"/>
          <c:showSerName val="0"/>
          <c:showPercent val="0"/>
          <c:showBubbleSize val="0"/>
        </c:dLbls>
        <c:gapWidth val="182"/>
        <c:axId val="1742798848"/>
        <c:axId val="1742803168"/>
      </c:barChart>
      <c:catAx>
        <c:axId val="174279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803168"/>
        <c:crosses val="autoZero"/>
        <c:auto val="1"/>
        <c:lblAlgn val="ctr"/>
        <c:lblOffset val="100"/>
        <c:noMultiLvlLbl val="0"/>
      </c:catAx>
      <c:valAx>
        <c:axId val="1742803168"/>
        <c:scaling>
          <c:orientation val="minMax"/>
        </c:scaling>
        <c:delete val="1"/>
        <c:axPos val="b"/>
        <c:numFmt formatCode="0" sourceLinked="1"/>
        <c:majorTickMark val="none"/>
        <c:minorTickMark val="none"/>
        <c:tickLblPos val="nextTo"/>
        <c:crossAx val="174279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noFill/>
          </a:ln>
          <a:effectLst>
            <a:outerShdw blurRad="50800" dist="38100" dir="2700000" algn="tl" rotWithShape="0">
              <a:prstClr val="black">
                <a:alpha val="40000"/>
              </a:prstClr>
            </a:outerShdw>
          </a:effectLst>
        </c:spPr>
        <c:dLbl>
          <c:idx val="0"/>
          <c:layout>
            <c:manualLayout>
              <c:x val="5.4925480531818331E-2"/>
              <c:y val="0.1703333361918891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52182596604103"/>
                  <c:h val="0.17011294153967532"/>
                </c:manualLayout>
              </c15:layout>
            </c:ext>
          </c:extLst>
        </c:dLbl>
      </c:pivotFmt>
      <c:pivotFmt>
        <c:idx val="12"/>
        <c:spPr>
          <a:solidFill>
            <a:srgbClr val="009242"/>
          </a:solidFill>
          <a:ln w="19050">
            <a:noFill/>
          </a:ln>
          <a:effectLst>
            <a:outerShdw blurRad="50800" dist="38100" dir="2700000" algn="tl" rotWithShape="0">
              <a:prstClr val="black">
                <a:alpha val="40000"/>
              </a:prstClr>
            </a:outerShdw>
          </a:effectLst>
        </c:spPr>
        <c:dLbl>
          <c:idx val="0"/>
          <c:layout>
            <c:manualLayout>
              <c:x val="-0.10557042234753178"/>
              <c:y val="-0.1104946873740449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781719753082511"/>
                  <c:h val="0.15799360628008005"/>
                </c:manualLayout>
              </c15:layout>
            </c:ext>
          </c:extLst>
        </c:dLbl>
      </c:pivotFmt>
    </c:pivotFmts>
    <c:plotArea>
      <c:layout>
        <c:manualLayout>
          <c:layoutTarget val="inner"/>
          <c:xMode val="edge"/>
          <c:yMode val="edge"/>
          <c:x val="0.19492528246487187"/>
          <c:y val="0.19317977171573378"/>
          <c:w val="0.67393381573576916"/>
          <c:h val="0.73065200799252206"/>
        </c:manualLayout>
      </c:layout>
      <c:doughnutChart>
        <c:varyColors val="1"/>
        <c:ser>
          <c:idx val="0"/>
          <c:order val="0"/>
          <c:tx>
            <c:strRef>
              <c:f>'Sheet Design'!$B$12</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rgbClr val="FFC0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5A8-4DC6-BF2B-4A09C16C4803}"/>
              </c:ext>
            </c:extLst>
          </c:dPt>
          <c:dPt>
            <c:idx val="1"/>
            <c:bubble3D val="0"/>
            <c:spPr>
              <a:solidFill>
                <a:srgbClr val="00924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5A8-4DC6-BF2B-4A09C16C4803}"/>
              </c:ext>
            </c:extLst>
          </c:dPt>
          <c:dLbls>
            <c:dLbl>
              <c:idx val="0"/>
              <c:layout>
                <c:manualLayout>
                  <c:x val="5.4925480531818331E-2"/>
                  <c:y val="0.1703333361918891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52182596604103"/>
                      <c:h val="0.17011294153967532"/>
                    </c:manualLayout>
                  </c15:layout>
                </c:ext>
                <c:ext xmlns:c16="http://schemas.microsoft.com/office/drawing/2014/chart" uri="{C3380CC4-5D6E-409C-BE32-E72D297353CC}">
                  <c16:uniqueId val="{00000001-35A8-4DC6-BF2B-4A09C16C4803}"/>
                </c:ext>
              </c:extLst>
            </c:dLbl>
            <c:dLbl>
              <c:idx val="1"/>
              <c:layout>
                <c:manualLayout>
                  <c:x val="-0.10557042234753178"/>
                  <c:y val="-0.1104946873740449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781719753082511"/>
                      <c:h val="0.15799360628008005"/>
                    </c:manualLayout>
                  </c15:layout>
                </c:ext>
                <c:ext xmlns:c16="http://schemas.microsoft.com/office/drawing/2014/chart" uri="{C3380CC4-5D6E-409C-BE32-E72D297353CC}">
                  <c16:uniqueId val="{00000003-35A8-4DC6-BF2B-4A09C16C480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35A8-4DC6-BF2B-4A09C16C48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9602120819978677"/>
          <c:y val="4.0910773709341139E-2"/>
          <c:w val="0.61151113564958215"/>
          <c:h val="0.1099229300511168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57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29259259259261"/>
          <c:y val="4.570762368207624E-3"/>
          <c:w val="0.54841754959580125"/>
          <c:h val="0.97165539885453278"/>
        </c:manualLayout>
      </c:layout>
      <c:barChart>
        <c:barDir val="bar"/>
        <c:grouping val="clustered"/>
        <c:varyColors val="0"/>
        <c:ser>
          <c:idx val="0"/>
          <c:order val="0"/>
          <c:tx>
            <c:strRef>
              <c:f>'Sheet Design'!$B$31</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70D-46B2-9DD8-C8EB3318474D}"/>
            </c:ext>
          </c:extLst>
        </c:ser>
        <c:dLbls>
          <c:showLegendKey val="0"/>
          <c:showVal val="0"/>
          <c:showCatName val="0"/>
          <c:showSerName val="0"/>
          <c:showPercent val="0"/>
          <c:showBubbleSize val="0"/>
        </c:dLbls>
        <c:gapWidth val="44"/>
        <c:axId val="1511334224"/>
        <c:axId val="1511331344"/>
      </c:barChart>
      <c:catAx>
        <c:axId val="151133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crossAx val="1511331344"/>
        <c:crosses val="autoZero"/>
        <c:auto val="1"/>
        <c:lblAlgn val="ctr"/>
        <c:lblOffset val="100"/>
        <c:noMultiLvlLbl val="0"/>
      </c:catAx>
      <c:valAx>
        <c:axId val="1511331344"/>
        <c:scaling>
          <c:orientation val="minMax"/>
        </c:scaling>
        <c:delete val="1"/>
        <c:axPos val="b"/>
        <c:numFmt formatCode="&quot;$&quot;0.0,&quot;K&quot;" sourceLinked="1"/>
        <c:majorTickMark val="none"/>
        <c:minorTickMark val="none"/>
        <c:tickLblPos val="nextTo"/>
        <c:crossAx val="151133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57000"/>
        </a:prstClr>
      </a:outerShdw>
    </a:effectLst>
  </c:spPr>
  <c:txPr>
    <a:bodyPr/>
    <a:lstStyle/>
    <a:p>
      <a:pPr algn="ctr">
        <a:defRPr lang="en-US" sz="105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74902"/>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1.3873874464377149E-2"/>
              <c:y val="-0.27505177524804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3.9639641326791857E-3"/>
              <c:y val="-0.3094332471540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0"/>
              <c:y val="-0.316309541535254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1.9819820663395929E-3"/>
              <c:y val="-0.3094332471540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0"/>
              <c:y val="-0.323185835916455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7.9279282653583714E-3"/>
              <c:y val="-0.330062130297656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0"/>
              <c:y val="-0.44008284039687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1.9819820663394476E-3"/>
              <c:y val="-0.343814719060059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74902"/>
            </a:srgbClr>
          </a:solidFill>
          <a:ln w="25400">
            <a:solidFill>
              <a:schemeClr val="tx1"/>
            </a:solidFill>
          </a:ln>
          <a:effectLst>
            <a:innerShdw dist="12700" dir="16200000">
              <a:schemeClr val="lt1">
                <a:alpha val="75000"/>
              </a:schemeClr>
            </a:innerShdw>
          </a:effectLst>
        </c:spPr>
        <c:dLbl>
          <c:idx val="0"/>
          <c:layout>
            <c:manualLayout>
              <c:x val="-1.9819820663395929E-3"/>
              <c:y val="-0.316309541535254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6756416626923E-2"/>
          <c:y val="6.1980635129935437E-2"/>
          <c:w val="0.94006487166746155"/>
          <c:h val="0.81288249387495437"/>
        </c:manualLayout>
      </c:layout>
      <c:areaChart>
        <c:grouping val="standard"/>
        <c:varyColors val="0"/>
        <c:ser>
          <c:idx val="0"/>
          <c:order val="0"/>
          <c:tx>
            <c:strRef>
              <c:f>'Sheet Design'!$I$11</c:f>
              <c:strCache>
                <c:ptCount val="1"/>
                <c:pt idx="0">
                  <c:v>Total</c:v>
                </c:pt>
              </c:strCache>
            </c:strRef>
          </c:tx>
          <c:spPr>
            <a:solidFill>
              <a:srgbClr val="FFC000">
                <a:alpha val="74902"/>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21A5-42B4-B299-BDBA64B3E480}"/>
              </c:ext>
            </c:extLst>
          </c:dPt>
          <c:dPt>
            <c:idx val="1"/>
            <c:bubble3D val="0"/>
            <c:extLst>
              <c:ext xmlns:c16="http://schemas.microsoft.com/office/drawing/2014/chart" uri="{C3380CC4-5D6E-409C-BE32-E72D297353CC}">
                <c16:uniqueId val="{00000001-21A5-42B4-B299-BDBA64B3E480}"/>
              </c:ext>
            </c:extLst>
          </c:dPt>
          <c:dPt>
            <c:idx val="2"/>
            <c:bubble3D val="0"/>
            <c:extLst>
              <c:ext xmlns:c16="http://schemas.microsoft.com/office/drawing/2014/chart" uri="{C3380CC4-5D6E-409C-BE32-E72D297353CC}">
                <c16:uniqueId val="{00000003-21A5-42B4-B299-BDBA64B3E480}"/>
              </c:ext>
            </c:extLst>
          </c:dPt>
          <c:dPt>
            <c:idx val="3"/>
            <c:bubble3D val="0"/>
            <c:extLst>
              <c:ext xmlns:c16="http://schemas.microsoft.com/office/drawing/2014/chart" uri="{C3380CC4-5D6E-409C-BE32-E72D297353CC}">
                <c16:uniqueId val="{00000004-21A5-42B4-B299-BDBA64B3E480}"/>
              </c:ext>
            </c:extLst>
          </c:dPt>
          <c:dPt>
            <c:idx val="4"/>
            <c:bubble3D val="0"/>
            <c:extLst>
              <c:ext xmlns:c16="http://schemas.microsoft.com/office/drawing/2014/chart" uri="{C3380CC4-5D6E-409C-BE32-E72D297353CC}">
                <c16:uniqueId val="{00000005-21A5-42B4-B299-BDBA64B3E480}"/>
              </c:ext>
            </c:extLst>
          </c:dPt>
          <c:dPt>
            <c:idx val="5"/>
            <c:bubble3D val="0"/>
            <c:extLst>
              <c:ext xmlns:c16="http://schemas.microsoft.com/office/drawing/2014/chart" uri="{C3380CC4-5D6E-409C-BE32-E72D297353CC}">
                <c16:uniqueId val="{00000006-21A5-42B4-B299-BDBA64B3E480}"/>
              </c:ext>
            </c:extLst>
          </c:dPt>
          <c:dPt>
            <c:idx val="6"/>
            <c:bubble3D val="0"/>
            <c:extLst>
              <c:ext xmlns:c16="http://schemas.microsoft.com/office/drawing/2014/chart" uri="{C3380CC4-5D6E-409C-BE32-E72D297353CC}">
                <c16:uniqueId val="{00000007-21A5-42B4-B299-BDBA64B3E480}"/>
              </c:ext>
            </c:extLst>
          </c:dPt>
          <c:dPt>
            <c:idx val="7"/>
            <c:bubble3D val="0"/>
            <c:extLst>
              <c:ext xmlns:c16="http://schemas.microsoft.com/office/drawing/2014/chart" uri="{C3380CC4-5D6E-409C-BE32-E72D297353CC}">
                <c16:uniqueId val="{00000008-21A5-42B4-B299-BDBA64B3E480}"/>
              </c:ext>
            </c:extLst>
          </c:dPt>
          <c:dPt>
            <c:idx val="8"/>
            <c:bubble3D val="0"/>
            <c:extLst>
              <c:ext xmlns:c16="http://schemas.microsoft.com/office/drawing/2014/chart" uri="{C3380CC4-5D6E-409C-BE32-E72D297353CC}">
                <c16:uniqueId val="{00000009-21A5-42B4-B299-BDBA64B3E480}"/>
              </c:ext>
            </c:extLst>
          </c:dPt>
          <c:dLbls>
            <c:dLbl>
              <c:idx val="0"/>
              <c:layout>
                <c:manualLayout>
                  <c:x val="1.3873874464377149E-2"/>
                  <c:y val="-0.27505177524804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A5-42B4-B299-BDBA64B3E480}"/>
                </c:ext>
              </c:extLst>
            </c:dLbl>
            <c:dLbl>
              <c:idx val="1"/>
              <c:layout>
                <c:manualLayout>
                  <c:x val="-3.9639641326791857E-3"/>
                  <c:y val="-0.3094332471540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A5-42B4-B299-BDBA64B3E480}"/>
                </c:ext>
              </c:extLst>
            </c:dLbl>
            <c:dLbl>
              <c:idx val="2"/>
              <c:layout>
                <c:manualLayout>
                  <c:x val="0"/>
                  <c:y val="-0.31630954153525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A5-42B4-B299-BDBA64B3E480}"/>
                </c:ext>
              </c:extLst>
            </c:dLbl>
            <c:dLbl>
              <c:idx val="3"/>
              <c:layout>
                <c:manualLayout>
                  <c:x val="1.9819820663395929E-3"/>
                  <c:y val="-0.3094332471540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A5-42B4-B299-BDBA64B3E480}"/>
                </c:ext>
              </c:extLst>
            </c:dLbl>
            <c:dLbl>
              <c:idx val="4"/>
              <c:layout>
                <c:manualLayout>
                  <c:x val="0"/>
                  <c:y val="-0.32318583591645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A5-42B4-B299-BDBA64B3E480}"/>
                </c:ext>
              </c:extLst>
            </c:dLbl>
            <c:dLbl>
              <c:idx val="5"/>
              <c:layout>
                <c:manualLayout>
                  <c:x val="-7.9279282653583714E-3"/>
                  <c:y val="-0.330062130297656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1A5-42B4-B299-BDBA64B3E480}"/>
                </c:ext>
              </c:extLst>
            </c:dLbl>
            <c:dLbl>
              <c:idx val="6"/>
              <c:layout>
                <c:manualLayout>
                  <c:x val="0"/>
                  <c:y val="-0.4400828403968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A5-42B4-B299-BDBA64B3E480}"/>
                </c:ext>
              </c:extLst>
            </c:dLbl>
            <c:dLbl>
              <c:idx val="7"/>
              <c:layout>
                <c:manualLayout>
                  <c:x val="1.9819820663394476E-3"/>
                  <c:y val="-0.343814719060059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1A5-42B4-B299-BDBA64B3E480}"/>
                </c:ext>
              </c:extLst>
            </c:dLbl>
            <c:dLbl>
              <c:idx val="8"/>
              <c:layout>
                <c:manualLayout>
                  <c:x val="-1.9819820663395929E-3"/>
                  <c:y val="-0.31630954153525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A5-42B4-B299-BDBA64B3E4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Design'!$H$12:$H$20</c:f>
              <c:strCache>
                <c:ptCount val="9"/>
                <c:pt idx="0">
                  <c:v>2011</c:v>
                </c:pt>
                <c:pt idx="1">
                  <c:v>2012</c:v>
                </c:pt>
                <c:pt idx="2">
                  <c:v>2014</c:v>
                </c:pt>
                <c:pt idx="3">
                  <c:v>2015</c:v>
                </c:pt>
                <c:pt idx="4">
                  <c:v>2016</c:v>
                </c:pt>
                <c:pt idx="5">
                  <c:v>2017</c:v>
                </c:pt>
                <c:pt idx="6">
                  <c:v>2018</c:v>
                </c:pt>
                <c:pt idx="7">
                  <c:v>2020</c:v>
                </c:pt>
                <c:pt idx="8">
                  <c:v>2022</c:v>
                </c:pt>
              </c:strCache>
            </c:strRef>
          </c:cat>
          <c:val>
            <c:numRef>
              <c:f>'Sheet Design'!$I$12:$I$20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1A5-42B4-B299-BDBA64B3E480}"/>
            </c:ext>
          </c:extLst>
        </c:ser>
        <c:dLbls>
          <c:showLegendKey val="0"/>
          <c:showVal val="1"/>
          <c:showCatName val="0"/>
          <c:showSerName val="0"/>
          <c:showPercent val="0"/>
          <c:showBubbleSize val="0"/>
        </c:dLbls>
        <c:dropLines>
          <c:spPr>
            <a:ln w="9525" cap="flat" cmpd="sng" algn="ctr">
              <a:solidFill>
                <a:srgbClr val="92D050">
                  <a:alpha val="64000"/>
                </a:srgbClr>
              </a:solidFill>
              <a:round/>
            </a:ln>
            <a:effectLst/>
          </c:spPr>
        </c:dropLines>
        <c:axId val="1961688128"/>
        <c:axId val="1961687648"/>
      </c:areaChart>
      <c:catAx>
        <c:axId val="19616881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961687648"/>
        <c:crosses val="autoZero"/>
        <c:auto val="1"/>
        <c:lblAlgn val="ctr"/>
        <c:lblOffset val="100"/>
        <c:noMultiLvlLbl val="0"/>
      </c:catAx>
      <c:valAx>
        <c:axId val="1961687648"/>
        <c:scaling>
          <c:orientation val="minMax"/>
        </c:scaling>
        <c:delete val="1"/>
        <c:axPos val="l"/>
        <c:numFmt formatCode="&quot;$&quot;0.0,&quot;K&quot;" sourceLinked="1"/>
        <c:majorTickMark val="out"/>
        <c:minorTickMark val="none"/>
        <c:tickLblPos val="nextTo"/>
        <c:crossAx val="1961688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57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Design!PivotTable10</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1.6452987577531775E-2"/>
              <c:y val="5.8200814358876495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587768823124647"/>
                  <c:h val="0.15952902247754627"/>
                </c:manualLayout>
              </c15:layout>
            </c:ext>
          </c:extLst>
        </c:dLbl>
      </c:pivotFmt>
      <c:pivotFmt>
        <c:idx val="7"/>
        <c:spPr>
          <a:solidFill>
            <a:srgbClr val="009242"/>
          </a:solidFill>
          <a:ln w="19050">
            <a:solidFill>
              <a:schemeClr val="lt1"/>
            </a:solidFill>
          </a:ln>
          <a:effectLst/>
        </c:spPr>
        <c:dLbl>
          <c:idx val="0"/>
          <c:layout>
            <c:manualLayout>
              <c:x val="9.8585084307844573E-2"/>
              <c:y val="-4.0740739043422111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929238281656959"/>
                  <c:h val="0.15952909388288572"/>
                </c:manualLayout>
              </c15:layout>
            </c:ext>
          </c:extLst>
        </c:dLbl>
      </c:pivotFmt>
      <c:pivotFmt>
        <c:idx val="8"/>
        <c:spPr>
          <a:solidFill>
            <a:srgbClr val="FFC000"/>
          </a:solidFill>
          <a:ln w="19050">
            <a:solidFill>
              <a:schemeClr val="lt1"/>
            </a:solidFill>
          </a:ln>
          <a:effectLst/>
        </c:spPr>
        <c:dLbl>
          <c:idx val="0"/>
          <c:layout>
            <c:manualLayout>
              <c:x val="5.1887059586465528E-3"/>
              <c:y val="9.8941794819739415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031126347575233"/>
                  <c:h val="0.15952909388288572"/>
                </c:manualLayout>
              </c15:layout>
            </c:ext>
          </c:extLst>
        </c:dLbl>
      </c:pivotFmt>
    </c:pivotFmts>
    <c:plotArea>
      <c:layout>
        <c:manualLayout>
          <c:layoutTarget val="inner"/>
          <c:xMode val="edge"/>
          <c:yMode val="edge"/>
          <c:x val="0.14007224110437944"/>
          <c:y val="0.1506655771917853"/>
          <c:w val="0.72504378713019946"/>
          <c:h val="0.81327680651265233"/>
        </c:manualLayout>
      </c:layout>
      <c:pieChart>
        <c:varyColors val="1"/>
        <c:ser>
          <c:idx val="0"/>
          <c:order val="0"/>
          <c:tx>
            <c:strRef>
              <c:f>'Sheet Design'!$I$27</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2B3-4A0F-ABF5-2EC20D521E02}"/>
              </c:ext>
            </c:extLst>
          </c:dPt>
          <c:dPt>
            <c:idx val="1"/>
            <c:bubble3D val="0"/>
            <c:spPr>
              <a:solidFill>
                <a:srgbClr val="009242"/>
              </a:solidFill>
              <a:ln w="19050">
                <a:solidFill>
                  <a:schemeClr val="lt1"/>
                </a:solidFill>
              </a:ln>
              <a:effectLst/>
            </c:spPr>
            <c:extLst>
              <c:ext xmlns:c16="http://schemas.microsoft.com/office/drawing/2014/chart" uri="{C3380CC4-5D6E-409C-BE32-E72D297353CC}">
                <c16:uniqueId val="{00000003-72B3-4A0F-ABF5-2EC20D521E02}"/>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72B3-4A0F-ABF5-2EC20D521E02}"/>
              </c:ext>
            </c:extLst>
          </c:dPt>
          <c:dLbls>
            <c:dLbl>
              <c:idx val="0"/>
              <c:layout>
                <c:manualLayout>
                  <c:x val="-1.6452987577531775E-2"/>
                  <c:y val="5.820081435887649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587768823124647"/>
                      <c:h val="0.15952902247754627"/>
                    </c:manualLayout>
                  </c15:layout>
                </c:ext>
                <c:ext xmlns:c16="http://schemas.microsoft.com/office/drawing/2014/chart" uri="{C3380CC4-5D6E-409C-BE32-E72D297353CC}">
                  <c16:uniqueId val="{00000001-72B3-4A0F-ABF5-2EC20D521E02}"/>
                </c:ext>
              </c:extLst>
            </c:dLbl>
            <c:dLbl>
              <c:idx val="1"/>
              <c:layout>
                <c:manualLayout>
                  <c:x val="9.8585084307844573E-2"/>
                  <c:y val="-4.074073904342211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929238281656959"/>
                      <c:h val="0.15952909388288572"/>
                    </c:manualLayout>
                  </c15:layout>
                </c:ext>
                <c:ext xmlns:c16="http://schemas.microsoft.com/office/drawing/2014/chart" uri="{C3380CC4-5D6E-409C-BE32-E72D297353CC}">
                  <c16:uniqueId val="{00000003-72B3-4A0F-ABF5-2EC20D521E02}"/>
                </c:ext>
              </c:extLst>
            </c:dLbl>
            <c:dLbl>
              <c:idx val="2"/>
              <c:layout>
                <c:manualLayout>
                  <c:x val="5.1887059586465528E-3"/>
                  <c:y val="9.894179481973941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031126347575233"/>
                      <c:h val="0.15952909388288572"/>
                    </c:manualLayout>
                  </c15:layout>
                </c:ext>
                <c:ext xmlns:c16="http://schemas.microsoft.com/office/drawing/2014/chart" uri="{C3380CC4-5D6E-409C-BE32-E72D297353CC}">
                  <c16:uniqueId val="{00000005-72B3-4A0F-ABF5-2EC20D521E02}"/>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Design'!$H$28:$H$30</c:f>
              <c:strCache>
                <c:ptCount val="3"/>
                <c:pt idx="0">
                  <c:v>High</c:v>
                </c:pt>
                <c:pt idx="1">
                  <c:v>Medium</c:v>
                </c:pt>
                <c:pt idx="2">
                  <c:v>Small</c:v>
                </c:pt>
              </c:strCache>
            </c:strRef>
          </c:cat>
          <c:val>
            <c:numRef>
              <c:f>'Sheet Design'!$I$28:$I$30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2B3-4A0F-ABF5-2EC20D521E02}"/>
            </c:ext>
          </c:extLst>
        </c:ser>
        <c:dLbls>
          <c:showLegendKey val="0"/>
          <c:showVal val="0"/>
          <c:showCatName val="0"/>
          <c:showSerName val="0"/>
          <c:showPercent val="0"/>
          <c:showBubbleSize val="0"/>
          <c:showLeaderLines val="1"/>
        </c:dLbls>
        <c:firstSliceAng val="14"/>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57000"/>
        </a:prstClr>
      </a:outerShdw>
    </a:effectLst>
  </c:spPr>
  <c:txPr>
    <a:bodyPr/>
    <a:lstStyle/>
    <a:p>
      <a:pPr algn="ctr">
        <a:defRPr lang="en-US" sz="105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Design!PivotTable11</c:name>
    <c:fmtId val="1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dLbl>
          <c:idx val="0"/>
          <c:layout>
            <c:manualLayout>
              <c:x val="-4.9771638317735213E-3"/>
              <c:y val="2.035128127607341E-2"/>
            </c:manualLayout>
          </c:layout>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172463037700254"/>
                  <c:h val="0.16667699365104122"/>
                </c:manualLayout>
              </c15:layout>
            </c:ext>
          </c:extLst>
        </c:dLbl>
      </c:pivotFmt>
      <c:pivotFmt>
        <c:idx val="6"/>
        <c:spPr>
          <a:solidFill>
            <a:srgbClr val="92D050"/>
          </a:solidFill>
          <a:ln>
            <a:noFill/>
          </a:ln>
          <a:effectLst/>
        </c:spP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692539035464841"/>
                  <c:h val="0.13275819152425222"/>
                </c:manualLayout>
              </c15:layout>
            </c:ext>
          </c:extLst>
        </c:dLbl>
      </c:pivotFmt>
      <c:pivotFmt>
        <c:idx val="7"/>
        <c:spPr>
          <a:solidFill>
            <a:srgbClr val="92D050"/>
          </a:solidFill>
          <a:ln>
            <a:noFill/>
          </a:ln>
          <a:effectLst/>
        </c:spP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83404568174212"/>
                  <c:h val="0.1124069102481788"/>
                </c:manualLayout>
              </c15:layout>
            </c:ext>
          </c:extLst>
        </c:dLbl>
      </c:pivotFmt>
      <c:pivotFmt>
        <c:idx val="8"/>
        <c:spPr>
          <a:solidFill>
            <a:srgbClr val="92D050"/>
          </a:solidFill>
          <a:ln>
            <a:noFill/>
          </a:ln>
          <a:effectLst/>
        </c:spP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190255418642182"/>
                  <c:h val="0.13275819152425222"/>
                </c:manualLayout>
              </c15:layout>
            </c:ext>
          </c:extLst>
        </c:dLbl>
      </c:pivotFmt>
    </c:pivotFmts>
    <c:plotArea>
      <c:layout>
        <c:manualLayout>
          <c:layoutTarget val="inner"/>
          <c:xMode val="edge"/>
          <c:yMode val="edge"/>
          <c:x val="0.35164994940536615"/>
          <c:y val="1.8457367305085334E-2"/>
          <c:w val="0.51933882885375526"/>
          <c:h val="0.96727355072463772"/>
        </c:manualLayout>
      </c:layout>
      <c:barChart>
        <c:barDir val="bar"/>
        <c:grouping val="clustered"/>
        <c:varyColors val="0"/>
        <c:ser>
          <c:idx val="0"/>
          <c:order val="0"/>
          <c:tx>
            <c:strRef>
              <c:f>'Sheet Design'!$B$61</c:f>
              <c:strCache>
                <c:ptCount val="1"/>
                <c:pt idx="0">
                  <c:v>Total</c:v>
                </c:pt>
              </c:strCache>
            </c:strRef>
          </c:tx>
          <c:spPr>
            <a:solidFill>
              <a:srgbClr val="92D05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3-1BBF-4442-BE26-74644FCB99A1}"/>
              </c:ext>
            </c:extLst>
          </c:dPt>
          <c:dPt>
            <c:idx val="1"/>
            <c:invertIfNegative val="0"/>
            <c:bubble3D val="0"/>
            <c:spPr>
              <a:solidFill>
                <a:srgbClr val="92D050"/>
              </a:solidFill>
              <a:ln>
                <a:noFill/>
              </a:ln>
              <a:effectLst/>
            </c:spPr>
            <c:extLst>
              <c:ext xmlns:c16="http://schemas.microsoft.com/office/drawing/2014/chart" uri="{C3380CC4-5D6E-409C-BE32-E72D297353CC}">
                <c16:uniqueId val="{00000002-1BBF-4442-BE26-74644FCB99A1}"/>
              </c:ext>
            </c:extLst>
          </c:dPt>
          <c:dPt>
            <c:idx val="2"/>
            <c:invertIfNegative val="0"/>
            <c:bubble3D val="0"/>
            <c:spPr>
              <a:solidFill>
                <a:srgbClr val="92D050"/>
              </a:solidFill>
              <a:ln>
                <a:noFill/>
              </a:ln>
              <a:effectLst/>
            </c:spPr>
            <c:extLst>
              <c:ext xmlns:c16="http://schemas.microsoft.com/office/drawing/2014/chart" uri="{C3380CC4-5D6E-409C-BE32-E72D297353CC}">
                <c16:uniqueId val="{00000001-1BBF-4442-BE26-74644FCB99A1}"/>
              </c:ext>
            </c:extLst>
          </c:dPt>
          <c:dPt>
            <c:idx val="3"/>
            <c:invertIfNegative val="0"/>
            <c:bubble3D val="0"/>
            <c:spPr>
              <a:solidFill>
                <a:srgbClr val="92D050"/>
              </a:solidFill>
              <a:ln>
                <a:noFill/>
              </a:ln>
              <a:effectLst/>
            </c:spPr>
            <c:extLst>
              <c:ext xmlns:c16="http://schemas.microsoft.com/office/drawing/2014/chart" uri="{C3380CC4-5D6E-409C-BE32-E72D297353CC}">
                <c16:uniqueId val="{00000000-1BBF-4442-BE26-74644FCB99A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190255418642182"/>
                      <c:h val="0.13275819152425222"/>
                    </c:manualLayout>
                  </c15:layout>
                </c:ext>
                <c:ext xmlns:c16="http://schemas.microsoft.com/office/drawing/2014/chart" uri="{C3380CC4-5D6E-409C-BE32-E72D297353CC}">
                  <c16:uniqueId val="{00000003-1BBF-4442-BE26-74644FCB99A1}"/>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683404568174212"/>
                      <c:h val="0.1124069102481788"/>
                    </c:manualLayout>
                  </c15:layout>
                </c:ext>
                <c:ext xmlns:c16="http://schemas.microsoft.com/office/drawing/2014/chart" uri="{C3380CC4-5D6E-409C-BE32-E72D297353CC}">
                  <c16:uniqueId val="{00000002-1BBF-4442-BE26-74644FCB99A1}"/>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0692539035464841"/>
                      <c:h val="0.13275819152425222"/>
                    </c:manualLayout>
                  </c15:layout>
                </c:ext>
                <c:ext xmlns:c16="http://schemas.microsoft.com/office/drawing/2014/chart" uri="{C3380CC4-5D6E-409C-BE32-E72D297353CC}">
                  <c16:uniqueId val="{00000001-1BBF-4442-BE26-74644FCB99A1}"/>
                </c:ext>
              </c:extLst>
            </c:dLbl>
            <c:dLbl>
              <c:idx val="3"/>
              <c:layout>
                <c:manualLayout>
                  <c:x val="-4.9771638317735213E-3"/>
                  <c:y val="2.03512812760734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172463037700254"/>
                      <c:h val="0.16667699365104122"/>
                    </c:manualLayout>
                  </c15:layout>
                </c:ext>
                <c:ext xmlns:c16="http://schemas.microsoft.com/office/drawing/2014/chart" uri="{C3380CC4-5D6E-409C-BE32-E72D297353CC}">
                  <c16:uniqueId val="{00000000-1BBF-4442-BE26-74644FCB99A1}"/>
                </c:ext>
              </c:extLst>
            </c:dLbl>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Design'!$A$62:$A$65</c:f>
              <c:strCache>
                <c:ptCount val="4"/>
                <c:pt idx="0">
                  <c:v>Grocery Store</c:v>
                </c:pt>
                <c:pt idx="1">
                  <c:v>Supermarket Type3</c:v>
                </c:pt>
                <c:pt idx="2">
                  <c:v>Supermarket Type2</c:v>
                </c:pt>
                <c:pt idx="3">
                  <c:v>Supermarket Type1</c:v>
                </c:pt>
              </c:strCache>
            </c:strRef>
          </c:cat>
          <c:val>
            <c:numRef>
              <c:f>'Sheet Design'!$B$62:$B$65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A4C-4302-9A08-514997C63251}"/>
            </c:ext>
          </c:extLst>
        </c:ser>
        <c:dLbls>
          <c:dLblPos val="outEnd"/>
          <c:showLegendKey val="0"/>
          <c:showVal val="1"/>
          <c:showCatName val="0"/>
          <c:showSerName val="0"/>
          <c:showPercent val="0"/>
          <c:showBubbleSize val="0"/>
        </c:dLbls>
        <c:gapWidth val="60"/>
        <c:overlap val="18"/>
        <c:axId val="1522227664"/>
        <c:axId val="1522236784"/>
      </c:barChart>
      <c:catAx>
        <c:axId val="152222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crossAx val="1522236784"/>
        <c:crosses val="autoZero"/>
        <c:auto val="1"/>
        <c:lblAlgn val="ctr"/>
        <c:lblOffset val="100"/>
        <c:noMultiLvlLbl val="0"/>
      </c:catAx>
      <c:valAx>
        <c:axId val="1522236784"/>
        <c:scaling>
          <c:orientation val="minMax"/>
        </c:scaling>
        <c:delete val="1"/>
        <c:axPos val="b"/>
        <c:numFmt formatCode="&quot;$&quot;0.0,&quot;K&quot;" sourceLinked="1"/>
        <c:majorTickMark val="none"/>
        <c:minorTickMark val="none"/>
        <c:tickLblPos val="nextTo"/>
        <c:crossAx val="152222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2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24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85162327582244"/>
                  <c:h val="0.19563828502415459"/>
                </c:manualLayout>
              </c15:layout>
            </c:ext>
          </c:extLst>
        </c:dLbl>
      </c:pivotFmt>
      <c:pivotFmt>
        <c:idx val="4"/>
        <c:spPr>
          <a:solidFill>
            <a:srgbClr val="00924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82990948599145"/>
                  <c:h val="0.19563828502415459"/>
                </c:manualLayout>
              </c15:layout>
            </c:ext>
          </c:extLst>
        </c:dLbl>
      </c:pivotFmt>
      <c:pivotFmt>
        <c:idx val="5"/>
        <c:spPr>
          <a:solidFill>
            <a:srgbClr val="00924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582339534904217"/>
                  <c:h val="0.19563828502415459"/>
                </c:manualLayout>
              </c15:layout>
            </c:ext>
          </c:extLst>
        </c:dLbl>
      </c:pivotFmt>
      <c:pivotFmt>
        <c:idx val="6"/>
        <c:spPr>
          <a:solidFill>
            <a:srgbClr val="00924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84728051785622"/>
                  <c:h val="0.19563828502415459"/>
                </c:manualLayout>
              </c15:layout>
            </c:ext>
          </c:extLst>
        </c:dLbl>
      </c:pivotFmt>
    </c:pivotFmts>
    <c:plotArea>
      <c:layout>
        <c:manualLayout>
          <c:layoutTarget val="inner"/>
          <c:xMode val="edge"/>
          <c:yMode val="edge"/>
          <c:x val="8.7976059428237482E-2"/>
          <c:y val="1.0894469385681834E-2"/>
          <c:w val="0.6880846837803406"/>
          <c:h val="0.97376757024314631"/>
        </c:manualLayout>
      </c:layout>
      <c:barChart>
        <c:barDir val="bar"/>
        <c:grouping val="clustered"/>
        <c:varyColors val="0"/>
        <c:ser>
          <c:idx val="0"/>
          <c:order val="0"/>
          <c:tx>
            <c:strRef>
              <c:f>'Sheet Design'!$B$69</c:f>
              <c:strCache>
                <c:ptCount val="1"/>
                <c:pt idx="0">
                  <c:v>Total</c:v>
                </c:pt>
              </c:strCache>
            </c:strRef>
          </c:tx>
          <c:spPr>
            <a:solidFill>
              <a:srgbClr val="009242"/>
            </a:solidFill>
            <a:ln>
              <a:noFill/>
            </a:ln>
            <a:effectLst/>
          </c:spPr>
          <c:invertIfNegative val="0"/>
          <c:dPt>
            <c:idx val="0"/>
            <c:invertIfNegative val="0"/>
            <c:bubble3D val="0"/>
            <c:spPr>
              <a:solidFill>
                <a:srgbClr val="009242"/>
              </a:solidFill>
              <a:ln>
                <a:noFill/>
              </a:ln>
              <a:effectLst/>
            </c:spPr>
            <c:extLst>
              <c:ext xmlns:c16="http://schemas.microsoft.com/office/drawing/2014/chart" uri="{C3380CC4-5D6E-409C-BE32-E72D297353CC}">
                <c16:uniqueId val="{00000004-157C-480F-B2F4-B96DCB49B194}"/>
              </c:ext>
            </c:extLst>
          </c:dPt>
          <c:dPt>
            <c:idx val="1"/>
            <c:invertIfNegative val="0"/>
            <c:bubble3D val="0"/>
            <c:spPr>
              <a:solidFill>
                <a:srgbClr val="009242"/>
              </a:solidFill>
              <a:ln>
                <a:noFill/>
              </a:ln>
              <a:effectLst/>
            </c:spPr>
            <c:extLst>
              <c:ext xmlns:c16="http://schemas.microsoft.com/office/drawing/2014/chart" uri="{C3380CC4-5D6E-409C-BE32-E72D297353CC}">
                <c16:uniqueId val="{00000003-157C-480F-B2F4-B96DCB49B194}"/>
              </c:ext>
            </c:extLst>
          </c:dPt>
          <c:dPt>
            <c:idx val="2"/>
            <c:invertIfNegative val="0"/>
            <c:bubble3D val="0"/>
            <c:spPr>
              <a:solidFill>
                <a:srgbClr val="009242"/>
              </a:solidFill>
              <a:ln>
                <a:noFill/>
              </a:ln>
              <a:effectLst/>
            </c:spPr>
            <c:extLst>
              <c:ext xmlns:c16="http://schemas.microsoft.com/office/drawing/2014/chart" uri="{C3380CC4-5D6E-409C-BE32-E72D297353CC}">
                <c16:uniqueId val="{00000001-157C-480F-B2F4-B96DCB49B194}"/>
              </c:ext>
            </c:extLst>
          </c:dPt>
          <c:dPt>
            <c:idx val="3"/>
            <c:invertIfNegative val="0"/>
            <c:bubble3D val="0"/>
            <c:spPr>
              <a:solidFill>
                <a:srgbClr val="009242"/>
              </a:solidFill>
              <a:ln>
                <a:noFill/>
              </a:ln>
              <a:effectLst/>
            </c:spPr>
            <c:extLst>
              <c:ext xmlns:c16="http://schemas.microsoft.com/office/drawing/2014/chart" uri="{C3380CC4-5D6E-409C-BE32-E72D297353CC}">
                <c16:uniqueId val="{00000002-157C-480F-B2F4-B96DCB49B194}"/>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84728051785622"/>
                      <c:h val="0.19563828502415459"/>
                    </c:manualLayout>
                  </c15:layout>
                </c:ext>
                <c:ext xmlns:c16="http://schemas.microsoft.com/office/drawing/2014/chart" uri="{C3380CC4-5D6E-409C-BE32-E72D297353CC}">
                  <c16:uniqueId val="{00000004-157C-480F-B2F4-B96DCB49B194}"/>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582339534904217"/>
                      <c:h val="0.19563828502415459"/>
                    </c:manualLayout>
                  </c15:layout>
                </c:ext>
                <c:ext xmlns:c16="http://schemas.microsoft.com/office/drawing/2014/chart" uri="{C3380CC4-5D6E-409C-BE32-E72D297353CC}">
                  <c16:uniqueId val="{00000003-157C-480F-B2F4-B96DCB49B194}"/>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85162327582244"/>
                      <c:h val="0.19563828502415459"/>
                    </c:manualLayout>
                  </c15:layout>
                </c:ext>
                <c:ext xmlns:c16="http://schemas.microsoft.com/office/drawing/2014/chart" uri="{C3380CC4-5D6E-409C-BE32-E72D297353CC}">
                  <c16:uniqueId val="{00000001-157C-480F-B2F4-B96DCB49B194}"/>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82990948599145"/>
                      <c:h val="0.19563828502415459"/>
                    </c:manualLayout>
                  </c15:layout>
                </c:ext>
                <c:ext xmlns:c16="http://schemas.microsoft.com/office/drawing/2014/chart" uri="{C3380CC4-5D6E-409C-BE32-E72D297353CC}">
                  <c16:uniqueId val="{00000002-157C-480F-B2F4-B96DCB49B1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Design'!$A$70:$A$73</c:f>
              <c:strCache>
                <c:ptCount val="4"/>
                <c:pt idx="0">
                  <c:v>Grocery Store</c:v>
                </c:pt>
                <c:pt idx="1">
                  <c:v>Supermarket Type3</c:v>
                </c:pt>
                <c:pt idx="2">
                  <c:v>Supermarket Type2</c:v>
                </c:pt>
                <c:pt idx="3">
                  <c:v>Supermarket Type1</c:v>
                </c:pt>
              </c:strCache>
            </c:strRef>
          </c:cat>
          <c:val>
            <c:numRef>
              <c:f>'Sheet Design'!$B$70:$B$73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57C-480F-B2F4-B96DCB49B194}"/>
            </c:ext>
          </c:extLst>
        </c:ser>
        <c:dLbls>
          <c:showLegendKey val="0"/>
          <c:showVal val="0"/>
          <c:showCatName val="0"/>
          <c:showSerName val="0"/>
          <c:showPercent val="0"/>
          <c:showBubbleSize val="0"/>
        </c:dLbls>
        <c:gapWidth val="60"/>
        <c:axId val="1646347200"/>
        <c:axId val="1646345760"/>
      </c:barChart>
      <c:catAx>
        <c:axId val="1646347200"/>
        <c:scaling>
          <c:orientation val="minMax"/>
        </c:scaling>
        <c:delete val="1"/>
        <c:axPos val="l"/>
        <c:numFmt formatCode="General" sourceLinked="1"/>
        <c:majorTickMark val="none"/>
        <c:minorTickMark val="none"/>
        <c:tickLblPos val="nextTo"/>
        <c:crossAx val="1646345760"/>
        <c:crosses val="autoZero"/>
        <c:auto val="1"/>
        <c:lblAlgn val="ctr"/>
        <c:lblOffset val="100"/>
        <c:noMultiLvlLbl val="0"/>
      </c:catAx>
      <c:valAx>
        <c:axId val="1646345760"/>
        <c:scaling>
          <c:orientation val="minMax"/>
        </c:scaling>
        <c:delete val="1"/>
        <c:axPos val="b"/>
        <c:numFmt formatCode="\$0" sourceLinked="1"/>
        <c:majorTickMark val="none"/>
        <c:minorTickMark val="none"/>
        <c:tickLblPos val="nextTo"/>
        <c:crossAx val="164634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Design!PivotTable14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06037054030807"/>
                  <c:h val="0.13993185979147504"/>
                </c:manualLayout>
              </c15:layout>
            </c:ext>
          </c:extLst>
        </c:dLbl>
      </c:pivotFmt>
      <c:pivotFmt>
        <c:idx val="6"/>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73486513948645"/>
                  <c:h val="0.16039970861519154"/>
                </c:manualLayout>
              </c15:layout>
            </c:ext>
          </c:extLst>
        </c:dLbl>
      </c:pivotFmt>
    </c:pivotFmts>
    <c:plotArea>
      <c:layout>
        <c:manualLayout>
          <c:layoutTarget val="inner"/>
          <c:xMode val="edge"/>
          <c:yMode val="edge"/>
          <c:x val="5.4000819550762219E-2"/>
          <c:y val="2.6278649927283661E-2"/>
          <c:w val="0.71133454433374987"/>
          <c:h val="0.97372135007271621"/>
        </c:manualLayout>
      </c:layout>
      <c:barChart>
        <c:barDir val="bar"/>
        <c:grouping val="clustered"/>
        <c:varyColors val="0"/>
        <c:ser>
          <c:idx val="0"/>
          <c:order val="0"/>
          <c:tx>
            <c:strRef>
              <c:f>'Sheet Design'!$B$77</c:f>
              <c:strCache>
                <c:ptCount val="1"/>
                <c:pt idx="0">
                  <c:v>Total</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D6F3-45F6-A7AE-A5A848441D43}"/>
              </c:ext>
            </c:extLst>
          </c:dPt>
          <c:dPt>
            <c:idx val="3"/>
            <c:invertIfNegative val="0"/>
            <c:bubble3D val="0"/>
            <c:spPr>
              <a:solidFill>
                <a:srgbClr val="FFC000"/>
              </a:solidFill>
              <a:ln>
                <a:noFill/>
              </a:ln>
              <a:effectLst/>
            </c:spPr>
            <c:extLst>
              <c:ext xmlns:c16="http://schemas.microsoft.com/office/drawing/2014/chart" uri="{C3380CC4-5D6E-409C-BE32-E72D297353CC}">
                <c16:uniqueId val="{00000000-D6F3-45F6-A7AE-A5A848441D43}"/>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73486513948645"/>
                      <c:h val="0.16039970861519154"/>
                    </c:manualLayout>
                  </c15:layout>
                </c:ext>
                <c:ext xmlns:c16="http://schemas.microsoft.com/office/drawing/2014/chart" uri="{C3380CC4-5D6E-409C-BE32-E72D297353CC}">
                  <c16:uniqueId val="{00000001-D6F3-45F6-A7AE-A5A848441D43}"/>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06037054030807"/>
                      <c:h val="0.13993185979147504"/>
                    </c:manualLayout>
                  </c15:layout>
                </c:ext>
                <c:ext xmlns:c16="http://schemas.microsoft.com/office/drawing/2014/chart" uri="{C3380CC4-5D6E-409C-BE32-E72D297353CC}">
                  <c16:uniqueId val="{00000000-D6F3-45F6-A7AE-A5A848441D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Design'!$A$78:$A$81</c:f>
              <c:strCache>
                <c:ptCount val="4"/>
                <c:pt idx="0">
                  <c:v>Grocery Store</c:v>
                </c:pt>
                <c:pt idx="1">
                  <c:v>Supermarket Type3</c:v>
                </c:pt>
                <c:pt idx="2">
                  <c:v>Supermarket Type2</c:v>
                </c:pt>
                <c:pt idx="3">
                  <c:v>Supermarket Type1</c:v>
                </c:pt>
              </c:strCache>
            </c:strRef>
          </c:cat>
          <c:val>
            <c:numRef>
              <c:f>'Sheet Design'!$B$78:$B$81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5F8-48A9-A6A5-1884E7B9B051}"/>
            </c:ext>
          </c:extLst>
        </c:ser>
        <c:dLbls>
          <c:dLblPos val="outEnd"/>
          <c:showLegendKey val="0"/>
          <c:showVal val="1"/>
          <c:showCatName val="0"/>
          <c:showSerName val="0"/>
          <c:showPercent val="0"/>
          <c:showBubbleSize val="0"/>
        </c:dLbls>
        <c:gapWidth val="60"/>
        <c:axId val="1742798848"/>
        <c:axId val="1742803168"/>
      </c:barChart>
      <c:catAx>
        <c:axId val="1742798848"/>
        <c:scaling>
          <c:orientation val="minMax"/>
        </c:scaling>
        <c:delete val="1"/>
        <c:axPos val="l"/>
        <c:numFmt formatCode="General" sourceLinked="1"/>
        <c:majorTickMark val="none"/>
        <c:minorTickMark val="none"/>
        <c:tickLblPos val="nextTo"/>
        <c:crossAx val="1742803168"/>
        <c:crosses val="autoZero"/>
        <c:auto val="1"/>
        <c:lblAlgn val="ctr"/>
        <c:lblOffset val="100"/>
        <c:noMultiLvlLbl val="0"/>
      </c:catAx>
      <c:valAx>
        <c:axId val="1742803168"/>
        <c:scaling>
          <c:orientation val="minMax"/>
        </c:scaling>
        <c:delete val="1"/>
        <c:axPos val="b"/>
        <c:numFmt formatCode="0" sourceLinked="1"/>
        <c:majorTickMark val="none"/>
        <c:minorTickMark val="none"/>
        <c:tickLblPos val="nextTo"/>
        <c:crossAx val="174279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.xlsx]Sheet Design!PivotTable6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92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64634329990945E-2"/>
          <c:y val="0.12451809764309764"/>
          <c:w val="0.93529172337566013"/>
          <c:h val="0.7217201178451178"/>
        </c:manualLayout>
      </c:layout>
      <c:barChart>
        <c:barDir val="col"/>
        <c:grouping val="clustered"/>
        <c:varyColors val="0"/>
        <c:ser>
          <c:idx val="0"/>
          <c:order val="0"/>
          <c:tx>
            <c:strRef>
              <c:f>'Sheet Design'!$B$21:$B$22</c:f>
              <c:strCache>
                <c:ptCount val="1"/>
                <c:pt idx="0">
                  <c:v>Regular</c:v>
                </c:pt>
              </c:strCache>
            </c:strRef>
          </c:tx>
          <c:spPr>
            <a:solidFill>
              <a:srgbClr val="009242"/>
            </a:solidFill>
            <a:ln>
              <a:noFill/>
            </a:ln>
            <a:effectLst/>
          </c:spPr>
          <c:invertIfNegative val="0"/>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8DE-410E-8E3C-22636D676FD0}"/>
            </c:ext>
          </c:extLst>
        </c:ser>
        <c:ser>
          <c:idx val="1"/>
          <c:order val="1"/>
          <c:tx>
            <c:strRef>
              <c:f>'Sheet Design'!$C$21:$C$22</c:f>
              <c:strCache>
                <c:ptCount val="1"/>
                <c:pt idx="0">
                  <c:v>Low Fat</c:v>
                </c:pt>
              </c:strCache>
            </c:strRef>
          </c:tx>
          <c:spPr>
            <a:solidFill>
              <a:srgbClr val="FFC000"/>
            </a:solidFill>
            <a:ln>
              <a:noFill/>
            </a:ln>
            <a:effectLst/>
          </c:spPr>
          <c:invertIfNegative val="0"/>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8DE-410E-8E3C-22636D676FD0}"/>
            </c:ext>
          </c:extLst>
        </c:ser>
        <c:dLbls>
          <c:showLegendKey val="0"/>
          <c:showVal val="0"/>
          <c:showCatName val="0"/>
          <c:showSerName val="0"/>
          <c:showPercent val="0"/>
          <c:showBubbleSize val="0"/>
        </c:dLbls>
        <c:gapWidth val="100"/>
        <c:axId val="1530886816"/>
        <c:axId val="1530889696"/>
      </c:barChart>
      <c:catAx>
        <c:axId val="153088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1530889696"/>
        <c:crosses val="autoZero"/>
        <c:auto val="1"/>
        <c:lblAlgn val="ctr"/>
        <c:lblOffset val="100"/>
        <c:noMultiLvlLbl val="0"/>
      </c:catAx>
      <c:valAx>
        <c:axId val="1530889696"/>
        <c:scaling>
          <c:orientation val="minMax"/>
        </c:scaling>
        <c:delete val="1"/>
        <c:axPos val="l"/>
        <c:numFmt formatCode="&quot;$&quot;0.0,&quot;K&quot;" sourceLinked="1"/>
        <c:majorTickMark val="none"/>
        <c:minorTickMark val="none"/>
        <c:tickLblPos val="nextTo"/>
        <c:crossAx val="1530886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57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7666868-DBDC-459C-994B-1C6C8770C214}">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a:effectLst>
              <a:outerShdw blurRad="50800" dist="38100" dir="2700000" algn="tl" rotWithShape="0">
                <a:prstClr val="black">
                  <a:alpha val="57000"/>
                </a:prstClr>
              </a:outerShdw>
            </a:effectLst>
          </cx:spPr>
        </cx:plotSurface>
        <cx:series layoutId="funnel" uniqueId="{67666868-DBDC-459C-994B-1C6C8770C214}">
          <cx:tx>
            <cx:txData>
              <cx:f>_xlchart.v2.4</cx:f>
              <cx:v>Sales</cx:v>
            </cx:txData>
          </cx:tx>
          <cx:spPr>
            <a:solidFill>
              <a:srgbClr val="FFD200"/>
            </a:solidFill>
          </cx:spPr>
          <cx:dataPt idx="0">
            <cx:spPr>
              <a:solidFill>
                <a:srgbClr val="FFC000">
                  <a:lumMod val="75000"/>
                </a:srgbClr>
              </a:solidFill>
            </cx:spPr>
          </cx:dataPt>
          <cx:dataPt idx="1">
            <cx:spPr>
              <a:solidFill>
                <a:srgbClr val="FFC0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lang="en-US" sz="1000" b="1" i="0" u="none" strike="noStrike" kern="1200" baseline="0">
                    <a:solidFill>
                      <a:schemeClr val="tx1">
                        <a:lumMod val="75000"/>
                        <a:lumOff val="25000"/>
                      </a:schemeClr>
                    </a:solidFill>
                    <a:latin typeface="Georgia Pro" panose="02040502050405020303" pitchFamily="18" charset="0"/>
                    <a:ea typeface="+mn-ea"/>
                    <a:cs typeface="+mn-cs"/>
                  </a:defRPr>
                </a:pPr>
                <a:endParaRPr lang="en-US" sz="1000" b="1" i="0" u="none" strike="noStrike" kern="1200" baseline="0">
                  <a:solidFill>
                    <a:schemeClr val="tx1">
                      <a:lumMod val="75000"/>
                      <a:lumOff val="25000"/>
                    </a:schemeClr>
                  </a:solidFill>
                  <a:latin typeface="Georgia Pro" panose="02040502050405020303" pitchFamily="18" charset="0"/>
                  <a:ea typeface="+mn-ea"/>
                  <a:cs typeface="+mn-cs"/>
                </a:endParaRPr>
              </a:p>
            </cx:txPr>
            <cx:visibility seriesName="0" categoryName="0" value="1"/>
          </cx:dataLabels>
          <cx:dataId val="0"/>
        </cx:series>
      </cx:plotAreaRegion>
      <cx:axis id="0">
        <cx:catScaling gapWidth="0.0900000036"/>
        <cx:tickLabels/>
        <cx:txPr>
          <a:bodyPr vertOverflow="overflow" horzOverflow="overflow" wrap="square" lIns="0" tIns="0" rIns="0" bIns="0"/>
          <a:lstStyle/>
          <a:p>
            <a:pPr algn="ctr" rtl="0">
              <a:defRPr lang="en-US" sz="900" b="1" i="0" u="none" strike="noStrike" kern="1200" baseline="0">
                <a:solidFill>
                  <a:schemeClr val="tx1">
                    <a:lumMod val="75000"/>
                    <a:lumOff val="25000"/>
                  </a:schemeClr>
                </a:solidFill>
                <a:latin typeface="Georgia Pro" panose="02040502050405020303" pitchFamily="18" charset="0"/>
                <a:ea typeface="+mn-ea"/>
                <a:cs typeface="+mn-cs"/>
              </a:defRPr>
            </a:pPr>
            <a:endParaRPr lang="en-US" sz="900" b="1" i="0" u="none" strike="noStrike" kern="1200" baseline="0">
              <a:solidFill>
                <a:schemeClr val="tx1">
                  <a:lumMod val="75000"/>
                  <a:lumOff val="25000"/>
                </a:schemeClr>
              </a:solidFill>
              <a:latin typeface="Georgia Pro" panose="02040502050405020303" pitchFamily="18" charset="0"/>
              <a:ea typeface="+mn-ea"/>
              <a:cs typeface="+mn-cs"/>
            </a:endParaRPr>
          </a:p>
        </cx:txPr>
      </cx:axis>
    </cx:plotArea>
  </cx:chart>
  <cx:spPr>
    <a:ln>
      <a:solidFill>
        <a:schemeClr val="lt1">
          <a:shade val="50000"/>
        </a:schemeClr>
      </a:solidFill>
    </a:ln>
    <a:effectLst>
      <a:outerShdw blurRad="50800" dist="38100" dir="2700000" algn="tl" rotWithShape="0">
        <a:prstClr val="black">
          <a:alpha val="57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5.png"/><Relationship Id="rId1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openxmlformats.org/officeDocument/2006/relationships/chart" Target="../charts/chart13.xml"/><Relationship Id="rId4" Type="http://schemas.openxmlformats.org/officeDocument/2006/relationships/image" Target="../media/image4.png"/><Relationship Id="rId9" Type="http://schemas.microsoft.com/office/2014/relationships/chartEx" Target="../charts/chartEx2.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8</xdr:col>
      <xdr:colOff>144780</xdr:colOff>
      <xdr:row>0</xdr:row>
      <xdr:rowOff>91441</xdr:rowOff>
    </xdr:from>
    <xdr:to>
      <xdr:col>10</xdr:col>
      <xdr:colOff>236220</xdr:colOff>
      <xdr:row>6</xdr:row>
      <xdr:rowOff>167640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D1403BE3-B070-E311-7A7F-8B67B3DC756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269480" y="91441"/>
              <a:ext cx="182880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285750</xdr:colOff>
      <xdr:row>11</xdr:row>
      <xdr:rowOff>64770</xdr:rowOff>
    </xdr:from>
    <xdr:to>
      <xdr:col>4</xdr:col>
      <xdr:colOff>1089660</xdr:colOff>
      <xdr:row>16</xdr:row>
      <xdr:rowOff>152400</xdr:rowOff>
    </xdr:to>
    <xdr:graphicFrame macro="">
      <xdr:nvGraphicFramePr>
        <xdr:cNvPr id="2" name="Chart 1">
          <a:extLst>
            <a:ext uri="{FF2B5EF4-FFF2-40B4-BE49-F238E27FC236}">
              <a16:creationId xmlns:a16="http://schemas.microsoft.com/office/drawing/2014/main" id="{A11364E3-E1B9-D388-840E-E833F9FD9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110490</xdr:colOff>
      <xdr:row>20</xdr:row>
      <xdr:rowOff>87630</xdr:rowOff>
    </xdr:from>
    <xdr:to>
      <xdr:col>5</xdr:col>
      <xdr:colOff>266700</xdr:colOff>
      <xdr:row>26</xdr:row>
      <xdr:rowOff>76200</xdr:rowOff>
    </xdr:to>
    <xdr:graphicFrame macro="">
      <xdr:nvGraphicFramePr>
        <xdr:cNvPr id="4" name="Chart 3">
          <a:extLst>
            <a:ext uri="{FF2B5EF4-FFF2-40B4-BE49-F238E27FC236}">
              <a16:creationId xmlns:a16="http://schemas.microsoft.com/office/drawing/2014/main" id="{81B8C689-3564-1098-CBBB-22BD72AB9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110490</xdr:colOff>
      <xdr:row>30</xdr:row>
      <xdr:rowOff>91440</xdr:rowOff>
    </xdr:from>
    <xdr:to>
      <xdr:col>5</xdr:col>
      <xdr:colOff>220980</xdr:colOff>
      <xdr:row>46</xdr:row>
      <xdr:rowOff>137160</xdr:rowOff>
    </xdr:to>
    <xdr:graphicFrame macro="">
      <xdr:nvGraphicFramePr>
        <xdr:cNvPr id="5" name="Chart 4">
          <a:extLst>
            <a:ext uri="{FF2B5EF4-FFF2-40B4-BE49-F238E27FC236}">
              <a16:creationId xmlns:a16="http://schemas.microsoft.com/office/drawing/2014/main" id="{6F8EBA51-AAB2-218A-268A-3FAAA2A7F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xdr:colOff>
      <xdr:row>10</xdr:row>
      <xdr:rowOff>53340</xdr:rowOff>
    </xdr:from>
    <xdr:to>
      <xdr:col>13</xdr:col>
      <xdr:colOff>601980</xdr:colOff>
      <xdr:row>19</xdr:row>
      <xdr:rowOff>140970</xdr:rowOff>
    </xdr:to>
    <xdr:graphicFrame macro="">
      <xdr:nvGraphicFramePr>
        <xdr:cNvPr id="6" name="Chart 5">
          <a:extLst>
            <a:ext uri="{FF2B5EF4-FFF2-40B4-BE49-F238E27FC236}">
              <a16:creationId xmlns:a16="http://schemas.microsoft.com/office/drawing/2014/main" id="{5C1CCB41-700A-4F8B-5AB6-6C93CB123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102870</xdr:colOff>
      <xdr:row>25</xdr:row>
      <xdr:rowOff>64770</xdr:rowOff>
    </xdr:from>
    <xdr:to>
      <xdr:col>11</xdr:col>
      <xdr:colOff>601980</xdr:colOff>
      <xdr:row>30</xdr:row>
      <xdr:rowOff>129540</xdr:rowOff>
    </xdr:to>
    <xdr:graphicFrame macro="">
      <xdr:nvGraphicFramePr>
        <xdr:cNvPr id="7" name="Chart 6">
          <a:extLst>
            <a:ext uri="{FF2B5EF4-FFF2-40B4-BE49-F238E27FC236}">
              <a16:creationId xmlns:a16="http://schemas.microsoft.com/office/drawing/2014/main" id="{91BBB74C-4AA7-D89F-70D5-4A081D401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129540</xdr:colOff>
      <xdr:row>51</xdr:row>
      <xdr:rowOff>144780</xdr:rowOff>
    </xdr:from>
    <xdr:to>
      <xdr:col>7</xdr:col>
      <xdr:colOff>769620</xdr:colOff>
      <xdr:row>58</xdr:row>
      <xdr:rowOff>68580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2E46B82-B323-AA1C-FC86-C706516647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92980" y="10424160"/>
              <a:ext cx="2164080" cy="1333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232410</xdr:colOff>
      <xdr:row>60</xdr:row>
      <xdr:rowOff>45720</xdr:rowOff>
    </xdr:from>
    <xdr:to>
      <xdr:col>4</xdr:col>
      <xdr:colOff>461010</xdr:colOff>
      <xdr:row>66</xdr:row>
      <xdr:rowOff>38100</xdr:rowOff>
    </xdr:to>
    <xdr:graphicFrame macro="">
      <xdr:nvGraphicFramePr>
        <xdr:cNvPr id="9" name="Chart 8">
          <a:extLst>
            <a:ext uri="{FF2B5EF4-FFF2-40B4-BE49-F238E27FC236}">
              <a16:creationId xmlns:a16="http://schemas.microsoft.com/office/drawing/2014/main" id="{5727C11E-8091-8963-2DF0-B5FB44954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118110</xdr:colOff>
      <xdr:row>67</xdr:row>
      <xdr:rowOff>182880</xdr:rowOff>
    </xdr:from>
    <xdr:to>
      <xdr:col>4</xdr:col>
      <xdr:colOff>640080</xdr:colOff>
      <xdr:row>73</xdr:row>
      <xdr:rowOff>38100</xdr:rowOff>
    </xdr:to>
    <xdr:graphicFrame macro="">
      <xdr:nvGraphicFramePr>
        <xdr:cNvPr id="11" name="Chart 10">
          <a:extLst>
            <a:ext uri="{FF2B5EF4-FFF2-40B4-BE49-F238E27FC236}">
              <a16:creationId xmlns:a16="http://schemas.microsoft.com/office/drawing/2014/main" id="{757DE443-4969-F711-4D06-BAC85380F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125730</xdr:colOff>
      <xdr:row>75</xdr:row>
      <xdr:rowOff>121920</xdr:rowOff>
    </xdr:from>
    <xdr:to>
      <xdr:col>4</xdr:col>
      <xdr:colOff>1005840</xdr:colOff>
      <xdr:row>80</xdr:row>
      <xdr:rowOff>121920</xdr:rowOff>
    </xdr:to>
    <xdr:graphicFrame macro="">
      <xdr:nvGraphicFramePr>
        <xdr:cNvPr id="12" name="Chart 11">
          <a:extLst>
            <a:ext uri="{FF2B5EF4-FFF2-40B4-BE49-F238E27FC236}">
              <a16:creationId xmlns:a16="http://schemas.microsoft.com/office/drawing/2014/main" id="{9F4328DC-35C4-1DF5-53BC-61C09CC21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335280</xdr:colOff>
      <xdr:row>0</xdr:row>
      <xdr:rowOff>95250</xdr:rowOff>
    </xdr:from>
    <xdr:to>
      <xdr:col>12</xdr:col>
      <xdr:colOff>632460</xdr:colOff>
      <xdr:row>6</xdr:row>
      <xdr:rowOff>148590</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8EB1D617-1CD8-3C75-5430-672BA7A2C3D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197340" y="95250"/>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106680</xdr:colOff>
      <xdr:row>0</xdr:row>
      <xdr:rowOff>93345</xdr:rowOff>
    </xdr:from>
    <xdr:to>
      <xdr:col>15</xdr:col>
      <xdr:colOff>609600</xdr:colOff>
      <xdr:row>6</xdr:row>
      <xdr:rowOff>182880</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2DE741EF-C393-5DBB-A02C-5DA38FD86C4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170920" y="93345"/>
              <a:ext cx="1844040" cy="1316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398235</xdr:colOff>
      <xdr:row>12</xdr:row>
      <xdr:rowOff>48491</xdr:rowOff>
    </xdr:from>
    <xdr:to>
      <xdr:col>14</xdr:col>
      <xdr:colOff>491508</xdr:colOff>
      <xdr:row>38</xdr:row>
      <xdr:rowOff>129309</xdr:rowOff>
    </xdr:to>
    <xdr:sp macro="" textlink="">
      <xdr:nvSpPr>
        <xdr:cNvPr id="38" name="Rectangle: Rounded Corners 37">
          <a:extLst>
            <a:ext uri="{FF2B5EF4-FFF2-40B4-BE49-F238E27FC236}">
              <a16:creationId xmlns:a16="http://schemas.microsoft.com/office/drawing/2014/main" id="{9DB23325-2055-4C5A-AFDB-A3B008AE91BC}"/>
            </a:ext>
          </a:extLst>
        </xdr:cNvPr>
        <xdr:cNvSpPr/>
      </xdr:nvSpPr>
      <xdr:spPr>
        <a:xfrm>
          <a:off x="3772806" y="2399805"/>
          <a:ext cx="6167502" cy="5175333"/>
        </a:xfrm>
        <a:prstGeom prst="roundRect">
          <a:avLst>
            <a:gd name="adj" fmla="val 636"/>
          </a:avLst>
        </a:prstGeom>
        <a:solidFill>
          <a:schemeClr val="lt1"/>
        </a:solidFill>
        <a:ln>
          <a:solidFill>
            <a:schemeClr val="lt1">
              <a:shade val="50000"/>
            </a:schemeClr>
          </a:solidFill>
        </a:ln>
        <a:effectLst>
          <a:outerShdw blurRad="50800" dist="38100" dir="2700000" algn="tl" rotWithShape="0">
            <a:prstClr val="black">
              <a:alpha val="6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68237</xdr:colOff>
      <xdr:row>0</xdr:row>
      <xdr:rowOff>55403</xdr:rowOff>
    </xdr:from>
    <xdr:to>
      <xdr:col>25</xdr:col>
      <xdr:colOff>261257</xdr:colOff>
      <xdr:row>39</xdr:row>
      <xdr:rowOff>66134</xdr:rowOff>
    </xdr:to>
    <xdr:sp macro="" textlink="">
      <xdr:nvSpPr>
        <xdr:cNvPr id="2" name="Rectangle 1">
          <a:extLst>
            <a:ext uri="{FF2B5EF4-FFF2-40B4-BE49-F238E27FC236}">
              <a16:creationId xmlns:a16="http://schemas.microsoft.com/office/drawing/2014/main" id="{4CC014A8-B60E-349B-859D-88879929B234}"/>
            </a:ext>
          </a:extLst>
        </xdr:cNvPr>
        <xdr:cNvSpPr/>
      </xdr:nvSpPr>
      <xdr:spPr>
        <a:xfrm>
          <a:off x="1418066" y="55403"/>
          <a:ext cx="15716048" cy="7652502"/>
        </a:xfrm>
        <a:prstGeom prst="rect">
          <a:avLst/>
        </a:prstGeom>
        <a:solidFill>
          <a:schemeClr val="bg1"/>
        </a:solidFill>
        <a:ln w="25400">
          <a:solidFill>
            <a:schemeClr val="bg1">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157977</xdr:colOff>
      <xdr:row>0</xdr:row>
      <xdr:rowOff>87085</xdr:rowOff>
    </xdr:from>
    <xdr:to>
      <xdr:col>5</xdr:col>
      <xdr:colOff>309068</xdr:colOff>
      <xdr:row>39</xdr:row>
      <xdr:rowOff>5314</xdr:rowOff>
    </xdr:to>
    <xdr:sp macro="" textlink="">
      <xdr:nvSpPr>
        <xdr:cNvPr id="4" name="Rectangle: Diagonal Corners Rounded 3">
          <a:extLst>
            <a:ext uri="{FF2B5EF4-FFF2-40B4-BE49-F238E27FC236}">
              <a16:creationId xmlns:a16="http://schemas.microsoft.com/office/drawing/2014/main" id="{C765EED7-66B0-9F87-F314-2EB04B1886F2}"/>
            </a:ext>
          </a:extLst>
        </xdr:cNvPr>
        <xdr:cNvSpPr/>
      </xdr:nvSpPr>
      <xdr:spPr>
        <a:xfrm>
          <a:off x="1507806" y="87085"/>
          <a:ext cx="2175833" cy="7560000"/>
        </a:xfrm>
        <a:prstGeom prst="round2DiagRect">
          <a:avLst>
            <a:gd name="adj1" fmla="val 10163"/>
            <a:gd name="adj2" fmla="val 0"/>
          </a:avLst>
        </a:prstGeom>
        <a:solidFill>
          <a:srgbClr val="FFD200"/>
        </a:solidFill>
        <a:ln>
          <a:solidFill>
            <a:srgbClr val="FFD2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321949</xdr:colOff>
      <xdr:row>1</xdr:row>
      <xdr:rowOff>11749</xdr:rowOff>
    </xdr:from>
    <xdr:to>
      <xdr:col>5</xdr:col>
      <xdr:colOff>300485</xdr:colOff>
      <xdr:row>5</xdr:row>
      <xdr:rowOff>132564</xdr:rowOff>
    </xdr:to>
    <xdr:grpSp>
      <xdr:nvGrpSpPr>
        <xdr:cNvPr id="8" name="Group 7">
          <a:extLst>
            <a:ext uri="{FF2B5EF4-FFF2-40B4-BE49-F238E27FC236}">
              <a16:creationId xmlns:a16="http://schemas.microsoft.com/office/drawing/2014/main" id="{7135993B-BBDF-1B80-6A92-C0C103877762}"/>
            </a:ext>
          </a:extLst>
        </xdr:cNvPr>
        <xdr:cNvGrpSpPr/>
      </xdr:nvGrpSpPr>
      <xdr:grpSpPr>
        <a:xfrm>
          <a:off x="1671778" y="207692"/>
          <a:ext cx="2003278" cy="904586"/>
          <a:chOff x="1695719" y="311240"/>
          <a:chExt cx="1974761" cy="890788"/>
        </a:xfrm>
      </xdr:grpSpPr>
      <xdr:sp macro="" textlink="">
        <xdr:nvSpPr>
          <xdr:cNvPr id="5" name="TextBox 4">
            <a:extLst>
              <a:ext uri="{FF2B5EF4-FFF2-40B4-BE49-F238E27FC236}">
                <a16:creationId xmlns:a16="http://schemas.microsoft.com/office/drawing/2014/main" id="{D4F595EE-FB91-4D96-275A-C294D0DB4BCD}"/>
              </a:ext>
            </a:extLst>
          </xdr:cNvPr>
          <xdr:cNvSpPr txBox="1"/>
        </xdr:nvSpPr>
        <xdr:spPr>
          <a:xfrm>
            <a:off x="1695719" y="311240"/>
            <a:ext cx="1899634" cy="525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a:latin typeface="Segoe UI Black" panose="020B0A02040204020203" pitchFamily="34" charset="0"/>
                <a:ea typeface="Segoe UI Black" panose="020B0A02040204020203" pitchFamily="34" charset="0"/>
              </a:rPr>
              <a:t>Blink</a:t>
            </a:r>
            <a:r>
              <a:rPr lang="en-IN" sz="4400">
                <a:solidFill>
                  <a:schemeClr val="accent6">
                    <a:lumMod val="75000"/>
                  </a:schemeClr>
                </a:solidFill>
                <a:latin typeface="Segoe UI Black" panose="020B0A02040204020203" pitchFamily="34" charset="0"/>
                <a:ea typeface="Segoe UI Black" panose="020B0A02040204020203" pitchFamily="34" charset="0"/>
              </a:rPr>
              <a:t>it</a:t>
            </a:r>
            <a:endParaRPr lang="en-IN" sz="4000">
              <a:solidFill>
                <a:schemeClr val="accent6">
                  <a:lumMod val="75000"/>
                </a:schemeClr>
              </a:solidFill>
              <a:latin typeface="Segoe UI Black" panose="020B0A02040204020203" pitchFamily="34" charset="0"/>
              <a:ea typeface="Segoe UI Black" panose="020B0A02040204020203" pitchFamily="34" charset="0"/>
            </a:endParaRPr>
          </a:p>
        </xdr:txBody>
      </xdr:sp>
      <xdr:sp macro="" textlink="">
        <xdr:nvSpPr>
          <xdr:cNvPr id="7" name="TextBox 6">
            <a:extLst>
              <a:ext uri="{FF2B5EF4-FFF2-40B4-BE49-F238E27FC236}">
                <a16:creationId xmlns:a16="http://schemas.microsoft.com/office/drawing/2014/main" id="{07D88541-9B72-46BB-8290-021920821218}"/>
              </a:ext>
            </a:extLst>
          </xdr:cNvPr>
          <xdr:cNvSpPr txBox="1"/>
        </xdr:nvSpPr>
        <xdr:spPr>
          <a:xfrm>
            <a:off x="1805190" y="794196"/>
            <a:ext cx="1865290" cy="407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tx1"/>
              </a:solidFill>
              <a:latin typeface="Aptos Display" panose="020B0004020202020204" pitchFamily="34" charset="0"/>
              <a:ea typeface="Segoe UI Black" panose="020B0A02040204020203" pitchFamily="34" charset="0"/>
            </a:endParaRPr>
          </a:p>
        </xdr:txBody>
      </xdr:sp>
    </xdr:grpSp>
    <xdr:clientData/>
  </xdr:twoCellAnchor>
  <xdr:twoCellAnchor>
    <xdr:from>
      <xdr:col>5</xdr:col>
      <xdr:colOff>427181</xdr:colOff>
      <xdr:row>0</xdr:row>
      <xdr:rowOff>90985</xdr:rowOff>
    </xdr:from>
    <xdr:to>
      <xdr:col>14</xdr:col>
      <xdr:colOff>491507</xdr:colOff>
      <xdr:row>11</xdr:row>
      <xdr:rowOff>141785</xdr:rowOff>
    </xdr:to>
    <xdr:grpSp>
      <xdr:nvGrpSpPr>
        <xdr:cNvPr id="6" name="Group 5">
          <a:extLst>
            <a:ext uri="{FF2B5EF4-FFF2-40B4-BE49-F238E27FC236}">
              <a16:creationId xmlns:a16="http://schemas.microsoft.com/office/drawing/2014/main" id="{85B3BA68-0BAC-9D09-91F5-B1F7B3824813}"/>
            </a:ext>
          </a:extLst>
        </xdr:cNvPr>
        <xdr:cNvGrpSpPr/>
      </xdr:nvGrpSpPr>
      <xdr:grpSpPr>
        <a:xfrm>
          <a:off x="3801752" y="90985"/>
          <a:ext cx="6138555" cy="2206171"/>
          <a:chOff x="3880963" y="97457"/>
          <a:chExt cx="5581173" cy="2171104"/>
        </a:xfrm>
      </xdr:grpSpPr>
      <xdr:sp macro="" textlink="">
        <xdr:nvSpPr>
          <xdr:cNvPr id="9" name="Rectangle: Rounded Corners 8">
            <a:extLst>
              <a:ext uri="{FF2B5EF4-FFF2-40B4-BE49-F238E27FC236}">
                <a16:creationId xmlns:a16="http://schemas.microsoft.com/office/drawing/2014/main" id="{48000630-B38A-227F-9AD6-F59BBB043CD9}"/>
              </a:ext>
            </a:extLst>
          </xdr:cNvPr>
          <xdr:cNvSpPr/>
        </xdr:nvSpPr>
        <xdr:spPr>
          <a:xfrm>
            <a:off x="3880963" y="118056"/>
            <a:ext cx="2758425" cy="1048561"/>
          </a:xfrm>
          <a:prstGeom prst="roundRect">
            <a:avLst>
              <a:gd name="adj" fmla="val 20563"/>
            </a:avLst>
          </a:prstGeom>
          <a:gradFill>
            <a:gsLst>
              <a:gs pos="0">
                <a:srgbClr val="FFD200">
                  <a:alpha val="69000"/>
                </a:srgbClr>
              </a:gs>
              <a:gs pos="71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810644B0-F937-07B0-430E-169DEE9C6302}"/>
              </a:ext>
            </a:extLst>
          </xdr:cNvPr>
          <xdr:cNvSpPr/>
        </xdr:nvSpPr>
        <xdr:spPr>
          <a:xfrm>
            <a:off x="6696598" y="97457"/>
            <a:ext cx="2764033" cy="1048561"/>
          </a:xfrm>
          <a:prstGeom prst="roundRect">
            <a:avLst>
              <a:gd name="adj" fmla="val 20563"/>
            </a:avLst>
          </a:prstGeom>
          <a:gradFill>
            <a:gsLst>
              <a:gs pos="24000">
                <a:srgbClr val="FFD200">
                  <a:alpha val="69000"/>
                </a:srgbClr>
              </a:gs>
              <a:gs pos="71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68587A30-B26F-6CD7-2AB2-DFA3363F2B28}"/>
              </a:ext>
            </a:extLst>
          </xdr:cNvPr>
          <xdr:cNvSpPr/>
        </xdr:nvSpPr>
        <xdr:spPr>
          <a:xfrm>
            <a:off x="6698103" y="1194626"/>
            <a:ext cx="2764033" cy="1048401"/>
          </a:xfrm>
          <a:prstGeom prst="roundRect">
            <a:avLst>
              <a:gd name="adj" fmla="val 20563"/>
            </a:avLst>
          </a:prstGeom>
          <a:gradFill>
            <a:gsLst>
              <a:gs pos="0">
                <a:srgbClr val="FFD200">
                  <a:alpha val="69000"/>
                </a:srgbClr>
              </a:gs>
              <a:gs pos="44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5A4C89E3-D138-9B96-F5B6-216392E0311F}"/>
              </a:ext>
            </a:extLst>
          </xdr:cNvPr>
          <xdr:cNvSpPr/>
        </xdr:nvSpPr>
        <xdr:spPr>
          <a:xfrm>
            <a:off x="3887403" y="1220160"/>
            <a:ext cx="2758425" cy="1048401"/>
          </a:xfrm>
          <a:prstGeom prst="roundRect">
            <a:avLst>
              <a:gd name="adj" fmla="val 20563"/>
            </a:avLst>
          </a:prstGeom>
          <a:gradFill>
            <a:gsLst>
              <a:gs pos="7000">
                <a:srgbClr val="FFD200">
                  <a:alpha val="69000"/>
                </a:srgbClr>
              </a:gs>
              <a:gs pos="29000">
                <a:schemeClr val="accent6">
                  <a:lumMod val="75000"/>
                  <a:alpha val="45000"/>
                </a:schemeClr>
              </a:gs>
              <a:gs pos="79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577272</xdr:colOff>
      <xdr:row>1</xdr:row>
      <xdr:rowOff>1</xdr:rowOff>
    </xdr:from>
    <xdr:to>
      <xdr:col>8</xdr:col>
      <xdr:colOff>78232</xdr:colOff>
      <xdr:row>4</xdr:row>
      <xdr:rowOff>0</xdr:rowOff>
    </xdr:to>
    <xdr:sp macro="" textlink="'Sheet Design'!$A$7">
      <xdr:nvSpPr>
        <xdr:cNvPr id="16" name="TextBox 12">
          <a:extLst>
            <a:ext uri="{FF2B5EF4-FFF2-40B4-BE49-F238E27FC236}">
              <a16:creationId xmlns:a16="http://schemas.microsoft.com/office/drawing/2014/main" id="{3B122B68-77F4-D829-FB5E-A89960442444}"/>
            </a:ext>
          </a:extLst>
        </xdr:cNvPr>
        <xdr:cNvSpPr txBox="1"/>
      </xdr:nvSpPr>
      <xdr:spPr>
        <a:xfrm>
          <a:off x="3925454" y="196274"/>
          <a:ext cx="1509869" cy="588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99C6140-A45C-4D04-BFE1-635EE82E0EC0}" type="TxLink">
            <a:rPr lang="en-US" sz="2400" b="0" i="0" u="none" strike="noStrike">
              <a:solidFill>
                <a:srgbClr val="000000"/>
              </a:solidFill>
              <a:latin typeface="Arial Rounded MT Bold" panose="020F0704030504030204" pitchFamily="34" charset="0"/>
              <a:ea typeface="Calibri"/>
              <a:cs typeface="Calibri"/>
            </a:rPr>
            <a:pPr/>
            <a:t>$1201.7M</a:t>
          </a:fld>
          <a:endParaRPr lang="en-IN" sz="2400">
            <a:latin typeface="Arial Rounded MT Bold" panose="020F0704030504030204" pitchFamily="34" charset="0"/>
          </a:endParaRPr>
        </a:p>
      </xdr:txBody>
    </xdr:sp>
    <xdr:clientData/>
  </xdr:twoCellAnchor>
  <xdr:twoCellAnchor editAs="oneCell">
    <xdr:from>
      <xdr:col>2</xdr:col>
      <xdr:colOff>221066</xdr:colOff>
      <xdr:row>9</xdr:row>
      <xdr:rowOff>74860</xdr:rowOff>
    </xdr:from>
    <xdr:to>
      <xdr:col>5</xdr:col>
      <xdr:colOff>192157</xdr:colOff>
      <xdr:row>16</xdr:row>
      <xdr:rowOff>24476</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DDDEFA60-ADBB-47C5-982A-B73F5BBC844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60339" y="1841315"/>
              <a:ext cx="1980000" cy="132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17235</xdr:colOff>
      <xdr:row>3</xdr:row>
      <xdr:rowOff>156948</xdr:rowOff>
    </xdr:from>
    <xdr:to>
      <xdr:col>8</xdr:col>
      <xdr:colOff>8139</xdr:colOff>
      <xdr:row>5</xdr:row>
      <xdr:rowOff>56866</xdr:rowOff>
    </xdr:to>
    <xdr:sp macro="" textlink="">
      <xdr:nvSpPr>
        <xdr:cNvPr id="17" name="TextBox 16">
          <a:extLst>
            <a:ext uri="{FF2B5EF4-FFF2-40B4-BE49-F238E27FC236}">
              <a16:creationId xmlns:a16="http://schemas.microsoft.com/office/drawing/2014/main" id="{F8EA7BC9-A5B3-90DF-66EA-C06AB637325A}"/>
            </a:ext>
          </a:extLst>
        </xdr:cNvPr>
        <xdr:cNvSpPr txBox="1"/>
      </xdr:nvSpPr>
      <xdr:spPr>
        <a:xfrm>
          <a:off x="4035053" y="745766"/>
          <a:ext cx="1330177" cy="292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latin typeface="Georgia Pro" panose="02040502050405020303" pitchFamily="18" charset="0"/>
            </a:rPr>
            <a:t>Total Sales</a:t>
          </a:r>
          <a:endParaRPr lang="en-IN" sz="1600">
            <a:latin typeface="Georgia Pro" panose="02040502050405020303" pitchFamily="18" charset="0"/>
          </a:endParaRPr>
        </a:p>
      </xdr:txBody>
    </xdr:sp>
    <xdr:clientData/>
  </xdr:twoCellAnchor>
  <xdr:twoCellAnchor>
    <xdr:from>
      <xdr:col>10</xdr:col>
      <xdr:colOff>307076</xdr:colOff>
      <xdr:row>1</xdr:row>
      <xdr:rowOff>31844</xdr:rowOff>
    </xdr:from>
    <xdr:to>
      <xdr:col>12</xdr:col>
      <xdr:colOff>90987</xdr:colOff>
      <xdr:row>3</xdr:row>
      <xdr:rowOff>156948</xdr:rowOff>
    </xdr:to>
    <xdr:sp macro="" textlink="'Sheet Design'!C7">
      <xdr:nvSpPr>
        <xdr:cNvPr id="18" name="TextBox 17">
          <a:extLst>
            <a:ext uri="{FF2B5EF4-FFF2-40B4-BE49-F238E27FC236}">
              <a16:creationId xmlns:a16="http://schemas.microsoft.com/office/drawing/2014/main" id="{E103CAF2-A359-765A-DD69-4EA2D0EA9A40}"/>
            </a:ext>
          </a:extLst>
        </xdr:cNvPr>
        <xdr:cNvSpPr txBox="1"/>
      </xdr:nvSpPr>
      <xdr:spPr>
        <a:xfrm>
          <a:off x="7003440" y="228117"/>
          <a:ext cx="1123183" cy="51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4D5E89D-6831-4963-A253-ADBA52BD8F49}" type="TxLink">
            <a:rPr lang="en-US" sz="2400" b="0" i="0" u="none" strike="noStrike">
              <a:solidFill>
                <a:srgbClr val="000000"/>
              </a:solidFill>
              <a:latin typeface="Arial Rounded MT Bold" panose="020F0704030504030204" pitchFamily="34" charset="0"/>
              <a:ea typeface="Calibri"/>
              <a:cs typeface="Calibri"/>
            </a:rPr>
            <a:pPr marL="0" indent="0"/>
            <a:t>$141</a:t>
          </a:fld>
          <a:endParaRPr lang="en-IN" sz="24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10</xdr:col>
      <xdr:colOff>167388</xdr:colOff>
      <xdr:row>2</xdr:row>
      <xdr:rowOff>174426</xdr:rowOff>
    </xdr:from>
    <xdr:to>
      <xdr:col>12</xdr:col>
      <xdr:colOff>167388</xdr:colOff>
      <xdr:row>5</xdr:row>
      <xdr:rowOff>94816</xdr:rowOff>
    </xdr:to>
    <xdr:sp macro="" textlink="">
      <xdr:nvSpPr>
        <xdr:cNvPr id="19" name="TextBox 18">
          <a:extLst>
            <a:ext uri="{FF2B5EF4-FFF2-40B4-BE49-F238E27FC236}">
              <a16:creationId xmlns:a16="http://schemas.microsoft.com/office/drawing/2014/main" id="{EF8D3851-2918-4C8C-9420-CBF64AC8715A}"/>
            </a:ext>
          </a:extLst>
        </xdr:cNvPr>
        <xdr:cNvSpPr txBox="1"/>
      </xdr:nvSpPr>
      <xdr:spPr>
        <a:xfrm>
          <a:off x="6863752" y="566971"/>
          <a:ext cx="1339272" cy="509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aseline="0">
              <a:latin typeface="Georgia Pro" panose="02040502050405020303" pitchFamily="18" charset="0"/>
            </a:rPr>
            <a:t>Average Sales</a:t>
          </a:r>
          <a:endParaRPr lang="en-IN" sz="1400">
            <a:latin typeface="Georgia Pro" panose="02040502050405020303" pitchFamily="18" charset="0"/>
          </a:endParaRPr>
        </a:p>
      </xdr:txBody>
    </xdr:sp>
    <xdr:clientData/>
  </xdr:twoCellAnchor>
  <xdr:twoCellAnchor>
    <xdr:from>
      <xdr:col>5</xdr:col>
      <xdr:colOff>646546</xdr:colOff>
      <xdr:row>6</xdr:row>
      <xdr:rowOff>147850</xdr:rowOff>
    </xdr:from>
    <xdr:to>
      <xdr:col>7</xdr:col>
      <xdr:colOff>363598</xdr:colOff>
      <xdr:row>9</xdr:row>
      <xdr:rowOff>45491</xdr:rowOff>
    </xdr:to>
    <xdr:sp macro="" textlink="'Sheet Design'!E7">
      <xdr:nvSpPr>
        <xdr:cNvPr id="20" name="TextBox 19">
          <a:extLst>
            <a:ext uri="{FF2B5EF4-FFF2-40B4-BE49-F238E27FC236}">
              <a16:creationId xmlns:a16="http://schemas.microsoft.com/office/drawing/2014/main" id="{A68E68B8-44A5-444E-9E26-2DC1AA06C949}"/>
            </a:ext>
          </a:extLst>
        </xdr:cNvPr>
        <xdr:cNvSpPr txBox="1"/>
      </xdr:nvSpPr>
      <xdr:spPr>
        <a:xfrm>
          <a:off x="3994728" y="1325486"/>
          <a:ext cx="1056325" cy="486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E20D335-B8CA-4CE6-B879-73E2CE4E4A69}" type="TxLink">
            <a:rPr lang="en-US" sz="2400" b="0" i="0" u="none" strike="noStrike">
              <a:solidFill>
                <a:srgbClr val="000000"/>
              </a:solidFill>
              <a:latin typeface="Arial Rounded MT Bold" panose="020F0704030504030204" pitchFamily="34" charset="0"/>
              <a:ea typeface="Calibri"/>
              <a:cs typeface="Calibri"/>
            </a:rPr>
            <a:pPr marL="0" indent="0"/>
            <a:t>8523</a:t>
          </a:fld>
          <a:endParaRPr lang="en-IN" sz="24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5</xdr:col>
      <xdr:colOff>617600</xdr:colOff>
      <xdr:row>8</xdr:row>
      <xdr:rowOff>147853</xdr:rowOff>
    </xdr:from>
    <xdr:to>
      <xdr:col>7</xdr:col>
      <xdr:colOff>617601</xdr:colOff>
      <xdr:row>11</xdr:row>
      <xdr:rowOff>11375</xdr:rowOff>
    </xdr:to>
    <xdr:sp macro="" textlink="">
      <xdr:nvSpPr>
        <xdr:cNvPr id="22" name="TextBox 21">
          <a:extLst>
            <a:ext uri="{FF2B5EF4-FFF2-40B4-BE49-F238E27FC236}">
              <a16:creationId xmlns:a16="http://schemas.microsoft.com/office/drawing/2014/main" id="{7EA3C24A-C9D3-4A51-96F6-6B31201CDDAF}"/>
            </a:ext>
          </a:extLst>
        </xdr:cNvPr>
        <xdr:cNvSpPr txBox="1"/>
      </xdr:nvSpPr>
      <xdr:spPr>
        <a:xfrm>
          <a:off x="3965782" y="1718035"/>
          <a:ext cx="1339274" cy="452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aseline="0">
              <a:latin typeface="Georgia Pro" panose="02040502050405020303" pitchFamily="18" charset="0"/>
            </a:rPr>
            <a:t>No. of Items</a:t>
          </a:r>
          <a:endParaRPr lang="en-IN" sz="1400">
            <a:latin typeface="Georgia Pro" panose="02040502050405020303" pitchFamily="18" charset="0"/>
          </a:endParaRPr>
        </a:p>
      </xdr:txBody>
    </xdr:sp>
    <xdr:clientData/>
  </xdr:twoCellAnchor>
  <xdr:twoCellAnchor>
    <xdr:from>
      <xdr:col>10</xdr:col>
      <xdr:colOff>307076</xdr:colOff>
      <xdr:row>6</xdr:row>
      <xdr:rowOff>170596</xdr:rowOff>
    </xdr:from>
    <xdr:to>
      <xdr:col>11</xdr:col>
      <xdr:colOff>352569</xdr:colOff>
      <xdr:row>9</xdr:row>
      <xdr:rowOff>45491</xdr:rowOff>
    </xdr:to>
    <xdr:sp macro="" textlink="'Sheet Design'!G7">
      <xdr:nvSpPr>
        <xdr:cNvPr id="23" name="TextBox 22">
          <a:extLst>
            <a:ext uri="{FF2B5EF4-FFF2-40B4-BE49-F238E27FC236}">
              <a16:creationId xmlns:a16="http://schemas.microsoft.com/office/drawing/2014/main" id="{11E12EBD-4203-41EF-B62E-884A9EE0C8E4}"/>
            </a:ext>
          </a:extLst>
        </xdr:cNvPr>
        <xdr:cNvSpPr txBox="1"/>
      </xdr:nvSpPr>
      <xdr:spPr>
        <a:xfrm>
          <a:off x="7017225" y="1330656"/>
          <a:ext cx="716508" cy="45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1D1946A-7BB6-4845-A6B8-4D223FC33ACA}" type="TxLink">
            <a:rPr lang="en-US" sz="2400" b="0" i="0" u="none" strike="noStrike">
              <a:solidFill>
                <a:srgbClr val="000000"/>
              </a:solidFill>
              <a:latin typeface="Arial Rounded MT Bold" panose="020F0704030504030204" pitchFamily="34" charset="0"/>
              <a:ea typeface="Calibri"/>
              <a:cs typeface="Calibri"/>
            </a:rPr>
            <a:pPr marL="0" indent="0"/>
            <a:t>4.0</a:t>
          </a:fld>
          <a:endParaRPr lang="en-IN" sz="24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10</xdr:col>
      <xdr:colOff>188817</xdr:colOff>
      <xdr:row>8</xdr:row>
      <xdr:rowOff>99851</xdr:rowOff>
    </xdr:from>
    <xdr:to>
      <xdr:col>12</xdr:col>
      <xdr:colOff>325295</xdr:colOff>
      <xdr:row>10</xdr:row>
      <xdr:rowOff>156716</xdr:rowOff>
    </xdr:to>
    <xdr:sp macro="" textlink="">
      <xdr:nvSpPr>
        <xdr:cNvPr id="24" name="TextBox 23">
          <a:extLst>
            <a:ext uri="{FF2B5EF4-FFF2-40B4-BE49-F238E27FC236}">
              <a16:creationId xmlns:a16="http://schemas.microsoft.com/office/drawing/2014/main" id="{08C383AE-A989-4243-89C8-628CC0063342}"/>
            </a:ext>
          </a:extLst>
        </xdr:cNvPr>
        <xdr:cNvSpPr txBox="1"/>
      </xdr:nvSpPr>
      <xdr:spPr>
        <a:xfrm>
          <a:off x="6885181" y="1670033"/>
          <a:ext cx="1475750" cy="449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aseline="0">
              <a:latin typeface="Georgia Pro" panose="02040502050405020303" pitchFamily="18" charset="0"/>
            </a:rPr>
            <a:t>Average Rating</a:t>
          </a:r>
          <a:endParaRPr lang="en-IN" sz="1400">
            <a:latin typeface="Georgia Pro" panose="02040502050405020303" pitchFamily="18" charset="0"/>
          </a:endParaRPr>
        </a:p>
      </xdr:txBody>
    </xdr:sp>
    <xdr:clientData/>
  </xdr:twoCellAnchor>
  <xdr:twoCellAnchor editAs="oneCell">
    <xdr:from>
      <xdr:col>9</xdr:col>
      <xdr:colOff>318450</xdr:colOff>
      <xdr:row>1</xdr:row>
      <xdr:rowOff>79612</xdr:rowOff>
    </xdr:from>
    <xdr:to>
      <xdr:col>9</xdr:col>
      <xdr:colOff>642450</xdr:colOff>
      <xdr:row>3</xdr:row>
      <xdr:rowOff>16925</xdr:rowOff>
    </xdr:to>
    <xdr:pic>
      <xdr:nvPicPr>
        <xdr:cNvPr id="25" name="Picture 24">
          <a:extLst>
            <a:ext uri="{FF2B5EF4-FFF2-40B4-BE49-F238E27FC236}">
              <a16:creationId xmlns:a16="http://schemas.microsoft.com/office/drawing/2014/main" id="{35EBF531-3D0B-096F-7EC9-D612DD0FC960}"/>
            </a:ext>
          </a:extLst>
        </xdr:cNvPr>
        <xdr:cNvPicPr>
          <a:picLocks noChangeAspect="1"/>
        </xdr:cNvPicPr>
      </xdr:nvPicPr>
      <xdr:blipFill>
        <a:blip xmlns:r="http://schemas.openxmlformats.org/officeDocument/2006/relationships" r:embed="rId1"/>
        <a:stretch>
          <a:fillRect/>
        </a:stretch>
      </xdr:blipFill>
      <xdr:spPr>
        <a:xfrm>
          <a:off x="6357584" y="272955"/>
          <a:ext cx="324000" cy="324000"/>
        </a:xfrm>
        <a:prstGeom prst="rect">
          <a:avLst/>
        </a:prstGeom>
      </xdr:spPr>
    </xdr:pic>
    <xdr:clientData/>
  </xdr:twoCellAnchor>
  <xdr:twoCellAnchor editAs="oneCell">
    <xdr:from>
      <xdr:col>13</xdr:col>
      <xdr:colOff>591403</xdr:colOff>
      <xdr:row>1</xdr:row>
      <xdr:rowOff>45492</xdr:rowOff>
    </xdr:from>
    <xdr:to>
      <xdr:col>14</xdr:col>
      <xdr:colOff>244388</xdr:colOff>
      <xdr:row>2</xdr:row>
      <xdr:rowOff>176148</xdr:rowOff>
    </xdr:to>
    <xdr:pic>
      <xdr:nvPicPr>
        <xdr:cNvPr id="26" name="Picture 25">
          <a:extLst>
            <a:ext uri="{FF2B5EF4-FFF2-40B4-BE49-F238E27FC236}">
              <a16:creationId xmlns:a16="http://schemas.microsoft.com/office/drawing/2014/main" id="{B9708EBC-D6D7-0C08-F61B-426ABC7DDD56}"/>
            </a:ext>
          </a:extLst>
        </xdr:cNvPr>
        <xdr:cNvPicPr>
          <a:picLocks noChangeAspect="1"/>
        </xdr:cNvPicPr>
      </xdr:nvPicPr>
      <xdr:blipFill>
        <a:blip xmlns:r="http://schemas.openxmlformats.org/officeDocument/2006/relationships" r:embed="rId2"/>
        <a:stretch>
          <a:fillRect/>
        </a:stretch>
      </xdr:blipFill>
      <xdr:spPr>
        <a:xfrm>
          <a:off x="9314597" y="238835"/>
          <a:ext cx="324000" cy="324000"/>
        </a:xfrm>
        <a:prstGeom prst="rect">
          <a:avLst/>
        </a:prstGeom>
      </xdr:spPr>
    </xdr:pic>
    <xdr:clientData/>
  </xdr:twoCellAnchor>
  <xdr:twoCellAnchor editAs="oneCell">
    <xdr:from>
      <xdr:col>13</xdr:col>
      <xdr:colOff>602776</xdr:colOff>
      <xdr:row>6</xdr:row>
      <xdr:rowOff>181971</xdr:rowOff>
    </xdr:from>
    <xdr:to>
      <xdr:col>14</xdr:col>
      <xdr:colOff>255761</xdr:colOff>
      <xdr:row>8</xdr:row>
      <xdr:rowOff>119285</xdr:rowOff>
    </xdr:to>
    <xdr:pic>
      <xdr:nvPicPr>
        <xdr:cNvPr id="27" name="Picture 26">
          <a:extLst>
            <a:ext uri="{FF2B5EF4-FFF2-40B4-BE49-F238E27FC236}">
              <a16:creationId xmlns:a16="http://schemas.microsoft.com/office/drawing/2014/main" id="{C9461C32-9D1D-9164-ABD9-D632DEC8C5EF}"/>
            </a:ext>
          </a:extLst>
        </xdr:cNvPr>
        <xdr:cNvPicPr>
          <a:picLocks noChangeAspect="1"/>
        </xdr:cNvPicPr>
      </xdr:nvPicPr>
      <xdr:blipFill>
        <a:blip xmlns:r="http://schemas.openxmlformats.org/officeDocument/2006/relationships" r:embed="rId3"/>
        <a:stretch>
          <a:fillRect/>
        </a:stretch>
      </xdr:blipFill>
      <xdr:spPr>
        <a:xfrm>
          <a:off x="9325970" y="1342031"/>
          <a:ext cx="324000" cy="324000"/>
        </a:xfrm>
        <a:prstGeom prst="rect">
          <a:avLst/>
        </a:prstGeom>
      </xdr:spPr>
    </xdr:pic>
    <xdr:clientData/>
  </xdr:twoCellAnchor>
  <xdr:twoCellAnchor editAs="oneCell">
    <xdr:from>
      <xdr:col>9</xdr:col>
      <xdr:colOff>329821</xdr:colOff>
      <xdr:row>6</xdr:row>
      <xdr:rowOff>136478</xdr:rowOff>
    </xdr:from>
    <xdr:to>
      <xdr:col>9</xdr:col>
      <xdr:colOff>653821</xdr:colOff>
      <xdr:row>8</xdr:row>
      <xdr:rowOff>73792</xdr:rowOff>
    </xdr:to>
    <xdr:pic>
      <xdr:nvPicPr>
        <xdr:cNvPr id="28" name="Picture 27">
          <a:extLst>
            <a:ext uri="{FF2B5EF4-FFF2-40B4-BE49-F238E27FC236}">
              <a16:creationId xmlns:a16="http://schemas.microsoft.com/office/drawing/2014/main" id="{C83F1C47-2FB1-7EF8-98A4-C6369AC87432}"/>
            </a:ext>
          </a:extLst>
        </xdr:cNvPr>
        <xdr:cNvPicPr>
          <a:picLocks noChangeAspect="1"/>
        </xdr:cNvPicPr>
      </xdr:nvPicPr>
      <xdr:blipFill>
        <a:blip xmlns:r="http://schemas.openxmlformats.org/officeDocument/2006/relationships" r:embed="rId4"/>
        <a:stretch>
          <a:fillRect/>
        </a:stretch>
      </xdr:blipFill>
      <xdr:spPr>
        <a:xfrm>
          <a:off x="6368955" y="1296538"/>
          <a:ext cx="324000" cy="324000"/>
        </a:xfrm>
        <a:prstGeom prst="rect">
          <a:avLst/>
        </a:prstGeom>
      </xdr:spPr>
    </xdr:pic>
    <xdr:clientData/>
  </xdr:twoCellAnchor>
  <xdr:twoCellAnchor>
    <xdr:from>
      <xdr:col>14</xdr:col>
      <xdr:colOff>565724</xdr:colOff>
      <xdr:row>13</xdr:row>
      <xdr:rowOff>34637</xdr:rowOff>
    </xdr:from>
    <xdr:to>
      <xdr:col>18</xdr:col>
      <xdr:colOff>659178</xdr:colOff>
      <xdr:row>25</xdr:row>
      <xdr:rowOff>65315</xdr:rowOff>
    </xdr:to>
    <xdr:graphicFrame macro="">
      <xdr:nvGraphicFramePr>
        <xdr:cNvPr id="32" name="Chart 31">
          <a:extLst>
            <a:ext uri="{FF2B5EF4-FFF2-40B4-BE49-F238E27FC236}">
              <a16:creationId xmlns:a16="http://schemas.microsoft.com/office/drawing/2014/main" id="{64D405C4-2A41-4521-8E37-0959A0EA7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537891</xdr:colOff>
      <xdr:row>11</xdr:row>
      <xdr:rowOff>90152</xdr:rowOff>
    </xdr:from>
    <xdr:to>
      <xdr:col>17</xdr:col>
      <xdr:colOff>4732</xdr:colOff>
      <xdr:row>13</xdr:row>
      <xdr:rowOff>147017</xdr:rowOff>
    </xdr:to>
    <xdr:sp macro="" textlink="">
      <xdr:nvSpPr>
        <xdr:cNvPr id="33" name="TextBox 32">
          <a:extLst>
            <a:ext uri="{FF2B5EF4-FFF2-40B4-BE49-F238E27FC236}">
              <a16:creationId xmlns:a16="http://schemas.microsoft.com/office/drawing/2014/main" id="{EB75FF4C-28E7-46EA-BD60-A53EA4A63163}"/>
            </a:ext>
          </a:extLst>
        </xdr:cNvPr>
        <xdr:cNvSpPr txBox="1"/>
      </xdr:nvSpPr>
      <xdr:spPr>
        <a:xfrm>
          <a:off x="9986691" y="2245523"/>
          <a:ext cx="1491584" cy="448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FAT CONTENT</a:t>
          </a:r>
          <a:endParaRPr lang="en-IN" sz="1200">
            <a:latin typeface="Georgia Pro" panose="02040502050405020303" pitchFamily="18" charset="0"/>
          </a:endParaRPr>
        </a:p>
      </xdr:txBody>
    </xdr:sp>
    <xdr:clientData/>
  </xdr:twoCellAnchor>
  <xdr:twoCellAnchor>
    <xdr:from>
      <xdr:col>14</xdr:col>
      <xdr:colOff>484286</xdr:colOff>
      <xdr:row>25</xdr:row>
      <xdr:rowOff>19892</xdr:rowOff>
    </xdr:from>
    <xdr:to>
      <xdr:col>16</xdr:col>
      <xdr:colOff>620763</xdr:colOff>
      <xdr:row>27</xdr:row>
      <xdr:rowOff>76425</xdr:rowOff>
    </xdr:to>
    <xdr:sp macro="" textlink="">
      <xdr:nvSpPr>
        <xdr:cNvPr id="13" name="TextBox 12">
          <a:extLst>
            <a:ext uri="{FF2B5EF4-FFF2-40B4-BE49-F238E27FC236}">
              <a16:creationId xmlns:a16="http://schemas.microsoft.com/office/drawing/2014/main" id="{862F05DF-F54E-40F9-9364-3FEFB611E991}"/>
            </a:ext>
          </a:extLst>
        </xdr:cNvPr>
        <xdr:cNvSpPr txBox="1"/>
      </xdr:nvSpPr>
      <xdr:spPr>
        <a:xfrm>
          <a:off x="9933086" y="4918463"/>
          <a:ext cx="1486306" cy="448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FAT BY OUTLET</a:t>
          </a:r>
          <a:endParaRPr lang="en-IN" sz="1200">
            <a:latin typeface="Georgia Pro" panose="02040502050405020303" pitchFamily="18" charset="0"/>
          </a:endParaRPr>
        </a:p>
      </xdr:txBody>
    </xdr:sp>
    <xdr:clientData/>
  </xdr:twoCellAnchor>
  <xdr:twoCellAnchor>
    <xdr:from>
      <xdr:col>19</xdr:col>
      <xdr:colOff>27745</xdr:colOff>
      <xdr:row>11</xdr:row>
      <xdr:rowOff>67722</xdr:rowOff>
    </xdr:from>
    <xdr:to>
      <xdr:col>21</xdr:col>
      <xdr:colOff>164222</xdr:colOff>
      <xdr:row>13</xdr:row>
      <xdr:rowOff>124587</xdr:rowOff>
    </xdr:to>
    <xdr:sp macro="" textlink="">
      <xdr:nvSpPr>
        <xdr:cNvPr id="15" name="TextBox 14">
          <a:extLst>
            <a:ext uri="{FF2B5EF4-FFF2-40B4-BE49-F238E27FC236}">
              <a16:creationId xmlns:a16="http://schemas.microsoft.com/office/drawing/2014/main" id="{7A50E411-C310-4728-ACB0-126579EB5CBA}"/>
            </a:ext>
          </a:extLst>
        </xdr:cNvPr>
        <xdr:cNvSpPr txBox="1"/>
      </xdr:nvSpPr>
      <xdr:spPr>
        <a:xfrm>
          <a:off x="12750836" y="2226722"/>
          <a:ext cx="1475750" cy="449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ITEM TYPES</a:t>
          </a:r>
          <a:endParaRPr lang="en-IN" sz="1200">
            <a:latin typeface="Georgia Pro" panose="02040502050405020303" pitchFamily="18" charset="0"/>
          </a:endParaRPr>
        </a:p>
      </xdr:txBody>
    </xdr:sp>
    <xdr:clientData/>
  </xdr:twoCellAnchor>
  <xdr:twoCellAnchor>
    <xdr:from>
      <xdr:col>19</xdr:col>
      <xdr:colOff>92360</xdr:colOff>
      <xdr:row>13</xdr:row>
      <xdr:rowOff>33085</xdr:rowOff>
    </xdr:from>
    <xdr:to>
      <xdr:col>25</xdr:col>
      <xdr:colOff>146874</xdr:colOff>
      <xdr:row>38</xdr:row>
      <xdr:rowOff>185057</xdr:rowOff>
    </xdr:to>
    <xdr:graphicFrame macro="">
      <xdr:nvGraphicFramePr>
        <xdr:cNvPr id="21" name="Chart 20">
          <a:extLst>
            <a:ext uri="{FF2B5EF4-FFF2-40B4-BE49-F238E27FC236}">
              <a16:creationId xmlns:a16="http://schemas.microsoft.com/office/drawing/2014/main" id="{C08B9436-4EE9-4565-AF5F-CE9D17B71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577270</xdr:colOff>
      <xdr:row>1</xdr:row>
      <xdr:rowOff>87086</xdr:rowOff>
    </xdr:from>
    <xdr:to>
      <xdr:col>25</xdr:col>
      <xdr:colOff>163286</xdr:colOff>
      <xdr:row>11</xdr:row>
      <xdr:rowOff>80472</xdr:rowOff>
    </xdr:to>
    <xdr:graphicFrame macro="">
      <xdr:nvGraphicFramePr>
        <xdr:cNvPr id="30" name="Chart 29">
          <a:extLst>
            <a:ext uri="{FF2B5EF4-FFF2-40B4-BE49-F238E27FC236}">
              <a16:creationId xmlns:a16="http://schemas.microsoft.com/office/drawing/2014/main" id="{6FCC38CB-9D8F-4FD4-BA2A-A693812EA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583245</xdr:colOff>
      <xdr:row>0</xdr:row>
      <xdr:rowOff>1</xdr:rowOff>
    </xdr:from>
    <xdr:to>
      <xdr:col>18</xdr:col>
      <xdr:colOff>82137</xdr:colOff>
      <xdr:row>1</xdr:row>
      <xdr:rowOff>185058</xdr:rowOff>
    </xdr:to>
    <xdr:sp macro="" textlink="">
      <xdr:nvSpPr>
        <xdr:cNvPr id="34" name="TextBox 33">
          <a:extLst>
            <a:ext uri="{FF2B5EF4-FFF2-40B4-BE49-F238E27FC236}">
              <a16:creationId xmlns:a16="http://schemas.microsoft.com/office/drawing/2014/main" id="{C6042EC0-0934-4575-9537-FE573B6047AA}"/>
            </a:ext>
          </a:extLst>
        </xdr:cNvPr>
        <xdr:cNvSpPr txBox="1"/>
      </xdr:nvSpPr>
      <xdr:spPr>
        <a:xfrm>
          <a:off x="10032045" y="1"/>
          <a:ext cx="219854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OUTLET ESTABLISHMENT </a:t>
          </a:r>
          <a:endParaRPr lang="en-IN" sz="1200">
            <a:latin typeface="Georgia Pro" panose="02040502050405020303" pitchFamily="18" charset="0"/>
          </a:endParaRPr>
        </a:p>
      </xdr:txBody>
    </xdr:sp>
    <xdr:clientData/>
  </xdr:twoCellAnchor>
  <xdr:twoCellAnchor>
    <xdr:from>
      <xdr:col>5</xdr:col>
      <xdr:colOff>523650</xdr:colOff>
      <xdr:row>11</xdr:row>
      <xdr:rowOff>167243</xdr:rowOff>
    </xdr:from>
    <xdr:to>
      <xdr:col>7</xdr:col>
      <xdr:colOff>665405</xdr:colOff>
      <xdr:row>14</xdr:row>
      <xdr:rowOff>28165</xdr:rowOff>
    </xdr:to>
    <xdr:sp macro="" textlink="">
      <xdr:nvSpPr>
        <xdr:cNvPr id="36" name="TextBox 35">
          <a:extLst>
            <a:ext uri="{FF2B5EF4-FFF2-40B4-BE49-F238E27FC236}">
              <a16:creationId xmlns:a16="http://schemas.microsoft.com/office/drawing/2014/main" id="{A30BB48E-3146-43A5-AA2C-04D74327E619}"/>
            </a:ext>
          </a:extLst>
        </xdr:cNvPr>
        <xdr:cNvSpPr txBox="1"/>
      </xdr:nvSpPr>
      <xdr:spPr>
        <a:xfrm>
          <a:off x="3898221" y="2322614"/>
          <a:ext cx="1491584" cy="448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FAT CONTENT</a:t>
          </a:r>
          <a:endParaRPr lang="en-IN" sz="1200">
            <a:latin typeface="Georgia Pro" panose="02040502050405020303" pitchFamily="18" charset="0"/>
          </a:endParaRPr>
        </a:p>
      </xdr:txBody>
    </xdr:sp>
    <xdr:clientData/>
  </xdr:twoCellAnchor>
  <xdr:twoCellAnchor>
    <xdr:from>
      <xdr:col>5</xdr:col>
      <xdr:colOff>413658</xdr:colOff>
      <xdr:row>13</xdr:row>
      <xdr:rowOff>108857</xdr:rowOff>
    </xdr:from>
    <xdr:to>
      <xdr:col>9</xdr:col>
      <xdr:colOff>614363</xdr:colOff>
      <xdr:row>25</xdr:row>
      <xdr:rowOff>87086</xdr:rowOff>
    </xdr:to>
    <xdr:graphicFrame macro="">
      <xdr:nvGraphicFramePr>
        <xdr:cNvPr id="39" name="Chart 38">
          <a:extLst>
            <a:ext uri="{FF2B5EF4-FFF2-40B4-BE49-F238E27FC236}">
              <a16:creationId xmlns:a16="http://schemas.microsoft.com/office/drawing/2014/main" id="{00D5B498-EA78-44A6-B5E8-DBBBD36FF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40388</xdr:colOff>
      <xdr:row>13</xdr:row>
      <xdr:rowOff>108858</xdr:rowOff>
    </xdr:from>
    <xdr:to>
      <xdr:col>14</xdr:col>
      <xdr:colOff>421843</xdr:colOff>
      <xdr:row>25</xdr:row>
      <xdr:rowOff>97544</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F434C2E0-1419-4F4B-8E41-F80583F791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745988" y="2684418"/>
              <a:ext cx="3063695" cy="23661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105702</xdr:colOff>
      <xdr:row>11</xdr:row>
      <xdr:rowOff>124691</xdr:rowOff>
    </xdr:from>
    <xdr:to>
      <xdr:col>12</xdr:col>
      <xdr:colOff>492495</xdr:colOff>
      <xdr:row>13</xdr:row>
      <xdr:rowOff>181556</xdr:rowOff>
    </xdr:to>
    <xdr:sp macro="" textlink="">
      <xdr:nvSpPr>
        <xdr:cNvPr id="37" name="TextBox 36">
          <a:extLst>
            <a:ext uri="{FF2B5EF4-FFF2-40B4-BE49-F238E27FC236}">
              <a16:creationId xmlns:a16="http://schemas.microsoft.com/office/drawing/2014/main" id="{16D074ED-CA6E-4967-8CEF-3E5E59063FD6}"/>
            </a:ext>
          </a:extLst>
        </xdr:cNvPr>
        <xdr:cNvSpPr txBox="1"/>
      </xdr:nvSpPr>
      <xdr:spPr>
        <a:xfrm>
          <a:off x="6854845" y="2280062"/>
          <a:ext cx="1736621" cy="448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OUTLET LOCATION </a:t>
          </a:r>
          <a:endParaRPr lang="en-IN" sz="1200">
            <a:latin typeface="Georgia Pro" panose="02040502050405020303" pitchFamily="18" charset="0"/>
          </a:endParaRPr>
        </a:p>
      </xdr:txBody>
    </xdr:sp>
    <xdr:clientData/>
  </xdr:twoCellAnchor>
  <xdr:twoCellAnchor>
    <xdr:from>
      <xdr:col>5</xdr:col>
      <xdr:colOff>541298</xdr:colOff>
      <xdr:row>25</xdr:row>
      <xdr:rowOff>35640</xdr:rowOff>
    </xdr:from>
    <xdr:to>
      <xdr:col>8</xdr:col>
      <xdr:colOff>8139</xdr:colOff>
      <xdr:row>27</xdr:row>
      <xdr:rowOff>92504</xdr:rowOff>
    </xdr:to>
    <xdr:sp macro="" textlink="">
      <xdr:nvSpPr>
        <xdr:cNvPr id="41" name="TextBox 40">
          <a:extLst>
            <a:ext uri="{FF2B5EF4-FFF2-40B4-BE49-F238E27FC236}">
              <a16:creationId xmlns:a16="http://schemas.microsoft.com/office/drawing/2014/main" id="{E2E8142E-3984-4968-8C75-033F856B324B}"/>
            </a:ext>
          </a:extLst>
        </xdr:cNvPr>
        <xdr:cNvSpPr txBox="1"/>
      </xdr:nvSpPr>
      <xdr:spPr>
        <a:xfrm>
          <a:off x="3889480" y="4942458"/>
          <a:ext cx="1475750" cy="449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OUTLET TYPE</a:t>
          </a:r>
          <a:endParaRPr lang="en-IN" sz="1200">
            <a:latin typeface="Georgia Pro" panose="02040502050405020303" pitchFamily="18" charset="0"/>
          </a:endParaRPr>
        </a:p>
      </xdr:txBody>
    </xdr:sp>
    <xdr:clientData/>
  </xdr:twoCellAnchor>
  <xdr:twoCellAnchor>
    <xdr:from>
      <xdr:col>5</xdr:col>
      <xdr:colOff>402773</xdr:colOff>
      <xdr:row>26</xdr:row>
      <xdr:rowOff>160635</xdr:rowOff>
    </xdr:from>
    <xdr:to>
      <xdr:col>14</xdr:col>
      <xdr:colOff>409728</xdr:colOff>
      <xdr:row>38</xdr:row>
      <xdr:rowOff>185320</xdr:rowOff>
    </xdr:to>
    <xdr:sp macro="" textlink="">
      <xdr:nvSpPr>
        <xdr:cNvPr id="43" name="Rectangle 42">
          <a:extLst>
            <a:ext uri="{FF2B5EF4-FFF2-40B4-BE49-F238E27FC236}">
              <a16:creationId xmlns:a16="http://schemas.microsoft.com/office/drawing/2014/main" id="{29E7C7F0-B695-1EF7-96DC-11663B01E2C8}"/>
            </a:ext>
          </a:extLst>
        </xdr:cNvPr>
        <xdr:cNvSpPr/>
      </xdr:nvSpPr>
      <xdr:spPr>
        <a:xfrm>
          <a:off x="3777344" y="5255149"/>
          <a:ext cx="6081184" cy="2376000"/>
        </a:xfrm>
        <a:prstGeom prst="rect">
          <a:avLst/>
        </a:prstGeom>
        <a:solidFill>
          <a:schemeClr val="bg1"/>
        </a:solidFill>
        <a:ln w="9525"/>
        <a:effectLst>
          <a:outerShdw blurRad="50800" dist="38100" dir="2700000" algn="tl"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550775</xdr:colOff>
      <xdr:row>27</xdr:row>
      <xdr:rowOff>43768</xdr:rowOff>
    </xdr:from>
    <xdr:to>
      <xdr:col>9</xdr:col>
      <xdr:colOff>402771</xdr:colOff>
      <xdr:row>36</xdr:row>
      <xdr:rowOff>152400</xdr:rowOff>
    </xdr:to>
    <xdr:graphicFrame macro="">
      <xdr:nvGraphicFramePr>
        <xdr:cNvPr id="42" name="Chart 41">
          <a:extLst>
            <a:ext uri="{FF2B5EF4-FFF2-40B4-BE49-F238E27FC236}">
              <a16:creationId xmlns:a16="http://schemas.microsoft.com/office/drawing/2014/main" id="{8D0A83C0-5E50-4EDE-88C8-0051614E1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261257</xdr:colOff>
      <xdr:row>27</xdr:row>
      <xdr:rowOff>43543</xdr:rowOff>
    </xdr:from>
    <xdr:to>
      <xdr:col>11</xdr:col>
      <xdr:colOff>500743</xdr:colOff>
      <xdr:row>36</xdr:row>
      <xdr:rowOff>130629</xdr:rowOff>
    </xdr:to>
    <xdr:graphicFrame macro="">
      <xdr:nvGraphicFramePr>
        <xdr:cNvPr id="44" name="Chart 43">
          <a:extLst>
            <a:ext uri="{FF2B5EF4-FFF2-40B4-BE49-F238E27FC236}">
              <a16:creationId xmlns:a16="http://schemas.microsoft.com/office/drawing/2014/main" id="{978150B8-3CF3-4084-9D62-4591D93F7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544285</xdr:colOff>
      <xdr:row>27</xdr:row>
      <xdr:rowOff>1</xdr:rowOff>
    </xdr:from>
    <xdr:to>
      <xdr:col>14</xdr:col>
      <xdr:colOff>435429</xdr:colOff>
      <xdr:row>36</xdr:row>
      <xdr:rowOff>97971</xdr:rowOff>
    </xdr:to>
    <xdr:graphicFrame macro="">
      <xdr:nvGraphicFramePr>
        <xdr:cNvPr id="45" name="Chart 44">
          <a:extLst>
            <a:ext uri="{FF2B5EF4-FFF2-40B4-BE49-F238E27FC236}">
              <a16:creationId xmlns:a16="http://schemas.microsoft.com/office/drawing/2014/main" id="{1A0F57FA-7FB4-4563-99F2-DE1E051E6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558559</xdr:colOff>
      <xdr:row>36</xdr:row>
      <xdr:rowOff>97483</xdr:rowOff>
    </xdr:from>
    <xdr:to>
      <xdr:col>14</xdr:col>
      <xdr:colOff>20122</xdr:colOff>
      <xdr:row>38</xdr:row>
      <xdr:rowOff>154347</xdr:rowOff>
    </xdr:to>
    <xdr:sp macro="" textlink="">
      <xdr:nvSpPr>
        <xdr:cNvPr id="47" name="TextBox 46">
          <a:extLst>
            <a:ext uri="{FF2B5EF4-FFF2-40B4-BE49-F238E27FC236}">
              <a16:creationId xmlns:a16="http://schemas.microsoft.com/office/drawing/2014/main" id="{7AA90280-DE29-4511-9A8F-51E6FE653BBB}"/>
            </a:ext>
          </a:extLst>
        </xdr:cNvPr>
        <xdr:cNvSpPr txBox="1"/>
      </xdr:nvSpPr>
      <xdr:spPr>
        <a:xfrm>
          <a:off x="7982616" y="7151426"/>
          <a:ext cx="1486306" cy="44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200" baseline="0">
              <a:solidFill>
                <a:schemeClr val="dk1"/>
              </a:solidFill>
              <a:latin typeface="Georgia Pro" panose="02040502050405020303" pitchFamily="18" charset="0"/>
              <a:ea typeface="+mn-ea"/>
              <a:cs typeface="+mn-cs"/>
            </a:rPr>
            <a:t>NO. of Items</a:t>
          </a:r>
        </a:p>
      </xdr:txBody>
    </xdr:sp>
    <xdr:clientData/>
  </xdr:twoCellAnchor>
  <xdr:twoCellAnchor>
    <xdr:from>
      <xdr:col>9</xdr:col>
      <xdr:colOff>344056</xdr:colOff>
      <xdr:row>36</xdr:row>
      <xdr:rowOff>96386</xdr:rowOff>
    </xdr:from>
    <xdr:to>
      <xdr:col>11</xdr:col>
      <xdr:colOff>480533</xdr:colOff>
      <xdr:row>38</xdr:row>
      <xdr:rowOff>153250</xdr:rowOff>
    </xdr:to>
    <xdr:sp macro="" textlink="">
      <xdr:nvSpPr>
        <xdr:cNvPr id="48" name="TextBox 47">
          <a:extLst>
            <a:ext uri="{FF2B5EF4-FFF2-40B4-BE49-F238E27FC236}">
              <a16:creationId xmlns:a16="http://schemas.microsoft.com/office/drawing/2014/main" id="{430DCC81-5BDE-4868-8424-DF0681741FBF}"/>
            </a:ext>
          </a:extLst>
        </xdr:cNvPr>
        <xdr:cNvSpPr txBox="1"/>
      </xdr:nvSpPr>
      <xdr:spPr>
        <a:xfrm>
          <a:off x="6418285" y="7150329"/>
          <a:ext cx="1486305" cy="44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Average Sales</a:t>
          </a:r>
          <a:endParaRPr lang="en-IN" sz="1200">
            <a:latin typeface="Georgia Pro" panose="02040502050405020303" pitchFamily="18" charset="0"/>
          </a:endParaRPr>
        </a:p>
      </xdr:txBody>
    </xdr:sp>
    <xdr:clientData/>
  </xdr:twoCellAnchor>
  <xdr:twoCellAnchor>
    <xdr:from>
      <xdr:col>6</xdr:col>
      <xdr:colOff>665819</xdr:colOff>
      <xdr:row>36</xdr:row>
      <xdr:rowOff>105103</xdr:rowOff>
    </xdr:from>
    <xdr:to>
      <xdr:col>9</xdr:col>
      <xdr:colOff>132660</xdr:colOff>
      <xdr:row>38</xdr:row>
      <xdr:rowOff>161967</xdr:rowOff>
    </xdr:to>
    <xdr:sp macro="" textlink="">
      <xdr:nvSpPr>
        <xdr:cNvPr id="49" name="TextBox 48">
          <a:extLst>
            <a:ext uri="{FF2B5EF4-FFF2-40B4-BE49-F238E27FC236}">
              <a16:creationId xmlns:a16="http://schemas.microsoft.com/office/drawing/2014/main" id="{F05F748D-35F6-478C-8C8E-0BF09E2DB380}"/>
            </a:ext>
          </a:extLst>
        </xdr:cNvPr>
        <xdr:cNvSpPr txBox="1"/>
      </xdr:nvSpPr>
      <xdr:spPr>
        <a:xfrm>
          <a:off x="4715305" y="7159046"/>
          <a:ext cx="1491584" cy="44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latin typeface="Georgia Pro" panose="02040502050405020303" pitchFamily="18" charset="0"/>
            </a:rPr>
            <a:t>Total Sales</a:t>
          </a:r>
          <a:endParaRPr lang="en-IN" sz="1200">
            <a:latin typeface="Georgia Pro" panose="02040502050405020303" pitchFamily="18" charset="0"/>
          </a:endParaRPr>
        </a:p>
      </xdr:txBody>
    </xdr:sp>
    <xdr:clientData/>
  </xdr:twoCellAnchor>
  <xdr:twoCellAnchor editAs="oneCell">
    <xdr:from>
      <xdr:col>2</xdr:col>
      <xdr:colOff>430607</xdr:colOff>
      <xdr:row>6</xdr:row>
      <xdr:rowOff>147850</xdr:rowOff>
    </xdr:from>
    <xdr:to>
      <xdr:col>3</xdr:col>
      <xdr:colOff>12971</xdr:colOff>
      <xdr:row>8</xdr:row>
      <xdr:rowOff>7304</xdr:rowOff>
    </xdr:to>
    <xdr:pic>
      <xdr:nvPicPr>
        <xdr:cNvPr id="50" name="Picture 49">
          <a:extLst>
            <a:ext uri="{FF2B5EF4-FFF2-40B4-BE49-F238E27FC236}">
              <a16:creationId xmlns:a16="http://schemas.microsoft.com/office/drawing/2014/main" id="{695DB87B-E3D3-6990-2EA8-E16F289A14B2}"/>
            </a:ext>
          </a:extLst>
        </xdr:cNvPr>
        <xdr:cNvPicPr>
          <a:picLocks noChangeAspect="1"/>
        </xdr:cNvPicPr>
      </xdr:nvPicPr>
      <xdr:blipFill>
        <a:blip xmlns:r="http://schemas.openxmlformats.org/officeDocument/2006/relationships" r:embed="rId13"/>
        <a:stretch>
          <a:fillRect/>
        </a:stretch>
      </xdr:blipFill>
      <xdr:spPr>
        <a:xfrm>
          <a:off x="1769880" y="1325486"/>
          <a:ext cx="252000" cy="252000"/>
        </a:xfrm>
        <a:prstGeom prst="rect">
          <a:avLst/>
        </a:prstGeom>
      </xdr:spPr>
    </xdr:pic>
    <xdr:clientData/>
  </xdr:twoCellAnchor>
  <xdr:twoCellAnchor>
    <xdr:from>
      <xdr:col>2</xdr:col>
      <xdr:colOff>655120</xdr:colOff>
      <xdr:row>6</xdr:row>
      <xdr:rowOff>52295</xdr:rowOff>
    </xdr:from>
    <xdr:to>
      <xdr:col>5</xdr:col>
      <xdr:colOff>121961</xdr:colOff>
      <xdr:row>8</xdr:row>
      <xdr:rowOff>109159</xdr:rowOff>
    </xdr:to>
    <xdr:sp macro="" textlink="">
      <xdr:nvSpPr>
        <xdr:cNvPr id="51" name="TextBox 50">
          <a:extLst>
            <a:ext uri="{FF2B5EF4-FFF2-40B4-BE49-F238E27FC236}">
              <a16:creationId xmlns:a16="http://schemas.microsoft.com/office/drawing/2014/main" id="{12139A03-5C19-4B7D-A77B-CCDF91A4DC3B}"/>
            </a:ext>
          </a:extLst>
        </xdr:cNvPr>
        <xdr:cNvSpPr txBox="1"/>
      </xdr:nvSpPr>
      <xdr:spPr>
        <a:xfrm>
          <a:off x="1994393" y="1229931"/>
          <a:ext cx="1475750" cy="449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aseline="0">
              <a:latin typeface="Georgia Pro" panose="02040502050405020303" pitchFamily="18" charset="0"/>
            </a:rPr>
            <a:t>FILTER PANEL</a:t>
          </a:r>
          <a:endParaRPr lang="en-IN" sz="1400">
            <a:latin typeface="Georgia Pro" panose="02040502050405020303" pitchFamily="18" charset="0"/>
          </a:endParaRPr>
        </a:p>
      </xdr:txBody>
    </xdr:sp>
    <xdr:clientData/>
  </xdr:twoCellAnchor>
  <xdr:twoCellAnchor editAs="oneCell">
    <xdr:from>
      <xdr:col>2</xdr:col>
      <xdr:colOff>221067</xdr:colOff>
      <xdr:row>16</xdr:row>
      <xdr:rowOff>93749</xdr:rowOff>
    </xdr:from>
    <xdr:to>
      <xdr:col>5</xdr:col>
      <xdr:colOff>228158</xdr:colOff>
      <xdr:row>23</xdr:row>
      <xdr:rowOff>0</xdr:rowOff>
    </xdr:to>
    <mc:AlternateContent xmlns:mc="http://schemas.openxmlformats.org/markup-compatibility/2006" xmlns:a14="http://schemas.microsoft.com/office/drawing/2010/main">
      <mc:Choice Requires="a14">
        <xdr:graphicFrame macro="">
          <xdr:nvGraphicFramePr>
            <xdr:cNvPr id="52" name="Outlet Location Type 1">
              <a:extLst>
                <a:ext uri="{FF2B5EF4-FFF2-40B4-BE49-F238E27FC236}">
                  <a16:creationId xmlns:a16="http://schemas.microsoft.com/office/drawing/2014/main" id="{35B11E10-8904-41A1-B5A1-C6AC761B391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60340" y="3234113"/>
              <a:ext cx="20160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221066</xdr:colOff>
      <xdr:row>23</xdr:row>
      <xdr:rowOff>95000</xdr:rowOff>
    </xdr:from>
    <xdr:to>
      <xdr:col>5</xdr:col>
      <xdr:colOff>192157</xdr:colOff>
      <xdr:row>36</xdr:row>
      <xdr:rowOff>0</xdr:rowOff>
    </xdr:to>
    <mc:AlternateContent xmlns:mc="http://schemas.openxmlformats.org/markup-compatibility/2006" xmlns:a14="http://schemas.microsoft.com/office/drawing/2010/main">
      <mc:Choice Requires="a14">
        <xdr:graphicFrame macro="">
          <xdr:nvGraphicFramePr>
            <xdr:cNvPr id="53" name="Item Type 1">
              <a:extLst>
                <a:ext uri="{FF2B5EF4-FFF2-40B4-BE49-F238E27FC236}">
                  <a16:creationId xmlns:a16="http://schemas.microsoft.com/office/drawing/2014/main" id="{D1BD7611-F3D0-42D5-8701-A2892C8694B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60339" y="4609273"/>
              <a:ext cx="1980000" cy="2355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323997</xdr:colOff>
      <xdr:row>36</xdr:row>
      <xdr:rowOff>84115</xdr:rowOff>
    </xdr:from>
    <xdr:to>
      <xdr:col>3</xdr:col>
      <xdr:colOff>122525</xdr:colOff>
      <xdr:row>38</xdr:row>
      <xdr:rowOff>160229</xdr:rowOff>
    </xdr:to>
    <xdr:pic>
      <xdr:nvPicPr>
        <xdr:cNvPr id="54" name="Picture 53">
          <a:hlinkClick xmlns:r="http://schemas.openxmlformats.org/officeDocument/2006/relationships" r:id="rId14"/>
          <a:extLst>
            <a:ext uri="{FF2B5EF4-FFF2-40B4-BE49-F238E27FC236}">
              <a16:creationId xmlns:a16="http://schemas.microsoft.com/office/drawing/2014/main" id="{18B685B5-2D75-3AEE-54C8-4F471C0E1D54}"/>
            </a:ext>
          </a:extLst>
        </xdr:cNvPr>
        <xdr:cNvPicPr>
          <a:picLocks noChangeAspect="1"/>
        </xdr:cNvPicPr>
      </xdr:nvPicPr>
      <xdr:blipFill>
        <a:blip xmlns:r="http://schemas.openxmlformats.org/officeDocument/2006/relationships" r:embed="rId15"/>
        <a:stretch>
          <a:fillRect/>
        </a:stretch>
      </xdr:blipFill>
      <xdr:spPr>
        <a:xfrm>
          <a:off x="1673826" y="7138058"/>
          <a:ext cx="473442" cy="468000"/>
        </a:xfrm>
        <a:prstGeom prst="rect">
          <a:avLst/>
        </a:prstGeom>
      </xdr:spPr>
    </xdr:pic>
    <xdr:clientData/>
  </xdr:twoCellAnchor>
  <xdr:twoCellAnchor editAs="oneCell">
    <xdr:from>
      <xdr:col>4</xdr:col>
      <xdr:colOff>147208</xdr:colOff>
      <xdr:row>36</xdr:row>
      <xdr:rowOff>107865</xdr:rowOff>
    </xdr:from>
    <xdr:to>
      <xdr:col>4</xdr:col>
      <xdr:colOff>585005</xdr:colOff>
      <xdr:row>38</xdr:row>
      <xdr:rowOff>147979</xdr:rowOff>
    </xdr:to>
    <xdr:pic>
      <xdr:nvPicPr>
        <xdr:cNvPr id="55" name="Picture 54">
          <a:hlinkClick xmlns:r="http://schemas.openxmlformats.org/officeDocument/2006/relationships" r:id="rId16"/>
          <a:extLst>
            <a:ext uri="{FF2B5EF4-FFF2-40B4-BE49-F238E27FC236}">
              <a16:creationId xmlns:a16="http://schemas.microsoft.com/office/drawing/2014/main" id="{E80E6F22-5211-C709-DE36-7BC022BCC235}"/>
            </a:ext>
          </a:extLst>
        </xdr:cNvPr>
        <xdr:cNvPicPr>
          <a:picLocks noChangeAspect="1"/>
        </xdr:cNvPicPr>
      </xdr:nvPicPr>
      <xdr:blipFill>
        <a:blip xmlns:r="http://schemas.openxmlformats.org/officeDocument/2006/relationships" r:embed="rId17"/>
        <a:stretch>
          <a:fillRect/>
        </a:stretch>
      </xdr:blipFill>
      <xdr:spPr>
        <a:xfrm>
          <a:off x="2846865" y="7161808"/>
          <a:ext cx="437797" cy="432000"/>
        </a:xfrm>
        <a:prstGeom prst="rect">
          <a:avLst/>
        </a:prstGeom>
      </xdr:spPr>
    </xdr:pic>
    <xdr:clientData/>
  </xdr:twoCellAnchor>
  <xdr:twoCellAnchor>
    <xdr:from>
      <xdr:col>14</xdr:col>
      <xdr:colOff>522514</xdr:colOff>
      <xdr:row>26</xdr:row>
      <xdr:rowOff>152399</xdr:rowOff>
    </xdr:from>
    <xdr:to>
      <xdr:col>18</xdr:col>
      <xdr:colOff>638401</xdr:colOff>
      <xdr:row>38</xdr:row>
      <xdr:rowOff>177084</xdr:rowOff>
    </xdr:to>
    <xdr:graphicFrame macro="">
      <xdr:nvGraphicFramePr>
        <xdr:cNvPr id="29" name="Chart 28">
          <a:extLst>
            <a:ext uri="{FF2B5EF4-FFF2-40B4-BE49-F238E27FC236}">
              <a16:creationId xmlns:a16="http://schemas.microsoft.com/office/drawing/2014/main" id="{7A612F93-1C11-468E-815D-37F71235E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sood" refreshedDate="45946.43053784722" createdVersion="8" refreshedVersion="8" minRefreshableVersion="3" recordCount="8523" xr:uid="{7658A451-2A5F-4E3F-8620-445226FABFDB}">
  <cacheSource type="worksheet">
    <worksheetSource name="Table1"/>
  </cacheSource>
  <cacheFields count="13">
    <cacheField name="Item Fat Content" numFmtId="0">
      <sharedItems count="2">
        <s v="Regular"/>
        <s v="Low Fat"/>
      </sharedItems>
    </cacheField>
    <cacheField name="Serial Number"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2847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6A57F-E843-4AA9-859C-7FE10C8711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2" subtotal="average" baseField="0" baseItem="0"/>
  </dataFields>
  <formats count="4">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7E3AC1-92B7-4D5C-81F8-E0FBD660ED60}"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61:B6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0">
    <format dxfId="13">
      <pivotArea outline="0" collapsedLevelsAreSubtotals="1" fieldPosition="0"/>
    </format>
    <format dxfId="12">
      <pivotArea type="all" dataOnly="0" outline="0"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8" type="button" dataOnly="0" labelOnly="1" outline="0" axis="axisRow" fieldPosition="0"/>
    </format>
    <format dxfId="5">
      <pivotArea dataOnly="0" labelOnly="1" fieldPosition="0">
        <references count="1">
          <reference field="8" count="0"/>
        </references>
      </pivotArea>
    </format>
    <format dxfId="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8" count="1" selected="0">
            <x v="3"/>
          </reference>
        </references>
      </pivotArea>
    </chartFormat>
    <chartFormat chart="14" format="6">
      <pivotArea type="data" outline="0" fieldPosition="0">
        <references count="2">
          <reference field="4294967294" count="1" selected="0">
            <x v="0"/>
          </reference>
          <reference field="8" count="1" selected="0">
            <x v="2"/>
          </reference>
        </references>
      </pivotArea>
    </chartFormat>
    <chartFormat chart="14" format="7">
      <pivotArea type="data" outline="0" fieldPosition="0">
        <references count="2">
          <reference field="4294967294" count="1" selected="0">
            <x v="0"/>
          </reference>
          <reference field="8" count="1" selected="0">
            <x v="1"/>
          </reference>
        </references>
      </pivotArea>
    </chartFormat>
    <chartFormat chart="14" format="8">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48614D-0801-4D55-B2E1-708138A0E347}"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H11:I2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0">
    <format dxfId="23">
      <pivotArea outline="0" collapsedLevelsAreSubtotals="1" fieldPosition="0"/>
    </format>
    <format dxfId="22">
      <pivotArea type="all" dataOnly="0" outline="0"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field="4" type="button" dataOnly="0" labelOnly="1" outline="0" axis="axisRow" fieldPosition="0"/>
    </format>
    <format dxfId="15">
      <pivotArea dataOnly="0" labelOnly="1" fieldPosition="0">
        <references count="1">
          <reference field="4" count="0"/>
        </references>
      </pivotArea>
    </format>
    <format dxfId="1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0"/>
          </reference>
          <reference field="4" count="1" selected="0">
            <x v="4"/>
          </reference>
        </references>
      </pivotArea>
    </chartFormat>
    <chartFormat chart="2" format="8">
      <pivotArea type="data" outline="0" fieldPosition="0">
        <references count="2">
          <reference field="4294967294" count="1" selected="0">
            <x v="0"/>
          </reference>
          <reference field="4" count="1" selected="0">
            <x v="5"/>
          </reference>
        </references>
      </pivotArea>
    </chartFormat>
    <chartFormat chart="2" format="9">
      <pivotArea type="data" outline="0" fieldPosition="0">
        <references count="2">
          <reference field="4294967294" count="1" selected="0">
            <x v="0"/>
          </reference>
          <reference field="4" count="1" selected="0">
            <x v="6"/>
          </reference>
        </references>
      </pivotArea>
    </chartFormat>
    <chartFormat chart="2" format="10">
      <pivotArea type="data" outline="0" fieldPosition="0">
        <references count="2">
          <reference field="4294967294" count="1" selected="0">
            <x v="0"/>
          </reference>
          <reference field="4" count="1" selected="0">
            <x v="7"/>
          </reference>
        </references>
      </pivotArea>
    </chartFormat>
    <chartFormat chart="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44F166-524C-4E02-A388-72441D0D4A81}"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1:B47"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0">
    <format dxfId="33">
      <pivotArea outline="0" collapsedLevelsAreSubtotals="1" fieldPosition="0"/>
    </format>
    <format dxfId="32">
      <pivotArea type="all" dataOnly="0" outline="0"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3" type="button" dataOnly="0" labelOnly="1" outline="0" axis="axisRow" fieldPosition="0"/>
    </format>
    <format dxfId="25">
      <pivotArea dataOnly="0" labelOnly="1" fieldPosition="0">
        <references count="1">
          <reference field="3" count="0"/>
        </references>
      </pivotArea>
    </format>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40B63C-5BD7-449D-A6DC-4D083F9045C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0">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grandRow="1" outline="0"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842A80-98FB-4B6B-9AF8-D8A91ECC362B}"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H27:I3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0">
    <format dxfId="53">
      <pivotArea outline="0" collapsedLevelsAreSubtotals="1" fieldPosition="0"/>
    </format>
    <format dxfId="52">
      <pivotArea type="all" dataOnly="0" outline="0"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7" type="button" dataOnly="0" labelOnly="1" outline="0" axis="axisRow" fieldPosition="0"/>
    </format>
    <format dxfId="45">
      <pivotArea dataOnly="0" labelOnly="1" fieldPosition="0">
        <references count="1">
          <reference field="7" count="0"/>
        </references>
      </pivotArea>
    </format>
    <format dxfId="4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8" format="4">
      <pivotArea type="data" outline="0" fieldPosition="0">
        <references count="2">
          <reference field="4294967294" count="1" selected="0">
            <x v="0"/>
          </reference>
          <reference field="7"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CE2D47-B97E-4F42-A2E9-02E694B5BA9E}"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69:B7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4">
    <format dxfId="67">
      <pivotArea outline="0" collapsedLevelsAreSubtotals="1" fieldPosition="0"/>
    </format>
    <format dxfId="66">
      <pivotArea type="all" dataOnly="0" outline="0"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7" type="button" dataOnly="0" labelOnly="1" outline="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8" type="button" dataOnly="0" labelOnly="1" outline="0" axis="axisRow" fieldPosition="0"/>
    </format>
    <format dxfId="55">
      <pivotArea dataOnly="0" labelOnly="1" fieldPosition="0">
        <references count="1">
          <reference field="8" count="0"/>
        </references>
      </pivotArea>
    </format>
    <format dxfId="5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8" count="1" selected="0">
            <x v="2"/>
          </reference>
        </references>
      </pivotArea>
    </chartFormat>
    <chartFormat chart="21" format="4">
      <pivotArea type="data" outline="0" fieldPosition="0">
        <references count="2">
          <reference field="4294967294" count="1" selected="0">
            <x v="0"/>
          </reference>
          <reference field="8" count="1" selected="0">
            <x v="3"/>
          </reference>
        </references>
      </pivotArea>
    </chartFormat>
    <chartFormat chart="21" format="5">
      <pivotArea type="data" outline="0" fieldPosition="0">
        <references count="2">
          <reference field="4294967294" count="1" selected="0">
            <x v="0"/>
          </reference>
          <reference field="8" count="1" selected="0">
            <x v="1"/>
          </reference>
        </references>
      </pivotArea>
    </chartFormat>
    <chartFormat chart="21"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399FCD-0634-4258-8D7D-8FFEECC3E892}"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53:B5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6">
    <format dxfId="73">
      <pivotArea outline="0" collapsedLevelsAreSubtotals="1" fieldPosition="0"/>
    </format>
    <format dxfId="72">
      <pivotArea type="all" dataOnly="0" outline="0" fieldPosition="0"/>
    </format>
    <format dxfId="71">
      <pivotArea outline="0" collapsedLevelsAreSubtotals="1" fieldPosition="0"/>
    </format>
    <format dxfId="70">
      <pivotArea field="6" type="button" dataOnly="0" labelOnly="1" outline="0" axis="axisRow" fieldPosition="0"/>
    </format>
    <format dxfId="69">
      <pivotArea dataOnly="0" labelOnly="1" fieldPosition="0">
        <references count="1">
          <reference field="6" count="0"/>
        </references>
      </pivotArea>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07BF7D-B299-471E-84D5-27E3F52ECE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Sales" fld="11" subtotal="average" baseField="0" baseItem="0"/>
  </dataFields>
  <formats count="4">
    <format dxfId="77">
      <pivotArea outline="0" collapsedLevelsAreSubtotals="1"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6CD848-E745-4690-9105-30163C318A13}"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A77:B8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4">
    <format dxfId="91">
      <pivotArea outline="0" collapsedLevelsAreSubtotals="1" fieldPosition="0"/>
    </format>
    <format dxfId="90">
      <pivotArea type="all" dataOnly="0" outline="0"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7" type="button" dataOnly="0" labelOnly="1" outline="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8" type="button" dataOnly="0" labelOnly="1" outline="0" axis="axisRow" fieldPosition="0"/>
    </format>
    <format dxfId="79">
      <pivotArea dataOnly="0" labelOnly="1" fieldPosition="0">
        <references count="1">
          <reference field="8" count="0"/>
        </references>
      </pivotArea>
    </format>
    <format dxfId="7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8" count="1" selected="0">
            <x v="3"/>
          </reference>
        </references>
      </pivotArea>
    </chartFormat>
    <chartFormat chart="2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010BD2-F25E-4143-A07C-C43845EFB3C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4">
    <format dxfId="105">
      <pivotArea outline="0" collapsedLevelsAreSubtotals="1" fieldPosition="0"/>
    </format>
    <format dxfId="104">
      <pivotArea type="all" dataOnly="0" outline="0" fieldPosition="0"/>
    </format>
    <format dxfId="103">
      <pivotArea dataOnly="0" labelOnly="1" outline="0" axis="axisValues" fieldPosition="0"/>
    </format>
    <format dxfId="102">
      <pivotArea dataOnly="0" labelOnly="1" outline="0" axis="axisValues" fieldPosition="0"/>
    </format>
    <format dxfId="101">
      <pivotArea outline="0" collapsedLevelsAreSubtotals="1" fieldPosition="0">
        <references count="1">
          <reference field="0" count="1" selected="0">
            <x v="0"/>
          </reference>
        </references>
      </pivotArea>
    </format>
    <format dxfId="100">
      <pivotArea outline="0" collapsedLevelsAreSubtotals="1" fieldPosition="0">
        <references count="1">
          <reference field="0" count="1" selected="0">
            <x v="1"/>
          </reference>
        </references>
      </pivotArea>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0" type="button" dataOnly="0" labelOnly="1" outline="0" axis="axisCol" fieldPosition="0"/>
    </format>
    <format dxfId="95">
      <pivotArea type="topRight" dataOnly="0" labelOnly="1" outline="0" fieldPosition="0"/>
    </format>
    <format dxfId="94">
      <pivotArea field="6" type="button" dataOnly="0" labelOnly="1" outline="0" axis="axisRow" fieldPosition="0"/>
    </format>
    <format dxfId="93">
      <pivotArea dataOnly="0" labelOnly="1" fieldPosition="0">
        <references count="1">
          <reference field="6" count="0"/>
        </references>
      </pivotArea>
    </format>
    <format dxfId="92">
      <pivotArea dataOnly="0" labelOnly="1" fieldPosition="0">
        <references count="1">
          <reference field="0" count="0"/>
        </references>
      </pivotArea>
    </format>
  </formats>
  <chartFormats count="8">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5" series="1">
      <pivotArea type="data" outline="0" fieldPosition="0">
        <references count="2">
          <reference field="4294967294" count="1" selected="0">
            <x v="0"/>
          </reference>
          <reference field="0" count="1" selected="0">
            <x v="0"/>
          </reference>
        </references>
      </pivotArea>
    </chartFormat>
    <chartFormat chart="5" format="6"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9FA412-1452-41E6-83A6-7ACC98F0C0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s>
  <rowItems count="1">
    <i/>
  </rowItems>
  <colItems count="1">
    <i/>
  </colItems>
  <dataFields count="1">
    <dataField name="Number of Items" fld="1" subtotal="count" baseField="0" baseItem="0"/>
  </dataFields>
  <formats count="4">
    <format dxfId="109">
      <pivotArea outline="0" collapsedLevelsAreSubtotals="1"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B4A1E2-B5CE-4256-B581-3DA7A9F197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1" baseField="0" baseItem="0"/>
  </dataFields>
  <formats count="4">
    <format dxfId="113">
      <pivotArea outline="0" collapsedLevelsAreSubtotals="1" fieldPosition="0"/>
    </format>
    <format dxfId="112">
      <pivotArea type="all" dataOnly="0" outline="0" fieldPosition="0"/>
    </format>
    <format dxfId="111">
      <pivotArea outline="0" collapsedLevelsAreSubtotals="1" fieldPosition="0"/>
    </format>
    <format dxfId="1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B29A693-7D7E-4393-9D2A-AA8CC78E3A86}" sourceName="Outlet Size">
  <pivotTables>
    <pivotTable tabId="2" name="PivotTable1"/>
    <pivotTable tabId="2" name="PivotTable3"/>
    <pivotTable tabId="2" name="PivotTable4"/>
    <pivotTable tabId="2" name="PivotTable5"/>
    <pivotTable tabId="2" name="PivotTable2"/>
    <pivotTable tabId="2" name="PivotTable6"/>
    <pivotTable tabId="2" name="PivotTable7"/>
    <pivotTable tabId="2" name="PivotTable9"/>
    <pivotTable tabId="2" name="PivotTable10"/>
    <pivotTable tabId="2" name="PivotTable8"/>
    <pivotTable tabId="2" name="PivotTable11"/>
    <pivotTable tabId="2" name="PivotTable13"/>
    <pivotTable tabId="2" name="PivotTable14"/>
  </pivotTables>
  <data>
    <tabular pivotCacheId="6284784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4884A02-27EF-4F2A-82B5-C3C8FAF14F07}" sourceName="Outlet Location Type">
  <pivotTables>
    <pivotTable tabId="2" name="PivotTable3"/>
    <pivotTable tabId="2" name="PivotTable1"/>
    <pivotTable tabId="2" name="PivotTable10"/>
    <pivotTable tabId="2" name="PivotTable11"/>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 tabId="2" name="PivotTable9"/>
  </pivotTables>
  <data>
    <tabular pivotCacheId="6284784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127921F-B5C6-4F2C-ADF2-358EAFB030D5}" sourceName="Item Type">
  <pivotTables>
    <pivotTable tabId="2" name="PivotTable5"/>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6284784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DCCEDDB-DA50-420F-A94E-42FA3FF57432}" cache="Slicer_Outlet_Size" caption="Outlet Size" rowHeight="260350"/>
  <slicer name="Outlet Location Type" xr10:uid="{BE04E367-CDB8-4C90-BEB0-FE9A49AD5EE9}" cache="Slicer_Outlet_Location_Type" caption="Outlet Location " rowHeight="260350"/>
  <slicer name="Item Type" xr10:uid="{CB439BAD-6FEC-49AC-B4CC-411E429FFCA2}"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EAEFA5D-5C6C-48AC-9824-E2703394EC96}" cache="Slicer_Outlet_Size" caption="Outlet Size" style="Blinkit Analysis" rowHeight="260350"/>
  <slicer name="Outlet Location Type 1" xr10:uid="{1FD9B11C-A584-47AA-8656-C9ABD981DA0B}" cache="Slicer_Outlet_Location_Type" caption="Outlet Location " style="Blinkit Analysis" rowHeight="260350"/>
  <slicer name="Item Type 1" xr10:uid="{4AC6EA3C-C4EC-41C6-B80C-5E6CAD7CD951}" cache="Slicer_Item_Type" caption="Item Type" startItem="6"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CACF0735-A3CC-4264-849A-29F0C647C819}" name="Serial Number"/>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1"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2.8984375" customWidth="1"/>
    <col min="8" max="8" width="14.09765625" customWidth="1"/>
    <col min="9" max="9" width="19.8984375" customWidth="1"/>
    <col min="10" max="10" width="16.5" customWidth="1"/>
    <col min="11" max="11" width="14.59765625" customWidth="1"/>
    <col min="12" max="12" width="11.8984375" customWidth="1"/>
    <col min="13" max="13" width="10"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B7545-5F5B-4658-9A82-263F0E0D563A}">
  <dimension ref="A1:P81"/>
  <sheetViews>
    <sheetView workbookViewId="0">
      <selection activeCell="Q11" sqref="Q11"/>
    </sheetView>
  </sheetViews>
  <sheetFormatPr defaultRowHeight="15.6" x14ac:dyDescent="0.3"/>
  <cols>
    <col min="1" max="1" width="12.296875" bestFit="1" customWidth="1"/>
    <col min="2" max="2" width="11.3984375" bestFit="1" customWidth="1"/>
    <col min="3" max="3" width="7.3984375" bestFit="1" customWidth="1"/>
    <col min="4" max="4" width="15" customWidth="1"/>
    <col min="5" max="5" width="15.09765625" bestFit="1" customWidth="1"/>
    <col min="6" max="6" width="4.296875" customWidth="1"/>
    <col min="7" max="7" width="15.69921875" bestFit="1" customWidth="1"/>
    <col min="8" max="8" width="12.296875" bestFit="1" customWidth="1"/>
    <col min="9" max="10" width="11.3984375" bestFit="1" customWidth="1"/>
    <col min="12" max="12" width="11.296875" customWidth="1"/>
  </cols>
  <sheetData>
    <row r="1" spans="1:16" ht="16.2" thickBot="1" x14ac:dyDescent="0.35">
      <c r="A1" s="53" t="s">
        <v>1619</v>
      </c>
      <c r="B1" s="54"/>
      <c r="C1" s="54"/>
      <c r="D1" s="54"/>
      <c r="E1" s="54"/>
      <c r="F1" s="54"/>
      <c r="G1" s="55"/>
      <c r="I1" s="24"/>
      <c r="J1" s="8"/>
      <c r="K1" s="8"/>
      <c r="L1" s="8"/>
      <c r="M1" s="8"/>
      <c r="N1" s="8"/>
      <c r="O1" s="8"/>
      <c r="P1" s="9"/>
    </row>
    <row r="2" spans="1:16" ht="16.8" thickTop="1" thickBot="1" x14ac:dyDescent="0.35">
      <c r="A2" s="10"/>
      <c r="G2" s="14"/>
      <c r="I2" s="10"/>
      <c r="P2" s="5"/>
    </row>
    <row r="3" spans="1:16" ht="16.2" thickBot="1" x14ac:dyDescent="0.35">
      <c r="A3" s="20" t="s">
        <v>1610</v>
      </c>
      <c r="C3" s="20" t="s">
        <v>1611</v>
      </c>
      <c r="E3" s="20" t="s">
        <v>1614</v>
      </c>
      <c r="G3" s="20" t="s">
        <v>1613</v>
      </c>
      <c r="I3" s="10"/>
      <c r="P3" s="5"/>
    </row>
    <row r="4" spans="1:16" ht="16.2" thickBot="1" x14ac:dyDescent="0.35">
      <c r="A4" s="30">
        <v>1201681.4928000034</v>
      </c>
      <c r="C4" s="30">
        <v>140.99278338613203</v>
      </c>
      <c r="E4" s="30">
        <v>8523</v>
      </c>
      <c r="G4" s="30">
        <v>3.9658570925731196</v>
      </c>
      <c r="I4" s="10"/>
      <c r="P4" s="5"/>
    </row>
    <row r="5" spans="1:16" x14ac:dyDescent="0.3">
      <c r="A5" s="15"/>
      <c r="C5" s="3"/>
      <c r="E5" s="3"/>
      <c r="G5" s="16"/>
      <c r="I5" s="10"/>
      <c r="P5" s="5"/>
    </row>
    <row r="6" spans="1:16" x14ac:dyDescent="0.3">
      <c r="A6" s="10" t="s">
        <v>1615</v>
      </c>
      <c r="C6" t="s">
        <v>1616</v>
      </c>
      <c r="E6" t="s">
        <v>1617</v>
      </c>
      <c r="G6" s="5" t="s">
        <v>1618</v>
      </c>
      <c r="I6" s="10"/>
      <c r="P6" s="5"/>
    </row>
    <row r="7" spans="1:16" ht="16.2" thickBot="1" x14ac:dyDescent="0.35">
      <c r="A7" s="17">
        <f>GETPIVOTDATA("Sum of Sales",$A$4)</f>
        <v>1201681.4928000034</v>
      </c>
      <c r="B7" s="6"/>
      <c r="C7" s="18">
        <f>GETPIVOTDATA("Average of Sales",$C$4)</f>
        <v>140.99278338613203</v>
      </c>
      <c r="D7" s="6"/>
      <c r="E7" s="6">
        <f>GETPIVOTDATA("Number of Items",$E$4)</f>
        <v>8523</v>
      </c>
      <c r="F7" s="6"/>
      <c r="G7" s="19">
        <f>GETPIVOTDATA("Average of Rating", $G$4)</f>
        <v>3.9658570925731196</v>
      </c>
      <c r="I7" s="11"/>
      <c r="J7" s="6"/>
      <c r="K7" s="6"/>
      <c r="L7" s="6"/>
      <c r="M7" s="6"/>
      <c r="N7" s="6"/>
      <c r="O7" s="6"/>
      <c r="P7" s="7"/>
    </row>
    <row r="9" spans="1:16" ht="16.2" thickBot="1" x14ac:dyDescent="0.35"/>
    <row r="10" spans="1:16" ht="16.2" thickBot="1" x14ac:dyDescent="0.35">
      <c r="C10" s="1"/>
      <c r="H10" s="50" t="s">
        <v>1625</v>
      </c>
      <c r="I10" s="51"/>
      <c r="J10" s="51"/>
      <c r="K10" s="51"/>
      <c r="L10" s="51"/>
      <c r="M10" s="51"/>
      <c r="N10" s="52"/>
    </row>
    <row r="11" spans="1:16" ht="15.6" customHeight="1" thickBot="1" x14ac:dyDescent="0.35">
      <c r="A11" s="56" t="s">
        <v>1621</v>
      </c>
      <c r="B11" s="57"/>
      <c r="C11" s="57"/>
      <c r="D11" s="57"/>
      <c r="E11" s="58"/>
      <c r="H11" s="31" t="s">
        <v>1620</v>
      </c>
      <c r="I11" s="20" t="s">
        <v>1610</v>
      </c>
      <c r="N11" s="5"/>
    </row>
    <row r="12" spans="1:16" ht="16.2" thickBot="1" x14ac:dyDescent="0.35">
      <c r="A12" s="31" t="s">
        <v>1620</v>
      </c>
      <c r="B12" s="20" t="s">
        <v>1610</v>
      </c>
      <c r="E12" s="5"/>
      <c r="H12" s="32">
        <v>2011</v>
      </c>
      <c r="I12" s="21">
        <v>78131.566599999976</v>
      </c>
      <c r="N12" s="5"/>
    </row>
    <row r="13" spans="1:16" x14ac:dyDescent="0.3">
      <c r="A13" s="32" t="s">
        <v>17</v>
      </c>
      <c r="B13" s="21">
        <v>776319.68840000057</v>
      </c>
      <c r="E13" s="5"/>
      <c r="F13" s="13"/>
      <c r="H13" s="39">
        <v>2012</v>
      </c>
      <c r="I13" s="22">
        <v>130476.85979999998</v>
      </c>
      <c r="N13" s="5"/>
    </row>
    <row r="14" spans="1:16" ht="16.2" thickBot="1" x14ac:dyDescent="0.35">
      <c r="A14" s="33" t="s">
        <v>10</v>
      </c>
      <c r="B14" s="23">
        <v>425361.8043999995</v>
      </c>
      <c r="E14" s="5"/>
      <c r="H14" s="39">
        <v>2014</v>
      </c>
      <c r="I14" s="22">
        <v>131809.01560000007</v>
      </c>
      <c r="N14" s="5"/>
    </row>
    <row r="15" spans="1:16" x14ac:dyDescent="0.3">
      <c r="A15" s="10"/>
      <c r="E15" s="5"/>
      <c r="H15" s="39">
        <v>2015</v>
      </c>
      <c r="I15" s="22">
        <v>130942.78019999999</v>
      </c>
      <c r="N15" s="5"/>
    </row>
    <row r="16" spans="1:16" x14ac:dyDescent="0.3">
      <c r="A16" s="10"/>
      <c r="E16" s="5"/>
      <c r="H16" s="39">
        <v>2016</v>
      </c>
      <c r="I16" s="22">
        <v>132113.36980000007</v>
      </c>
      <c r="N16" s="5"/>
    </row>
    <row r="17" spans="1:14" ht="16.2" thickBot="1" x14ac:dyDescent="0.35">
      <c r="A17" s="11"/>
      <c r="B17" s="6"/>
      <c r="C17" s="6"/>
      <c r="D17" s="6"/>
      <c r="E17" s="7"/>
      <c r="H17" s="39">
        <v>2017</v>
      </c>
      <c r="I17" s="22">
        <v>133103.90699999989</v>
      </c>
      <c r="N17" s="5"/>
    </row>
    <row r="18" spans="1:14" x14ac:dyDescent="0.3">
      <c r="H18" s="39">
        <v>2018</v>
      </c>
      <c r="I18" s="22">
        <v>204522.25700000025</v>
      </c>
      <c r="N18" s="5"/>
    </row>
    <row r="19" spans="1:14" ht="16.2" thickBot="1" x14ac:dyDescent="0.35">
      <c r="H19" s="39">
        <v>2020</v>
      </c>
      <c r="I19" s="22">
        <v>129103.96039999987</v>
      </c>
      <c r="N19" s="5"/>
    </row>
    <row r="20" spans="1:14" ht="16.2" thickBot="1" x14ac:dyDescent="0.35">
      <c r="A20" s="50" t="s">
        <v>1622</v>
      </c>
      <c r="B20" s="51"/>
      <c r="C20" s="51"/>
      <c r="D20" s="51"/>
      <c r="E20" s="8"/>
      <c r="F20" s="9"/>
      <c r="H20" s="33">
        <v>2022</v>
      </c>
      <c r="I20" s="23">
        <v>131477.77639999994</v>
      </c>
      <c r="J20" s="6"/>
      <c r="K20" s="6"/>
      <c r="L20" s="6"/>
      <c r="M20" s="6"/>
      <c r="N20" s="7"/>
    </row>
    <row r="21" spans="1:14" ht="16.2" thickBot="1" x14ac:dyDescent="0.35">
      <c r="A21" s="31" t="s">
        <v>1610</v>
      </c>
      <c r="B21" s="31" t="s">
        <v>1623</v>
      </c>
      <c r="C21" s="20"/>
      <c r="D21" s="2"/>
      <c r="F21" s="5"/>
    </row>
    <row r="22" spans="1:14" ht="16.2" thickBot="1" x14ac:dyDescent="0.35">
      <c r="A22" s="31" t="s">
        <v>1620</v>
      </c>
      <c r="B22" s="37" t="s">
        <v>10</v>
      </c>
      <c r="C22" s="38" t="s">
        <v>17</v>
      </c>
      <c r="F22" s="5"/>
    </row>
    <row r="23" spans="1:14" x14ac:dyDescent="0.3">
      <c r="A23" s="32" t="s">
        <v>14</v>
      </c>
      <c r="B23" s="34">
        <v>121349.89940000001</v>
      </c>
      <c r="C23" s="35">
        <v>215047.9126000001</v>
      </c>
      <c r="F23" s="5"/>
    </row>
    <row r="24" spans="1:14" x14ac:dyDescent="0.3">
      <c r="A24" s="39" t="s">
        <v>34</v>
      </c>
      <c r="B24" s="40">
        <v>138685.86819999994</v>
      </c>
      <c r="C24" s="28">
        <v>254464.77940000014</v>
      </c>
      <c r="F24" s="5"/>
    </row>
    <row r="25" spans="1:14" ht="16.2" thickBot="1" x14ac:dyDescent="0.35">
      <c r="A25" s="33" t="s">
        <v>21</v>
      </c>
      <c r="B25" s="36">
        <v>165326.0368</v>
      </c>
      <c r="C25" s="29">
        <v>306806.99640000012</v>
      </c>
      <c r="F25" s="5"/>
    </row>
    <row r="26" spans="1:14" ht="16.2" thickBot="1" x14ac:dyDescent="0.35">
      <c r="A26" s="10"/>
      <c r="C26" s="4"/>
      <c r="F26" s="5"/>
      <c r="H26" s="48" t="s">
        <v>1626</v>
      </c>
      <c r="I26" s="49"/>
      <c r="J26" s="8"/>
      <c r="K26" s="8"/>
      <c r="L26" s="9"/>
    </row>
    <row r="27" spans="1:14" ht="16.2" thickBot="1" x14ac:dyDescent="0.35">
      <c r="A27" s="11"/>
      <c r="B27" s="6"/>
      <c r="C27" s="12"/>
      <c r="D27" s="6"/>
      <c r="E27" s="6"/>
      <c r="F27" s="7"/>
      <c r="H27" s="31" t="s">
        <v>1620</v>
      </c>
      <c r="I27" s="20" t="s">
        <v>1610</v>
      </c>
      <c r="L27" s="5"/>
    </row>
    <row r="28" spans="1:14" x14ac:dyDescent="0.3">
      <c r="H28" s="32" t="s">
        <v>30</v>
      </c>
      <c r="I28" s="21">
        <v>248991.58600000024</v>
      </c>
      <c r="L28" s="5"/>
    </row>
    <row r="29" spans="1:14" ht="16.2" thickBot="1" x14ac:dyDescent="0.35">
      <c r="H29" s="39" t="s">
        <v>15</v>
      </c>
      <c r="I29" s="22">
        <v>507895.7363999993</v>
      </c>
      <c r="L29" s="5"/>
    </row>
    <row r="30" spans="1:14" ht="16.2" thickBot="1" x14ac:dyDescent="0.35">
      <c r="A30" s="50" t="s">
        <v>1624</v>
      </c>
      <c r="B30" s="51"/>
      <c r="C30" s="51"/>
      <c r="D30" s="51"/>
      <c r="E30" s="51"/>
      <c r="F30" s="52"/>
      <c r="H30" s="33" t="s">
        <v>26</v>
      </c>
      <c r="I30" s="23">
        <v>444794.17039999936</v>
      </c>
      <c r="L30" s="5"/>
    </row>
    <row r="31" spans="1:14" ht="16.2" thickBot="1" x14ac:dyDescent="0.35">
      <c r="A31" s="31" t="s">
        <v>1620</v>
      </c>
      <c r="B31" s="20" t="s">
        <v>1610</v>
      </c>
      <c r="F31" s="5"/>
      <c r="H31" s="11"/>
      <c r="I31" s="6"/>
      <c r="J31" s="6"/>
      <c r="K31" s="6"/>
      <c r="L31" s="7"/>
    </row>
    <row r="32" spans="1:14" x14ac:dyDescent="0.3">
      <c r="A32" s="32" t="s">
        <v>153</v>
      </c>
      <c r="B32" s="21">
        <v>9077.869999999999</v>
      </c>
      <c r="F32" s="5"/>
    </row>
    <row r="33" spans="1:6" x14ac:dyDescent="0.3">
      <c r="A33" s="39" t="s">
        <v>74</v>
      </c>
      <c r="B33" s="22">
        <v>15596.696600000001</v>
      </c>
      <c r="F33" s="5"/>
    </row>
    <row r="34" spans="1:6" x14ac:dyDescent="0.3">
      <c r="A34" s="39" t="s">
        <v>159</v>
      </c>
      <c r="B34" s="22">
        <v>21880.027399999992</v>
      </c>
      <c r="F34" s="5"/>
    </row>
    <row r="35" spans="1:6" x14ac:dyDescent="0.3">
      <c r="A35" s="39" t="s">
        <v>64</v>
      </c>
      <c r="B35" s="22">
        <v>22451.891599999999</v>
      </c>
      <c r="F35" s="5"/>
    </row>
    <row r="36" spans="1:6" x14ac:dyDescent="0.3">
      <c r="A36" s="39" t="s">
        <v>61</v>
      </c>
      <c r="B36" s="22">
        <v>29334.680599999996</v>
      </c>
      <c r="F36" s="5"/>
    </row>
    <row r="37" spans="1:6" x14ac:dyDescent="0.3">
      <c r="A37" s="39" t="s">
        <v>57</v>
      </c>
      <c r="B37" s="22">
        <v>35379.119800000015</v>
      </c>
      <c r="F37" s="5"/>
    </row>
    <row r="38" spans="1:6" x14ac:dyDescent="0.3">
      <c r="A38" s="39" t="s">
        <v>32</v>
      </c>
      <c r="B38" s="22">
        <v>58514.166999999987</v>
      </c>
      <c r="F38" s="5"/>
    </row>
    <row r="39" spans="1:6" x14ac:dyDescent="0.3">
      <c r="A39" s="39" t="s">
        <v>54</v>
      </c>
      <c r="B39" s="22">
        <v>59449.863799999992</v>
      </c>
      <c r="F39" s="5"/>
    </row>
    <row r="40" spans="1:6" x14ac:dyDescent="0.3">
      <c r="A40" s="39" t="s">
        <v>19</v>
      </c>
      <c r="B40" s="22">
        <v>68025.838800000012</v>
      </c>
      <c r="F40" s="5"/>
    </row>
    <row r="41" spans="1:6" x14ac:dyDescent="0.3">
      <c r="A41" s="39" t="s">
        <v>95</v>
      </c>
      <c r="B41" s="22">
        <v>81894.736400000009</v>
      </c>
      <c r="F41" s="5"/>
    </row>
    <row r="42" spans="1:6" x14ac:dyDescent="0.3">
      <c r="A42" s="39" t="s">
        <v>28</v>
      </c>
      <c r="B42" s="22">
        <v>90706.728999999992</v>
      </c>
      <c r="F42" s="5"/>
    </row>
    <row r="43" spans="1:6" x14ac:dyDescent="0.3">
      <c r="A43" s="39" t="s">
        <v>67</v>
      </c>
      <c r="B43" s="22">
        <v>101276.46159999995</v>
      </c>
      <c r="F43" s="5"/>
    </row>
    <row r="44" spans="1:6" x14ac:dyDescent="0.3">
      <c r="A44" s="39" t="s">
        <v>24</v>
      </c>
      <c r="B44" s="22">
        <v>118558.88140000009</v>
      </c>
      <c r="F44" s="5"/>
    </row>
    <row r="45" spans="1:6" x14ac:dyDescent="0.3">
      <c r="A45" s="39" t="s">
        <v>42</v>
      </c>
      <c r="B45" s="22">
        <v>135976.52539999998</v>
      </c>
      <c r="F45" s="5"/>
    </row>
    <row r="46" spans="1:6" x14ac:dyDescent="0.3">
      <c r="A46" s="39" t="s">
        <v>48</v>
      </c>
      <c r="B46" s="22">
        <v>175433.92240000021</v>
      </c>
      <c r="F46" s="5"/>
    </row>
    <row r="47" spans="1:6" ht="16.2" thickBot="1" x14ac:dyDescent="0.35">
      <c r="A47" s="33" t="s">
        <v>12</v>
      </c>
      <c r="B47" s="23">
        <v>178124.08099999995</v>
      </c>
      <c r="C47" s="6"/>
      <c r="D47" s="6"/>
      <c r="E47" s="6"/>
      <c r="F47" s="7"/>
    </row>
    <row r="51" spans="1:8" ht="16.2" thickBot="1" x14ac:dyDescent="0.35"/>
    <row r="52" spans="1:8" ht="16.2" thickBot="1" x14ac:dyDescent="0.35">
      <c r="A52" s="48" t="s">
        <v>1628</v>
      </c>
      <c r="B52" s="49"/>
      <c r="C52" s="8"/>
      <c r="D52" s="8"/>
      <c r="E52" s="8"/>
      <c r="F52" s="8"/>
      <c r="G52" s="8"/>
      <c r="H52" s="9"/>
    </row>
    <row r="53" spans="1:8" ht="16.2" thickBot="1" x14ac:dyDescent="0.35">
      <c r="A53" s="31" t="s">
        <v>1620</v>
      </c>
      <c r="B53" s="20" t="s">
        <v>1610</v>
      </c>
      <c r="D53" s="24" t="s">
        <v>1627</v>
      </c>
      <c r="E53" s="9" t="s">
        <v>1608</v>
      </c>
      <c r="H53" s="5"/>
    </row>
    <row r="54" spans="1:8" x14ac:dyDescent="0.3">
      <c r="A54" s="32" t="s">
        <v>21</v>
      </c>
      <c r="B54" s="25">
        <v>472133.03319999954</v>
      </c>
      <c r="D54" s="10" t="str">
        <f>A54</f>
        <v>Tier 3</v>
      </c>
      <c r="E54" s="28">
        <f>GETPIVOTDATA("Sales",$A$53,"Outlet Location Type",A54)</f>
        <v>472133.03319999954</v>
      </c>
      <c r="H54" s="5"/>
    </row>
    <row r="55" spans="1:8" x14ac:dyDescent="0.3">
      <c r="A55" s="39" t="s">
        <v>34</v>
      </c>
      <c r="B55" s="26">
        <v>393150.64759999956</v>
      </c>
      <c r="D55" s="10" t="str">
        <f>A55</f>
        <v>Tier 2</v>
      </c>
      <c r="E55" s="28">
        <f>GETPIVOTDATA("Sales",$A$53,"Outlet Location Type",A55)</f>
        <v>393150.64759999956</v>
      </c>
      <c r="H55" s="5"/>
    </row>
    <row r="56" spans="1:8" ht="16.2" thickBot="1" x14ac:dyDescent="0.35">
      <c r="A56" s="33" t="s">
        <v>14</v>
      </c>
      <c r="B56" s="27">
        <v>336397.81199999945</v>
      </c>
      <c r="D56" s="11" t="str">
        <f>A56</f>
        <v>Tier 1</v>
      </c>
      <c r="E56" s="29">
        <f>GETPIVOTDATA("Sales",$A$53,"Outlet Location Type",A56)</f>
        <v>336397.81199999945</v>
      </c>
      <c r="H56" s="5"/>
    </row>
    <row r="57" spans="1:8" x14ac:dyDescent="0.3">
      <c r="A57" s="10"/>
      <c r="H57" s="5"/>
    </row>
    <row r="58" spans="1:8" x14ac:dyDescent="0.3">
      <c r="A58" s="10"/>
      <c r="H58" s="5"/>
    </row>
    <row r="59" spans="1:8" ht="16.2" thickBot="1" x14ac:dyDescent="0.35">
      <c r="A59" s="11"/>
      <c r="B59" s="6"/>
      <c r="C59" s="6"/>
      <c r="D59" s="6"/>
      <c r="E59" s="6"/>
      <c r="F59" s="6"/>
      <c r="G59" s="6"/>
      <c r="H59" s="7"/>
    </row>
    <row r="60" spans="1:8" ht="16.2" thickBot="1" x14ac:dyDescent="0.35"/>
    <row r="61" spans="1:8" ht="16.2" thickBot="1" x14ac:dyDescent="0.35">
      <c r="A61" s="31" t="s">
        <v>1620</v>
      </c>
      <c r="B61" s="20" t="s">
        <v>1610</v>
      </c>
      <c r="C61" s="8"/>
      <c r="D61" s="8"/>
      <c r="E61" s="9"/>
    </row>
    <row r="62" spans="1:8" x14ac:dyDescent="0.3">
      <c r="A62" s="32" t="s">
        <v>40</v>
      </c>
      <c r="B62" s="21">
        <v>151939.149</v>
      </c>
      <c r="E62" s="5"/>
    </row>
    <row r="63" spans="1:8" x14ac:dyDescent="0.3">
      <c r="A63" s="39" t="s">
        <v>46</v>
      </c>
      <c r="B63" s="22">
        <v>130714.67460000006</v>
      </c>
      <c r="E63" s="5"/>
    </row>
    <row r="64" spans="1:8" x14ac:dyDescent="0.3">
      <c r="A64" s="39" t="s">
        <v>22</v>
      </c>
      <c r="B64" s="22">
        <v>131477.77639999994</v>
      </c>
      <c r="E64" s="5"/>
    </row>
    <row r="65" spans="1:5" ht="16.2" thickBot="1" x14ac:dyDescent="0.35">
      <c r="A65" s="33" t="s">
        <v>16</v>
      </c>
      <c r="B65" s="23">
        <v>787549.89280000131</v>
      </c>
      <c r="E65" s="5"/>
    </row>
    <row r="66" spans="1:5" x14ac:dyDescent="0.3">
      <c r="A66" s="10"/>
      <c r="E66" s="5"/>
    </row>
    <row r="67" spans="1:5" x14ac:dyDescent="0.3">
      <c r="A67" s="10"/>
      <c r="E67" s="5"/>
    </row>
    <row r="68" spans="1:5" ht="16.2" thickBot="1" x14ac:dyDescent="0.35">
      <c r="A68" s="10"/>
      <c r="E68" s="5"/>
    </row>
    <row r="69" spans="1:5" ht="16.2" thickBot="1" x14ac:dyDescent="0.35">
      <c r="A69" s="31" t="s">
        <v>1620</v>
      </c>
      <c r="B69" s="20" t="s">
        <v>1611</v>
      </c>
      <c r="E69" s="5"/>
    </row>
    <row r="70" spans="1:5" x14ac:dyDescent="0.3">
      <c r="A70" s="32" t="s">
        <v>40</v>
      </c>
      <c r="B70" s="41">
        <v>140.29468975069253</v>
      </c>
      <c r="E70" s="5"/>
    </row>
    <row r="71" spans="1:5" x14ac:dyDescent="0.3">
      <c r="A71" s="39" t="s">
        <v>46</v>
      </c>
      <c r="B71" s="42">
        <v>139.80179101604284</v>
      </c>
      <c r="E71" s="5"/>
    </row>
    <row r="72" spans="1:5" x14ac:dyDescent="0.3">
      <c r="A72" s="39" t="s">
        <v>22</v>
      </c>
      <c r="B72" s="42">
        <v>141.67863836206891</v>
      </c>
      <c r="E72" s="5"/>
    </row>
    <row r="73" spans="1:5" ht="16.2" thickBot="1" x14ac:dyDescent="0.35">
      <c r="A73" s="33" t="s">
        <v>16</v>
      </c>
      <c r="B73" s="43">
        <v>141.21389506903375</v>
      </c>
      <c r="E73" s="5"/>
    </row>
    <row r="74" spans="1:5" x14ac:dyDescent="0.3">
      <c r="A74" s="10"/>
      <c r="E74" s="5"/>
    </row>
    <row r="75" spans="1:5" x14ac:dyDescent="0.3">
      <c r="A75" s="10"/>
      <c r="E75" s="5"/>
    </row>
    <row r="76" spans="1:5" ht="16.2" thickBot="1" x14ac:dyDescent="0.35">
      <c r="A76" s="10"/>
      <c r="E76" s="5"/>
    </row>
    <row r="77" spans="1:5" ht="16.2" thickBot="1" x14ac:dyDescent="0.35">
      <c r="A77" s="31" t="s">
        <v>1620</v>
      </c>
      <c r="B77" s="20" t="s">
        <v>1629</v>
      </c>
      <c r="E77" s="5"/>
    </row>
    <row r="78" spans="1:5" x14ac:dyDescent="0.3">
      <c r="A78" s="32" t="s">
        <v>40</v>
      </c>
      <c r="B78" s="44">
        <v>1083</v>
      </c>
      <c r="E78" s="5"/>
    </row>
    <row r="79" spans="1:5" x14ac:dyDescent="0.3">
      <c r="A79" s="39" t="s">
        <v>46</v>
      </c>
      <c r="B79" s="45">
        <v>935</v>
      </c>
      <c r="E79" s="5"/>
    </row>
    <row r="80" spans="1:5" x14ac:dyDescent="0.3">
      <c r="A80" s="39" t="s">
        <v>22</v>
      </c>
      <c r="B80" s="45">
        <v>928</v>
      </c>
      <c r="E80" s="5"/>
    </row>
    <row r="81" spans="1:5" ht="16.2" thickBot="1" x14ac:dyDescent="0.35">
      <c r="A81" s="33" t="s">
        <v>16</v>
      </c>
      <c r="B81" s="46">
        <v>5577</v>
      </c>
      <c r="C81" s="6"/>
      <c r="D81" s="6"/>
      <c r="E81" s="7"/>
    </row>
  </sheetData>
  <mergeCells count="7">
    <mergeCell ref="A52:B52"/>
    <mergeCell ref="H10:N10"/>
    <mergeCell ref="A1:G1"/>
    <mergeCell ref="A11:E11"/>
    <mergeCell ref="A20:D20"/>
    <mergeCell ref="A30:F30"/>
    <mergeCell ref="H26:I26"/>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D0E92-8EF8-409E-BD95-60D81EBE15CE}">
  <dimension ref="A1:AF53"/>
  <sheetViews>
    <sheetView showGridLines="0" tabSelected="1" zoomScale="70" zoomScaleNormal="70" workbookViewId="0">
      <selection activeCell="AC21" sqref="AC21"/>
    </sheetView>
  </sheetViews>
  <sheetFormatPr defaultRowHeight="15.6" x14ac:dyDescent="0.3"/>
  <cols>
    <col min="13" max="13" width="8.796875" customWidth="1"/>
  </cols>
  <sheetData>
    <row r="1" spans="1:32" x14ac:dyDescent="0.3">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row>
    <row r="2" spans="1:32" x14ac:dyDescent="0.3">
      <c r="A2" s="47"/>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row>
    <row r="3" spans="1:32"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row>
    <row r="4" spans="1:32" x14ac:dyDescent="0.3">
      <c r="A4" s="47"/>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row>
    <row r="5" spans="1:32" x14ac:dyDescent="0.3">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row>
    <row r="6" spans="1:32" x14ac:dyDescent="0.3">
      <c r="A6" s="47"/>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row>
    <row r="7" spans="1:32" x14ac:dyDescent="0.3">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row>
    <row r="8" spans="1:32" x14ac:dyDescent="0.3">
      <c r="A8" s="47"/>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row>
    <row r="9" spans="1:32" x14ac:dyDescent="0.3">
      <c r="A9" s="47"/>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row>
    <row r="10" spans="1:32" x14ac:dyDescent="0.3">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row>
    <row r="11" spans="1:32" x14ac:dyDescent="0.3">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row>
    <row r="12" spans="1:32" x14ac:dyDescent="0.3">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row>
    <row r="13" spans="1:32" x14ac:dyDescent="0.3">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row>
    <row r="14" spans="1:32"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row>
    <row r="15" spans="1:32" x14ac:dyDescent="0.3">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row>
    <row r="16" spans="1:32" x14ac:dyDescent="0.3">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row>
    <row r="17" spans="1:32" x14ac:dyDescent="0.3">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row>
    <row r="18" spans="1:32" x14ac:dyDescent="0.3">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row>
    <row r="19" spans="1:32" x14ac:dyDescent="0.3">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row>
    <row r="20" spans="1:32" x14ac:dyDescent="0.3">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row>
    <row r="21" spans="1:32" x14ac:dyDescent="0.3">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row>
    <row r="22" spans="1:32" x14ac:dyDescent="0.3">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row>
    <row r="23" spans="1:32" x14ac:dyDescent="0.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row>
    <row r="24" spans="1:32" x14ac:dyDescent="0.3">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row>
    <row r="25" spans="1:32" x14ac:dyDescent="0.3">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row>
    <row r="26" spans="1:32" x14ac:dyDescent="0.3">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row>
    <row r="27" spans="1:32" x14ac:dyDescent="0.3">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row>
    <row r="28" spans="1:32" x14ac:dyDescent="0.3">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row>
    <row r="29" spans="1:32" x14ac:dyDescent="0.3">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row>
    <row r="30" spans="1:32" x14ac:dyDescent="0.3">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row>
    <row r="31" spans="1:32" x14ac:dyDescent="0.3">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row>
    <row r="32" spans="1:32" x14ac:dyDescent="0.3">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row>
    <row r="33" spans="1:32" x14ac:dyDescent="0.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row>
    <row r="34" spans="1:32" x14ac:dyDescent="0.3">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row>
    <row r="35" spans="1:32" x14ac:dyDescent="0.3">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row>
    <row r="36" spans="1:32" x14ac:dyDescent="0.3">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row>
    <row r="37" spans="1:32" x14ac:dyDescent="0.3">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row>
    <row r="38" spans="1:32" x14ac:dyDescent="0.3">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row>
    <row r="39" spans="1:32" x14ac:dyDescent="0.3">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row>
    <row r="40" spans="1:32" x14ac:dyDescent="0.3">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row>
    <row r="41" spans="1:32" x14ac:dyDescent="0.3">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row>
    <row r="42" spans="1:32" x14ac:dyDescent="0.3">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row>
    <row r="43" spans="1:32" x14ac:dyDescent="0.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row>
    <row r="44" spans="1:32" x14ac:dyDescent="0.3">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row>
    <row r="45" spans="1:32" x14ac:dyDescent="0.3">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row>
    <row r="46" spans="1:32" x14ac:dyDescent="0.3">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row>
    <row r="47" spans="1:32" x14ac:dyDescent="0.3">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row>
    <row r="48" spans="1:32" x14ac:dyDescent="0.3">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row>
    <row r="49" spans="1:32" x14ac:dyDescent="0.3">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row>
    <row r="50" spans="1:32" x14ac:dyDescent="0.3">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row>
    <row r="51" spans="1:32" x14ac:dyDescent="0.3">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row>
    <row r="52" spans="1:32" x14ac:dyDescent="0.3">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row>
    <row r="53" spans="1:32" x14ac:dyDescent="0.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vaishnavi sood</cp:lastModifiedBy>
  <dcterms:created xsi:type="dcterms:W3CDTF">2024-06-23T13:11:17Z</dcterms:created>
  <dcterms:modified xsi:type="dcterms:W3CDTF">2025-12-10T05:50:44Z</dcterms:modified>
</cp:coreProperties>
</file>