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2"/>
  </bookViews>
  <sheets>
    <sheet name="bike_buyers" sheetId="1" r:id="rId1"/>
    <sheet name="Pivot Table" sheetId="3" r:id="rId2"/>
    <sheet name="Dashboard" sheetId="5" r:id="rId3"/>
  </sheets>
  <definedNames>
    <definedName name="_xlnm._FilterDatabase" localSheetId="0" hidden="1">bike_buyers!$A$1:$A$1027</definedName>
    <definedName name="Slicer_Education">#N/A</definedName>
    <definedName name="Slicer_Marital_Status">#N/A</definedName>
    <definedName name="Slicer_Region">#N/A</definedName>
  </definedNames>
  <calcPr calcId="144525"/>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<sst xmlns="http://schemas.openxmlformats.org/spreadsheetml/2006/main" count="8067" uniqueCount="47">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</sst>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_rels/chart8.xml.rels><?xml version="1.0" encoding="UTF-8" standalone="yes"?>
<Relationships xmlns="http://schemas.openxmlformats.org/package/2006/relationships"><Relationship Id="rId1" Type="http://schemas.openxmlformats.org/officeDocument/2006/relationships/image" Target="../media/image1.jpeg"/></Relationships>
</file>

<file path=xl/charts/_rels/chart9.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Table!PivotTable1</c:name>
    <c:fmtId val="0"/>
  </c:pivotSource>
  <c:chart>
    <c:title>
      <c:tx>
        <c:rich>
          <a:bodyPr/>
          <a:lstStyle/>
          <a:p>
            <a:pPr>
              <a:defRPr/>
            </a:pPr>
            <a:r>
              <a:rPr lang="en-US" sz="1400"/>
              <a:t>Avg Income Per Purchase</a:t>
            </a:r>
          </a:p>
        </c:rich>
      </c:tx>
      <c:layout>
        <c:manualLayout>
          <c:xMode val="edge"/>
          <c:yMode val="edge"/>
          <c:x val="0.294916620270951"/>
          <c:y val="6.2220863168802931E-2"/>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5105152"/>
        <c:axId val="195107072"/>
      </c:barChart>
      <c:catAx>
        <c:axId val="195105152"/>
        <c:scaling>
          <c:orientation val="minMax"/>
        </c:scaling>
        <c:delete val="0"/>
        <c:axPos val="b"/>
        <c:title>
          <c:tx>
            <c:rich>
              <a:bodyPr/>
              <a:lstStyle/>
              <a:p>
                <a:pPr>
                  <a:defRPr/>
                </a:pPr>
                <a:r>
                  <a:rPr lang="en-US" sz="1200" b="1">
                    <a:latin typeface="+mn-lt"/>
                  </a:rPr>
                  <a:t>Gender</a:t>
                </a:r>
              </a:p>
            </c:rich>
          </c:tx>
          <c:layout/>
          <c:overlay val="0"/>
        </c:title>
        <c:majorTickMark val="out"/>
        <c:minorTickMark val="none"/>
        <c:tickLblPos val="nextTo"/>
        <c:crossAx val="195107072"/>
        <c:crosses val="autoZero"/>
        <c:auto val="1"/>
        <c:lblAlgn val="ctr"/>
        <c:lblOffset val="100"/>
        <c:noMultiLvlLbl val="0"/>
      </c:catAx>
      <c:valAx>
        <c:axId val="195107072"/>
        <c:scaling>
          <c:orientation val="minMax"/>
        </c:scaling>
        <c:delete val="0"/>
        <c:axPos val="l"/>
        <c:majorGridlines/>
        <c:title>
          <c:tx>
            <c:rich>
              <a:bodyPr rot="-5400000" vert="horz"/>
              <a:lstStyle/>
              <a:p>
                <a:pPr>
                  <a:defRPr/>
                </a:pPr>
                <a:r>
                  <a:rPr lang="en-US" sz="1200" b="1" i="0" u="none" strike="noStrike" baseline="0">
                    <a:effectLst/>
                  </a:rPr>
                  <a:t>Income</a:t>
                </a:r>
                <a:endParaRPr lang="en-US" sz="1200" b="1"/>
              </a:p>
            </c:rich>
          </c:tx>
          <c:layout>
            <c:manualLayout>
              <c:xMode val="edge"/>
              <c:yMode val="edge"/>
              <c:x val="1.1111111111111112E-2"/>
              <c:y val="0.37556904345290176"/>
            </c:manualLayout>
          </c:layout>
          <c:overlay val="0"/>
        </c:title>
        <c:numFmt formatCode="0" sourceLinked="1"/>
        <c:majorTickMark val="out"/>
        <c:minorTickMark val="none"/>
        <c:tickLblPos val="nextTo"/>
        <c:crossAx val="195105152"/>
        <c:crosses val="autoZero"/>
        <c:crossBetween val="between"/>
      </c:valAx>
    </c:plotArea>
    <c:legend>
      <c:legendPos val="r"/>
      <c:layout>
        <c:manualLayout>
          <c:xMode val="edge"/>
          <c:yMode val="edge"/>
          <c:x val="0.78749999999999998"/>
          <c:y val="0.44304316127150772"/>
          <c:w val="0.19583333333333333"/>
          <c:h val="0.2347007144940215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Table!PivotTable5</c:name>
    <c:fmtId val="2"/>
  </c:pivotSource>
  <c:chart>
    <c:title>
      <c:tx>
        <c:rich>
          <a:bodyPr/>
          <a:lstStyle/>
          <a:p>
            <a:pPr>
              <a:defRPr/>
            </a:pPr>
            <a:r>
              <a:rPr lang="en-US" sz="1400"/>
              <a:t>Bike Purchase by Marital Status</a:t>
            </a:r>
          </a:p>
        </c:rich>
      </c:tx>
      <c:layout>
        <c:manualLayout>
          <c:xMode val="edge"/>
          <c:yMode val="edge"/>
          <c:x val="0.22348782968254258"/>
          <c:y val="0.11387988266172611"/>
        </c:manualLayout>
      </c:layout>
      <c:overlay val="0"/>
    </c:title>
    <c:autoTitleDeleted val="0"/>
    <c:pivotFmts>
      <c:pivotFmt>
        <c:idx val="0"/>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2679296758438838"/>
          <c:y val="0.26652050846585351"/>
          <c:w val="0.63345451888119553"/>
          <c:h val="0.59841449230610877"/>
        </c:manualLayout>
      </c:layout>
      <c:barChart>
        <c:barDir val="col"/>
        <c:grouping val="clustered"/>
        <c:varyColors val="0"/>
        <c:ser>
          <c:idx val="0"/>
          <c:order val="0"/>
          <c:tx>
            <c:strRef>
              <c:f>'Pivot Table'!$B$68:$B$69</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Table'!$A$70:$A$72</c:f>
              <c:strCache>
                <c:ptCount val="2"/>
                <c:pt idx="0">
                  <c:v>Married</c:v>
                </c:pt>
                <c:pt idx="1">
                  <c:v>Single</c:v>
                </c:pt>
              </c:strCache>
            </c:strRef>
          </c:cat>
          <c:val>
            <c:numRef>
              <c:f>'Pivot Table'!$B$70:$B$72</c:f>
              <c:numCache>
                <c:formatCode>General</c:formatCode>
                <c:ptCount val="2"/>
                <c:pt idx="0">
                  <c:v>231</c:v>
                </c:pt>
                <c:pt idx="1">
                  <c:v>250</c:v>
                </c:pt>
              </c:numCache>
            </c:numRef>
          </c:val>
        </c:ser>
        <c:ser>
          <c:idx val="1"/>
          <c:order val="1"/>
          <c:tx>
            <c:strRef>
              <c:f>'Pivot Table'!$C$68:$C$69</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Table'!$A$70:$A$72</c:f>
              <c:strCache>
                <c:ptCount val="2"/>
                <c:pt idx="0">
                  <c:v>Married</c:v>
                </c:pt>
                <c:pt idx="1">
                  <c:v>Single</c:v>
                </c:pt>
              </c:strCache>
            </c:strRef>
          </c:cat>
          <c:val>
            <c:numRef>
              <c:f>'Pivot Table'!$C$70:$C$72</c:f>
              <c:numCache>
                <c:formatCode>General</c:formatCode>
                <c:ptCount val="2"/>
                <c:pt idx="0">
                  <c:v>307</c:v>
                </c:pt>
                <c:pt idx="1">
                  <c:v>212</c:v>
                </c:pt>
              </c:numCache>
            </c:numRef>
          </c:val>
        </c:ser>
        <c:dLbls>
          <c:dLblPos val="outEnd"/>
          <c:showLegendKey val="0"/>
          <c:showVal val="1"/>
          <c:showCatName val="0"/>
          <c:showSerName val="0"/>
          <c:showPercent val="0"/>
          <c:showBubbleSize val="0"/>
        </c:dLbls>
        <c:gapWidth val="150"/>
        <c:axId val="249522048"/>
        <c:axId val="249520512"/>
      </c:barChart>
      <c:valAx>
        <c:axId val="249520512"/>
        <c:scaling>
          <c:orientation val="minMax"/>
        </c:scaling>
        <c:delete val="0"/>
        <c:axPos val="l"/>
        <c:numFmt formatCode="General" sourceLinked="1"/>
        <c:majorTickMark val="out"/>
        <c:minorTickMark val="none"/>
        <c:tickLblPos val="nextTo"/>
        <c:crossAx val="249522048"/>
        <c:crosses val="autoZero"/>
        <c:crossBetween val="between"/>
      </c:valAx>
      <c:catAx>
        <c:axId val="249522048"/>
        <c:scaling>
          <c:orientation val="minMax"/>
        </c:scaling>
        <c:delete val="0"/>
        <c:axPos val="b"/>
        <c:majorTickMark val="out"/>
        <c:minorTickMark val="none"/>
        <c:tickLblPos val="nextTo"/>
        <c:crossAx val="249520512"/>
        <c:crosses val="autoZero"/>
        <c:auto val="1"/>
        <c:lblAlgn val="ctr"/>
        <c:lblOffset val="100"/>
        <c:noMultiLvlLbl val="0"/>
      </c:catAx>
      <c:spPr>
        <a:blipFill>
          <a:blip xmlns:r="http://schemas.openxmlformats.org/officeDocument/2006/relationships" r:embed="rId1"/>
          <a:tile tx="0" ty="0" sx="100000" sy="100000" flip="none" algn="tl"/>
        </a:blipFill>
      </c:spPr>
    </c:plotArea>
    <c:legend>
      <c:legendPos val="r"/>
      <c:layout>
        <c:manualLayout>
          <c:xMode val="edge"/>
          <c:yMode val="edge"/>
          <c:x val="0.757153905645785"/>
          <c:y val="0.42497946580206886"/>
          <c:w val="0.2242846094354215"/>
          <c:h val="0.22324368277494724"/>
        </c:manualLayou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Table!PivotTable3</c:name>
    <c:fmtId val="0"/>
  </c:pivotSource>
  <c:chart>
    <c:title>
      <c:tx>
        <c:rich>
          <a:bodyPr/>
          <a:lstStyle/>
          <a:p>
            <a:pPr>
              <a:defRPr/>
            </a:pPr>
            <a:r>
              <a:rPr lang="en-US" sz="1400"/>
              <a:t>Customer</a:t>
            </a:r>
            <a:r>
              <a:rPr lang="en-US" sz="1400" baseline="0"/>
              <a:t> Commute</a:t>
            </a:r>
            <a:endParaRPr lang="en-US" sz="1400"/>
          </a:p>
        </c:rich>
      </c:tx>
      <c:layout>
        <c:manualLayout>
          <c:xMode val="edge"/>
          <c:yMode val="edge"/>
          <c:x val="0.33746491269429646"/>
          <c:y val="8.231262758821814E-2"/>
        </c:manualLayout>
      </c:layout>
      <c:overlay val="0"/>
    </c:title>
    <c:autoTitleDeleted val="0"/>
    <c:pivotFmts>
      <c:pivotFmt>
        <c:idx val="0"/>
      </c:pivotFmt>
      <c:pivotFmt>
        <c:idx val="1"/>
      </c:pivotFmt>
    </c:pivotFmts>
    <c:plotArea>
      <c:layout/>
      <c:lineChart>
        <c:grouping val="standard"/>
        <c:varyColors val="0"/>
        <c:ser>
          <c:idx val="0"/>
          <c:order val="0"/>
          <c:tx>
            <c:strRef>
              <c:f>'Pivot Table'!$B$20:$B$21</c:f>
              <c:strCache>
                <c:ptCount val="1"/>
                <c:pt idx="0">
                  <c:v>No</c:v>
                </c:pt>
              </c:strCache>
            </c:strRef>
          </c:tx>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5124608"/>
        <c:axId val="195126784"/>
      </c:lineChart>
      <c:catAx>
        <c:axId val="195124608"/>
        <c:scaling>
          <c:orientation val="minMax"/>
        </c:scaling>
        <c:delete val="0"/>
        <c:axPos val="b"/>
        <c:title>
          <c:tx>
            <c:rich>
              <a:bodyPr/>
              <a:lstStyle/>
              <a:p>
                <a:pPr>
                  <a:defRPr/>
                </a:pPr>
                <a:r>
                  <a:rPr lang="en-US" sz="1200" b="1"/>
                  <a:t>Commute Distance</a:t>
                </a:r>
              </a:p>
            </c:rich>
          </c:tx>
          <c:layout>
            <c:manualLayout>
              <c:xMode val="edge"/>
              <c:yMode val="edge"/>
              <c:x val="0.31434142607174104"/>
              <c:y val="0.77578922426363373"/>
            </c:manualLayout>
          </c:layout>
          <c:overlay val="0"/>
        </c:title>
        <c:majorTickMark val="out"/>
        <c:minorTickMark val="none"/>
        <c:tickLblPos val="nextTo"/>
        <c:crossAx val="195126784"/>
        <c:crosses val="autoZero"/>
        <c:auto val="1"/>
        <c:lblAlgn val="ctr"/>
        <c:lblOffset val="100"/>
        <c:noMultiLvlLbl val="0"/>
      </c:catAx>
      <c:valAx>
        <c:axId val="195126784"/>
        <c:scaling>
          <c:orientation val="minMax"/>
        </c:scaling>
        <c:delete val="0"/>
        <c:axPos val="l"/>
        <c:majorGridlines/>
        <c:numFmt formatCode="General" sourceLinked="1"/>
        <c:majorTickMark val="out"/>
        <c:minorTickMark val="none"/>
        <c:tickLblPos val="nextTo"/>
        <c:crossAx val="195124608"/>
        <c:crosses val="autoZero"/>
        <c:crossBetween val="between"/>
      </c:valAx>
    </c:plotArea>
    <c:legend>
      <c:legendPos val="r"/>
      <c:layout>
        <c:manualLayout>
          <c:xMode val="edge"/>
          <c:yMode val="edge"/>
          <c:x val="0.79247342585170866"/>
          <c:y val="0.38264946048410614"/>
          <c:w val="0.19085985509296371"/>
          <c:h val="0.2347007144940215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Table!PivotTable4</c:name>
    <c:fmtId val="1"/>
  </c:pivotSource>
  <c:chart>
    <c:title>
      <c:tx>
        <c:rich>
          <a:bodyPr/>
          <a:lstStyle/>
          <a:p>
            <a:pPr>
              <a:defRPr/>
            </a:pPr>
            <a:r>
              <a:rPr lang="en-US" sz="1400"/>
              <a:t>Age Bracket</a:t>
            </a:r>
          </a:p>
        </c:rich>
      </c:tx>
      <c:layout>
        <c:manualLayout>
          <c:xMode val="edge"/>
          <c:yMode val="edge"/>
          <c:x val="0.38984000000000002"/>
          <c:y val="8.6942257217847763E-2"/>
        </c:manualLayout>
      </c:layout>
      <c:overlay val="0"/>
    </c:title>
    <c:autoTitleDeleted val="0"/>
    <c:pivotFmts>
      <c:pivotFmt>
        <c:idx val="0"/>
      </c:pivotFmt>
      <c:pivotFmt>
        <c:idx val="1"/>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5160320"/>
        <c:axId val="195170304"/>
      </c:lineChart>
      <c:catAx>
        <c:axId val="195160320"/>
        <c:scaling>
          <c:orientation val="minMax"/>
        </c:scaling>
        <c:delete val="0"/>
        <c:axPos val="b"/>
        <c:majorTickMark val="out"/>
        <c:minorTickMark val="none"/>
        <c:tickLblPos val="nextTo"/>
        <c:crossAx val="195170304"/>
        <c:crosses val="autoZero"/>
        <c:auto val="1"/>
        <c:lblAlgn val="ctr"/>
        <c:lblOffset val="100"/>
        <c:noMultiLvlLbl val="0"/>
      </c:catAx>
      <c:valAx>
        <c:axId val="195170304"/>
        <c:scaling>
          <c:orientation val="minMax"/>
        </c:scaling>
        <c:delete val="0"/>
        <c:axPos val="l"/>
        <c:majorGridlines/>
        <c:numFmt formatCode="General" sourceLinked="1"/>
        <c:majorTickMark val="out"/>
        <c:minorTickMark val="none"/>
        <c:tickLblPos val="nextTo"/>
        <c:crossAx val="195160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Table!PivotTable2</c:name>
    <c:fmtId val="5"/>
  </c:pivotSource>
  <c:chart>
    <c:title>
      <c:tx>
        <c:rich>
          <a:bodyPr/>
          <a:lstStyle/>
          <a:p>
            <a:pPr>
              <a:defRPr/>
            </a:pPr>
            <a:r>
              <a:rPr lang="en-US" sz="1400"/>
              <a:t>Bikes Sales by Education</a:t>
            </a:r>
          </a:p>
        </c:rich>
      </c:tx>
      <c:layout>
        <c:manualLayout>
          <c:xMode val="edge"/>
          <c:yMode val="edge"/>
          <c:x val="0.31015240558547646"/>
          <c:y val="7.7682997958588504E-2"/>
        </c:manualLayout>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5468135609867892"/>
          <c:y val="0.20309966462525517"/>
          <c:w val="0.52326747098400639"/>
          <c:h val="0.68092045785943422"/>
        </c:manualLayout>
      </c:layout>
      <c:barChart>
        <c:barDir val="bar"/>
        <c:grouping val="clustered"/>
        <c:varyColors val="0"/>
        <c:ser>
          <c:idx val="0"/>
          <c:order val="0"/>
          <c:tx>
            <c:strRef>
              <c:f>'Pivot Table'!$B$52:$B$53</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General</c:formatCode>
                <c:ptCount val="5"/>
                <c:pt idx="0">
                  <c:v>169</c:v>
                </c:pt>
                <c:pt idx="1">
                  <c:v>94</c:v>
                </c:pt>
                <c:pt idx="2">
                  <c:v>79</c:v>
                </c:pt>
                <c:pt idx="3">
                  <c:v>119</c:v>
                </c:pt>
                <c:pt idx="4">
                  <c:v>20</c:v>
                </c:pt>
              </c:numCache>
            </c:numRef>
          </c:val>
        </c:ser>
        <c:ser>
          <c:idx val="1"/>
          <c:order val="1"/>
          <c:tx>
            <c:strRef>
              <c:f>'Pivot Table'!$C$52:$C$53</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Table'!$A$54:$A$59</c:f>
              <c:strCache>
                <c:ptCount val="5"/>
                <c:pt idx="0">
                  <c:v>Bachelors</c:v>
                </c:pt>
                <c:pt idx="1">
                  <c:v>Graduate Degree</c:v>
                </c:pt>
                <c:pt idx="2">
                  <c:v>High School</c:v>
                </c:pt>
                <c:pt idx="3">
                  <c:v>Partial College</c:v>
                </c:pt>
                <c:pt idx="4">
                  <c:v>Partial High School</c:v>
                </c:pt>
              </c:strCache>
            </c:strRef>
          </c:cat>
          <c:val>
            <c:numRef>
              <c:f>'Pivot Table'!$C$54:$C$59</c:f>
              <c:numCache>
                <c:formatCode>General</c:formatCode>
                <c:ptCount val="5"/>
                <c:pt idx="0">
                  <c:v>137</c:v>
                </c:pt>
                <c:pt idx="1">
                  <c:v>80</c:v>
                </c:pt>
                <c:pt idx="2">
                  <c:v>100</c:v>
                </c:pt>
                <c:pt idx="3">
                  <c:v>146</c:v>
                </c:pt>
                <c:pt idx="4">
                  <c:v>56</c:v>
                </c:pt>
              </c:numCache>
            </c:numRef>
          </c:val>
        </c:ser>
        <c:dLbls>
          <c:dLblPos val="outEnd"/>
          <c:showLegendKey val="0"/>
          <c:showVal val="1"/>
          <c:showCatName val="0"/>
          <c:showSerName val="0"/>
          <c:showPercent val="0"/>
          <c:showBubbleSize val="0"/>
        </c:dLbls>
        <c:gapWidth val="150"/>
        <c:axId val="166060416"/>
        <c:axId val="166063488"/>
      </c:barChart>
      <c:catAx>
        <c:axId val="166060416"/>
        <c:scaling>
          <c:orientation val="minMax"/>
        </c:scaling>
        <c:delete val="0"/>
        <c:axPos val="l"/>
        <c:majorTickMark val="out"/>
        <c:minorTickMark val="none"/>
        <c:tickLblPos val="nextTo"/>
        <c:crossAx val="166063488"/>
        <c:crosses val="autoZero"/>
        <c:auto val="1"/>
        <c:lblAlgn val="ctr"/>
        <c:lblOffset val="100"/>
        <c:noMultiLvlLbl val="0"/>
      </c:catAx>
      <c:valAx>
        <c:axId val="166063488"/>
        <c:scaling>
          <c:orientation val="minMax"/>
        </c:scaling>
        <c:delete val="0"/>
        <c:axPos val="b"/>
        <c:numFmt formatCode="General" sourceLinked="1"/>
        <c:majorTickMark val="out"/>
        <c:minorTickMark val="none"/>
        <c:tickLblPos val="nextTo"/>
        <c:crossAx val="166060416"/>
        <c:crosses val="autoZero"/>
        <c:crossBetween val="between"/>
      </c:valAx>
    </c:plotArea>
    <c:legend>
      <c:legendPos val="r"/>
      <c:layout>
        <c:manualLayout>
          <c:xMode val="edge"/>
          <c:yMode val="edge"/>
          <c:x val="0.76527777777777772"/>
          <c:y val="0.41454651501895595"/>
          <c:w val="0.22086226747644067"/>
          <c:h val="0.1698858996792067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Table!PivotTable5</c:name>
    <c:fmtId val="0"/>
  </c:pivotSource>
  <c:chart>
    <c:title>
      <c:tx>
        <c:rich>
          <a:bodyPr/>
          <a:lstStyle/>
          <a:p>
            <a:pPr>
              <a:defRPr/>
            </a:pPr>
            <a:r>
              <a:rPr lang="en-US" sz="1400"/>
              <a:t>Bike Purchase by Marital Status</a:t>
            </a:r>
          </a:p>
        </c:rich>
      </c:tx>
      <c:layout>
        <c:manualLayout>
          <c:xMode val="edge"/>
          <c:yMode val="edge"/>
          <c:x val="0.22348782968254258"/>
          <c:y val="0.11387988266172611"/>
        </c:manualLayout>
      </c:layout>
      <c:overlay val="0"/>
    </c:title>
    <c:autoTitleDeleted val="0"/>
    <c:pivotFmts>
      <c:pivotFmt>
        <c:idx val="0"/>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manualLayout>
          <c:layoutTarget val="inner"/>
          <c:xMode val="edge"/>
          <c:yMode val="edge"/>
          <c:x val="0.12679296758438838"/>
          <c:y val="0.26652050846585351"/>
          <c:w val="0.63345451888119553"/>
          <c:h val="0.59841449230610877"/>
        </c:manualLayout>
      </c:layout>
      <c:barChart>
        <c:barDir val="col"/>
        <c:grouping val="clustered"/>
        <c:varyColors val="0"/>
        <c:ser>
          <c:idx val="0"/>
          <c:order val="0"/>
          <c:tx>
            <c:strRef>
              <c:f>'Pivot Table'!$B$68:$B$69</c:f>
              <c:strCache>
                <c:ptCount val="1"/>
                <c:pt idx="0">
                  <c:v>Yes</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 Table'!$A$70:$A$72</c:f>
              <c:strCache>
                <c:ptCount val="2"/>
                <c:pt idx="0">
                  <c:v>Married</c:v>
                </c:pt>
                <c:pt idx="1">
                  <c:v>Single</c:v>
                </c:pt>
              </c:strCache>
            </c:strRef>
          </c:cat>
          <c:val>
            <c:numRef>
              <c:f>'Pivot Table'!$B$70:$B$72</c:f>
              <c:numCache>
                <c:formatCode>General</c:formatCode>
                <c:ptCount val="2"/>
                <c:pt idx="0">
                  <c:v>231</c:v>
                </c:pt>
                <c:pt idx="1">
                  <c:v>250</c:v>
                </c:pt>
              </c:numCache>
            </c:numRef>
          </c:val>
        </c:ser>
        <c:ser>
          <c:idx val="1"/>
          <c:order val="1"/>
          <c:tx>
            <c:strRef>
              <c:f>'Pivot Table'!$C$68:$C$69</c:f>
              <c:strCache>
                <c:ptCount val="1"/>
                <c:pt idx="0">
                  <c:v>No</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 Table'!$A$70:$A$72</c:f>
              <c:strCache>
                <c:ptCount val="2"/>
                <c:pt idx="0">
                  <c:v>Married</c:v>
                </c:pt>
                <c:pt idx="1">
                  <c:v>Single</c:v>
                </c:pt>
              </c:strCache>
            </c:strRef>
          </c:cat>
          <c:val>
            <c:numRef>
              <c:f>'Pivot Table'!$C$70:$C$72</c:f>
              <c:numCache>
                <c:formatCode>General</c:formatCode>
                <c:ptCount val="2"/>
                <c:pt idx="0">
                  <c:v>307</c:v>
                </c:pt>
                <c:pt idx="1">
                  <c:v>212</c:v>
                </c:pt>
              </c:numCache>
            </c:numRef>
          </c:val>
        </c:ser>
        <c:dLbls>
          <c:showLegendKey val="0"/>
          <c:showVal val="0"/>
          <c:showCatName val="0"/>
          <c:showSerName val="0"/>
          <c:showPercent val="0"/>
          <c:showBubbleSize val="0"/>
        </c:dLbls>
        <c:gapWidth val="150"/>
        <c:axId val="200135424"/>
        <c:axId val="200145152"/>
      </c:barChart>
      <c:valAx>
        <c:axId val="200145152"/>
        <c:scaling>
          <c:orientation val="minMax"/>
        </c:scaling>
        <c:delete val="0"/>
        <c:axPos val="l"/>
        <c:numFmt formatCode="General" sourceLinked="1"/>
        <c:majorTickMark val="out"/>
        <c:minorTickMark val="none"/>
        <c:tickLblPos val="nextTo"/>
        <c:crossAx val="200135424"/>
        <c:crossBetween val="between"/>
      </c:valAx>
      <c:catAx>
        <c:axId val="200135424"/>
        <c:scaling>
          <c:orientation val="minMax"/>
        </c:scaling>
        <c:delete val="0"/>
        <c:axPos val="b"/>
        <c:majorTickMark val="out"/>
        <c:minorTickMark val="none"/>
        <c:tickLblPos val="nextTo"/>
        <c:crossAx val="200145152"/>
        <c:auto val="1"/>
        <c:lblAlgn val="ctr"/>
        <c:lblOffset val="100"/>
        <c:noMultiLvlLbl val="0"/>
      </c:catAx>
    </c:plotArea>
    <c:legend>
      <c:legendPos val="r"/>
      <c:layout>
        <c:manualLayout>
          <c:xMode val="edge"/>
          <c:yMode val="edge"/>
          <c:x val="0.757153905645785"/>
          <c:y val="0.42497946580206886"/>
          <c:w val="0.2242846094354215"/>
          <c:h val="0.2232436827749472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Table!PivotTable1</c:name>
    <c:fmtId val="2"/>
  </c:pivotSource>
  <c:chart>
    <c:title>
      <c:tx>
        <c:rich>
          <a:bodyPr/>
          <a:lstStyle/>
          <a:p>
            <a:pPr>
              <a:defRPr/>
            </a:pPr>
            <a:r>
              <a:rPr lang="en-US" sz="1400"/>
              <a:t>Avg Income Per Purchase</a:t>
            </a:r>
          </a:p>
        </c:rich>
      </c:tx>
      <c:layout>
        <c:manualLayout>
          <c:xMode val="edge"/>
          <c:yMode val="edge"/>
          <c:x val="0.294916620270951"/>
          <c:y val="6.222086316880293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8880984282593721"/>
          <c:y val="0.25585117741658114"/>
          <c:w val="0.61061726250675874"/>
          <c:h val="0.5375826534912419"/>
        </c:manualLayout>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50"/>
        <c:axId val="194402944"/>
        <c:axId val="194335488"/>
      </c:barChart>
      <c:catAx>
        <c:axId val="194402944"/>
        <c:scaling>
          <c:orientation val="minMax"/>
        </c:scaling>
        <c:delete val="0"/>
        <c:axPos val="b"/>
        <c:title>
          <c:tx>
            <c:rich>
              <a:bodyPr/>
              <a:lstStyle/>
              <a:p>
                <a:pPr>
                  <a:defRPr/>
                </a:pPr>
                <a:r>
                  <a:rPr lang="en-US" sz="1200" b="1">
                    <a:latin typeface="+mn-lt"/>
                  </a:rPr>
                  <a:t>Gender</a:t>
                </a:r>
              </a:p>
            </c:rich>
          </c:tx>
          <c:layout/>
          <c:overlay val="0"/>
        </c:title>
        <c:majorTickMark val="out"/>
        <c:minorTickMark val="none"/>
        <c:tickLblPos val="nextTo"/>
        <c:crossAx val="194335488"/>
        <c:crosses val="autoZero"/>
        <c:auto val="1"/>
        <c:lblAlgn val="ctr"/>
        <c:lblOffset val="100"/>
        <c:noMultiLvlLbl val="0"/>
      </c:catAx>
      <c:valAx>
        <c:axId val="194335488"/>
        <c:scaling>
          <c:orientation val="minMax"/>
        </c:scaling>
        <c:delete val="0"/>
        <c:axPos val="l"/>
        <c:title>
          <c:tx>
            <c:rich>
              <a:bodyPr rot="-5400000" vert="horz"/>
              <a:lstStyle/>
              <a:p>
                <a:pPr>
                  <a:defRPr/>
                </a:pPr>
                <a:r>
                  <a:rPr lang="en-US" sz="1200" b="1" i="0" u="none" strike="noStrike" baseline="0">
                    <a:effectLst/>
                  </a:rPr>
                  <a:t>Income</a:t>
                </a:r>
                <a:endParaRPr lang="en-US" sz="1200" b="1"/>
              </a:p>
            </c:rich>
          </c:tx>
          <c:layout>
            <c:manualLayout>
              <c:xMode val="edge"/>
              <c:yMode val="edge"/>
              <c:x val="1.1111111111111112E-2"/>
              <c:y val="0.37556904345290176"/>
            </c:manualLayout>
          </c:layout>
          <c:overlay val="0"/>
        </c:title>
        <c:numFmt formatCode="0" sourceLinked="1"/>
        <c:majorTickMark val="out"/>
        <c:minorTickMark val="none"/>
        <c:tickLblPos val="nextTo"/>
        <c:crossAx val="194402944"/>
        <c:crosses val="autoZero"/>
        <c:crossBetween val="between"/>
      </c:valAx>
      <c:spPr>
        <a:blipFill>
          <a:blip xmlns:r="http://schemas.openxmlformats.org/officeDocument/2006/relationships" r:embed="rId1"/>
          <a:tile tx="0" ty="0" sx="100000" sy="100000" flip="none" algn="tl"/>
        </a:blipFill>
      </c:spPr>
    </c:plotArea>
    <c:legend>
      <c:legendPos val="r"/>
      <c:layout>
        <c:manualLayout>
          <c:xMode val="edge"/>
          <c:yMode val="edge"/>
          <c:x val="0.75547089253915023"/>
          <c:y val="0.43771002624671912"/>
          <c:w val="0.23113037436685263"/>
          <c:h val="0.25870046696033577"/>
        </c:manualLayou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Table!PivotTable3</c:name>
    <c:fmtId val="2"/>
  </c:pivotSource>
  <c:chart>
    <c:title>
      <c:tx>
        <c:rich>
          <a:bodyPr/>
          <a:lstStyle/>
          <a:p>
            <a:pPr>
              <a:defRPr/>
            </a:pPr>
            <a:r>
              <a:rPr lang="en-US" sz="1400"/>
              <a:t>Customer</a:t>
            </a:r>
            <a:r>
              <a:rPr lang="en-US" sz="1400" baseline="0"/>
              <a:t> Commute</a:t>
            </a:r>
            <a:endParaRPr lang="en-US" sz="1400"/>
          </a:p>
        </c:rich>
      </c:tx>
      <c:layout>
        <c:manualLayout>
          <c:xMode val="edge"/>
          <c:yMode val="edge"/>
          <c:x val="0.34248581688795177"/>
          <c:y val="6.486249062217462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s>
    <c:plotArea>
      <c:layout>
        <c:manualLayout>
          <c:layoutTarget val="inner"/>
          <c:xMode val="edge"/>
          <c:yMode val="edge"/>
          <c:x val="8.0311007149210953E-2"/>
          <c:y val="0.2325082373718822"/>
          <c:w val="0.78026876437359327"/>
          <c:h val="0.46803753145407362"/>
        </c:manualLayout>
      </c:layout>
      <c:lineChart>
        <c:grouping val="standard"/>
        <c:varyColors val="0"/>
        <c:ser>
          <c:idx val="0"/>
          <c:order val="0"/>
          <c:tx>
            <c:strRef>
              <c:f>'Pivot Table'!$B$20:$B$21</c:f>
              <c:strCache>
                <c:ptCount val="1"/>
                <c:pt idx="0">
                  <c:v>No</c:v>
                </c:pt>
              </c:strCache>
            </c:strRef>
          </c:tx>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361600"/>
        <c:axId val="194371968"/>
      </c:lineChart>
      <c:catAx>
        <c:axId val="194361600"/>
        <c:scaling>
          <c:orientation val="minMax"/>
        </c:scaling>
        <c:delete val="0"/>
        <c:axPos val="b"/>
        <c:title>
          <c:tx>
            <c:rich>
              <a:bodyPr/>
              <a:lstStyle/>
              <a:p>
                <a:pPr>
                  <a:defRPr/>
                </a:pPr>
                <a:r>
                  <a:rPr lang="en-US" sz="1200" b="1"/>
                  <a:t>Commute Distance</a:t>
                </a:r>
              </a:p>
            </c:rich>
          </c:tx>
          <c:layout>
            <c:manualLayout>
              <c:xMode val="edge"/>
              <c:yMode val="edge"/>
              <c:x val="0.36287694791289166"/>
              <c:y val="0.85140715471969131"/>
            </c:manualLayout>
          </c:layout>
          <c:overlay val="0"/>
        </c:title>
        <c:majorTickMark val="out"/>
        <c:minorTickMark val="none"/>
        <c:tickLblPos val="nextTo"/>
        <c:crossAx val="194371968"/>
        <c:crosses val="autoZero"/>
        <c:auto val="1"/>
        <c:lblAlgn val="ctr"/>
        <c:lblOffset val="100"/>
        <c:noMultiLvlLbl val="0"/>
      </c:catAx>
      <c:valAx>
        <c:axId val="194371968"/>
        <c:scaling>
          <c:orientation val="minMax"/>
        </c:scaling>
        <c:delete val="0"/>
        <c:axPos val="l"/>
        <c:majorGridlines/>
        <c:numFmt formatCode="General" sourceLinked="1"/>
        <c:majorTickMark val="out"/>
        <c:minorTickMark val="none"/>
        <c:tickLblPos val="nextTo"/>
        <c:crossAx val="194361600"/>
        <c:crosses val="autoZero"/>
        <c:crossBetween val="between"/>
      </c:valAx>
      <c:spPr>
        <a:blipFill>
          <a:blip xmlns:r="http://schemas.openxmlformats.org/officeDocument/2006/relationships" r:embed="rId1"/>
          <a:tile tx="0" ty="0" sx="100000" sy="100000" flip="none" algn="tl"/>
        </a:blipFill>
      </c:spPr>
    </c:plotArea>
    <c:legend>
      <c:legendPos val="r"/>
      <c:layout>
        <c:manualLayout>
          <c:xMode val="edge"/>
          <c:yMode val="edge"/>
          <c:x val="0.87597828692661217"/>
          <c:y val="0.3626320960981369"/>
          <c:w val="0.11755498323288986"/>
          <c:h val="0.27944179152876647"/>
        </c:manualLayou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Table!PivotTable4</c:name>
    <c:fmtId val="3"/>
  </c:pivotSource>
  <c:chart>
    <c:title>
      <c:tx>
        <c:rich>
          <a:bodyPr/>
          <a:lstStyle/>
          <a:p>
            <a:pPr>
              <a:defRPr/>
            </a:pPr>
            <a:r>
              <a:rPr lang="en-US" sz="1400"/>
              <a:t>Customer Age</a:t>
            </a:r>
            <a:r>
              <a:rPr lang="en-US" sz="1400" baseline="0"/>
              <a:t> Bracket</a:t>
            </a:r>
            <a:endParaRPr lang="en-US" sz="1400"/>
          </a:p>
        </c:rich>
      </c:tx>
      <c:layout>
        <c:manualLayout>
          <c:xMode val="edge"/>
          <c:yMode val="edge"/>
          <c:x val="0.31721383112071411"/>
          <c:y val="0.1205211396768175"/>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3815449670963403"/>
          <c:y val="0.30286103691769839"/>
          <c:w val="0.59723871489670266"/>
          <c:h val="0.44361653238679671"/>
        </c:manualLayout>
      </c:layout>
      <c:lineChart>
        <c:grouping val="standard"/>
        <c:varyColors val="0"/>
        <c:ser>
          <c:idx val="0"/>
          <c:order val="0"/>
          <c:tx>
            <c:strRef>
              <c:f>'Pivot Table'!$B$36:$B$37</c:f>
              <c:strCache>
                <c:ptCount val="1"/>
                <c:pt idx="0">
                  <c:v>No</c:v>
                </c:pt>
              </c:strCache>
            </c:strRef>
          </c:tx>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4379136"/>
        <c:axId val="195503232"/>
      </c:lineChart>
      <c:catAx>
        <c:axId val="194379136"/>
        <c:scaling>
          <c:orientation val="minMax"/>
        </c:scaling>
        <c:delete val="0"/>
        <c:axPos val="b"/>
        <c:majorTickMark val="out"/>
        <c:minorTickMark val="none"/>
        <c:tickLblPos val="nextTo"/>
        <c:crossAx val="195503232"/>
        <c:crosses val="autoZero"/>
        <c:auto val="1"/>
        <c:lblAlgn val="ctr"/>
        <c:lblOffset val="100"/>
        <c:noMultiLvlLbl val="0"/>
      </c:catAx>
      <c:valAx>
        <c:axId val="195503232"/>
        <c:scaling>
          <c:orientation val="minMax"/>
        </c:scaling>
        <c:delete val="0"/>
        <c:axPos val="l"/>
        <c:majorGridlines/>
        <c:numFmt formatCode="General" sourceLinked="1"/>
        <c:majorTickMark val="out"/>
        <c:minorTickMark val="none"/>
        <c:tickLblPos val="nextTo"/>
        <c:crossAx val="194379136"/>
        <c:crosses val="autoZero"/>
        <c:crossBetween val="between"/>
      </c:valAx>
      <c:spPr>
        <a:blipFill>
          <a:blip xmlns:r="http://schemas.openxmlformats.org/officeDocument/2006/relationships" r:embed="rId1"/>
          <a:tile tx="0" ty="0" sx="100000" sy="100000" flip="none" algn="tl"/>
        </a:blipFill>
      </c:spPr>
    </c:plotArea>
    <c:legend>
      <c:legendPos val="r"/>
      <c:layout>
        <c:manualLayout>
          <c:xMode val="edge"/>
          <c:yMode val="edge"/>
          <c:x val="0.75793714198657736"/>
          <c:y val="0.42543804602149654"/>
          <c:w val="0.23957458012467134"/>
          <c:h val="0.29512350041684582"/>
        </c:manualLayou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Excel.xlsx]Pivot Table!PivotTable2</c:name>
    <c:fmtId val="7"/>
  </c:pivotSource>
  <c:chart>
    <c:title>
      <c:tx>
        <c:rich>
          <a:bodyPr/>
          <a:lstStyle/>
          <a:p>
            <a:pPr>
              <a:defRPr/>
            </a:pPr>
            <a:r>
              <a:rPr lang="en-US" sz="1400"/>
              <a:t>Bikes Purchase by Education</a:t>
            </a:r>
          </a:p>
        </c:rich>
      </c:tx>
      <c:layout>
        <c:manualLayout>
          <c:xMode val="edge"/>
          <c:yMode val="edge"/>
          <c:x val="0.3156444354881256"/>
          <c:y val="6.5500449178552425E-2"/>
        </c:manualLayout>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pivotFmt>
      <c:pivotFmt>
        <c:idx val="5"/>
        <c:marker>
          <c:symbol val="none"/>
        </c:marker>
      </c:pivotFmt>
    </c:pivotFmts>
    <c:plotArea>
      <c:layout>
        <c:manualLayout>
          <c:layoutTarget val="inner"/>
          <c:xMode val="edge"/>
          <c:yMode val="edge"/>
          <c:x val="0.25468135609867892"/>
          <c:y val="0.22130281445256575"/>
          <c:w val="0.56994937854006433"/>
          <c:h val="0.656555153034869"/>
        </c:manualLayout>
      </c:layout>
      <c:barChart>
        <c:barDir val="bar"/>
        <c:grouping val="clustered"/>
        <c:varyColors val="0"/>
        <c:ser>
          <c:idx val="0"/>
          <c:order val="0"/>
          <c:tx>
            <c:strRef>
              <c:f>'Pivot Table'!$B$52:$B$53</c:f>
              <c:strCache>
                <c:ptCount val="1"/>
                <c:pt idx="0">
                  <c:v>Yes</c:v>
                </c:pt>
              </c:strCache>
            </c:strRef>
          </c:tx>
          <c:invertIfNegative val="0"/>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General</c:formatCode>
                <c:ptCount val="5"/>
                <c:pt idx="0">
                  <c:v>169</c:v>
                </c:pt>
                <c:pt idx="1">
                  <c:v>94</c:v>
                </c:pt>
                <c:pt idx="2">
                  <c:v>79</c:v>
                </c:pt>
                <c:pt idx="3">
                  <c:v>119</c:v>
                </c:pt>
                <c:pt idx="4">
                  <c:v>20</c:v>
                </c:pt>
              </c:numCache>
            </c:numRef>
          </c:val>
        </c:ser>
        <c:ser>
          <c:idx val="1"/>
          <c:order val="1"/>
          <c:tx>
            <c:strRef>
              <c:f>'Pivot Table'!$C$52:$C$53</c:f>
              <c:strCache>
                <c:ptCount val="1"/>
                <c:pt idx="0">
                  <c:v>No</c:v>
                </c:pt>
              </c:strCache>
            </c:strRef>
          </c:tx>
          <c:invertIfNegative val="0"/>
          <c:cat>
            <c:strRef>
              <c:f>'Pivot Table'!$A$54:$A$59</c:f>
              <c:strCache>
                <c:ptCount val="5"/>
                <c:pt idx="0">
                  <c:v>Bachelors</c:v>
                </c:pt>
                <c:pt idx="1">
                  <c:v>Graduate Degree</c:v>
                </c:pt>
                <c:pt idx="2">
                  <c:v>High School</c:v>
                </c:pt>
                <c:pt idx="3">
                  <c:v>Partial College</c:v>
                </c:pt>
                <c:pt idx="4">
                  <c:v>Partial High School</c:v>
                </c:pt>
              </c:strCache>
            </c:strRef>
          </c:cat>
          <c:val>
            <c:numRef>
              <c:f>'Pivot Table'!$C$54:$C$59</c:f>
              <c:numCache>
                <c:formatCode>General</c:formatCode>
                <c:ptCount val="5"/>
                <c:pt idx="0">
                  <c:v>137</c:v>
                </c:pt>
                <c:pt idx="1">
                  <c:v>80</c:v>
                </c:pt>
                <c:pt idx="2">
                  <c:v>100</c:v>
                </c:pt>
                <c:pt idx="3">
                  <c:v>146</c:v>
                </c:pt>
                <c:pt idx="4">
                  <c:v>56</c:v>
                </c:pt>
              </c:numCache>
            </c:numRef>
          </c:val>
        </c:ser>
        <c:dLbls>
          <c:dLblPos val="outEnd"/>
          <c:showLegendKey val="0"/>
          <c:showVal val="0"/>
          <c:showCatName val="0"/>
          <c:showSerName val="0"/>
          <c:showPercent val="0"/>
          <c:showBubbleSize val="0"/>
        </c:dLbls>
        <c:gapWidth val="150"/>
        <c:axId val="240074752"/>
        <c:axId val="240436352"/>
      </c:barChart>
      <c:catAx>
        <c:axId val="240074752"/>
        <c:scaling>
          <c:orientation val="minMax"/>
        </c:scaling>
        <c:delete val="0"/>
        <c:axPos val="l"/>
        <c:majorTickMark val="out"/>
        <c:minorTickMark val="none"/>
        <c:tickLblPos val="nextTo"/>
        <c:crossAx val="240436352"/>
        <c:crosses val="autoZero"/>
        <c:auto val="1"/>
        <c:lblAlgn val="ctr"/>
        <c:lblOffset val="100"/>
        <c:noMultiLvlLbl val="0"/>
      </c:catAx>
      <c:valAx>
        <c:axId val="240436352"/>
        <c:scaling>
          <c:orientation val="minMax"/>
        </c:scaling>
        <c:delete val="0"/>
        <c:axPos val="b"/>
        <c:numFmt formatCode="General" sourceLinked="1"/>
        <c:majorTickMark val="out"/>
        <c:minorTickMark val="none"/>
        <c:tickLblPos val="nextTo"/>
        <c:crossAx val="240074752"/>
        <c:crosses val="autoZero"/>
        <c:crossBetween val="between"/>
      </c:valAx>
      <c:spPr>
        <a:blipFill>
          <a:blip xmlns:r="http://schemas.openxmlformats.org/officeDocument/2006/relationships" r:embed="rId1"/>
          <a:tile tx="0" ty="0" sx="100000" sy="100000" flip="none" algn="tl"/>
        </a:blipFill>
      </c:spPr>
    </c:plotArea>
    <c:legend>
      <c:legendPos val="r"/>
      <c:layout>
        <c:manualLayout>
          <c:xMode val="edge"/>
          <c:yMode val="edge"/>
          <c:x val="0.78999164525366516"/>
          <c:y val="0.41454651501895595"/>
          <c:w val="0.19614821112426689"/>
          <c:h val="0.24907370413306623"/>
        </c:manualLayou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304799</xdr:colOff>
      <xdr:row>0</xdr:row>
      <xdr:rowOff>66674</xdr:rowOff>
    </xdr:from>
    <xdr:to>
      <xdr:col>12</xdr:col>
      <xdr:colOff>142874</xdr:colOff>
      <xdr:row>15</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257174</xdr:colOff>
      <xdr:row>16</xdr:row>
      <xdr:rowOff>180975</xdr:rowOff>
    </xdr:from>
    <xdr:to>
      <xdr:col>12</xdr:col>
      <xdr:colOff>152399</xdr:colOff>
      <xdr:row>31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33</xdr:row>
      <xdr:rowOff>171450</xdr:rowOff>
    </xdr:from>
    <xdr:to>
      <xdr:col>12</xdr:col>
      <xdr:colOff>161925</xdr:colOff>
      <xdr:row>48</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314324</xdr:colOff>
      <xdr:row>50</xdr:row>
      <xdr:rowOff>104775</xdr:rowOff>
    </xdr:from>
    <xdr:to>
      <xdr:col>12</xdr:col>
      <xdr:colOff>19049</xdr:colOff>
      <xdr:row>64</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438150</xdr:colOff>
      <xdr:row>66</xdr:row>
      <xdr:rowOff>19050</xdr:rowOff>
    </xdr:from>
    <xdr:to>
      <xdr:col>11</xdr:col>
      <xdr:colOff>276225</xdr:colOff>
      <xdr:row>78</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370416</xdr:colOff>
      <xdr:row>4</xdr:row>
      <xdr:rowOff>105833</xdr:rowOff>
    </xdr:from>
    <xdr:to>
      <xdr:col>9</xdr:col>
      <xdr:colOff>0</xdr:colOff>
      <xdr:row>15</xdr:row>
      <xdr:rowOff>127001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370416</xdr:colOff>
      <xdr:row>15</xdr:row>
      <xdr:rowOff>179917</xdr:rowOff>
    </xdr:from>
    <xdr:to>
      <xdr:col>15</xdr:col>
      <xdr:colOff>148166</xdr:colOff>
      <xdr:row>27</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52917</xdr:colOff>
      <xdr:row>4</xdr:row>
      <xdr:rowOff>127000</xdr:rowOff>
    </xdr:from>
    <xdr:to>
      <xdr:col>15</xdr:col>
      <xdr:colOff>137583</xdr:colOff>
      <xdr:row>15</xdr:row>
      <xdr:rowOff>126999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4</xdr:row>
      <xdr:rowOff>95249</xdr:rowOff>
    </xdr:from>
    <xdr:to>
      <xdr:col>2</xdr:col>
      <xdr:colOff>287867</xdr:colOff>
      <xdr:row>10</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857249"/>
              <a:ext cx="1420284"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84667</xdr:colOff>
      <xdr:row>17</xdr:row>
      <xdr:rowOff>169334</xdr:rowOff>
    </xdr:from>
    <xdr:to>
      <xdr:col>2</xdr:col>
      <xdr:colOff>296332</xdr:colOff>
      <xdr:row>27</xdr:row>
      <xdr:rowOff>110066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667" y="3407834"/>
              <a:ext cx="1439332" cy="184573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84667</xdr:colOff>
      <xdr:row>10</xdr:row>
      <xdr:rowOff>105833</xdr:rowOff>
    </xdr:from>
    <xdr:to>
      <xdr:col>2</xdr:col>
      <xdr:colOff>275165</xdr:colOff>
      <xdr:row>17</xdr:row>
      <xdr:rowOff>89958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67" y="2010833"/>
              <a:ext cx="1418165" cy="1317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190499</xdr:colOff>
      <xdr:row>4</xdr:row>
      <xdr:rowOff>126999</xdr:rowOff>
    </xdr:from>
    <xdr:to>
      <xdr:col>22</xdr:col>
      <xdr:colOff>412749</xdr:colOff>
      <xdr:row>15</xdr:row>
      <xdr:rowOff>116416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190500</xdr:colOff>
      <xdr:row>15</xdr:row>
      <xdr:rowOff>169333</xdr:rowOff>
    </xdr:from>
    <xdr:to>
      <xdr:col>22</xdr:col>
      <xdr:colOff>433917</xdr:colOff>
      <xdr:row>27</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laxy computer" refreshedDate="45677.267306018519"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68:D72"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Col" dataField="1" showAll="0" sortType="descending">
      <items count="3">
        <item x="1"/>
        <item x="0"/>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52:D59" firstHeaderRow="1" firstDataRow="2"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sortType="descending">
      <items count="3">
        <item x="1"/>
        <item x="0"/>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0">
      <pivotArea outline="0" collapsedLevelsAreSubtotals="1" fieldPosition="0"/>
    </format>
    <format dxfId="1">
      <pivotArea field="2" type="button" dataOnly="0" labelOnly="1" outline="0" axis="axisRow" fieldPosition="0"/>
    </format>
    <format dxfId="2">
      <pivotArea dataOnly="0" labelOnly="1" fieldPosition="0">
        <references count="1">
          <reference field="2" count="0"/>
        </references>
      </pivotArea>
    </format>
    <format dxfId="3">
      <pivotArea dataOnly="0" labelOnly="1" grandRow="1" outline="0" fieldPosition="0"/>
    </format>
    <format dxfId="4">
      <pivotArea dataOnly="0" labelOnly="1" fieldPosition="0">
        <references count="1">
          <reference field="13" count="0"/>
        </references>
      </pivotArea>
    </format>
    <format dxfId="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7" workbookViewId="0">
      <selection activeCell="J6" sqref="J6"/>
    </sheetView>
  </sheetViews>
  <sheetFormatPr defaultColWidth="11.85546875" defaultRowHeight="15" x14ac:dyDescent="0.25"/>
  <cols>
    <col min="2" max="2" width="16.28515625" customWidth="1"/>
    <col min="6" max="6" width="19.5703125" customWidth="1"/>
    <col min="7" max="7" width="17.140625" customWidth="1"/>
    <col min="8" max="8" width="16.140625" customWidth="1"/>
    <col min="9" max="9" width="7.7109375" customWidth="1"/>
    <col min="10" max="10" width="20.140625" customWidth="1"/>
    <col min="14" max="14" width="16.8554687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3">
        <v>40000</v>
      </c>
      <c r="E2">
        <v>1</v>
      </c>
      <c r="F2" t="s">
        <v>13</v>
      </c>
      <c r="G2" t="s">
        <v>14</v>
      </c>
      <c r="H2" t="s">
        <v>15</v>
      </c>
      <c r="I2">
        <v>0</v>
      </c>
      <c r="J2" t="s">
        <v>16</v>
      </c>
      <c r="K2" t="s">
        <v>17</v>
      </c>
      <c r="L2">
        <v>42</v>
      </c>
      <c r="M2" t="str">
        <f>IF(L2&gt;54,"Old",IF(L2&gt;=31,"Middle Age","Adolescent"))</f>
        <v>Middle Age</v>
      </c>
      <c r="N2" t="s">
        <v>18</v>
      </c>
    </row>
    <row r="3" spans="1:14" x14ac:dyDescent="0.25">
      <c r="A3">
        <v>24107</v>
      </c>
      <c r="B3" t="s">
        <v>32</v>
      </c>
      <c r="C3" t="s">
        <v>34</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25">
      <c r="A4">
        <v>14177</v>
      </c>
      <c r="B4" t="s">
        <v>32</v>
      </c>
      <c r="C4" t="s">
        <v>34</v>
      </c>
      <c r="D4" s="3">
        <v>80000</v>
      </c>
      <c r="E4">
        <v>5</v>
      </c>
      <c r="F4" t="s">
        <v>19</v>
      </c>
      <c r="G4" t="s">
        <v>21</v>
      </c>
      <c r="H4" t="s">
        <v>18</v>
      </c>
      <c r="I4">
        <v>2</v>
      </c>
      <c r="J4" t="s">
        <v>22</v>
      </c>
      <c r="K4" t="s">
        <v>17</v>
      </c>
      <c r="L4">
        <v>60</v>
      </c>
      <c r="M4" t="str">
        <f t="shared" si="0"/>
        <v>Old</v>
      </c>
      <c r="N4" t="s">
        <v>18</v>
      </c>
    </row>
    <row r="5" spans="1:14" x14ac:dyDescent="0.25">
      <c r="A5">
        <v>24381</v>
      </c>
      <c r="B5" t="s">
        <v>33</v>
      </c>
      <c r="C5" t="s">
        <v>34</v>
      </c>
      <c r="D5" s="3">
        <v>70000</v>
      </c>
      <c r="E5">
        <v>0</v>
      </c>
      <c r="F5" t="s">
        <v>13</v>
      </c>
      <c r="G5" t="s">
        <v>21</v>
      </c>
      <c r="H5" t="s">
        <v>15</v>
      </c>
      <c r="I5">
        <v>1</v>
      </c>
      <c r="J5" t="s">
        <v>23</v>
      </c>
      <c r="K5" t="s">
        <v>24</v>
      </c>
      <c r="L5">
        <v>41</v>
      </c>
      <c r="M5" t="str">
        <f t="shared" si="0"/>
        <v>Middle Age</v>
      </c>
      <c r="N5" t="s">
        <v>15</v>
      </c>
    </row>
    <row r="6" spans="1:14" x14ac:dyDescent="0.25">
      <c r="A6">
        <v>25597</v>
      </c>
      <c r="B6" t="s">
        <v>33</v>
      </c>
      <c r="C6" t="s">
        <v>34</v>
      </c>
      <c r="D6" s="3">
        <v>30000</v>
      </c>
      <c r="E6">
        <v>0</v>
      </c>
      <c r="F6" t="s">
        <v>13</v>
      </c>
      <c r="G6" t="s">
        <v>20</v>
      </c>
      <c r="H6" t="s">
        <v>18</v>
      </c>
      <c r="I6">
        <v>0</v>
      </c>
      <c r="J6" t="s">
        <v>16</v>
      </c>
      <c r="K6" t="s">
        <v>17</v>
      </c>
      <c r="L6">
        <v>36</v>
      </c>
      <c r="M6" t="str">
        <f t="shared" si="0"/>
        <v>Middle Age</v>
      </c>
      <c r="N6" t="s">
        <v>15</v>
      </c>
    </row>
    <row r="7" spans="1:14" x14ac:dyDescent="0.25">
      <c r="A7">
        <v>13507</v>
      </c>
      <c r="B7" t="s">
        <v>32</v>
      </c>
      <c r="C7" t="s">
        <v>35</v>
      </c>
      <c r="D7" s="3">
        <v>10000</v>
      </c>
      <c r="E7">
        <v>2</v>
      </c>
      <c r="F7" t="s">
        <v>19</v>
      </c>
      <c r="G7" t="s">
        <v>25</v>
      </c>
      <c r="H7" t="s">
        <v>15</v>
      </c>
      <c r="I7">
        <v>0</v>
      </c>
      <c r="J7" t="s">
        <v>26</v>
      </c>
      <c r="K7" t="s">
        <v>17</v>
      </c>
      <c r="L7">
        <v>50</v>
      </c>
      <c r="M7" t="str">
        <f t="shared" si="0"/>
        <v>Middle Age</v>
      </c>
      <c r="N7" t="s">
        <v>18</v>
      </c>
    </row>
    <row r="8" spans="1:14" x14ac:dyDescent="0.25">
      <c r="A8">
        <v>27974</v>
      </c>
      <c r="B8" t="s">
        <v>33</v>
      </c>
      <c r="C8" t="s">
        <v>34</v>
      </c>
      <c r="D8" s="3">
        <v>160000</v>
      </c>
      <c r="E8">
        <v>2</v>
      </c>
      <c r="F8" t="s">
        <v>27</v>
      </c>
      <c r="G8" t="s">
        <v>28</v>
      </c>
      <c r="H8" t="s">
        <v>15</v>
      </c>
      <c r="I8">
        <v>4</v>
      </c>
      <c r="J8" t="s">
        <v>16</v>
      </c>
      <c r="K8" t="s">
        <v>24</v>
      </c>
      <c r="L8">
        <v>33</v>
      </c>
      <c r="M8" t="str">
        <f t="shared" si="0"/>
        <v>Middle Age</v>
      </c>
      <c r="N8" t="s">
        <v>15</v>
      </c>
    </row>
    <row r="9" spans="1:14" x14ac:dyDescent="0.25">
      <c r="A9">
        <v>19364</v>
      </c>
      <c r="B9" t="s">
        <v>32</v>
      </c>
      <c r="C9" t="s">
        <v>34</v>
      </c>
      <c r="D9" s="3">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3">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3">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3">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3">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3">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3">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3">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3">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3">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3">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3">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3">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3">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3">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3">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3">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3">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3">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3">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3">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3">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3">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3">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3">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3">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3">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3">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3">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3">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3">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3">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3">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3">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3">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3">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3">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3">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3">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3">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3">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3">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3">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3">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3">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3">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3">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3">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3">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3">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3">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3">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3">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3">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3">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25">
      <c r="A68">
        <v>29355</v>
      </c>
      <c r="B68" t="s">
        <v>32</v>
      </c>
      <c r="C68" t="s">
        <v>35</v>
      </c>
      <c r="D68" s="3">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3">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3">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3">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3">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3">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3">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3">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3">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3">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3">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3">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3">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3">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3">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3">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3">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3">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3">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3">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3">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3">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3">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3">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3">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3">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3">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3">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3">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3">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3">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3">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3">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3">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25">
      <c r="A132">
        <v>12993</v>
      </c>
      <c r="B132" t="s">
        <v>32</v>
      </c>
      <c r="C132" t="s">
        <v>34</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3">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3">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3">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3">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3">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3">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3">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3">
        <v>70000</v>
      </c>
      <c r="E195">
        <v>5</v>
      </c>
      <c r="F195" t="s">
        <v>13</v>
      </c>
      <c r="G195" t="s">
        <v>21</v>
      </c>
      <c r="H195" t="s">
        <v>15</v>
      </c>
      <c r="I195">
        <v>4</v>
      </c>
      <c r="J195" t="s">
        <v>42</v>
      </c>
      <c r="K195" t="s">
        <v>24</v>
      </c>
      <c r="L195">
        <v>41</v>
      </c>
      <c r="M195" t="str">
        <f t="shared" ref="M195:M258" si="3">IF(L195&gt;54,"Old",IF(L195&gt;=31,"Middle Age","Adolescent"))</f>
        <v>Middle Age</v>
      </c>
      <c r="N195" t="s">
        <v>18</v>
      </c>
    </row>
    <row r="196" spans="1:14" x14ac:dyDescent="0.25">
      <c r="A196">
        <v>17843</v>
      </c>
      <c r="B196" t="s">
        <v>33</v>
      </c>
      <c r="C196" t="s">
        <v>35</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3">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3">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3">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3">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3">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3">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3">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3">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3">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3">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3">
        <v>50000</v>
      </c>
      <c r="E259">
        <v>0</v>
      </c>
      <c r="F259" t="s">
        <v>30</v>
      </c>
      <c r="G259" t="s">
        <v>14</v>
      </c>
      <c r="H259" t="s">
        <v>15</v>
      </c>
      <c r="I259">
        <v>0</v>
      </c>
      <c r="J259" t="s">
        <v>16</v>
      </c>
      <c r="K259" t="s">
        <v>17</v>
      </c>
      <c r="L259">
        <v>36</v>
      </c>
      <c r="M259" t="str">
        <f t="shared" ref="M259:M322" si="4">IF(L259&gt;54,"Old",IF(L259&gt;=31,"Middle Age","Adolescent"))</f>
        <v>Middle Age</v>
      </c>
      <c r="N259" t="s">
        <v>15</v>
      </c>
    </row>
    <row r="260" spans="1:14" x14ac:dyDescent="0.25">
      <c r="A260">
        <v>14193</v>
      </c>
      <c r="B260" t="s">
        <v>33</v>
      </c>
      <c r="C260" t="s">
        <v>35</v>
      </c>
      <c r="D260" s="3">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3">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3">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3">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3">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3">
        <v>160000</v>
      </c>
      <c r="E323">
        <v>0</v>
      </c>
      <c r="F323" t="s">
        <v>30</v>
      </c>
      <c r="G323" t="s">
        <v>28</v>
      </c>
      <c r="H323" t="s">
        <v>18</v>
      </c>
      <c r="I323">
        <v>3</v>
      </c>
      <c r="J323" t="s">
        <v>16</v>
      </c>
      <c r="K323" t="s">
        <v>24</v>
      </c>
      <c r="L323">
        <v>47</v>
      </c>
      <c r="M323" t="str">
        <f t="shared" ref="M323:M386" si="5">IF(L323&gt;54,"Old",IF(L323&gt;=31,"Middle Age","Adolescent"))</f>
        <v>Middle Age</v>
      </c>
      <c r="N323" t="s">
        <v>15</v>
      </c>
    </row>
    <row r="324" spans="1:14" x14ac:dyDescent="0.25">
      <c r="A324">
        <v>16410</v>
      </c>
      <c r="B324" t="s">
        <v>33</v>
      </c>
      <c r="C324" t="s">
        <v>35</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3">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3">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3">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3">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3">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3">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3">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25">
      <c r="A388">
        <v>28957</v>
      </c>
      <c r="B388" t="s">
        <v>33</v>
      </c>
      <c r="C388" t="s">
        <v>35</v>
      </c>
      <c r="D388" s="3">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3">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3">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3">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3">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3">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3">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25">
      <c r="A452">
        <v>16559</v>
      </c>
      <c r="B452" t="s">
        <v>33</v>
      </c>
      <c r="C452" t="s">
        <v>35</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3">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3">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3">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3">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3">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3">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3">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3">
        <v>60000</v>
      </c>
      <c r="E515">
        <v>4</v>
      </c>
      <c r="F515" t="s">
        <v>30</v>
      </c>
      <c r="G515" t="s">
        <v>28</v>
      </c>
      <c r="H515" t="s">
        <v>15</v>
      </c>
      <c r="I515">
        <v>2</v>
      </c>
      <c r="J515" t="s">
        <v>42</v>
      </c>
      <c r="K515" t="s">
        <v>31</v>
      </c>
      <c r="L515">
        <v>61</v>
      </c>
      <c r="M515" t="str">
        <f t="shared" ref="M515:M578" si="8">IF(L515&gt;54,"Old",IF(L515&gt;=31,"Middle Age","Adolescent"))</f>
        <v>Old</v>
      </c>
      <c r="N515" t="s">
        <v>15</v>
      </c>
    </row>
    <row r="516" spans="1:14" x14ac:dyDescent="0.25">
      <c r="A516">
        <v>19399</v>
      </c>
      <c r="B516" t="s">
        <v>33</v>
      </c>
      <c r="C516" t="s">
        <v>34</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3">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3">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3">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3">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3">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3">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3">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3">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3">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3">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3">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3">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3">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3">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3">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3">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3">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3">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3">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3">
        <v>120000</v>
      </c>
      <c r="E579">
        <v>1</v>
      </c>
      <c r="F579" t="s">
        <v>13</v>
      </c>
      <c r="G579" t="s">
        <v>28</v>
      </c>
      <c r="H579" t="s">
        <v>15</v>
      </c>
      <c r="I579">
        <v>4</v>
      </c>
      <c r="J579" t="s">
        <v>16</v>
      </c>
      <c r="K579" t="s">
        <v>31</v>
      </c>
      <c r="L579">
        <v>38</v>
      </c>
      <c r="M579" t="str">
        <f t="shared" ref="M579:M642" si="9">IF(L579&gt;54,"Old",IF(L579&gt;=31,"Middle Age","Adolescent"))</f>
        <v>Middle Age</v>
      </c>
      <c r="N579" t="s">
        <v>18</v>
      </c>
    </row>
    <row r="580" spans="1:14" x14ac:dyDescent="0.25">
      <c r="A580">
        <v>15313</v>
      </c>
      <c r="B580" t="s">
        <v>32</v>
      </c>
      <c r="C580" t="s">
        <v>34</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3">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3">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3">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3">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3">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3">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3">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3">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3">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3">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3">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3">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3">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3">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3">
        <v>50000</v>
      </c>
      <c r="E643">
        <v>4</v>
      </c>
      <c r="F643" t="s">
        <v>13</v>
      </c>
      <c r="G643" t="s">
        <v>28</v>
      </c>
      <c r="H643" t="s">
        <v>15</v>
      </c>
      <c r="I643">
        <v>2</v>
      </c>
      <c r="J643" t="s">
        <v>42</v>
      </c>
      <c r="K643" t="s">
        <v>31</v>
      </c>
      <c r="L643">
        <v>64</v>
      </c>
      <c r="M643" t="str">
        <f t="shared" ref="M643:M706" si="10">IF(L643&gt;54,"Old",IF(L643&gt;=31,"Middle Age","Adolescent"))</f>
        <v>Old</v>
      </c>
      <c r="N643" t="s">
        <v>18</v>
      </c>
    </row>
    <row r="644" spans="1:14" x14ac:dyDescent="0.25">
      <c r="A644">
        <v>21741</v>
      </c>
      <c r="B644" t="s">
        <v>32</v>
      </c>
      <c r="C644" t="s">
        <v>35</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3">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3">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3">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3">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3">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3">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3">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3">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3">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3">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3">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3">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3">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3">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3">
        <v>70000</v>
      </c>
      <c r="E707">
        <v>4</v>
      </c>
      <c r="F707" t="s">
        <v>13</v>
      </c>
      <c r="G707" t="s">
        <v>28</v>
      </c>
      <c r="H707" t="s">
        <v>15</v>
      </c>
      <c r="I707">
        <v>1</v>
      </c>
      <c r="J707" t="s">
        <v>42</v>
      </c>
      <c r="K707" t="s">
        <v>31</v>
      </c>
      <c r="L707">
        <v>59</v>
      </c>
      <c r="M707" t="str">
        <f t="shared" ref="M707:M770" si="11">IF(L707&gt;54,"Old",IF(L707&gt;=31,"Middle Age","Adolescent"))</f>
        <v>Old</v>
      </c>
      <c r="N707" t="s">
        <v>18</v>
      </c>
    </row>
    <row r="708" spans="1:14" x14ac:dyDescent="0.25">
      <c r="A708">
        <v>20296</v>
      </c>
      <c r="B708" t="s">
        <v>33</v>
      </c>
      <c r="C708" t="s">
        <v>35</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3">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3">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3">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3">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3">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3">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3">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3">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3">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3">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3">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3">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3">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3">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3">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3">
        <v>100000</v>
      </c>
      <c r="E771">
        <v>4</v>
      </c>
      <c r="F771" t="s">
        <v>13</v>
      </c>
      <c r="G771" t="s">
        <v>28</v>
      </c>
      <c r="H771" t="s">
        <v>15</v>
      </c>
      <c r="I771">
        <v>4</v>
      </c>
      <c r="J771" t="s">
        <v>16</v>
      </c>
      <c r="K771" t="s">
        <v>31</v>
      </c>
      <c r="L771">
        <v>40</v>
      </c>
      <c r="M771" t="str">
        <f t="shared" ref="M771:M834" si="12">IF(L771&gt;54,"Old",IF(L771&gt;=31,"Middle Age","Adolescent"))</f>
        <v>Middle Age</v>
      </c>
      <c r="N771" t="s">
        <v>18</v>
      </c>
    </row>
    <row r="772" spans="1:14" x14ac:dyDescent="0.25">
      <c r="A772">
        <v>17699</v>
      </c>
      <c r="B772" t="s">
        <v>32</v>
      </c>
      <c r="C772" t="s">
        <v>34</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3">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3">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3">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3">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3">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3">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3">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3">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3">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3">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3">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3">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3">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3">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3">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3">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3">
        <v>70000</v>
      </c>
      <c r="E835">
        <v>0</v>
      </c>
      <c r="F835" t="s">
        <v>13</v>
      </c>
      <c r="G835" t="s">
        <v>21</v>
      </c>
      <c r="H835" t="s">
        <v>18</v>
      </c>
      <c r="I835">
        <v>1</v>
      </c>
      <c r="J835" t="s">
        <v>16</v>
      </c>
      <c r="K835" t="s">
        <v>31</v>
      </c>
      <c r="L835">
        <v>37</v>
      </c>
      <c r="M835" t="str">
        <f t="shared" ref="M835:M898" si="13">IF(L835&gt;54,"Old",IF(L835&gt;=31,"Middle Age","Adolescent"))</f>
        <v>Middle Age</v>
      </c>
      <c r="N835" t="s">
        <v>15</v>
      </c>
    </row>
    <row r="836" spans="1:14" x14ac:dyDescent="0.25">
      <c r="A836">
        <v>19889</v>
      </c>
      <c r="B836" t="s">
        <v>33</v>
      </c>
      <c r="C836" t="s">
        <v>35</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3">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3">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3">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3">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3">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3">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3">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3">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3">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3">
        <v>30000</v>
      </c>
      <c r="E899">
        <v>0</v>
      </c>
      <c r="F899" t="s">
        <v>29</v>
      </c>
      <c r="G899" t="s">
        <v>20</v>
      </c>
      <c r="H899" t="s">
        <v>18</v>
      </c>
      <c r="I899">
        <v>2</v>
      </c>
      <c r="J899" t="s">
        <v>16</v>
      </c>
      <c r="K899" t="s">
        <v>31</v>
      </c>
      <c r="L899">
        <v>28</v>
      </c>
      <c r="M899" t="str">
        <f t="shared" ref="M899:M962" si="14">IF(L899&gt;54,"Old",IF(L899&gt;=31,"Middle Age","Adolescent"))</f>
        <v>Adolescent</v>
      </c>
      <c r="N899" t="s">
        <v>18</v>
      </c>
    </row>
    <row r="900" spans="1:14" x14ac:dyDescent="0.25">
      <c r="A900">
        <v>18066</v>
      </c>
      <c r="B900" t="s">
        <v>33</v>
      </c>
      <c r="C900" t="s">
        <v>34</v>
      </c>
      <c r="D900" s="3">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3">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3">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3">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3">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3">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3">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3">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3">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3">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3">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3">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3">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3">
        <v>120000</v>
      </c>
      <c r="E963">
        <v>2</v>
      </c>
      <c r="F963" t="s">
        <v>13</v>
      </c>
      <c r="G963" t="s">
        <v>28</v>
      </c>
      <c r="H963" t="s">
        <v>15</v>
      </c>
      <c r="I963">
        <v>3</v>
      </c>
      <c r="J963" t="s">
        <v>23</v>
      </c>
      <c r="K963" t="s">
        <v>31</v>
      </c>
      <c r="L963">
        <v>62</v>
      </c>
      <c r="M963" t="str">
        <f t="shared" ref="M963:M1001" si="15">IF(L963&gt;54,"Old",IF(L963&gt;=31,"Middle Age","Adolescent"))</f>
        <v>Old</v>
      </c>
      <c r="N963" t="s">
        <v>18</v>
      </c>
    </row>
    <row r="964" spans="1:14" x14ac:dyDescent="0.25">
      <c r="A964">
        <v>16813</v>
      </c>
      <c r="B964" t="s">
        <v>32</v>
      </c>
      <c r="C964" t="s">
        <v>34</v>
      </c>
      <c r="D964" s="3">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3">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3">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3">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3">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3">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3">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3">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3">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3">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3">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3">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2"/>
  <sheetViews>
    <sheetView topLeftCell="A58" zoomScaleNormal="100" workbookViewId="0">
      <selection activeCell="N72" sqref="N72"/>
    </sheetView>
  </sheetViews>
  <sheetFormatPr defaultRowHeight="15" x14ac:dyDescent="0.25"/>
  <cols>
    <col min="1" max="1" width="22.85546875" customWidth="1"/>
    <col min="2" max="2" width="16.28515625" customWidth="1"/>
    <col min="3" max="3" width="4" customWidth="1"/>
    <col min="4" max="4" width="11.28515625" customWidth="1"/>
  </cols>
  <sheetData>
    <row r="3" spans="1:4" x14ac:dyDescent="0.25">
      <c r="A3" s="4" t="s">
        <v>40</v>
      </c>
      <c r="B3" s="4" t="s">
        <v>37</v>
      </c>
    </row>
    <row r="4" spans="1:4" x14ac:dyDescent="0.25">
      <c r="A4" s="7" t="s">
        <v>39</v>
      </c>
      <c r="B4" s="2" t="s">
        <v>18</v>
      </c>
      <c r="C4" s="2" t="s">
        <v>15</v>
      </c>
      <c r="D4" s="2" t="s">
        <v>38</v>
      </c>
    </row>
    <row r="5" spans="1:4" x14ac:dyDescent="0.25">
      <c r="A5" s="8" t="s">
        <v>35</v>
      </c>
      <c r="B5" s="2">
        <v>53440</v>
      </c>
      <c r="C5" s="2">
        <v>55774.058577405856</v>
      </c>
      <c r="D5" s="2">
        <v>54580.777096114522</v>
      </c>
    </row>
    <row r="6" spans="1:4" x14ac:dyDescent="0.25">
      <c r="A6" s="8" t="s">
        <v>34</v>
      </c>
      <c r="B6" s="2">
        <v>56208.178438661707</v>
      </c>
      <c r="C6" s="2">
        <v>60123.966942148763</v>
      </c>
      <c r="D6" s="2">
        <v>58062.62230919765</v>
      </c>
    </row>
    <row r="7" spans="1:4" x14ac:dyDescent="0.25">
      <c r="A7" s="8" t="s">
        <v>38</v>
      </c>
      <c r="B7" s="2">
        <v>54874.759152215796</v>
      </c>
      <c r="C7" s="2">
        <v>57962.577962577961</v>
      </c>
      <c r="D7" s="2">
        <v>56360</v>
      </c>
    </row>
    <row r="20" spans="1:4" x14ac:dyDescent="0.25">
      <c r="A20" s="4" t="s">
        <v>41</v>
      </c>
      <c r="B20" s="4" t="s">
        <v>37</v>
      </c>
    </row>
    <row r="21" spans="1:4" x14ac:dyDescent="0.25">
      <c r="A21" s="4" t="s">
        <v>39</v>
      </c>
      <c r="B21" t="s">
        <v>18</v>
      </c>
      <c r="C21" t="s">
        <v>15</v>
      </c>
      <c r="D21" t="s">
        <v>38</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42</v>
      </c>
      <c r="B26" s="6">
        <v>78</v>
      </c>
      <c r="C26" s="6">
        <v>33</v>
      </c>
      <c r="D26" s="6">
        <v>111</v>
      </c>
    </row>
    <row r="27" spans="1:4" x14ac:dyDescent="0.25">
      <c r="A27" s="5" t="s">
        <v>38</v>
      </c>
      <c r="B27" s="6">
        <v>519</v>
      </c>
      <c r="C27" s="6">
        <v>481</v>
      </c>
      <c r="D27" s="6">
        <v>1000</v>
      </c>
    </row>
    <row r="36" spans="1:4" x14ac:dyDescent="0.25">
      <c r="A36" s="4" t="s">
        <v>41</v>
      </c>
      <c r="B36" s="4" t="s">
        <v>37</v>
      </c>
    </row>
    <row r="37" spans="1:4" x14ac:dyDescent="0.25">
      <c r="A37" s="4" t="s">
        <v>39</v>
      </c>
      <c r="B37" t="s">
        <v>18</v>
      </c>
      <c r="C37" t="s">
        <v>15</v>
      </c>
      <c r="D37" t="s">
        <v>38</v>
      </c>
    </row>
    <row r="38" spans="1:4" x14ac:dyDescent="0.25">
      <c r="A38" s="5" t="s">
        <v>43</v>
      </c>
      <c r="B38" s="6">
        <v>71</v>
      </c>
      <c r="C38" s="6">
        <v>39</v>
      </c>
      <c r="D38" s="6">
        <v>110</v>
      </c>
    </row>
    <row r="39" spans="1:4" x14ac:dyDescent="0.25">
      <c r="A39" s="5" t="s">
        <v>44</v>
      </c>
      <c r="B39" s="6">
        <v>318</v>
      </c>
      <c r="C39" s="6">
        <v>383</v>
      </c>
      <c r="D39" s="6">
        <v>701</v>
      </c>
    </row>
    <row r="40" spans="1:4" x14ac:dyDescent="0.25">
      <c r="A40" s="5" t="s">
        <v>45</v>
      </c>
      <c r="B40" s="6">
        <v>130</v>
      </c>
      <c r="C40" s="6">
        <v>59</v>
      </c>
      <c r="D40" s="6">
        <v>189</v>
      </c>
    </row>
    <row r="41" spans="1:4" x14ac:dyDescent="0.25">
      <c r="A41" s="5" t="s">
        <v>38</v>
      </c>
      <c r="B41" s="6">
        <v>519</v>
      </c>
      <c r="C41" s="6">
        <v>481</v>
      </c>
      <c r="D41" s="6">
        <v>1000</v>
      </c>
    </row>
    <row r="52" spans="1:4" x14ac:dyDescent="0.25">
      <c r="A52" s="4" t="s">
        <v>41</v>
      </c>
      <c r="B52" s="4" t="s">
        <v>37</v>
      </c>
    </row>
    <row r="53" spans="1:4" x14ac:dyDescent="0.25">
      <c r="A53" s="4" t="s">
        <v>39</v>
      </c>
      <c r="B53" t="s">
        <v>15</v>
      </c>
      <c r="C53" t="s">
        <v>18</v>
      </c>
      <c r="D53" t="s">
        <v>38</v>
      </c>
    </row>
    <row r="54" spans="1:4" x14ac:dyDescent="0.25">
      <c r="A54" s="5" t="s">
        <v>13</v>
      </c>
      <c r="B54" s="6">
        <v>169</v>
      </c>
      <c r="C54" s="6">
        <v>137</v>
      </c>
      <c r="D54" s="6">
        <v>306</v>
      </c>
    </row>
    <row r="55" spans="1:4" x14ac:dyDescent="0.25">
      <c r="A55" s="5" t="s">
        <v>30</v>
      </c>
      <c r="B55" s="6">
        <v>94</v>
      </c>
      <c r="C55" s="6">
        <v>80</v>
      </c>
      <c r="D55" s="6">
        <v>174</v>
      </c>
    </row>
    <row r="56" spans="1:4" x14ac:dyDescent="0.25">
      <c r="A56" s="5" t="s">
        <v>27</v>
      </c>
      <c r="B56" s="6">
        <v>79</v>
      </c>
      <c r="C56" s="6">
        <v>100</v>
      </c>
      <c r="D56" s="6">
        <v>179</v>
      </c>
    </row>
    <row r="57" spans="1:4" x14ac:dyDescent="0.25">
      <c r="A57" s="5" t="s">
        <v>19</v>
      </c>
      <c r="B57" s="6">
        <v>119</v>
      </c>
      <c r="C57" s="6">
        <v>146</v>
      </c>
      <c r="D57" s="6">
        <v>265</v>
      </c>
    </row>
    <row r="58" spans="1:4" x14ac:dyDescent="0.25">
      <c r="A58" s="5" t="s">
        <v>29</v>
      </c>
      <c r="B58" s="6">
        <v>20</v>
      </c>
      <c r="C58" s="6">
        <v>56</v>
      </c>
      <c r="D58" s="6">
        <v>76</v>
      </c>
    </row>
    <row r="59" spans="1:4" x14ac:dyDescent="0.25">
      <c r="A59" s="5" t="s">
        <v>38</v>
      </c>
      <c r="B59" s="6">
        <v>481</v>
      </c>
      <c r="C59" s="6">
        <v>519</v>
      </c>
      <c r="D59" s="6">
        <v>1000</v>
      </c>
    </row>
    <row r="68" spans="1:4" x14ac:dyDescent="0.25">
      <c r="A68" s="4" t="s">
        <v>41</v>
      </c>
      <c r="B68" s="4" t="s">
        <v>37</v>
      </c>
    </row>
    <row r="69" spans="1:4" x14ac:dyDescent="0.25">
      <c r="A69" s="4" t="s">
        <v>39</v>
      </c>
      <c r="B69" t="s">
        <v>15</v>
      </c>
      <c r="C69" t="s">
        <v>18</v>
      </c>
      <c r="D69" t="s">
        <v>38</v>
      </c>
    </row>
    <row r="70" spans="1:4" x14ac:dyDescent="0.25">
      <c r="A70" s="5" t="s">
        <v>32</v>
      </c>
      <c r="B70" s="6">
        <v>231</v>
      </c>
      <c r="C70" s="6">
        <v>307</v>
      </c>
      <c r="D70" s="6">
        <v>538</v>
      </c>
    </row>
    <row r="71" spans="1:4" x14ac:dyDescent="0.25">
      <c r="A71" s="5" t="s">
        <v>33</v>
      </c>
      <c r="B71" s="6">
        <v>250</v>
      </c>
      <c r="C71" s="6">
        <v>212</v>
      </c>
      <c r="D71" s="6">
        <v>462</v>
      </c>
    </row>
    <row r="72" spans="1:4" x14ac:dyDescent="0.25">
      <c r="A72" s="5" t="s">
        <v>38</v>
      </c>
      <c r="B72" s="6">
        <v>481</v>
      </c>
      <c r="C72" s="6">
        <v>519</v>
      </c>
      <c r="D72" s="6">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showGridLines="0" tabSelected="1" zoomScale="90" zoomScaleNormal="90" workbookViewId="0">
      <selection activeCell="P28" sqref="P28"/>
    </sheetView>
  </sheetViews>
  <sheetFormatPr defaultRowHeight="15" x14ac:dyDescent="0.25"/>
  <sheetData>
    <row r="1" spans="1:23" ht="15" customHeight="1" x14ac:dyDescent="0.25">
      <c r="A1" s="9" t="s">
        <v>46</v>
      </c>
      <c r="B1" s="9"/>
      <c r="C1" s="9"/>
      <c r="D1" s="9"/>
      <c r="E1" s="9"/>
      <c r="F1" s="9"/>
      <c r="G1" s="9"/>
      <c r="H1" s="9"/>
      <c r="I1" s="9"/>
      <c r="J1" s="9"/>
      <c r="K1" s="9"/>
      <c r="L1" s="9"/>
      <c r="M1" s="9"/>
      <c r="N1" s="9"/>
      <c r="O1" s="9"/>
      <c r="P1" s="9"/>
      <c r="Q1" s="9"/>
      <c r="R1" s="9"/>
      <c r="S1" s="9"/>
      <c r="T1" s="9"/>
      <c r="U1" s="9"/>
      <c r="V1" s="9"/>
      <c r="W1" s="9"/>
    </row>
    <row r="2" spans="1:23" ht="15" customHeight="1" x14ac:dyDescent="0.25">
      <c r="A2" s="9"/>
      <c r="B2" s="9"/>
      <c r="C2" s="9"/>
      <c r="D2" s="9"/>
      <c r="E2" s="9"/>
      <c r="F2" s="9"/>
      <c r="G2" s="9"/>
      <c r="H2" s="9"/>
      <c r="I2" s="9"/>
      <c r="J2" s="9"/>
      <c r="K2" s="9"/>
      <c r="L2" s="9"/>
      <c r="M2" s="9"/>
      <c r="N2" s="9"/>
      <c r="O2" s="9"/>
      <c r="P2" s="9"/>
      <c r="Q2" s="9"/>
      <c r="R2" s="9"/>
      <c r="S2" s="9"/>
      <c r="T2" s="9"/>
      <c r="U2" s="9"/>
      <c r="V2" s="9"/>
      <c r="W2" s="9"/>
    </row>
    <row r="3" spans="1:23" ht="15" customHeight="1" x14ac:dyDescent="0.25">
      <c r="A3" s="9"/>
      <c r="B3" s="9"/>
      <c r="C3" s="9"/>
      <c r="D3" s="9"/>
      <c r="E3" s="9"/>
      <c r="F3" s="9"/>
      <c r="G3" s="9"/>
      <c r="H3" s="9"/>
      <c r="I3" s="9"/>
      <c r="J3" s="9"/>
      <c r="K3" s="9"/>
      <c r="L3" s="9"/>
      <c r="M3" s="9"/>
      <c r="N3" s="9"/>
      <c r="O3" s="9"/>
      <c r="P3" s="9"/>
      <c r="Q3" s="9"/>
      <c r="R3" s="9"/>
      <c r="S3" s="9"/>
      <c r="T3" s="9"/>
      <c r="U3" s="9"/>
      <c r="V3" s="9"/>
      <c r="W3" s="9"/>
    </row>
    <row r="4" spans="1:23" ht="15" customHeight="1" x14ac:dyDescent="0.25">
      <c r="A4" s="9"/>
      <c r="B4" s="9"/>
      <c r="C4" s="9"/>
      <c r="D4" s="9"/>
      <c r="E4" s="9"/>
      <c r="F4" s="9"/>
      <c r="G4" s="9"/>
      <c r="H4" s="9"/>
      <c r="I4" s="9"/>
      <c r="J4" s="9"/>
      <c r="K4" s="9"/>
      <c r="L4" s="9"/>
      <c r="M4" s="9"/>
      <c r="N4" s="9"/>
      <c r="O4" s="9"/>
      <c r="P4" s="9"/>
      <c r="Q4" s="9"/>
      <c r="R4" s="9"/>
      <c r="S4" s="9"/>
      <c r="T4" s="9"/>
      <c r="U4" s="9"/>
      <c r="V4" s="9"/>
      <c r="W4" s="9"/>
    </row>
    <row r="5" spans="1:23" x14ac:dyDescent="0.25">
      <c r="A5" s="10"/>
      <c r="B5" s="10"/>
      <c r="C5" s="10"/>
      <c r="D5" s="10"/>
      <c r="E5" s="10"/>
      <c r="F5" s="10"/>
      <c r="G5" s="10"/>
      <c r="H5" s="10"/>
      <c r="I5" s="10"/>
      <c r="J5" s="10"/>
      <c r="K5" s="10"/>
      <c r="L5" s="10"/>
      <c r="M5" s="10"/>
      <c r="N5" s="10"/>
      <c r="O5" s="10"/>
      <c r="P5" s="10"/>
      <c r="Q5" s="10"/>
      <c r="R5" s="10"/>
      <c r="S5" s="10"/>
      <c r="T5" s="10"/>
      <c r="U5" s="10"/>
      <c r="V5" s="10"/>
      <c r="W5" s="10"/>
    </row>
    <row r="6" spans="1:23" x14ac:dyDescent="0.25">
      <c r="A6" s="10"/>
      <c r="B6" s="10"/>
      <c r="C6" s="10"/>
      <c r="D6" s="10"/>
      <c r="E6" s="10"/>
      <c r="F6" s="10"/>
      <c r="G6" s="10"/>
      <c r="H6" s="10"/>
      <c r="I6" s="10"/>
      <c r="J6" s="10"/>
      <c r="K6" s="10"/>
      <c r="L6" s="10"/>
      <c r="M6" s="10"/>
      <c r="N6" s="10"/>
      <c r="O6" s="10"/>
      <c r="P6" s="10"/>
      <c r="Q6" s="10"/>
      <c r="R6" s="10"/>
      <c r="S6" s="10"/>
      <c r="T6" s="10"/>
      <c r="U6" s="10"/>
      <c r="V6" s="10"/>
      <c r="W6" s="10"/>
    </row>
    <row r="7" spans="1:23" x14ac:dyDescent="0.25">
      <c r="A7" s="10"/>
      <c r="B7" s="10"/>
      <c r="C7" s="10"/>
      <c r="D7" s="10"/>
      <c r="E7" s="10"/>
      <c r="F7" s="10"/>
      <c r="G7" s="10"/>
      <c r="H7" s="10"/>
      <c r="I7" s="10"/>
      <c r="J7" s="10"/>
      <c r="K7" s="10"/>
      <c r="L7" s="10"/>
      <c r="M7" s="10"/>
      <c r="N7" s="10"/>
      <c r="O7" s="10"/>
      <c r="P7" s="10"/>
      <c r="Q7" s="10"/>
      <c r="R7" s="10"/>
      <c r="S7" s="10"/>
      <c r="T7" s="10"/>
      <c r="U7" s="10"/>
      <c r="V7" s="10"/>
      <c r="W7" s="10"/>
    </row>
    <row r="8" spans="1:23" x14ac:dyDescent="0.25">
      <c r="A8" s="10"/>
      <c r="B8" s="10"/>
      <c r="C8" s="10"/>
      <c r="D8" s="10"/>
      <c r="E8" s="10"/>
      <c r="F8" s="10"/>
      <c r="G8" s="10"/>
      <c r="H8" s="10"/>
      <c r="I8" s="10"/>
      <c r="J8" s="10"/>
      <c r="K8" s="10"/>
      <c r="L8" s="10"/>
      <c r="M8" s="10"/>
      <c r="N8" s="10"/>
      <c r="O8" s="10"/>
      <c r="P8" s="10"/>
      <c r="Q8" s="10"/>
      <c r="R8" s="10"/>
      <c r="S8" s="10"/>
      <c r="T8" s="10"/>
      <c r="U8" s="10"/>
      <c r="V8" s="10"/>
      <c r="W8" s="10"/>
    </row>
    <row r="9" spans="1:23" x14ac:dyDescent="0.25">
      <c r="A9" s="10"/>
      <c r="B9" s="10"/>
      <c r="C9" s="10"/>
      <c r="D9" s="10"/>
      <c r="E9" s="10"/>
      <c r="F9" s="10"/>
      <c r="G9" s="10"/>
      <c r="H9" s="10"/>
      <c r="I9" s="10"/>
      <c r="J9" s="10"/>
      <c r="K9" s="10"/>
      <c r="L9" s="10"/>
      <c r="M9" s="10"/>
      <c r="N9" s="10"/>
      <c r="O9" s="10"/>
      <c r="P9" s="10"/>
      <c r="Q9" s="10"/>
      <c r="R9" s="10"/>
      <c r="S9" s="10"/>
      <c r="T9" s="10"/>
      <c r="U9" s="10"/>
      <c r="V9" s="10"/>
      <c r="W9" s="10"/>
    </row>
    <row r="10" spans="1:23" x14ac:dyDescent="0.25">
      <c r="A10" s="10"/>
      <c r="B10" s="10"/>
      <c r="C10" s="10"/>
      <c r="D10" s="10"/>
      <c r="E10" s="10"/>
      <c r="F10" s="10"/>
      <c r="G10" s="10"/>
      <c r="H10" s="10"/>
      <c r="I10" s="10"/>
      <c r="J10" s="10"/>
      <c r="K10" s="10"/>
      <c r="L10" s="10"/>
      <c r="M10" s="10"/>
      <c r="N10" s="10"/>
      <c r="O10" s="10"/>
      <c r="P10" s="10"/>
      <c r="Q10" s="10"/>
      <c r="R10" s="10"/>
      <c r="S10" s="10"/>
      <c r="T10" s="10"/>
      <c r="U10" s="10"/>
      <c r="V10" s="10"/>
      <c r="W10" s="10"/>
    </row>
    <row r="11" spans="1:23" x14ac:dyDescent="0.25">
      <c r="A11" s="10"/>
      <c r="B11" s="10"/>
      <c r="C11" s="10"/>
      <c r="D11" s="10"/>
      <c r="E11" s="10"/>
      <c r="F11" s="10"/>
      <c r="G11" s="10"/>
      <c r="H11" s="10"/>
      <c r="I11" s="10"/>
      <c r="J11" s="10"/>
      <c r="K11" s="10"/>
      <c r="L11" s="10"/>
      <c r="M11" s="10"/>
      <c r="N11" s="10"/>
      <c r="O11" s="10"/>
      <c r="P11" s="10"/>
      <c r="Q11" s="10"/>
      <c r="R11" s="10"/>
      <c r="S11" s="10"/>
      <c r="T11" s="10"/>
      <c r="U11" s="10"/>
      <c r="V11" s="10"/>
      <c r="W11" s="10"/>
    </row>
    <row r="12" spans="1:23" x14ac:dyDescent="0.25">
      <c r="A12" s="10"/>
      <c r="B12" s="10"/>
      <c r="C12" s="10"/>
      <c r="D12" s="10"/>
      <c r="E12" s="10"/>
      <c r="F12" s="10"/>
      <c r="G12" s="10"/>
      <c r="H12" s="10"/>
      <c r="I12" s="10"/>
      <c r="J12" s="10"/>
      <c r="K12" s="10"/>
      <c r="L12" s="10"/>
      <c r="M12" s="10"/>
      <c r="N12" s="10"/>
      <c r="O12" s="10"/>
      <c r="P12" s="10"/>
      <c r="Q12" s="10"/>
      <c r="R12" s="10"/>
      <c r="S12" s="10"/>
      <c r="T12" s="10"/>
      <c r="U12" s="10"/>
      <c r="V12" s="10"/>
      <c r="W12" s="10"/>
    </row>
    <row r="13" spans="1:23" x14ac:dyDescent="0.25">
      <c r="A13" s="10"/>
      <c r="B13" s="10"/>
      <c r="C13" s="10"/>
      <c r="D13" s="10"/>
      <c r="E13" s="10"/>
      <c r="F13" s="10"/>
      <c r="G13" s="10"/>
      <c r="H13" s="10"/>
      <c r="I13" s="10"/>
      <c r="J13" s="10"/>
      <c r="K13" s="10"/>
      <c r="L13" s="10"/>
      <c r="M13" s="10"/>
      <c r="N13" s="10"/>
      <c r="O13" s="10"/>
      <c r="P13" s="10"/>
      <c r="Q13" s="10"/>
      <c r="R13" s="10"/>
      <c r="S13" s="10"/>
      <c r="T13" s="10"/>
      <c r="U13" s="10"/>
      <c r="V13" s="10"/>
      <c r="W13" s="10"/>
    </row>
    <row r="14" spans="1:23" x14ac:dyDescent="0.25">
      <c r="A14" s="10"/>
      <c r="B14" s="10"/>
      <c r="C14" s="10"/>
      <c r="D14" s="10"/>
      <c r="E14" s="10"/>
      <c r="F14" s="10"/>
      <c r="G14" s="10"/>
      <c r="H14" s="10"/>
      <c r="I14" s="10"/>
      <c r="J14" s="10"/>
      <c r="K14" s="10"/>
      <c r="L14" s="10"/>
      <c r="M14" s="10"/>
      <c r="N14" s="10"/>
      <c r="O14" s="10"/>
      <c r="P14" s="10"/>
      <c r="Q14" s="10"/>
      <c r="R14" s="10"/>
      <c r="S14" s="10"/>
      <c r="T14" s="10"/>
      <c r="U14" s="10"/>
      <c r="V14" s="10"/>
      <c r="W14" s="10"/>
    </row>
    <row r="15" spans="1:23" x14ac:dyDescent="0.25">
      <c r="A15" s="10"/>
      <c r="B15" s="10"/>
      <c r="C15" s="10"/>
      <c r="D15" s="10"/>
      <c r="E15" s="10"/>
      <c r="F15" s="10"/>
      <c r="G15" s="10"/>
      <c r="H15" s="10"/>
      <c r="I15" s="10"/>
      <c r="J15" s="10"/>
      <c r="K15" s="10"/>
      <c r="L15" s="10"/>
      <c r="M15" s="10"/>
      <c r="N15" s="10"/>
      <c r="O15" s="10"/>
      <c r="P15" s="10"/>
      <c r="Q15" s="10"/>
      <c r="R15" s="10"/>
      <c r="S15" s="10"/>
      <c r="T15" s="10"/>
      <c r="U15" s="10"/>
      <c r="V15" s="10"/>
      <c r="W15" s="10"/>
    </row>
    <row r="16" spans="1:23" x14ac:dyDescent="0.25">
      <c r="A16" s="10"/>
      <c r="B16" s="10"/>
      <c r="C16" s="10"/>
      <c r="D16" s="10"/>
      <c r="E16" s="10"/>
      <c r="F16" s="10"/>
      <c r="G16" s="10"/>
      <c r="H16" s="10"/>
      <c r="I16" s="10"/>
      <c r="J16" s="10"/>
      <c r="K16" s="10"/>
      <c r="L16" s="10"/>
      <c r="M16" s="10"/>
      <c r="N16" s="10"/>
      <c r="O16" s="10"/>
      <c r="P16" s="10"/>
      <c r="Q16" s="10"/>
      <c r="R16" s="10"/>
      <c r="S16" s="10"/>
      <c r="T16" s="10"/>
      <c r="U16" s="10"/>
      <c r="V16" s="10"/>
      <c r="W16" s="10"/>
    </row>
    <row r="17" spans="1:23" x14ac:dyDescent="0.25">
      <c r="A17" s="10"/>
      <c r="B17" s="10"/>
      <c r="C17" s="10"/>
      <c r="D17" s="10"/>
      <c r="E17" s="10"/>
      <c r="F17" s="10"/>
      <c r="G17" s="10"/>
      <c r="H17" s="10"/>
      <c r="I17" s="10"/>
      <c r="J17" s="10"/>
      <c r="K17" s="10"/>
      <c r="L17" s="10"/>
      <c r="M17" s="10"/>
      <c r="N17" s="10"/>
      <c r="O17" s="10"/>
      <c r="P17" s="10"/>
      <c r="Q17" s="10"/>
      <c r="R17" s="10"/>
      <c r="S17" s="10"/>
      <c r="T17" s="10"/>
      <c r="U17" s="10"/>
      <c r="V17" s="10"/>
      <c r="W17" s="10"/>
    </row>
    <row r="18" spans="1:23" x14ac:dyDescent="0.25">
      <c r="A18" s="10"/>
      <c r="B18" s="10"/>
      <c r="C18" s="10"/>
      <c r="D18" s="10"/>
      <c r="E18" s="10"/>
      <c r="F18" s="10"/>
      <c r="G18" s="10"/>
      <c r="H18" s="10"/>
      <c r="I18" s="10"/>
      <c r="J18" s="10"/>
      <c r="K18" s="10"/>
      <c r="L18" s="10"/>
      <c r="M18" s="10"/>
      <c r="N18" s="10"/>
      <c r="O18" s="10"/>
      <c r="P18" s="10"/>
      <c r="Q18" s="10"/>
      <c r="R18" s="10"/>
      <c r="S18" s="10"/>
      <c r="T18" s="10"/>
      <c r="U18" s="10"/>
      <c r="V18" s="10"/>
      <c r="W18" s="10"/>
    </row>
    <row r="19" spans="1:23" x14ac:dyDescent="0.25">
      <c r="A19" s="10"/>
      <c r="B19" s="10"/>
      <c r="C19" s="10"/>
      <c r="D19" s="10"/>
      <c r="E19" s="10"/>
      <c r="F19" s="10"/>
      <c r="G19" s="10"/>
      <c r="H19" s="10"/>
      <c r="I19" s="10"/>
      <c r="J19" s="10"/>
      <c r="K19" s="10"/>
      <c r="L19" s="10"/>
      <c r="M19" s="10"/>
      <c r="N19" s="10"/>
      <c r="O19" s="10"/>
      <c r="P19" s="10"/>
      <c r="Q19" s="10"/>
      <c r="R19" s="10"/>
      <c r="S19" s="10"/>
      <c r="T19" s="10"/>
      <c r="U19" s="10"/>
      <c r="V19" s="10"/>
      <c r="W19" s="10"/>
    </row>
    <row r="20" spans="1:23" x14ac:dyDescent="0.25">
      <c r="A20" s="10"/>
      <c r="B20" s="10"/>
      <c r="C20" s="10"/>
      <c r="D20" s="10"/>
      <c r="E20" s="10"/>
      <c r="F20" s="10"/>
      <c r="G20" s="10"/>
      <c r="H20" s="10"/>
      <c r="I20" s="10"/>
      <c r="J20" s="10"/>
      <c r="K20" s="10"/>
      <c r="L20" s="10"/>
      <c r="M20" s="10"/>
      <c r="N20" s="10"/>
      <c r="O20" s="10"/>
      <c r="P20" s="10"/>
      <c r="Q20" s="10"/>
      <c r="R20" s="10"/>
      <c r="S20" s="10"/>
      <c r="T20" s="10"/>
      <c r="U20" s="10"/>
      <c r="V20" s="10"/>
      <c r="W20" s="10"/>
    </row>
    <row r="21" spans="1:23" x14ac:dyDescent="0.25">
      <c r="A21" s="10"/>
      <c r="B21" s="10"/>
      <c r="C21" s="10"/>
      <c r="D21" s="10"/>
      <c r="E21" s="10"/>
      <c r="F21" s="10"/>
      <c r="G21" s="10"/>
      <c r="H21" s="10"/>
      <c r="I21" s="10"/>
      <c r="J21" s="10"/>
      <c r="K21" s="10"/>
      <c r="L21" s="10"/>
      <c r="M21" s="10"/>
      <c r="N21" s="10"/>
      <c r="O21" s="10"/>
      <c r="P21" s="10"/>
      <c r="Q21" s="10"/>
      <c r="R21" s="10"/>
      <c r="S21" s="10"/>
      <c r="T21" s="10"/>
      <c r="U21" s="10"/>
      <c r="V21" s="10"/>
      <c r="W21" s="10"/>
    </row>
    <row r="22" spans="1:23" x14ac:dyDescent="0.25">
      <c r="A22" s="10"/>
      <c r="B22" s="10"/>
      <c r="C22" s="10"/>
      <c r="D22" s="10"/>
      <c r="E22" s="10"/>
      <c r="F22" s="10"/>
      <c r="G22" s="10"/>
      <c r="H22" s="10"/>
      <c r="I22" s="10"/>
      <c r="J22" s="10"/>
      <c r="K22" s="10"/>
      <c r="L22" s="10"/>
      <c r="M22" s="10"/>
      <c r="N22" s="10"/>
      <c r="O22" s="10"/>
      <c r="P22" s="10"/>
      <c r="Q22" s="10"/>
      <c r="R22" s="10"/>
      <c r="S22" s="10"/>
      <c r="T22" s="10"/>
      <c r="U22" s="10"/>
      <c r="V22" s="10"/>
      <c r="W22" s="10"/>
    </row>
    <row r="23" spans="1:23" x14ac:dyDescent="0.25">
      <c r="A23" s="10"/>
      <c r="B23" s="10"/>
      <c r="C23" s="10"/>
      <c r="D23" s="10"/>
      <c r="E23" s="10"/>
      <c r="F23" s="10"/>
      <c r="G23" s="10"/>
      <c r="H23" s="10"/>
      <c r="I23" s="10"/>
      <c r="J23" s="10"/>
      <c r="K23" s="10"/>
      <c r="L23" s="10"/>
      <c r="M23" s="10"/>
      <c r="N23" s="10"/>
      <c r="O23" s="10"/>
      <c r="P23" s="10"/>
      <c r="Q23" s="10"/>
      <c r="R23" s="10"/>
      <c r="S23" s="10"/>
      <c r="T23" s="10"/>
      <c r="U23" s="10"/>
      <c r="V23" s="10"/>
      <c r="W23" s="10"/>
    </row>
    <row r="24" spans="1:23" x14ac:dyDescent="0.25">
      <c r="A24" s="10"/>
      <c r="B24" s="10"/>
      <c r="C24" s="10"/>
      <c r="D24" s="10"/>
      <c r="E24" s="10"/>
      <c r="F24" s="10"/>
      <c r="G24" s="10"/>
      <c r="H24" s="10"/>
      <c r="I24" s="10"/>
      <c r="J24" s="10"/>
      <c r="K24" s="10"/>
      <c r="L24" s="10"/>
      <c r="M24" s="10"/>
      <c r="N24" s="10"/>
      <c r="O24" s="10"/>
      <c r="P24" s="10"/>
      <c r="Q24" s="10"/>
      <c r="R24" s="10"/>
      <c r="S24" s="10"/>
      <c r="T24" s="10"/>
      <c r="U24" s="10"/>
      <c r="V24" s="10"/>
      <c r="W24" s="10"/>
    </row>
    <row r="25" spans="1:23" x14ac:dyDescent="0.25">
      <c r="A25" s="10"/>
      <c r="B25" s="10"/>
      <c r="C25" s="10"/>
      <c r="D25" s="10"/>
      <c r="E25" s="10"/>
      <c r="F25" s="10"/>
      <c r="G25" s="10"/>
      <c r="H25" s="10"/>
      <c r="I25" s="10"/>
      <c r="J25" s="10"/>
      <c r="K25" s="10"/>
      <c r="L25" s="10"/>
      <c r="M25" s="10"/>
      <c r="N25" s="10"/>
      <c r="O25" s="10"/>
      <c r="P25" s="10"/>
      <c r="Q25" s="10"/>
      <c r="R25" s="10"/>
      <c r="S25" s="10"/>
      <c r="T25" s="10"/>
      <c r="U25" s="10"/>
      <c r="V25" s="10"/>
      <c r="W25" s="10"/>
    </row>
    <row r="26" spans="1:23" x14ac:dyDescent="0.25">
      <c r="A26" s="10"/>
      <c r="B26" s="10"/>
      <c r="C26" s="10"/>
      <c r="D26" s="10"/>
      <c r="E26" s="10"/>
      <c r="F26" s="10"/>
      <c r="G26" s="10"/>
      <c r="H26" s="10"/>
      <c r="I26" s="10"/>
      <c r="J26" s="10"/>
      <c r="K26" s="10"/>
      <c r="L26" s="10"/>
      <c r="M26" s="10"/>
      <c r="N26" s="10"/>
      <c r="O26" s="10"/>
      <c r="P26" s="10"/>
      <c r="Q26" s="10"/>
      <c r="R26" s="10"/>
      <c r="S26" s="10"/>
      <c r="T26" s="10"/>
      <c r="U26" s="10"/>
      <c r="V26" s="10"/>
      <c r="W26" s="10"/>
    </row>
    <row r="27" spans="1:23" x14ac:dyDescent="0.25">
      <c r="A27" s="10"/>
      <c r="B27" s="10"/>
      <c r="C27" s="10"/>
      <c r="D27" s="10"/>
      <c r="E27" s="10"/>
      <c r="F27" s="10"/>
      <c r="G27" s="10"/>
      <c r="H27" s="10"/>
      <c r="I27" s="10"/>
      <c r="J27" s="10"/>
      <c r="K27" s="10"/>
      <c r="L27" s="10"/>
      <c r="M27" s="10"/>
      <c r="N27" s="10"/>
      <c r="O27" s="10"/>
      <c r="P27" s="10"/>
      <c r="Q27" s="10"/>
      <c r="R27" s="10"/>
      <c r="S27" s="10"/>
      <c r="T27" s="10"/>
      <c r="U27" s="10"/>
      <c r="V27" s="10"/>
      <c r="W27" s="10"/>
    </row>
    <row r="28" spans="1:23" x14ac:dyDescent="0.25">
      <c r="A28" s="10"/>
      <c r="B28" s="10"/>
      <c r="C28" s="10"/>
      <c r="D28" s="10"/>
      <c r="E28" s="10"/>
      <c r="F28" s="10"/>
      <c r="G28" s="10"/>
      <c r="H28" s="10"/>
      <c r="I28" s="10"/>
      <c r="J28" s="10"/>
      <c r="K28" s="10"/>
      <c r="L28" s="10"/>
      <c r="M28" s="10"/>
      <c r="N28" s="10"/>
      <c r="O28" s="10"/>
      <c r="P28" s="10"/>
      <c r="Q28" s="10"/>
      <c r="R28" s="10"/>
      <c r="S28" s="10"/>
      <c r="T28" s="10"/>
      <c r="U28" s="10"/>
      <c r="V28" s="10"/>
      <c r="W28" s="10"/>
    </row>
  </sheetData>
  <mergeCells count="1">
    <mergeCell ref="A1:W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Galaxy computer</cp:lastModifiedBy>
  <dcterms:created xsi:type="dcterms:W3CDTF">2022-03-18T02:50:57Z</dcterms:created>
  <dcterms:modified xsi:type="dcterms:W3CDTF">2025-01-26T20:39:21Z</dcterms:modified>
</cp:coreProperties>
</file>