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lentinallard/FEA_bone/module/data/"/>
    </mc:Choice>
  </mc:AlternateContent>
  <xr:revisionPtr revIDLastSave="0" documentId="13_ncr:1_{482368F6-5801-AF40-A524-3FDD444731CB}" xr6:coauthVersionLast="45" xr6:coauthVersionMax="45" xr10:uidLastSave="{00000000-0000-0000-0000-000000000000}"/>
  <bookViews>
    <workbookView xWindow="0" yWindow="460" windowWidth="19960" windowHeight="16640" activeTab="3" xr2:uid="{37437B81-F506-E949-AB19-1D490FFA1084}"/>
  </bookViews>
  <sheets>
    <sheet name="Buckley_2007" sheetId="2" r:id="rId1"/>
    <sheet name="Sapin_2012" sheetId="1" r:id="rId2"/>
    <sheet name="Chevalier_2008" sheetId="6" r:id="rId3"/>
    <sheet name="Compare_sheet" sheetId="5" r:id="rId4"/>
  </sheets>
  <definedNames>
    <definedName name="Sans_titre" localSheetId="2">Chevalier_2008!$A$7:$R$18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1" l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I6" i="1"/>
  <c r="H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463564-29B5-C34C-857D-9C56BDA9D70B}" name="Sans titre" type="6" refreshedVersion="6" background="1" saveData="1">
    <textPr fileType="mac" sourceFile="/Users/valentinallard/Desktop/Sans titre.rtf" decimal="," thousands=" 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<sst xmlns="http://schemas.openxmlformats.org/spreadsheetml/2006/main" count="176" uniqueCount="64">
  <si>
    <t>No</t>
  </si>
  <si>
    <t>Age</t>
  </si>
  <si>
    <t>Sex</t>
  </si>
  <si>
    <t>F</t>
  </si>
  <si>
    <t>M</t>
  </si>
  <si>
    <t>L1</t>
  </si>
  <si>
    <t>L2</t>
  </si>
  <si>
    <t>T11</t>
  </si>
  <si>
    <t>T12</t>
  </si>
  <si>
    <t>Level</t>
  </si>
  <si>
    <t>Study</t>
  </si>
  <si>
    <t>Sapin et al.</t>
  </si>
  <si>
    <t>Year</t>
  </si>
  <si>
    <t>N</t>
  </si>
  <si>
    <t>Experimental</t>
  </si>
  <si>
    <t>Average FEM</t>
  </si>
  <si>
    <t>Subject-Specific FEM</t>
  </si>
  <si>
    <t>Relative error of prediction</t>
  </si>
  <si>
    <t>Failure Load (N)</t>
  </si>
  <si>
    <t>Vertebra</t>
  </si>
  <si>
    <t>Buckley et al.</t>
  </si>
  <si>
    <t>Experimental data</t>
  </si>
  <si>
    <t>Axial force at failure (N)</t>
  </si>
  <si>
    <t>Anterior bending moment at failure (Nm)</t>
  </si>
  <si>
    <t>Axial stiffness (N/mm)</t>
  </si>
  <si>
    <t>Bending Stiffness (Nm/°)</t>
  </si>
  <si>
    <t>Trabecular BMD (mg/cm3)</t>
  </si>
  <si>
    <t>Integral BMD (mg/cm3)</t>
  </si>
  <si>
    <t>BMD</t>
  </si>
  <si>
    <t>FEM</t>
  </si>
  <si>
    <t>T9</t>
  </si>
  <si>
    <t>T10</t>
  </si>
  <si>
    <t>Buckley et al. 2007</t>
  </si>
  <si>
    <t>Sapin et al. 2012</t>
  </si>
  <si>
    <t>A-L2</t>
  </si>
  <si>
    <t>A-L3</t>
  </si>
  <si>
    <t>A-L4</t>
  </si>
  <si>
    <t>B-L1</t>
  </si>
  <si>
    <t>B-L2</t>
  </si>
  <si>
    <t>B-L3</t>
  </si>
  <si>
    <t>B-L4</t>
  </si>
  <si>
    <t>B-L5</t>
  </si>
  <si>
    <t>C-L4</t>
  </si>
  <si>
    <t>C-L5</t>
  </si>
  <si>
    <t>D-L4</t>
  </si>
  <si>
    <t>D-L5</t>
  </si>
  <si>
    <t>ID</t>
  </si>
  <si>
    <t>BMD from DXA (g/cm3)</t>
  </si>
  <si>
    <t>Axial strength (N)</t>
  </si>
  <si>
    <t>Yield displacement (mm)</t>
  </si>
  <si>
    <t>Bending strength (Nmm)</t>
  </si>
  <si>
    <t>Bending stiiffness (Nmm/rad)</t>
  </si>
  <si>
    <t>Yield rotation (rad)</t>
  </si>
  <si>
    <t>k12 (N/rad)</t>
  </si>
  <si>
    <t>k21 (N)</t>
  </si>
  <si>
    <t>Lambda (mm/rad)</t>
  </si>
  <si>
    <t>Experiment</t>
  </si>
  <si>
    <t xml:space="preserve">Study </t>
  </si>
  <si>
    <t>Chevalier et al.</t>
  </si>
  <si>
    <t>Axial compression</t>
  </si>
  <si>
    <t>Flexion rotation</t>
  </si>
  <si>
    <t>Combined loads</t>
  </si>
  <si>
    <t>Chevalier et al. 2008</t>
  </si>
  <si>
    <t>Graphic 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</si>
</sst>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Fill="1" applyBorder="1"/>
    <xf numFmtId="0" fontId="0" fillId="0" borderId="2" xfId="0" applyBorder="1"/>
    <xf numFmtId="0" fontId="0" fillId="0" borderId="4" xfId="0" applyBorder="1"/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3" xfId="0" applyBorder="1"/>
    <xf numFmtId="0" fontId="0" fillId="0" borderId="5" xfId="0" applyFill="1" applyBorder="1"/>
    <xf numFmtId="0" fontId="0" fillId="0" borderId="7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/>
    <xf numFmtId="0" fontId="0" fillId="0" borderId="17" xfId="0" applyBorder="1" applyAlignment="1">
      <alignment wrapText="1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Fill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" xfId="0" applyBorder="1"/>
    <xf numFmtId="0" fontId="0" fillId="0" borderId="30" xfId="0" applyBorder="1"/>
    <xf numFmtId="0" fontId="0" fillId="0" borderId="31" xfId="0" applyBorder="1"/>
    <xf numFmtId="0" fontId="0" fillId="0" borderId="0" xfId="0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Sapin_2012!$G$5</c:f>
              <c:strCache>
                <c:ptCount val="1"/>
                <c:pt idx="0">
                  <c:v>Subject-Specific FEM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Sapin_2012!$E$6:$E$19</c:f>
              <c:numCache>
                <c:formatCode>General</c:formatCode>
                <c:ptCount val="14"/>
                <c:pt idx="0">
                  <c:v>1848</c:v>
                </c:pt>
                <c:pt idx="1">
                  <c:v>1665</c:v>
                </c:pt>
                <c:pt idx="2">
                  <c:v>1927</c:v>
                </c:pt>
                <c:pt idx="3">
                  <c:v>1593</c:v>
                </c:pt>
                <c:pt idx="4">
                  <c:v>1914</c:v>
                </c:pt>
                <c:pt idx="5">
                  <c:v>2484</c:v>
                </c:pt>
                <c:pt idx="6">
                  <c:v>3611</c:v>
                </c:pt>
                <c:pt idx="7">
                  <c:v>2997</c:v>
                </c:pt>
                <c:pt idx="8">
                  <c:v>1642</c:v>
                </c:pt>
                <c:pt idx="9">
                  <c:v>3900</c:v>
                </c:pt>
                <c:pt idx="10">
                  <c:v>2031</c:v>
                </c:pt>
                <c:pt idx="11">
                  <c:v>1645</c:v>
                </c:pt>
                <c:pt idx="12">
                  <c:v>1000</c:v>
                </c:pt>
                <c:pt idx="13">
                  <c:v>1357</c:v>
                </c:pt>
              </c:numCache>
            </c:numRef>
          </c:xVal>
          <c:yVal>
            <c:numRef>
              <c:f>Sapin_2012!$G$6:$G$19</c:f>
              <c:numCache>
                <c:formatCode>General</c:formatCode>
                <c:ptCount val="14"/>
                <c:pt idx="0">
                  <c:v>2003</c:v>
                </c:pt>
                <c:pt idx="1">
                  <c:v>1899</c:v>
                </c:pt>
                <c:pt idx="2">
                  <c:v>929</c:v>
                </c:pt>
                <c:pt idx="3">
                  <c:v>1316</c:v>
                </c:pt>
                <c:pt idx="4">
                  <c:v>1976</c:v>
                </c:pt>
                <c:pt idx="5">
                  <c:v>1428</c:v>
                </c:pt>
                <c:pt idx="6">
                  <c:v>3608</c:v>
                </c:pt>
                <c:pt idx="7">
                  <c:v>2762</c:v>
                </c:pt>
                <c:pt idx="8">
                  <c:v>1876</c:v>
                </c:pt>
                <c:pt idx="9">
                  <c:v>3438</c:v>
                </c:pt>
                <c:pt idx="10">
                  <c:v>1932</c:v>
                </c:pt>
                <c:pt idx="11">
                  <c:v>1794</c:v>
                </c:pt>
                <c:pt idx="12">
                  <c:v>674</c:v>
                </c:pt>
                <c:pt idx="13">
                  <c:v>1421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10-064F-A88A-364CD59E8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09375"/>
        <c:axId val="111263455"/>
      </c:scatterChart>
      <c:valAx>
        <c:axId val="13780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263455"/>
        <c:crosses val="autoZero"/>
        <c:crossBetween val="midCat"/>
      </c:valAx>
      <c:valAx>
        <c:axId val="11126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80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5137097224549"/>
          <c:y val="5.0925925925925923E-2"/>
          <c:w val="0.54800594739487352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Compare_sheet!$A$1</c:f>
              <c:strCache>
                <c:ptCount val="1"/>
                <c:pt idx="0">
                  <c:v>Buckley et al. 2007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70476433796839222"/>
                  <c:y val="7.08503690559806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Compare_sheet!$B$3:$B$31</c:f>
              <c:numCache>
                <c:formatCode>General</c:formatCode>
                <c:ptCount val="29"/>
                <c:pt idx="0">
                  <c:v>630</c:v>
                </c:pt>
                <c:pt idx="1">
                  <c:v>1130</c:v>
                </c:pt>
                <c:pt idx="2">
                  <c:v>1650</c:v>
                </c:pt>
                <c:pt idx="3">
                  <c:v>1950</c:v>
                </c:pt>
                <c:pt idx="4">
                  <c:v>1040</c:v>
                </c:pt>
                <c:pt idx="5">
                  <c:v>1700</c:v>
                </c:pt>
                <c:pt idx="6">
                  <c:v>900</c:v>
                </c:pt>
                <c:pt idx="7">
                  <c:v>1040</c:v>
                </c:pt>
                <c:pt idx="8">
                  <c:v>2290</c:v>
                </c:pt>
                <c:pt idx="9">
                  <c:v>1400</c:v>
                </c:pt>
                <c:pt idx="10">
                  <c:v>1350</c:v>
                </c:pt>
                <c:pt idx="11">
                  <c:v>1090</c:v>
                </c:pt>
                <c:pt idx="12">
                  <c:v>2370</c:v>
                </c:pt>
                <c:pt idx="13">
                  <c:v>4070</c:v>
                </c:pt>
                <c:pt idx="14">
                  <c:v>4540</c:v>
                </c:pt>
                <c:pt idx="15">
                  <c:v>1880</c:v>
                </c:pt>
                <c:pt idx="16">
                  <c:v>2200</c:v>
                </c:pt>
                <c:pt idx="17">
                  <c:v>1070</c:v>
                </c:pt>
                <c:pt idx="18">
                  <c:v>2830</c:v>
                </c:pt>
                <c:pt idx="19">
                  <c:v>1480</c:v>
                </c:pt>
                <c:pt idx="20">
                  <c:v>1590</c:v>
                </c:pt>
                <c:pt idx="21">
                  <c:v>1460</c:v>
                </c:pt>
                <c:pt idx="22">
                  <c:v>1440</c:v>
                </c:pt>
                <c:pt idx="23">
                  <c:v>1950</c:v>
                </c:pt>
                <c:pt idx="24">
                  <c:v>1990</c:v>
                </c:pt>
                <c:pt idx="25">
                  <c:v>1460</c:v>
                </c:pt>
                <c:pt idx="26">
                  <c:v>730</c:v>
                </c:pt>
                <c:pt idx="27">
                  <c:v>2970</c:v>
                </c:pt>
                <c:pt idx="28">
                  <c:v>1010</c:v>
                </c:pt>
              </c:numCache>
            </c:numRef>
          </c:xVal>
          <c:yVal>
            <c:numRef>
              <c:f>Compare_sheet!$C$3:$C$31</c:f>
              <c:numCache>
                <c:formatCode>General</c:formatCode>
                <c:ptCount val="29"/>
                <c:pt idx="0">
                  <c:v>640</c:v>
                </c:pt>
                <c:pt idx="1">
                  <c:v>3380</c:v>
                </c:pt>
                <c:pt idx="2">
                  <c:v>1610</c:v>
                </c:pt>
                <c:pt idx="3">
                  <c:v>2070</c:v>
                </c:pt>
                <c:pt idx="4">
                  <c:v>1380</c:v>
                </c:pt>
                <c:pt idx="5">
                  <c:v>2590</c:v>
                </c:pt>
                <c:pt idx="6">
                  <c:v>500</c:v>
                </c:pt>
                <c:pt idx="7">
                  <c:v>770</c:v>
                </c:pt>
                <c:pt idx="8">
                  <c:v>2500</c:v>
                </c:pt>
                <c:pt idx="9">
                  <c:v>2150</c:v>
                </c:pt>
                <c:pt idx="10">
                  <c:v>1140</c:v>
                </c:pt>
                <c:pt idx="11">
                  <c:v>1180</c:v>
                </c:pt>
                <c:pt idx="12">
                  <c:v>1910</c:v>
                </c:pt>
                <c:pt idx="13">
                  <c:v>5110</c:v>
                </c:pt>
                <c:pt idx="14">
                  <c:v>4570</c:v>
                </c:pt>
                <c:pt idx="15">
                  <c:v>2560</c:v>
                </c:pt>
                <c:pt idx="16">
                  <c:v>3030</c:v>
                </c:pt>
                <c:pt idx="17">
                  <c:v>500</c:v>
                </c:pt>
                <c:pt idx="18">
                  <c:v>2810</c:v>
                </c:pt>
                <c:pt idx="19">
                  <c:v>1560</c:v>
                </c:pt>
                <c:pt idx="20">
                  <c:v>1780</c:v>
                </c:pt>
                <c:pt idx="21">
                  <c:v>1190</c:v>
                </c:pt>
                <c:pt idx="22">
                  <c:v>800</c:v>
                </c:pt>
                <c:pt idx="23">
                  <c:v>1520</c:v>
                </c:pt>
                <c:pt idx="24">
                  <c:v>500</c:v>
                </c:pt>
                <c:pt idx="25">
                  <c:v>1430</c:v>
                </c:pt>
                <c:pt idx="26">
                  <c:v>660</c:v>
                </c:pt>
                <c:pt idx="27">
                  <c:v>2340</c:v>
                </c:pt>
                <c:pt idx="28">
                  <c:v>1010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A5-E248-8575-A874B547188D}"/>
            </c:ext>
          </c:extLst>
        </c:ser>
        <c:ser>
          <c:idx val="1"/>
          <c:order val="1"/>
          <c:tx>
            <c:strRef>
              <c:f>Compare_sheet!$D$1</c:f>
              <c:strCache>
                <c:ptCount val="1"/>
                <c:pt idx="0">
                  <c:v>Sapin et al. 2012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72981613335567097"/>
                  <c:y val="0.118421007233250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Compare_sheet!$E$3:$E$16</c:f>
              <c:numCache>
                <c:formatCode>General</c:formatCode>
                <c:ptCount val="14"/>
                <c:pt idx="0">
                  <c:v>1848</c:v>
                </c:pt>
                <c:pt idx="1">
                  <c:v>1665</c:v>
                </c:pt>
                <c:pt idx="2">
                  <c:v>1927</c:v>
                </c:pt>
                <c:pt idx="3">
                  <c:v>1593</c:v>
                </c:pt>
                <c:pt idx="4">
                  <c:v>1914</c:v>
                </c:pt>
                <c:pt idx="5">
                  <c:v>2484</c:v>
                </c:pt>
                <c:pt idx="6">
                  <c:v>3611</c:v>
                </c:pt>
                <c:pt idx="7">
                  <c:v>2997</c:v>
                </c:pt>
                <c:pt idx="8">
                  <c:v>1642</c:v>
                </c:pt>
                <c:pt idx="9">
                  <c:v>3900</c:v>
                </c:pt>
                <c:pt idx="10">
                  <c:v>2031</c:v>
                </c:pt>
                <c:pt idx="11">
                  <c:v>1645</c:v>
                </c:pt>
                <c:pt idx="12">
                  <c:v>1000</c:v>
                </c:pt>
                <c:pt idx="13">
                  <c:v>1357</c:v>
                </c:pt>
              </c:numCache>
            </c:numRef>
          </c:xVal>
          <c:yVal>
            <c:numRef>
              <c:f>Compare_sheet!$F$3:$F$16</c:f>
              <c:numCache>
                <c:formatCode>General</c:formatCode>
                <c:ptCount val="14"/>
                <c:pt idx="0">
                  <c:v>2003</c:v>
                </c:pt>
                <c:pt idx="1">
                  <c:v>1899</c:v>
                </c:pt>
                <c:pt idx="2">
                  <c:v>929</c:v>
                </c:pt>
                <c:pt idx="3">
                  <c:v>1316</c:v>
                </c:pt>
                <c:pt idx="4">
                  <c:v>1976</c:v>
                </c:pt>
                <c:pt idx="5">
                  <c:v>1428</c:v>
                </c:pt>
                <c:pt idx="6">
                  <c:v>3608</c:v>
                </c:pt>
                <c:pt idx="7">
                  <c:v>2762</c:v>
                </c:pt>
                <c:pt idx="8">
                  <c:v>1876</c:v>
                </c:pt>
                <c:pt idx="9">
                  <c:v>3438</c:v>
                </c:pt>
                <c:pt idx="10">
                  <c:v>1932</c:v>
                </c:pt>
                <c:pt idx="11">
                  <c:v>1794</c:v>
                </c:pt>
                <c:pt idx="12">
                  <c:v>674</c:v>
                </c:pt>
                <c:pt idx="13">
                  <c:v>1421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A5-E248-8575-A874B547188D}"/>
            </c:ext>
          </c:extLst>
        </c:ser>
        <c:ser>
          <c:idx val="2"/>
          <c:order val="2"/>
          <c:tx>
            <c:strRef>
              <c:f>Compare_sheet!$G$1</c:f>
              <c:strCache>
                <c:ptCount val="1"/>
                <c:pt idx="0">
                  <c:v>Chevalier et al. 2008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49677291003518176"/>
                  <c:y val="0.212661762350128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Compare_sheet!$H$3:$H$14</c:f>
              <c:numCache>
                <c:formatCode>General</c:formatCode>
                <c:ptCount val="12"/>
                <c:pt idx="0">
                  <c:v>5094</c:v>
                </c:pt>
                <c:pt idx="1">
                  <c:v>5433</c:v>
                </c:pt>
                <c:pt idx="2">
                  <c:v>7012</c:v>
                </c:pt>
                <c:pt idx="3">
                  <c:v>3057</c:v>
                </c:pt>
                <c:pt idx="4">
                  <c:v>3495</c:v>
                </c:pt>
                <c:pt idx="5">
                  <c:v>4243</c:v>
                </c:pt>
                <c:pt idx="6">
                  <c:v>3756</c:v>
                </c:pt>
                <c:pt idx="7">
                  <c:v>3950</c:v>
                </c:pt>
                <c:pt idx="8">
                  <c:v>9763</c:v>
                </c:pt>
                <c:pt idx="9">
                  <c:v>8840</c:v>
                </c:pt>
                <c:pt idx="10">
                  <c:v>5365</c:v>
                </c:pt>
                <c:pt idx="11">
                  <c:v>6289</c:v>
                </c:pt>
              </c:numCache>
            </c:numRef>
          </c:xVal>
          <c:yVal>
            <c:numRef>
              <c:f>Compare_sheet!$I$3:$I$14</c:f>
              <c:numCache>
                <c:formatCode>General</c:formatCode>
                <c:ptCount val="12"/>
                <c:pt idx="0">
                  <c:v>4098</c:v>
                </c:pt>
                <c:pt idx="1">
                  <c:v>4347</c:v>
                </c:pt>
                <c:pt idx="2">
                  <c:v>5028</c:v>
                </c:pt>
                <c:pt idx="3">
                  <c:v>3837</c:v>
                </c:pt>
                <c:pt idx="4">
                  <c:v>3609</c:v>
                </c:pt>
                <c:pt idx="5">
                  <c:v>5144</c:v>
                </c:pt>
                <c:pt idx="6">
                  <c:v>3613</c:v>
                </c:pt>
                <c:pt idx="7">
                  <c:v>4827</c:v>
                </c:pt>
                <c:pt idx="8">
                  <c:v>9393</c:v>
                </c:pt>
                <c:pt idx="9">
                  <c:v>10830</c:v>
                </c:pt>
                <c:pt idx="10">
                  <c:v>4281</c:v>
                </c:pt>
                <c:pt idx="11">
                  <c:v>5686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A5-E248-8575-A874B547188D}"/>
            </c:ext>
          </c:extLst>
        </c:ser>
        <c:ser>
          <c:idx val="3"/>
          <c:order val="3"/>
          <c:tx>
            <c:v>Y = X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Compare_sheet!$B$41:$B$42</c:f>
              <c:numCache>
                <c:formatCode>General</c:formatCode>
                <c:ptCount val="2"/>
                <c:pt idx="0">
                  <c:v>0</c:v>
                </c:pt>
                <c:pt idx="1">
                  <c:v>12000</c:v>
                </c:pt>
              </c:numCache>
            </c:numRef>
          </c:xVal>
          <c:yVal>
            <c:numRef>
              <c:f>Compare_sheet!$C$41:$C$42</c:f>
              <c:numCache>
                <c:formatCode>General</c:formatCode>
                <c:ptCount val="2"/>
                <c:pt idx="0">
                  <c:v>0</c:v>
                </c:pt>
                <c:pt idx="1">
                  <c:v>12000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A5-E248-8575-A874B5471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895"/>
        <c:axId val="117023023"/>
      </c:scatterChart>
      <c:valAx>
        <c:axId val="156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Experimental force at failure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023023"/>
        <c:crosses val="autoZero"/>
        <c:crossBetween val="midCat"/>
      </c:valAx>
      <c:valAx>
        <c:axId val="11702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FEM failure load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0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162883230021774"/>
          <c:y val="6.3945392242636331E-2"/>
          <c:w val="0.21984224046462278"/>
          <c:h val="0.71007217847769033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19</xdr:row>
      <xdr:rowOff>6350</xdr:rowOff>
    </xdr:from>
    <xdr:to>
      <xdr:col>10</xdr:col>
      <xdr:colOff>146050</xdr:colOff>
      <xdr:row>32</xdr:row>
      <xdr:rowOff>107950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76340DC0-ED15-9147-B68D-2560A45EB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19</xdr:row>
      <xdr:rowOff>57150</xdr:rowOff>
    </xdr:from>
    <xdr:to>
      <xdr:col>12</xdr:col>
      <xdr:colOff>723900</xdr:colOff>
      <xdr:row>39</xdr:row>
      <xdr:rowOff>25400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85146F0-2EC7-A340-AF21-0F2C45AF6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ns titre" connectionId="1" xr16:uid="{B5EF1937-30A9-5145-92A4-5BAEC72C922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BF607-705A-1B44-AFE1-6A6B9C2F96EE}">
  <dimension ref="A1:N37"/>
  <sheetViews>
    <sheetView topLeftCell="F3" workbookViewId="0">
      <selection activeCell="K5" activeCellId="2" sqref="E5:E34 A5:A34 K5:K34"/>
    </sheetView>
  </sheetViews>
  <sheetFormatPr baseColWidth="10" defaultRowHeight="16" x14ac:dyDescent="0.2"/>
  <cols>
    <col min="2" max="2" width="12" bestFit="1" customWidth="1"/>
    <col min="5" max="5" width="12" bestFit="1" customWidth="1"/>
    <col min="6" max="6" width="17.6640625" customWidth="1"/>
    <col min="7" max="7" width="12" customWidth="1"/>
    <col min="8" max="8" width="18.5" bestFit="1" customWidth="1"/>
    <col min="9" max="9" width="12" bestFit="1" customWidth="1"/>
    <col min="10" max="10" width="18.5" bestFit="1" customWidth="1"/>
    <col min="12" max="12" width="15" customWidth="1"/>
  </cols>
  <sheetData>
    <row r="1" spans="1:14" x14ac:dyDescent="0.2">
      <c r="A1" s="14" t="s">
        <v>10</v>
      </c>
      <c r="B1" s="15" t="s">
        <v>20</v>
      </c>
    </row>
    <row r="2" spans="1:14" x14ac:dyDescent="0.2">
      <c r="A2" s="4" t="s">
        <v>12</v>
      </c>
      <c r="B2" s="6">
        <v>2007</v>
      </c>
    </row>
    <row r="3" spans="1:14" x14ac:dyDescent="0.2">
      <c r="A3" s="7" t="s">
        <v>13</v>
      </c>
      <c r="B3" s="9">
        <v>29</v>
      </c>
    </row>
    <row r="4" spans="1:14" x14ac:dyDescent="0.2">
      <c r="A4" s="10" t="s">
        <v>19</v>
      </c>
      <c r="B4" s="11"/>
      <c r="C4" s="11"/>
      <c r="D4" s="12"/>
      <c r="E4" s="10" t="s">
        <v>21</v>
      </c>
      <c r="F4" s="11"/>
      <c r="G4" s="11"/>
      <c r="H4" s="12"/>
      <c r="I4" s="11" t="s">
        <v>28</v>
      </c>
      <c r="J4" s="12"/>
      <c r="K4" s="10" t="s">
        <v>29</v>
      </c>
      <c r="L4" s="11"/>
      <c r="M4" s="11"/>
      <c r="N4" s="12"/>
    </row>
    <row r="5" spans="1:14" ht="51" x14ac:dyDescent="0.2">
      <c r="A5" s="7" t="s">
        <v>0</v>
      </c>
      <c r="B5" s="8" t="s">
        <v>1</v>
      </c>
      <c r="C5" s="8" t="s">
        <v>2</v>
      </c>
      <c r="D5" s="9" t="s">
        <v>9</v>
      </c>
      <c r="E5" s="16" t="s">
        <v>22</v>
      </c>
      <c r="F5" s="17" t="s">
        <v>23</v>
      </c>
      <c r="G5" s="17" t="s">
        <v>24</v>
      </c>
      <c r="H5" s="18" t="s">
        <v>25</v>
      </c>
      <c r="I5" s="17" t="s">
        <v>26</v>
      </c>
      <c r="J5" s="18" t="s">
        <v>27</v>
      </c>
      <c r="K5" s="16" t="s">
        <v>22</v>
      </c>
      <c r="L5" s="17" t="s">
        <v>23</v>
      </c>
      <c r="M5" s="17" t="s">
        <v>24</v>
      </c>
      <c r="N5" s="18" t="s">
        <v>25</v>
      </c>
    </row>
    <row r="6" spans="1:14" x14ac:dyDescent="0.2">
      <c r="A6" s="14">
        <v>1</v>
      </c>
      <c r="B6" s="19">
        <v>93</v>
      </c>
      <c r="C6" s="19" t="s">
        <v>3</v>
      </c>
      <c r="D6" s="15" t="s">
        <v>30</v>
      </c>
      <c r="E6" s="14">
        <v>630</v>
      </c>
      <c r="F6" s="19">
        <v>4.3</v>
      </c>
      <c r="G6" s="19">
        <v>810</v>
      </c>
      <c r="H6" s="15">
        <v>4.7</v>
      </c>
      <c r="I6" s="14">
        <v>54</v>
      </c>
      <c r="J6" s="15">
        <v>111</v>
      </c>
      <c r="K6" s="14">
        <v>640</v>
      </c>
      <c r="L6" s="19">
        <v>1.4</v>
      </c>
      <c r="M6" s="19">
        <v>8500</v>
      </c>
      <c r="N6" s="15">
        <v>14.8</v>
      </c>
    </row>
    <row r="7" spans="1:14" x14ac:dyDescent="0.2">
      <c r="A7" s="4">
        <v>2</v>
      </c>
      <c r="B7" s="5">
        <v>90</v>
      </c>
      <c r="C7" s="5" t="s">
        <v>4</v>
      </c>
      <c r="D7" s="6" t="s">
        <v>31</v>
      </c>
      <c r="E7" s="4">
        <v>1130</v>
      </c>
      <c r="F7" s="5">
        <v>18.100000000000001</v>
      </c>
      <c r="G7" s="5">
        <v>770</v>
      </c>
      <c r="H7" s="6">
        <v>6.8</v>
      </c>
      <c r="I7" s="4">
        <v>107</v>
      </c>
      <c r="J7" s="6">
        <v>171</v>
      </c>
      <c r="K7" s="4">
        <v>3380</v>
      </c>
      <c r="L7" s="5">
        <v>10.9</v>
      </c>
      <c r="M7" s="5">
        <v>24300</v>
      </c>
      <c r="N7" s="6">
        <v>55.2</v>
      </c>
    </row>
    <row r="8" spans="1:14" x14ac:dyDescent="0.2">
      <c r="A8" s="4">
        <v>3</v>
      </c>
      <c r="B8" s="5">
        <v>85</v>
      </c>
      <c r="C8" s="5" t="s">
        <v>3</v>
      </c>
      <c r="D8" s="6" t="s">
        <v>31</v>
      </c>
      <c r="E8" s="4">
        <v>1650</v>
      </c>
      <c r="F8" s="5">
        <v>21.7</v>
      </c>
      <c r="G8" s="5">
        <v>1120</v>
      </c>
      <c r="H8" s="6">
        <v>10.4</v>
      </c>
      <c r="I8" s="4">
        <v>80</v>
      </c>
      <c r="J8" s="6">
        <v>155</v>
      </c>
      <c r="K8" s="4">
        <v>1610</v>
      </c>
      <c r="L8" s="5">
        <v>4.3</v>
      </c>
      <c r="M8" s="5">
        <v>15400</v>
      </c>
      <c r="N8" s="6">
        <v>27.2</v>
      </c>
    </row>
    <row r="9" spans="1:14" x14ac:dyDescent="0.2">
      <c r="A9" s="4">
        <v>4</v>
      </c>
      <c r="B9" s="5">
        <v>89</v>
      </c>
      <c r="C9" s="5" t="s">
        <v>3</v>
      </c>
      <c r="D9" s="6" t="s">
        <v>30</v>
      </c>
      <c r="E9" s="4">
        <v>1950</v>
      </c>
      <c r="F9" s="13">
        <v>29</v>
      </c>
      <c r="G9" s="5">
        <v>1160</v>
      </c>
      <c r="H9" s="6">
        <v>8.8000000000000007</v>
      </c>
      <c r="I9" s="4">
        <v>81</v>
      </c>
      <c r="J9" s="6">
        <v>172</v>
      </c>
      <c r="K9" s="4">
        <v>2070</v>
      </c>
      <c r="L9" s="5">
        <v>7</v>
      </c>
      <c r="M9" s="5">
        <v>16100.000000000002</v>
      </c>
      <c r="N9" s="6">
        <v>29.9</v>
      </c>
    </row>
    <row r="10" spans="1:14" x14ac:dyDescent="0.2">
      <c r="A10" s="4">
        <v>5</v>
      </c>
      <c r="B10" s="5">
        <v>82</v>
      </c>
      <c r="C10" s="5" t="s">
        <v>3</v>
      </c>
      <c r="D10" s="6" t="s">
        <v>31</v>
      </c>
      <c r="E10" s="4">
        <v>1040</v>
      </c>
      <c r="F10" s="13">
        <v>16</v>
      </c>
      <c r="G10" s="5">
        <v>860</v>
      </c>
      <c r="H10" s="6">
        <v>9.6</v>
      </c>
      <c r="I10" s="4">
        <v>63</v>
      </c>
      <c r="J10" s="6">
        <v>129</v>
      </c>
      <c r="K10" s="4">
        <v>1380</v>
      </c>
      <c r="L10" s="5">
        <v>6.7</v>
      </c>
      <c r="M10" s="5">
        <v>13200</v>
      </c>
      <c r="N10" s="6">
        <v>39.5</v>
      </c>
    </row>
    <row r="11" spans="1:14" x14ac:dyDescent="0.2">
      <c r="A11" s="4">
        <v>6</v>
      </c>
      <c r="B11" s="5">
        <v>81</v>
      </c>
      <c r="C11" s="5" t="s">
        <v>4</v>
      </c>
      <c r="D11" s="6" t="s">
        <v>31</v>
      </c>
      <c r="E11" s="4">
        <v>1700</v>
      </c>
      <c r="F11" s="13">
        <v>36.5</v>
      </c>
      <c r="G11" s="5">
        <v>1500</v>
      </c>
      <c r="H11" s="6">
        <v>16</v>
      </c>
      <c r="I11" s="4">
        <v>69</v>
      </c>
      <c r="J11" s="6">
        <v>145</v>
      </c>
      <c r="K11" s="4">
        <v>2590</v>
      </c>
      <c r="L11" s="5">
        <v>8.9</v>
      </c>
      <c r="M11" s="5">
        <v>20000</v>
      </c>
      <c r="N11" s="6">
        <v>50.4</v>
      </c>
    </row>
    <row r="12" spans="1:14" x14ac:dyDescent="0.2">
      <c r="A12" s="4">
        <v>7</v>
      </c>
      <c r="B12" s="5">
        <v>87</v>
      </c>
      <c r="C12" s="5" t="s">
        <v>3</v>
      </c>
      <c r="D12" s="6" t="s">
        <v>30</v>
      </c>
      <c r="E12" s="4">
        <v>900</v>
      </c>
      <c r="F12" s="13">
        <v>11.1</v>
      </c>
      <c r="G12" s="5">
        <v>1060</v>
      </c>
      <c r="H12" s="6">
        <v>9.6999999999999993</v>
      </c>
      <c r="I12" s="4">
        <v>49</v>
      </c>
      <c r="J12" s="6">
        <v>68</v>
      </c>
      <c r="K12" s="4">
        <v>500</v>
      </c>
      <c r="L12" s="5">
        <v>0.8</v>
      </c>
      <c r="M12" s="5">
        <v>7500</v>
      </c>
      <c r="N12" s="6">
        <v>8.6</v>
      </c>
    </row>
    <row r="13" spans="1:14" x14ac:dyDescent="0.2">
      <c r="A13" s="4">
        <v>8</v>
      </c>
      <c r="B13" s="5">
        <v>82</v>
      </c>
      <c r="C13" s="5" t="s">
        <v>3</v>
      </c>
      <c r="D13" s="6" t="s">
        <v>31</v>
      </c>
      <c r="E13" s="4">
        <v>1040</v>
      </c>
      <c r="F13" s="13">
        <v>20.7</v>
      </c>
      <c r="G13" s="5">
        <v>1390</v>
      </c>
      <c r="H13" s="6">
        <v>16.100000000000001</v>
      </c>
      <c r="I13" s="4">
        <v>35</v>
      </c>
      <c r="J13" s="6">
        <v>129</v>
      </c>
      <c r="K13" s="4">
        <v>770</v>
      </c>
      <c r="L13" s="5">
        <v>0.9</v>
      </c>
      <c r="M13" s="5">
        <v>12700</v>
      </c>
      <c r="N13" s="6">
        <v>15.3</v>
      </c>
    </row>
    <row r="14" spans="1:14" x14ac:dyDescent="0.2">
      <c r="A14" s="4">
        <v>9</v>
      </c>
      <c r="B14" s="5">
        <v>81</v>
      </c>
      <c r="C14" s="5" t="s">
        <v>3</v>
      </c>
      <c r="D14" s="6" t="s">
        <v>30</v>
      </c>
      <c r="E14" s="4">
        <v>2290</v>
      </c>
      <c r="F14" s="13">
        <v>41.4</v>
      </c>
      <c r="G14" s="5">
        <v>1380</v>
      </c>
      <c r="H14" s="6">
        <v>14</v>
      </c>
      <c r="I14" s="4">
        <v>51</v>
      </c>
      <c r="J14" s="6">
        <v>121</v>
      </c>
      <c r="K14" s="4">
        <v>2500</v>
      </c>
      <c r="L14" s="5">
        <v>14.1</v>
      </c>
      <c r="M14" s="5">
        <v>14700</v>
      </c>
      <c r="N14" s="6">
        <v>42.2</v>
      </c>
    </row>
    <row r="15" spans="1:14" x14ac:dyDescent="0.2">
      <c r="A15" s="4">
        <v>10</v>
      </c>
      <c r="B15" s="5">
        <v>97</v>
      </c>
      <c r="C15" s="5" t="s">
        <v>4</v>
      </c>
      <c r="D15" s="6" t="s">
        <v>31</v>
      </c>
      <c r="E15" s="4">
        <v>1400</v>
      </c>
      <c r="F15" s="13">
        <v>23.9</v>
      </c>
      <c r="G15" s="5">
        <v>1030</v>
      </c>
      <c r="H15" s="6">
        <v>10.1</v>
      </c>
      <c r="I15" s="4">
        <v>32</v>
      </c>
      <c r="J15" s="6">
        <v>139</v>
      </c>
      <c r="K15" s="4">
        <v>2150</v>
      </c>
      <c r="L15" s="5">
        <v>3.9</v>
      </c>
      <c r="M15" s="5">
        <v>18200</v>
      </c>
      <c r="N15" s="6">
        <v>35.299999999999997</v>
      </c>
    </row>
    <row r="16" spans="1:14" x14ac:dyDescent="0.2">
      <c r="A16" s="4">
        <v>11</v>
      </c>
      <c r="B16" s="5">
        <v>82</v>
      </c>
      <c r="C16" s="5" t="s">
        <v>4</v>
      </c>
      <c r="D16" s="6" t="s">
        <v>30</v>
      </c>
      <c r="E16" s="4">
        <v>1350</v>
      </c>
      <c r="F16" s="13">
        <v>19.7</v>
      </c>
      <c r="G16" s="5">
        <v>1160</v>
      </c>
      <c r="H16" s="6">
        <v>17.600000000000001</v>
      </c>
      <c r="I16" s="4">
        <v>73</v>
      </c>
      <c r="J16" s="6">
        <v>119</v>
      </c>
      <c r="K16" s="4">
        <v>1140</v>
      </c>
      <c r="L16" s="5">
        <v>1.2</v>
      </c>
      <c r="M16" s="5">
        <v>10100</v>
      </c>
      <c r="N16" s="6">
        <v>11.4</v>
      </c>
    </row>
    <row r="17" spans="1:14" x14ac:dyDescent="0.2">
      <c r="A17" s="4">
        <v>12</v>
      </c>
      <c r="B17" s="5">
        <v>84</v>
      </c>
      <c r="C17" s="5" t="s">
        <v>3</v>
      </c>
      <c r="D17" s="6" t="s">
        <v>31</v>
      </c>
      <c r="E17" s="4">
        <v>1090</v>
      </c>
      <c r="F17" s="13">
        <v>19.899999999999999</v>
      </c>
      <c r="G17" s="5">
        <v>1080</v>
      </c>
      <c r="H17" s="6">
        <v>15.4</v>
      </c>
      <c r="I17" s="4">
        <v>41</v>
      </c>
      <c r="J17" s="6">
        <v>82</v>
      </c>
      <c r="K17" s="4">
        <v>1180</v>
      </c>
      <c r="L17" s="5">
        <v>4.9000000000000004</v>
      </c>
      <c r="M17" s="5">
        <v>9100</v>
      </c>
      <c r="N17" s="6">
        <v>34.6</v>
      </c>
    </row>
    <row r="18" spans="1:14" x14ac:dyDescent="0.2">
      <c r="A18" s="4">
        <v>13</v>
      </c>
      <c r="B18" s="5">
        <v>92</v>
      </c>
      <c r="C18" s="5" t="s">
        <v>3</v>
      </c>
      <c r="D18" s="6" t="s">
        <v>30</v>
      </c>
      <c r="E18" s="4">
        <v>2370</v>
      </c>
      <c r="F18" s="13">
        <v>38.4</v>
      </c>
      <c r="G18" s="5">
        <v>1340</v>
      </c>
      <c r="H18" s="6">
        <v>13.5</v>
      </c>
      <c r="I18" s="4">
        <v>32</v>
      </c>
      <c r="J18" s="6">
        <v>107</v>
      </c>
      <c r="K18" s="4">
        <v>1910</v>
      </c>
      <c r="L18" s="5">
        <v>14.6</v>
      </c>
      <c r="M18" s="5">
        <v>12400</v>
      </c>
      <c r="N18" s="6">
        <v>52.6</v>
      </c>
    </row>
    <row r="19" spans="1:14" x14ac:dyDescent="0.2">
      <c r="A19" s="4">
        <v>14</v>
      </c>
      <c r="B19" s="5">
        <v>82</v>
      </c>
      <c r="C19" s="5" t="s">
        <v>4</v>
      </c>
      <c r="D19" s="6" t="s">
        <v>31</v>
      </c>
      <c r="E19" s="4">
        <v>4070</v>
      </c>
      <c r="F19" s="5">
        <v>80.2</v>
      </c>
      <c r="G19" s="5">
        <v>1810</v>
      </c>
      <c r="H19" s="6">
        <v>20.8</v>
      </c>
      <c r="I19" s="4">
        <v>55</v>
      </c>
      <c r="J19" s="6">
        <v>208</v>
      </c>
      <c r="K19" s="4">
        <v>5110</v>
      </c>
      <c r="L19" s="5">
        <v>31.7</v>
      </c>
      <c r="M19" s="5">
        <v>21800</v>
      </c>
      <c r="N19" s="6">
        <v>71.2</v>
      </c>
    </row>
    <row r="20" spans="1:14" x14ac:dyDescent="0.2">
      <c r="A20" s="4">
        <v>15</v>
      </c>
      <c r="B20" s="13">
        <v>84</v>
      </c>
      <c r="C20" s="13" t="s">
        <v>4</v>
      </c>
      <c r="D20" s="22" t="s">
        <v>31</v>
      </c>
      <c r="E20" s="20">
        <v>4540</v>
      </c>
      <c r="F20" s="13">
        <v>95.4</v>
      </c>
      <c r="G20" s="5">
        <v>1810</v>
      </c>
      <c r="H20" s="6">
        <v>20.9</v>
      </c>
      <c r="I20" s="4">
        <v>42</v>
      </c>
      <c r="J20" s="6">
        <v>237</v>
      </c>
      <c r="K20" s="4">
        <v>4570</v>
      </c>
      <c r="L20" s="5">
        <v>23.4</v>
      </c>
      <c r="M20" s="5">
        <v>25100</v>
      </c>
      <c r="N20" s="6">
        <v>74.099999999999994</v>
      </c>
    </row>
    <row r="21" spans="1:14" x14ac:dyDescent="0.2">
      <c r="A21" s="4">
        <v>16</v>
      </c>
      <c r="B21" s="13">
        <v>91</v>
      </c>
      <c r="C21" s="13" t="s">
        <v>3</v>
      </c>
      <c r="D21" s="22" t="s">
        <v>31</v>
      </c>
      <c r="E21" s="20">
        <v>1880</v>
      </c>
      <c r="F21" s="13">
        <v>21.6</v>
      </c>
      <c r="G21" s="5">
        <v>1080</v>
      </c>
      <c r="H21" s="6">
        <v>8.1999999999999993</v>
      </c>
      <c r="I21" s="4">
        <v>66</v>
      </c>
      <c r="J21" s="6">
        <v>165</v>
      </c>
      <c r="K21" s="4">
        <v>2560</v>
      </c>
      <c r="L21" s="5">
        <v>8.8000000000000007</v>
      </c>
      <c r="M21" s="5">
        <v>13700</v>
      </c>
      <c r="N21" s="6">
        <v>29.2</v>
      </c>
    </row>
    <row r="22" spans="1:14" x14ac:dyDescent="0.2">
      <c r="A22" s="4">
        <v>17</v>
      </c>
      <c r="B22" s="13">
        <v>84</v>
      </c>
      <c r="C22" s="13" t="s">
        <v>4</v>
      </c>
      <c r="D22" s="22" t="s">
        <v>30</v>
      </c>
      <c r="E22" s="20">
        <v>2200</v>
      </c>
      <c r="F22" s="13">
        <v>23.3</v>
      </c>
      <c r="G22" s="5">
        <v>1070</v>
      </c>
      <c r="H22" s="6">
        <v>7.9</v>
      </c>
      <c r="I22" s="4">
        <v>71</v>
      </c>
      <c r="J22" s="6">
        <v>141</v>
      </c>
      <c r="K22" s="4">
        <v>3030</v>
      </c>
      <c r="L22" s="5">
        <v>15</v>
      </c>
      <c r="M22" s="5">
        <v>18300</v>
      </c>
      <c r="N22" s="6">
        <v>55.2</v>
      </c>
    </row>
    <row r="23" spans="1:14" x14ac:dyDescent="0.2">
      <c r="A23" s="4">
        <v>18</v>
      </c>
      <c r="B23" s="13">
        <v>84</v>
      </c>
      <c r="C23" s="13" t="s">
        <v>3</v>
      </c>
      <c r="D23" s="22" t="s">
        <v>30</v>
      </c>
      <c r="E23" s="20">
        <v>1070</v>
      </c>
      <c r="F23" s="13">
        <v>15.3</v>
      </c>
      <c r="G23" s="5">
        <v>740</v>
      </c>
      <c r="H23" s="6">
        <v>5.5</v>
      </c>
      <c r="I23" s="4">
        <v>50</v>
      </c>
      <c r="J23" s="6">
        <v>128</v>
      </c>
      <c r="K23" s="4">
        <v>500</v>
      </c>
      <c r="L23" s="5">
        <v>0.8</v>
      </c>
      <c r="M23" s="5">
        <v>11200</v>
      </c>
      <c r="N23" s="6">
        <v>9.8000000000000007</v>
      </c>
    </row>
    <row r="24" spans="1:14" x14ac:dyDescent="0.2">
      <c r="A24" s="4">
        <v>19</v>
      </c>
      <c r="B24" s="13">
        <v>80</v>
      </c>
      <c r="C24" s="13" t="s">
        <v>4</v>
      </c>
      <c r="D24" s="22" t="s">
        <v>31</v>
      </c>
      <c r="E24" s="20">
        <v>2830</v>
      </c>
      <c r="F24" s="13">
        <v>38.200000000000003</v>
      </c>
      <c r="G24" s="5">
        <v>1570</v>
      </c>
      <c r="H24" s="6">
        <v>14.5</v>
      </c>
      <c r="I24" s="4">
        <v>77</v>
      </c>
      <c r="J24" s="6">
        <v>187</v>
      </c>
      <c r="K24" s="4">
        <v>2810</v>
      </c>
      <c r="L24" s="5">
        <v>4.8</v>
      </c>
      <c r="M24" s="5">
        <v>22100</v>
      </c>
      <c r="N24" s="6">
        <v>34.799999999999997</v>
      </c>
    </row>
    <row r="25" spans="1:14" x14ac:dyDescent="0.2">
      <c r="A25" s="4">
        <v>20</v>
      </c>
      <c r="B25" s="13">
        <v>92</v>
      </c>
      <c r="C25" s="13" t="s">
        <v>3</v>
      </c>
      <c r="D25" s="22" t="s">
        <v>30</v>
      </c>
      <c r="E25" s="20">
        <v>1480</v>
      </c>
      <c r="F25" s="13">
        <v>20.399999999999999</v>
      </c>
      <c r="G25" s="5">
        <v>1050</v>
      </c>
      <c r="H25" s="6">
        <v>7.6</v>
      </c>
      <c r="I25" s="4">
        <v>43</v>
      </c>
      <c r="J25" s="6">
        <v>130</v>
      </c>
      <c r="K25" s="4">
        <v>1560</v>
      </c>
      <c r="L25" s="5">
        <v>7.5</v>
      </c>
      <c r="M25" s="5">
        <v>15100</v>
      </c>
      <c r="N25" s="6">
        <v>42.8</v>
      </c>
    </row>
    <row r="26" spans="1:14" x14ac:dyDescent="0.2">
      <c r="A26" s="4">
        <v>21</v>
      </c>
      <c r="B26" s="13">
        <v>88</v>
      </c>
      <c r="C26" s="13" t="s">
        <v>3</v>
      </c>
      <c r="D26" s="22" t="s">
        <v>30</v>
      </c>
      <c r="E26" s="20">
        <v>1590</v>
      </c>
      <c r="F26" s="13">
        <v>23.5</v>
      </c>
      <c r="G26" s="5">
        <v>1080</v>
      </c>
      <c r="H26" s="6">
        <v>11.4</v>
      </c>
      <c r="I26" s="4">
        <v>43</v>
      </c>
      <c r="J26" s="6">
        <v>91</v>
      </c>
      <c r="K26" s="4">
        <v>1780</v>
      </c>
      <c r="L26" s="5">
        <v>8.6999999999999993</v>
      </c>
      <c r="M26" s="5">
        <v>13700</v>
      </c>
      <c r="N26" s="6">
        <v>42.5</v>
      </c>
    </row>
    <row r="27" spans="1:14" x14ac:dyDescent="0.2">
      <c r="A27" s="4">
        <v>22</v>
      </c>
      <c r="B27" s="13">
        <v>87</v>
      </c>
      <c r="C27" s="13" t="s">
        <v>3</v>
      </c>
      <c r="D27" s="22" t="s">
        <v>31</v>
      </c>
      <c r="E27" s="20">
        <v>1460</v>
      </c>
      <c r="F27" s="13">
        <v>16.899999999999999</v>
      </c>
      <c r="G27" s="5">
        <v>1050</v>
      </c>
      <c r="H27" s="6">
        <v>8.1</v>
      </c>
      <c r="I27" s="4">
        <v>45</v>
      </c>
      <c r="J27" s="6">
        <v>130</v>
      </c>
      <c r="K27" s="4">
        <v>1190</v>
      </c>
      <c r="L27" s="5">
        <v>1.4</v>
      </c>
      <c r="M27" s="5">
        <v>12100</v>
      </c>
      <c r="N27" s="6">
        <v>11.4</v>
      </c>
    </row>
    <row r="28" spans="1:14" x14ac:dyDescent="0.2">
      <c r="A28" s="4">
        <v>23</v>
      </c>
      <c r="B28" s="13">
        <v>90</v>
      </c>
      <c r="C28" s="13" t="s">
        <v>3</v>
      </c>
      <c r="D28" s="22" t="s">
        <v>30</v>
      </c>
      <c r="E28" s="20">
        <v>1440</v>
      </c>
      <c r="F28" s="13">
        <v>21.5</v>
      </c>
      <c r="G28" s="5">
        <v>940</v>
      </c>
      <c r="H28" s="6">
        <v>10</v>
      </c>
      <c r="I28" s="4">
        <v>47</v>
      </c>
      <c r="J28" s="6">
        <v>89</v>
      </c>
      <c r="K28" s="4">
        <v>800</v>
      </c>
      <c r="L28" s="5">
        <v>4.4000000000000004</v>
      </c>
      <c r="M28" s="5">
        <v>7200</v>
      </c>
      <c r="N28" s="6">
        <v>21.6</v>
      </c>
    </row>
    <row r="29" spans="1:14" x14ac:dyDescent="0.2">
      <c r="A29" s="4">
        <v>24</v>
      </c>
      <c r="B29" s="13">
        <v>92</v>
      </c>
      <c r="C29" s="13" t="s">
        <v>3</v>
      </c>
      <c r="D29" s="22" t="s">
        <v>31</v>
      </c>
      <c r="E29" s="20">
        <v>1950</v>
      </c>
      <c r="F29" s="13">
        <v>22.6</v>
      </c>
      <c r="G29" s="5">
        <v>1290</v>
      </c>
      <c r="H29" s="6">
        <v>14.8</v>
      </c>
      <c r="I29" s="4">
        <v>76</v>
      </c>
      <c r="J29" s="6">
        <v>116</v>
      </c>
      <c r="K29" s="4">
        <v>1520</v>
      </c>
      <c r="L29" s="5">
        <v>4.7</v>
      </c>
      <c r="M29" s="5">
        <v>13700</v>
      </c>
      <c r="N29" s="6">
        <v>31.5</v>
      </c>
    </row>
    <row r="30" spans="1:14" x14ac:dyDescent="0.2">
      <c r="A30" s="4">
        <v>25</v>
      </c>
      <c r="B30" s="13">
        <v>88</v>
      </c>
      <c r="C30" s="13" t="s">
        <v>3</v>
      </c>
      <c r="D30" s="22" t="s">
        <v>30</v>
      </c>
      <c r="E30" s="20">
        <v>1990</v>
      </c>
      <c r="F30" s="13">
        <v>20.6</v>
      </c>
      <c r="G30" s="5">
        <v>1070</v>
      </c>
      <c r="H30" s="6">
        <v>7</v>
      </c>
      <c r="I30" s="4">
        <v>51</v>
      </c>
      <c r="J30" s="6">
        <v>83</v>
      </c>
      <c r="K30" s="4">
        <v>500</v>
      </c>
      <c r="L30" s="5">
        <v>1.1000000000000001</v>
      </c>
      <c r="M30" s="5">
        <v>6000</v>
      </c>
      <c r="N30" s="6">
        <v>8</v>
      </c>
    </row>
    <row r="31" spans="1:14" x14ac:dyDescent="0.2">
      <c r="A31" s="4">
        <v>26</v>
      </c>
      <c r="B31" s="13">
        <v>85</v>
      </c>
      <c r="C31" s="13" t="s">
        <v>3</v>
      </c>
      <c r="D31" s="22" t="s">
        <v>30</v>
      </c>
      <c r="E31" s="20">
        <v>1460</v>
      </c>
      <c r="F31" s="13">
        <v>20.9</v>
      </c>
      <c r="G31" s="5">
        <v>1140</v>
      </c>
      <c r="H31" s="6">
        <v>11.7</v>
      </c>
      <c r="I31" s="4">
        <v>57</v>
      </c>
      <c r="J31" s="6">
        <v>132</v>
      </c>
      <c r="K31" s="4">
        <v>1430</v>
      </c>
      <c r="L31" s="5">
        <v>6.3</v>
      </c>
      <c r="M31" s="5">
        <v>13000</v>
      </c>
      <c r="N31" s="6">
        <v>32.4</v>
      </c>
    </row>
    <row r="32" spans="1:14" x14ac:dyDescent="0.2">
      <c r="A32" s="4">
        <v>27</v>
      </c>
      <c r="B32" s="13">
        <v>93</v>
      </c>
      <c r="C32" s="13" t="s">
        <v>4</v>
      </c>
      <c r="D32" s="22" t="s">
        <v>30</v>
      </c>
      <c r="E32" s="20">
        <v>730</v>
      </c>
      <c r="F32" s="13">
        <v>8.9</v>
      </c>
      <c r="G32" s="5">
        <v>1090</v>
      </c>
      <c r="H32" s="6">
        <v>9.9</v>
      </c>
      <c r="I32" s="4">
        <v>29</v>
      </c>
      <c r="J32" s="6">
        <v>47</v>
      </c>
      <c r="K32" s="4">
        <v>660</v>
      </c>
      <c r="L32" s="5">
        <v>2.9</v>
      </c>
      <c r="M32" s="5">
        <v>8100</v>
      </c>
      <c r="N32" s="6">
        <v>26</v>
      </c>
    </row>
    <row r="33" spans="1:14" x14ac:dyDescent="0.2">
      <c r="A33" s="4">
        <v>28</v>
      </c>
      <c r="B33" s="13">
        <v>97</v>
      </c>
      <c r="C33" s="13" t="s">
        <v>3</v>
      </c>
      <c r="D33" s="22" t="s">
        <v>30</v>
      </c>
      <c r="E33" s="20">
        <v>2970</v>
      </c>
      <c r="F33" s="5">
        <v>42.4</v>
      </c>
      <c r="G33" s="5">
        <v>1410</v>
      </c>
      <c r="H33" s="6">
        <v>14</v>
      </c>
      <c r="I33" s="4">
        <v>51</v>
      </c>
      <c r="J33" s="6">
        <v>128</v>
      </c>
      <c r="K33" s="4">
        <v>2340</v>
      </c>
      <c r="L33" s="5">
        <v>12.8</v>
      </c>
      <c r="M33" s="5">
        <v>13700</v>
      </c>
      <c r="N33" s="6">
        <v>42.4</v>
      </c>
    </row>
    <row r="34" spans="1:14" x14ac:dyDescent="0.2">
      <c r="A34" s="7">
        <v>29</v>
      </c>
      <c r="B34" s="23">
        <v>89</v>
      </c>
      <c r="C34" s="23" t="s">
        <v>4</v>
      </c>
      <c r="D34" s="24" t="s">
        <v>31</v>
      </c>
      <c r="E34" s="21">
        <v>1010</v>
      </c>
      <c r="F34" s="8">
        <v>16.8</v>
      </c>
      <c r="G34" s="8">
        <v>1260</v>
      </c>
      <c r="H34" s="9">
        <v>18.399999999999999</v>
      </c>
      <c r="I34" s="7">
        <v>46</v>
      </c>
      <c r="J34" s="9">
        <v>101</v>
      </c>
      <c r="K34" s="7">
        <v>1010</v>
      </c>
      <c r="L34" s="8">
        <v>5.0999999999999996</v>
      </c>
      <c r="M34" s="8">
        <v>10800</v>
      </c>
      <c r="N34" s="9">
        <v>32.700000000000003</v>
      </c>
    </row>
    <row r="35" spans="1:14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spans="1:14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</row>
    <row r="37" spans="1:14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</row>
  </sheetData>
  <mergeCells count="4">
    <mergeCell ref="A4:D4"/>
    <mergeCell ref="E4:H4"/>
    <mergeCell ref="I4:J4"/>
    <mergeCell ref="K4:N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A7265-50EA-CA42-92B9-01DB796D1AA6}">
  <dimension ref="A1:I19"/>
  <sheetViews>
    <sheetView workbookViewId="0">
      <selection activeCell="G5" activeCellId="2" sqref="A5:A19 E5:E19 G5:G19"/>
    </sheetView>
  </sheetViews>
  <sheetFormatPr baseColWidth="10" defaultRowHeight="16" x14ac:dyDescent="0.2"/>
  <cols>
    <col min="5" max="6" width="12" bestFit="1" customWidth="1"/>
    <col min="7" max="7" width="18.5" bestFit="1" customWidth="1"/>
    <col min="8" max="8" width="12" bestFit="1" customWidth="1"/>
    <col min="9" max="9" width="18.5" bestFit="1" customWidth="1"/>
  </cols>
  <sheetData>
    <row r="1" spans="1:9" x14ac:dyDescent="0.2">
      <c r="A1" s="14" t="s">
        <v>10</v>
      </c>
      <c r="B1" s="15" t="s">
        <v>11</v>
      </c>
    </row>
    <row r="2" spans="1:9" x14ac:dyDescent="0.2">
      <c r="A2" s="4" t="s">
        <v>12</v>
      </c>
      <c r="B2" s="6">
        <v>2012</v>
      </c>
    </row>
    <row r="3" spans="1:9" x14ac:dyDescent="0.2">
      <c r="A3" s="7" t="s">
        <v>13</v>
      </c>
      <c r="B3" s="9">
        <v>5</v>
      </c>
    </row>
    <row r="4" spans="1:9" x14ac:dyDescent="0.2">
      <c r="A4" s="10" t="s">
        <v>19</v>
      </c>
      <c r="B4" s="11"/>
      <c r="C4" s="11"/>
      <c r="D4" s="12"/>
      <c r="E4" s="10" t="s">
        <v>18</v>
      </c>
      <c r="F4" s="11"/>
      <c r="G4" s="12"/>
      <c r="H4" s="11" t="s">
        <v>17</v>
      </c>
      <c r="I4" s="12"/>
    </row>
    <row r="5" spans="1:9" x14ac:dyDescent="0.2">
      <c r="A5" s="7" t="s">
        <v>0</v>
      </c>
      <c r="B5" s="8" t="s">
        <v>1</v>
      </c>
      <c r="C5" s="8" t="s">
        <v>2</v>
      </c>
      <c r="D5" s="9" t="s">
        <v>9</v>
      </c>
      <c r="E5" s="7" t="s">
        <v>14</v>
      </c>
      <c r="F5" s="8" t="s">
        <v>15</v>
      </c>
      <c r="G5" s="9" t="s">
        <v>16</v>
      </c>
      <c r="H5" s="8" t="s">
        <v>15</v>
      </c>
      <c r="I5" s="9" t="s">
        <v>16</v>
      </c>
    </row>
    <row r="6" spans="1:9" x14ac:dyDescent="0.2">
      <c r="A6" s="4">
        <v>1</v>
      </c>
      <c r="B6" s="5">
        <v>92</v>
      </c>
      <c r="C6" s="5" t="s">
        <v>3</v>
      </c>
      <c r="D6" s="6" t="s">
        <v>5</v>
      </c>
      <c r="E6" s="4">
        <v>1848</v>
      </c>
      <c r="F6" s="5">
        <v>1635</v>
      </c>
      <c r="G6" s="6">
        <v>2003</v>
      </c>
      <c r="H6" s="14">
        <f>ABS(F6-$E6)/$E6*100</f>
        <v>11.525974025974026</v>
      </c>
      <c r="I6" s="15">
        <f>ABS(G6-$E6)/$E6*100</f>
        <v>8.3874458874458888</v>
      </c>
    </row>
    <row r="7" spans="1:9" x14ac:dyDescent="0.2">
      <c r="A7" s="4">
        <v>2</v>
      </c>
      <c r="B7" s="5">
        <v>92</v>
      </c>
      <c r="C7" s="5" t="s">
        <v>3</v>
      </c>
      <c r="D7" s="6" t="s">
        <v>6</v>
      </c>
      <c r="E7" s="4">
        <v>1665</v>
      </c>
      <c r="F7" s="5">
        <v>1945</v>
      </c>
      <c r="G7" s="6">
        <v>1899</v>
      </c>
      <c r="H7" s="4">
        <f t="shared" ref="H7:H19" si="0">ABS(F7-$E7)/$E7*100</f>
        <v>16.816816816816818</v>
      </c>
      <c r="I7" s="6">
        <f t="shared" ref="I7:I19" si="1">ABS(G7-$E7)/$E7*100</f>
        <v>14.054054054054054</v>
      </c>
    </row>
    <row r="8" spans="1:9" x14ac:dyDescent="0.2">
      <c r="A8" s="4">
        <v>3</v>
      </c>
      <c r="B8" s="5">
        <v>86</v>
      </c>
      <c r="C8" s="5" t="s">
        <v>3</v>
      </c>
      <c r="D8" s="6" t="s">
        <v>7</v>
      </c>
      <c r="E8" s="4">
        <v>1927</v>
      </c>
      <c r="F8" s="5">
        <v>2205</v>
      </c>
      <c r="G8" s="6">
        <v>929</v>
      </c>
      <c r="H8" s="4">
        <f t="shared" si="0"/>
        <v>14.426569797612871</v>
      </c>
      <c r="I8" s="6">
        <f t="shared" si="1"/>
        <v>51.790347690710945</v>
      </c>
    </row>
    <row r="9" spans="1:9" x14ac:dyDescent="0.2">
      <c r="A9" s="4">
        <v>4</v>
      </c>
      <c r="B9" s="5">
        <v>86</v>
      </c>
      <c r="C9" s="5" t="s">
        <v>3</v>
      </c>
      <c r="D9" s="6" t="s">
        <v>6</v>
      </c>
      <c r="E9" s="4">
        <v>1593</v>
      </c>
      <c r="F9" s="13">
        <v>2125</v>
      </c>
      <c r="G9" s="6">
        <v>1316</v>
      </c>
      <c r="H9" s="4">
        <f t="shared" si="0"/>
        <v>33.396107972379156</v>
      </c>
      <c r="I9" s="6">
        <f t="shared" si="1"/>
        <v>17.388575015693661</v>
      </c>
    </row>
    <row r="10" spans="1:9" x14ac:dyDescent="0.2">
      <c r="A10" s="4">
        <v>5</v>
      </c>
      <c r="B10" s="5">
        <v>65</v>
      </c>
      <c r="C10" s="5" t="s">
        <v>4</v>
      </c>
      <c r="D10" s="6" t="s">
        <v>7</v>
      </c>
      <c r="E10" s="4">
        <v>1914</v>
      </c>
      <c r="F10" s="13">
        <v>2100</v>
      </c>
      <c r="G10" s="6">
        <v>1976</v>
      </c>
      <c r="H10" s="4">
        <f t="shared" si="0"/>
        <v>9.7178683385579934</v>
      </c>
      <c r="I10" s="6">
        <f t="shared" si="1"/>
        <v>3.2392894461859978</v>
      </c>
    </row>
    <row r="11" spans="1:9" x14ac:dyDescent="0.2">
      <c r="A11" s="4">
        <v>6</v>
      </c>
      <c r="B11" s="5">
        <v>65</v>
      </c>
      <c r="C11" s="5" t="s">
        <v>4</v>
      </c>
      <c r="D11" s="6" t="s">
        <v>8</v>
      </c>
      <c r="E11" s="4">
        <v>2484</v>
      </c>
      <c r="F11" s="13">
        <v>1085</v>
      </c>
      <c r="G11" s="6">
        <v>1428</v>
      </c>
      <c r="H11" s="4">
        <f t="shared" si="0"/>
        <v>56.320450885668272</v>
      </c>
      <c r="I11" s="6">
        <f t="shared" si="1"/>
        <v>42.512077294685987</v>
      </c>
    </row>
    <row r="12" spans="1:9" x14ac:dyDescent="0.2">
      <c r="A12" s="4">
        <v>7</v>
      </c>
      <c r="B12" s="5">
        <v>65</v>
      </c>
      <c r="C12" s="5" t="s">
        <v>4</v>
      </c>
      <c r="D12" s="6" t="s">
        <v>5</v>
      </c>
      <c r="E12" s="4">
        <v>3611</v>
      </c>
      <c r="F12" s="13">
        <v>2395</v>
      </c>
      <c r="G12" s="6">
        <v>3608</v>
      </c>
      <c r="H12" s="4">
        <f t="shared" si="0"/>
        <v>33.674882304070898</v>
      </c>
      <c r="I12" s="6">
        <f t="shared" si="1"/>
        <v>8.3079479368595957E-2</v>
      </c>
    </row>
    <row r="13" spans="1:9" x14ac:dyDescent="0.2">
      <c r="A13" s="4">
        <v>8</v>
      </c>
      <c r="B13" s="5">
        <v>65</v>
      </c>
      <c r="C13" s="5" t="s">
        <v>4</v>
      </c>
      <c r="D13" s="6" t="s">
        <v>6</v>
      </c>
      <c r="E13" s="4">
        <v>2997</v>
      </c>
      <c r="F13" s="13">
        <v>2435</v>
      </c>
      <c r="G13" s="6">
        <v>2762</v>
      </c>
      <c r="H13" s="4">
        <f t="shared" si="0"/>
        <v>18.752085418752085</v>
      </c>
      <c r="I13" s="6">
        <f t="shared" si="1"/>
        <v>7.8411745078411741</v>
      </c>
    </row>
    <row r="14" spans="1:9" x14ac:dyDescent="0.2">
      <c r="A14" s="4">
        <v>9</v>
      </c>
      <c r="B14" s="5">
        <v>92</v>
      </c>
      <c r="C14" s="5" t="s">
        <v>3</v>
      </c>
      <c r="D14" s="6" t="s">
        <v>7</v>
      </c>
      <c r="E14" s="4">
        <v>1642</v>
      </c>
      <c r="F14" s="13">
        <v>3395</v>
      </c>
      <c r="G14" s="6">
        <v>1876</v>
      </c>
      <c r="H14" s="4">
        <f t="shared" si="0"/>
        <v>106.76004872107185</v>
      </c>
      <c r="I14" s="6">
        <f t="shared" si="1"/>
        <v>14.250913520097441</v>
      </c>
    </row>
    <row r="15" spans="1:9" x14ac:dyDescent="0.2">
      <c r="A15" s="4">
        <v>10</v>
      </c>
      <c r="B15" s="5">
        <v>92</v>
      </c>
      <c r="C15" s="5" t="s">
        <v>3</v>
      </c>
      <c r="D15" s="6" t="s">
        <v>5</v>
      </c>
      <c r="E15" s="4">
        <v>3900</v>
      </c>
      <c r="F15" s="13">
        <v>2690</v>
      </c>
      <c r="G15" s="6">
        <v>3438</v>
      </c>
      <c r="H15" s="4">
        <f t="shared" si="0"/>
        <v>31.025641025641026</v>
      </c>
      <c r="I15" s="6">
        <f t="shared" si="1"/>
        <v>11.846153846153847</v>
      </c>
    </row>
    <row r="16" spans="1:9" x14ac:dyDescent="0.2">
      <c r="A16" s="4">
        <v>11</v>
      </c>
      <c r="B16" s="5">
        <v>92</v>
      </c>
      <c r="C16" s="5" t="s">
        <v>3</v>
      </c>
      <c r="D16" s="6" t="s">
        <v>6</v>
      </c>
      <c r="E16" s="4">
        <v>2031</v>
      </c>
      <c r="F16" s="13">
        <v>1940</v>
      </c>
      <c r="G16" s="6">
        <v>1932</v>
      </c>
      <c r="H16" s="4">
        <f t="shared" si="0"/>
        <v>4.48055145248646</v>
      </c>
      <c r="I16" s="6">
        <f t="shared" si="1"/>
        <v>4.8744460856720826</v>
      </c>
    </row>
    <row r="17" spans="1:9" x14ac:dyDescent="0.2">
      <c r="A17" s="4">
        <v>12</v>
      </c>
      <c r="B17" s="5">
        <v>103</v>
      </c>
      <c r="C17" s="5" t="s">
        <v>3</v>
      </c>
      <c r="D17" s="6" t="s">
        <v>7</v>
      </c>
      <c r="E17" s="4">
        <v>1645</v>
      </c>
      <c r="F17" s="13">
        <v>3550</v>
      </c>
      <c r="G17" s="6">
        <v>1794</v>
      </c>
      <c r="H17" s="4">
        <f t="shared" si="0"/>
        <v>115.80547112462006</v>
      </c>
      <c r="I17" s="6">
        <f t="shared" si="1"/>
        <v>9.0577507598784184</v>
      </c>
    </row>
    <row r="18" spans="1:9" x14ac:dyDescent="0.2">
      <c r="A18" s="4">
        <v>13</v>
      </c>
      <c r="B18" s="5">
        <v>103</v>
      </c>
      <c r="C18" s="5" t="s">
        <v>3</v>
      </c>
      <c r="D18" s="6" t="s">
        <v>8</v>
      </c>
      <c r="E18" s="4">
        <v>1000</v>
      </c>
      <c r="F18" s="13">
        <v>2280</v>
      </c>
      <c r="G18" s="6">
        <v>674</v>
      </c>
      <c r="H18" s="4">
        <f t="shared" si="0"/>
        <v>128</v>
      </c>
      <c r="I18" s="6">
        <f t="shared" si="1"/>
        <v>32.6</v>
      </c>
    </row>
    <row r="19" spans="1:9" x14ac:dyDescent="0.2">
      <c r="A19" s="7">
        <v>14</v>
      </c>
      <c r="B19" s="8">
        <v>103</v>
      </c>
      <c r="C19" s="8" t="s">
        <v>3</v>
      </c>
      <c r="D19" s="9" t="s">
        <v>5</v>
      </c>
      <c r="E19" s="7">
        <v>1357</v>
      </c>
      <c r="F19" s="8">
        <v>1090</v>
      </c>
      <c r="G19" s="9">
        <v>1421</v>
      </c>
      <c r="H19" s="7">
        <f t="shared" si="0"/>
        <v>19.675755342667649</v>
      </c>
      <c r="I19" s="9">
        <f t="shared" si="1"/>
        <v>4.7162859248341933</v>
      </c>
    </row>
  </sheetData>
  <mergeCells count="3">
    <mergeCell ref="E4:G4"/>
    <mergeCell ref="H4:I4"/>
    <mergeCell ref="A4:D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3FB91-F732-4347-8244-1CA98177CCB5}">
  <dimension ref="A1:Q18"/>
  <sheetViews>
    <sheetView topLeftCell="E1" workbookViewId="0">
      <selection activeCell="I6" activeCellId="2" sqref="B6:B18 F6:F18 I6:I18"/>
    </sheetView>
  </sheetViews>
  <sheetFormatPr baseColWidth="10" defaultRowHeight="16" x14ac:dyDescent="0.2"/>
  <cols>
    <col min="1" max="1" width="6.1640625" bestFit="1" customWidth="1"/>
    <col min="2" max="2" width="13.33203125" bestFit="1" customWidth="1"/>
    <col min="3" max="3" width="6.6640625" customWidth="1"/>
    <col min="4" max="4" width="4.33203125" bestFit="1" customWidth="1"/>
    <col min="5" max="5" width="13" customWidth="1"/>
    <col min="6" max="6" width="11.33203125" customWidth="1"/>
    <col min="7" max="7" width="13.33203125" customWidth="1"/>
    <col min="8" max="8" width="12.1640625" customWidth="1"/>
    <col min="9" max="9" width="9.83203125" customWidth="1"/>
    <col min="10" max="10" width="10" customWidth="1"/>
    <col min="11" max="11" width="13.33203125" customWidth="1"/>
    <col min="12" max="12" width="16.1640625" customWidth="1"/>
    <col min="13" max="13" width="13.5" customWidth="1"/>
    <col min="14" max="14" width="10.33203125" customWidth="1"/>
    <col min="15" max="15" width="9.1640625" customWidth="1"/>
    <col min="16" max="16" width="7.1640625" bestFit="1" customWidth="1"/>
    <col min="17" max="17" width="11.6640625" customWidth="1"/>
    <col min="18" max="18" width="6.5" bestFit="1" customWidth="1"/>
  </cols>
  <sheetData>
    <row r="1" spans="1:17" x14ac:dyDescent="0.2">
      <c r="A1" s="14" t="s">
        <v>57</v>
      </c>
      <c r="B1" s="15" t="s">
        <v>58</v>
      </c>
    </row>
    <row r="2" spans="1:17" x14ac:dyDescent="0.2">
      <c r="A2" s="4" t="s">
        <v>12</v>
      </c>
      <c r="B2" s="6">
        <v>2008</v>
      </c>
    </row>
    <row r="3" spans="1:17" x14ac:dyDescent="0.2">
      <c r="A3" s="7" t="s">
        <v>13</v>
      </c>
      <c r="B3" s="9">
        <v>4</v>
      </c>
    </row>
    <row r="4" spans="1:17" x14ac:dyDescent="0.2">
      <c r="A4" s="1" t="s">
        <v>19</v>
      </c>
      <c r="B4" s="2"/>
      <c r="C4" s="2"/>
      <c r="D4" s="3"/>
      <c r="E4" s="1" t="s">
        <v>56</v>
      </c>
      <c r="F4" s="2"/>
      <c r="G4" s="2"/>
      <c r="H4" s="3"/>
      <c r="I4" s="1" t="s">
        <v>29</v>
      </c>
      <c r="J4" s="2"/>
      <c r="K4" s="2"/>
      <c r="L4" s="2"/>
      <c r="M4" s="2"/>
      <c r="N4" s="2"/>
      <c r="O4" s="2"/>
      <c r="P4" s="2"/>
      <c r="Q4" s="3"/>
    </row>
    <row r="5" spans="1:17" x14ac:dyDescent="0.2">
      <c r="A5" s="46"/>
      <c r="B5" s="47"/>
      <c r="C5" s="47"/>
      <c r="D5" s="48"/>
      <c r="E5" s="46"/>
      <c r="F5" s="47"/>
      <c r="G5" s="47"/>
      <c r="H5" s="48"/>
      <c r="I5" s="10" t="s">
        <v>59</v>
      </c>
      <c r="J5" s="11"/>
      <c r="K5" s="12"/>
      <c r="L5" s="10" t="s">
        <v>60</v>
      </c>
      <c r="M5" s="11"/>
      <c r="N5" s="12"/>
      <c r="O5" s="10" t="s">
        <v>61</v>
      </c>
      <c r="P5" s="11"/>
      <c r="Q5" s="12"/>
    </row>
    <row r="6" spans="1:17" s="45" customFormat="1" ht="51" x14ac:dyDescent="0.2">
      <c r="A6" s="49" t="s">
        <v>46</v>
      </c>
      <c r="B6" s="50" t="s">
        <v>0</v>
      </c>
      <c r="C6" s="50" t="s">
        <v>9</v>
      </c>
      <c r="D6" s="51" t="s">
        <v>1</v>
      </c>
      <c r="E6" s="49" t="s">
        <v>47</v>
      </c>
      <c r="F6" s="50" t="s">
        <v>48</v>
      </c>
      <c r="G6" s="50" t="s">
        <v>24</v>
      </c>
      <c r="H6" s="51" t="s">
        <v>49</v>
      </c>
      <c r="I6" s="49" t="s">
        <v>48</v>
      </c>
      <c r="J6" s="50" t="s">
        <v>24</v>
      </c>
      <c r="K6" s="51" t="s">
        <v>49</v>
      </c>
      <c r="L6" s="49" t="s">
        <v>50</v>
      </c>
      <c r="M6" s="50" t="s">
        <v>51</v>
      </c>
      <c r="N6" s="51" t="s">
        <v>52</v>
      </c>
      <c r="O6" s="49" t="s">
        <v>53</v>
      </c>
      <c r="P6" s="50" t="s">
        <v>54</v>
      </c>
      <c r="Q6" s="51" t="s">
        <v>55</v>
      </c>
    </row>
    <row r="7" spans="1:17" x14ac:dyDescent="0.2">
      <c r="A7" s="4" t="s">
        <v>34</v>
      </c>
      <c r="B7" s="5">
        <v>1</v>
      </c>
      <c r="C7" s="5"/>
      <c r="D7" s="6">
        <v>47</v>
      </c>
      <c r="E7" s="4">
        <v>0.33800000000000002</v>
      </c>
      <c r="F7" s="5">
        <v>5094</v>
      </c>
      <c r="G7" s="5">
        <v>8415</v>
      </c>
      <c r="H7" s="6">
        <v>0.61</v>
      </c>
      <c r="I7" s="4">
        <v>4098</v>
      </c>
      <c r="J7" s="5">
        <v>6356</v>
      </c>
      <c r="K7" s="6">
        <v>0.42799999999999999</v>
      </c>
      <c r="L7" s="4">
        <v>63475</v>
      </c>
      <c r="M7" s="5">
        <v>2907635</v>
      </c>
      <c r="N7" s="6">
        <v>1.3299999999999999E-2</v>
      </c>
      <c r="O7" s="4">
        <v>102622</v>
      </c>
      <c r="P7" s="5">
        <v>102622</v>
      </c>
      <c r="Q7" s="6">
        <v>3.1E-2</v>
      </c>
    </row>
    <row r="8" spans="1:17" x14ac:dyDescent="0.2">
      <c r="A8" s="4" t="s">
        <v>35</v>
      </c>
      <c r="B8" s="5">
        <v>2</v>
      </c>
      <c r="C8" s="5"/>
      <c r="D8" s="6">
        <v>47</v>
      </c>
      <c r="E8" s="4">
        <v>0.33600000000000002</v>
      </c>
      <c r="F8" s="5">
        <v>5433</v>
      </c>
      <c r="G8" s="5">
        <v>8627</v>
      </c>
      <c r="H8" s="6">
        <v>0.61499999999999999</v>
      </c>
      <c r="I8" s="4">
        <v>4347</v>
      </c>
      <c r="J8" s="5">
        <v>6923</v>
      </c>
      <c r="K8" s="6">
        <v>0.43099999999999999</v>
      </c>
      <c r="L8" s="4">
        <v>76261</v>
      </c>
      <c r="M8" s="5">
        <v>3377452</v>
      </c>
      <c r="N8" s="6">
        <v>1.52E-2</v>
      </c>
      <c r="O8" s="4">
        <v>118688</v>
      </c>
      <c r="P8" s="5">
        <v>118688</v>
      </c>
      <c r="Q8" s="6">
        <v>3.5000000000000003E-2</v>
      </c>
    </row>
    <row r="9" spans="1:17" x14ac:dyDescent="0.2">
      <c r="A9" s="4" t="s">
        <v>36</v>
      </c>
      <c r="B9" s="5">
        <v>3</v>
      </c>
      <c r="C9" s="5"/>
      <c r="D9" s="6">
        <v>47</v>
      </c>
      <c r="E9" s="4">
        <v>0.35899999999999999</v>
      </c>
      <c r="F9" s="5">
        <v>7012</v>
      </c>
      <c r="G9" s="5">
        <v>9866</v>
      </c>
      <c r="H9" s="6">
        <v>0.69899999999999995</v>
      </c>
      <c r="I9" s="4">
        <v>5028</v>
      </c>
      <c r="J9" s="5">
        <v>7614</v>
      </c>
      <c r="K9" s="6">
        <v>0.44800000000000001</v>
      </c>
      <c r="L9" s="4">
        <v>95690</v>
      </c>
      <c r="M9" s="5">
        <v>4016402</v>
      </c>
      <c r="N9" s="6">
        <v>1.6400000000000001E-2</v>
      </c>
      <c r="O9" s="4">
        <v>139155</v>
      </c>
      <c r="P9" s="5">
        <v>139155</v>
      </c>
      <c r="Q9" s="6">
        <v>3.6999999999999998E-2</v>
      </c>
    </row>
    <row r="10" spans="1:17" x14ac:dyDescent="0.2">
      <c r="A10" s="4" t="s">
        <v>37</v>
      </c>
      <c r="B10" s="5">
        <v>4</v>
      </c>
      <c r="C10" s="5"/>
      <c r="D10" s="6">
        <v>70</v>
      </c>
      <c r="E10" s="4">
        <v>0.42599999999999999</v>
      </c>
      <c r="F10" s="5">
        <v>3057</v>
      </c>
      <c r="G10" s="5">
        <v>5621</v>
      </c>
      <c r="H10" s="6">
        <v>0.52700000000000002</v>
      </c>
      <c r="I10" s="4">
        <v>3837</v>
      </c>
      <c r="J10" s="5">
        <v>5627</v>
      </c>
      <c r="K10" s="6">
        <v>0.46700000000000003</v>
      </c>
      <c r="L10" s="4">
        <v>53745</v>
      </c>
      <c r="M10" s="5">
        <v>2385818</v>
      </c>
      <c r="N10" s="6">
        <v>1.5100000000000001E-2</v>
      </c>
      <c r="O10" s="4">
        <v>81677</v>
      </c>
      <c r="P10" s="5">
        <v>81677</v>
      </c>
      <c r="Q10" s="6">
        <v>3.2000000000000001E-2</v>
      </c>
    </row>
    <row r="11" spans="1:17" x14ac:dyDescent="0.2">
      <c r="A11" s="4" t="s">
        <v>38</v>
      </c>
      <c r="B11" s="5">
        <v>5</v>
      </c>
      <c r="C11" s="5"/>
      <c r="D11" s="6">
        <v>70</v>
      </c>
      <c r="E11" s="4">
        <v>0.29699999999999999</v>
      </c>
      <c r="F11" s="5">
        <v>3495</v>
      </c>
      <c r="G11" s="5">
        <v>5738</v>
      </c>
      <c r="H11" s="6">
        <v>0.66400000000000003</v>
      </c>
      <c r="I11" s="4">
        <v>3609</v>
      </c>
      <c r="J11" s="5">
        <v>5683</v>
      </c>
      <c r="K11" s="6">
        <v>0.41699999999999998</v>
      </c>
      <c r="L11" s="4">
        <v>51361</v>
      </c>
      <c r="M11" s="5">
        <v>2251578</v>
      </c>
      <c r="N11" s="6">
        <v>1.54E-2</v>
      </c>
      <c r="O11" s="4">
        <v>79175</v>
      </c>
      <c r="P11" s="5">
        <v>79175</v>
      </c>
      <c r="Q11" s="6">
        <v>3.6999999999999998E-2</v>
      </c>
    </row>
    <row r="12" spans="1:17" x14ac:dyDescent="0.2">
      <c r="A12" s="4" t="s">
        <v>39</v>
      </c>
      <c r="B12" s="5">
        <v>6</v>
      </c>
      <c r="C12" s="5"/>
      <c r="D12" s="6">
        <v>70</v>
      </c>
      <c r="E12" s="4">
        <v>0.32</v>
      </c>
      <c r="F12" s="5">
        <v>4243</v>
      </c>
      <c r="G12" s="5">
        <v>5634</v>
      </c>
      <c r="H12" s="6">
        <v>0.79600000000000004</v>
      </c>
      <c r="I12" s="4">
        <v>5144</v>
      </c>
      <c r="J12" s="5">
        <v>7979</v>
      </c>
      <c r="K12" s="6">
        <v>0.44</v>
      </c>
      <c r="L12" s="4">
        <v>78760</v>
      </c>
      <c r="M12" s="5">
        <v>3344481</v>
      </c>
      <c r="N12" s="6">
        <v>1.5699999999999999E-2</v>
      </c>
      <c r="O12" s="4">
        <v>118575</v>
      </c>
      <c r="P12" s="5">
        <v>118575</v>
      </c>
      <c r="Q12" s="6">
        <v>3.5999999999999997E-2</v>
      </c>
    </row>
    <row r="13" spans="1:17" x14ac:dyDescent="0.2">
      <c r="A13" s="4" t="s">
        <v>40</v>
      </c>
      <c r="B13" s="5">
        <v>7</v>
      </c>
      <c r="C13" s="5"/>
      <c r="D13" s="6">
        <v>70</v>
      </c>
      <c r="E13" s="4">
        <v>0.34399999999999997</v>
      </c>
      <c r="F13" s="5">
        <v>3756</v>
      </c>
      <c r="G13" s="5">
        <v>5375</v>
      </c>
      <c r="H13" s="6">
        <v>0.72499999999999998</v>
      </c>
      <c r="I13" s="4">
        <v>3613</v>
      </c>
      <c r="J13" s="5">
        <v>5704</v>
      </c>
      <c r="K13" s="6">
        <v>0.40899999999999997</v>
      </c>
      <c r="L13" s="4">
        <v>68906</v>
      </c>
      <c r="M13" s="5">
        <v>3050840</v>
      </c>
      <c r="N13" s="6">
        <v>1.5100000000000001E-2</v>
      </c>
      <c r="O13" s="4">
        <v>92262</v>
      </c>
      <c r="P13" s="5">
        <v>92262</v>
      </c>
      <c r="Q13" s="6">
        <v>3.6999999999999998E-2</v>
      </c>
    </row>
    <row r="14" spans="1:17" x14ac:dyDescent="0.2">
      <c r="A14" s="4" t="s">
        <v>41</v>
      </c>
      <c r="B14" s="5">
        <v>8</v>
      </c>
      <c r="C14" s="5"/>
      <c r="D14" s="6">
        <v>70</v>
      </c>
      <c r="E14" s="4">
        <v>0.49099999999999999</v>
      </c>
      <c r="F14" s="5">
        <v>3950</v>
      </c>
      <c r="G14" s="5">
        <v>6314</v>
      </c>
      <c r="H14" s="6">
        <v>0.59899999999999998</v>
      </c>
      <c r="I14" s="4">
        <v>4827</v>
      </c>
      <c r="J14" s="5">
        <v>7919</v>
      </c>
      <c r="K14" s="6">
        <v>0.40200000000000002</v>
      </c>
      <c r="L14" s="4">
        <v>109856</v>
      </c>
      <c r="M14" s="5">
        <v>4186584</v>
      </c>
      <c r="N14" s="6">
        <v>1.66E-2</v>
      </c>
      <c r="O14" s="4">
        <v>145523</v>
      </c>
      <c r="P14" s="5">
        <v>145523</v>
      </c>
      <c r="Q14" s="6">
        <v>4.1000000000000002E-2</v>
      </c>
    </row>
    <row r="15" spans="1:17" x14ac:dyDescent="0.2">
      <c r="A15" s="4" t="s">
        <v>42</v>
      </c>
      <c r="B15" s="5">
        <v>9</v>
      </c>
      <c r="C15" s="5"/>
      <c r="D15" s="6">
        <v>66</v>
      </c>
      <c r="E15" s="4">
        <v>0.96699999999999997</v>
      </c>
      <c r="F15" s="5">
        <v>9763</v>
      </c>
      <c r="G15" s="5">
        <v>12719</v>
      </c>
      <c r="H15" s="6">
        <v>0.70399999999999996</v>
      </c>
      <c r="I15" s="4">
        <v>9393</v>
      </c>
      <c r="J15" s="5">
        <v>13583</v>
      </c>
      <c r="K15" s="6">
        <v>0.48499999999999999</v>
      </c>
      <c r="L15" s="4">
        <v>190168</v>
      </c>
      <c r="M15" s="5">
        <v>8300450</v>
      </c>
      <c r="N15" s="6">
        <v>1.46E-2</v>
      </c>
      <c r="O15" s="4">
        <v>274107</v>
      </c>
      <c r="P15" s="5">
        <v>274107</v>
      </c>
      <c r="Q15" s="6">
        <v>0.03</v>
      </c>
    </row>
    <row r="16" spans="1:17" x14ac:dyDescent="0.2">
      <c r="A16" s="4" t="s">
        <v>43</v>
      </c>
      <c r="B16" s="5">
        <v>10</v>
      </c>
      <c r="C16" s="5"/>
      <c r="D16" s="6">
        <v>66</v>
      </c>
      <c r="E16" s="4">
        <v>1.216</v>
      </c>
      <c r="F16" s="5">
        <v>8840</v>
      </c>
      <c r="G16" s="5">
        <v>11087</v>
      </c>
      <c r="H16" s="6">
        <v>0.75</v>
      </c>
      <c r="I16" s="4">
        <v>10830</v>
      </c>
      <c r="J16" s="5">
        <v>15035</v>
      </c>
      <c r="K16" s="6">
        <v>0.51200000000000001</v>
      </c>
      <c r="L16" s="4">
        <v>256258</v>
      </c>
      <c r="M16" s="5">
        <v>10507973</v>
      </c>
      <c r="N16" s="6">
        <v>1.6799999999999999E-2</v>
      </c>
      <c r="O16" s="4">
        <v>338692</v>
      </c>
      <c r="P16" s="5">
        <v>338692</v>
      </c>
      <c r="Q16" s="6">
        <v>3.3000000000000002E-2</v>
      </c>
    </row>
    <row r="17" spans="1:17" x14ac:dyDescent="0.2">
      <c r="A17" s="4" t="s">
        <v>44</v>
      </c>
      <c r="B17" s="5">
        <v>11</v>
      </c>
      <c r="C17" s="5"/>
      <c r="D17" s="6">
        <v>83</v>
      </c>
      <c r="E17" s="4">
        <v>0.29299999999999998</v>
      </c>
      <c r="F17" s="5">
        <v>5365</v>
      </c>
      <c r="G17" s="5">
        <v>7651</v>
      </c>
      <c r="H17" s="6">
        <v>0.7</v>
      </c>
      <c r="I17" s="4">
        <v>4281</v>
      </c>
      <c r="J17" s="5">
        <v>6956</v>
      </c>
      <c r="K17" s="6">
        <v>0.40600000000000003</v>
      </c>
      <c r="L17" s="4">
        <v>102824</v>
      </c>
      <c r="M17" s="5">
        <v>5952607</v>
      </c>
      <c r="N17" s="6">
        <v>0.01</v>
      </c>
      <c r="O17" s="4">
        <v>175438</v>
      </c>
      <c r="P17" s="5">
        <v>175438</v>
      </c>
      <c r="Q17" s="6">
        <v>2.5000000000000001E-2</v>
      </c>
    </row>
    <row r="18" spans="1:17" x14ac:dyDescent="0.2">
      <c r="A18" s="7" t="s">
        <v>45</v>
      </c>
      <c r="B18" s="8">
        <v>12</v>
      </c>
      <c r="C18" s="8"/>
      <c r="D18" s="9">
        <v>83</v>
      </c>
      <c r="E18" s="7">
        <v>0.71499999999999997</v>
      </c>
      <c r="F18" s="8">
        <v>6289</v>
      </c>
      <c r="G18" s="8">
        <v>8833</v>
      </c>
      <c r="H18" s="9">
        <v>0.66300000000000003</v>
      </c>
      <c r="I18" s="7">
        <v>5686</v>
      </c>
      <c r="J18" s="8">
        <v>10006</v>
      </c>
      <c r="K18" s="9">
        <v>0.34200000000000003</v>
      </c>
      <c r="L18" s="7">
        <v>144627</v>
      </c>
      <c r="M18" s="8">
        <v>7907181</v>
      </c>
      <c r="N18" s="9">
        <v>1.04E-2</v>
      </c>
      <c r="O18" s="7">
        <v>235019</v>
      </c>
      <c r="P18" s="8">
        <v>235019</v>
      </c>
      <c r="Q18" s="9">
        <v>0.03</v>
      </c>
    </row>
  </sheetData>
  <mergeCells count="6">
    <mergeCell ref="I5:K5"/>
    <mergeCell ref="L5:N5"/>
    <mergeCell ref="O5:Q5"/>
    <mergeCell ref="I4:Q4"/>
    <mergeCell ref="E4:H5"/>
    <mergeCell ref="A4:D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6A0F4-3117-344F-825D-0F74AC99F044}">
  <dimension ref="A1:I42"/>
  <sheetViews>
    <sheetView tabSelected="1" topLeftCell="B10" workbookViewId="0">
      <selection activeCell="L42" sqref="L42"/>
    </sheetView>
  </sheetViews>
  <sheetFormatPr baseColWidth="10" defaultRowHeight="16" x14ac:dyDescent="0.2"/>
  <cols>
    <col min="1" max="1" width="3.5" bestFit="1" customWidth="1"/>
    <col min="2" max="2" width="12" customWidth="1"/>
    <col min="4" max="4" width="3.5" bestFit="1" customWidth="1"/>
    <col min="5" max="5" width="12" bestFit="1" customWidth="1"/>
    <col min="6" max="6" width="11.33203125" customWidth="1"/>
    <col min="8" max="8" width="12" bestFit="1" customWidth="1"/>
  </cols>
  <sheetData>
    <row r="1" spans="1:9" x14ac:dyDescent="0.2">
      <c r="A1" s="39" t="s">
        <v>32</v>
      </c>
      <c r="B1" s="40"/>
      <c r="C1" s="41"/>
      <c r="D1" s="39" t="s">
        <v>33</v>
      </c>
      <c r="E1" s="40"/>
      <c r="F1" s="40"/>
      <c r="G1" s="25" t="s">
        <v>62</v>
      </c>
      <c r="H1" s="26"/>
      <c r="I1" s="27"/>
    </row>
    <row r="2" spans="1:9" ht="17" x14ac:dyDescent="0.2">
      <c r="A2" s="28" t="s">
        <v>0</v>
      </c>
      <c r="B2" s="16" t="s">
        <v>14</v>
      </c>
      <c r="C2" s="29" t="s">
        <v>29</v>
      </c>
      <c r="D2" s="28" t="s">
        <v>0</v>
      </c>
      <c r="E2" s="42" t="s">
        <v>14</v>
      </c>
      <c r="F2" s="8" t="s">
        <v>29</v>
      </c>
      <c r="G2" s="53" t="s">
        <v>0</v>
      </c>
      <c r="H2" s="42" t="s">
        <v>14</v>
      </c>
      <c r="I2" s="54" t="s">
        <v>29</v>
      </c>
    </row>
    <row r="3" spans="1:9" x14ac:dyDescent="0.2">
      <c r="A3" s="30">
        <v>1</v>
      </c>
      <c r="B3" s="14">
        <v>630</v>
      </c>
      <c r="C3" s="31">
        <v>640</v>
      </c>
      <c r="D3" s="32">
        <v>1</v>
      </c>
      <c r="E3" s="43">
        <v>1848</v>
      </c>
      <c r="F3" s="5">
        <v>2003</v>
      </c>
      <c r="G3" s="55">
        <v>1</v>
      </c>
      <c r="H3" s="5">
        <v>5094</v>
      </c>
      <c r="I3" s="33">
        <v>4098</v>
      </c>
    </row>
    <row r="4" spans="1:9" x14ac:dyDescent="0.2">
      <c r="A4" s="32">
        <v>2</v>
      </c>
      <c r="B4" s="4">
        <v>1130</v>
      </c>
      <c r="C4" s="33">
        <v>3380</v>
      </c>
      <c r="D4" s="32">
        <v>2</v>
      </c>
      <c r="E4" s="43">
        <v>1665</v>
      </c>
      <c r="F4" s="5">
        <v>1899</v>
      </c>
      <c r="G4" s="56">
        <v>2</v>
      </c>
      <c r="H4" s="5">
        <v>5433</v>
      </c>
      <c r="I4" s="33">
        <v>4347</v>
      </c>
    </row>
    <row r="5" spans="1:9" x14ac:dyDescent="0.2">
      <c r="A5" s="32">
        <v>3</v>
      </c>
      <c r="B5" s="4">
        <v>1650</v>
      </c>
      <c r="C5" s="33">
        <v>1610</v>
      </c>
      <c r="D5" s="32">
        <v>3</v>
      </c>
      <c r="E5" s="43">
        <v>1927</v>
      </c>
      <c r="F5" s="5">
        <v>929</v>
      </c>
      <c r="G5" s="56">
        <v>3</v>
      </c>
      <c r="H5" s="5">
        <v>7012</v>
      </c>
      <c r="I5" s="33">
        <v>5028</v>
      </c>
    </row>
    <row r="6" spans="1:9" x14ac:dyDescent="0.2">
      <c r="A6" s="32">
        <v>4</v>
      </c>
      <c r="B6" s="4">
        <v>1950</v>
      </c>
      <c r="C6" s="33">
        <v>2070</v>
      </c>
      <c r="D6" s="32">
        <v>4</v>
      </c>
      <c r="E6" s="43">
        <v>1593</v>
      </c>
      <c r="F6" s="5">
        <v>1316</v>
      </c>
      <c r="G6" s="56">
        <v>4</v>
      </c>
      <c r="H6" s="5">
        <v>3057</v>
      </c>
      <c r="I6" s="33">
        <v>3837</v>
      </c>
    </row>
    <row r="7" spans="1:9" x14ac:dyDescent="0.2">
      <c r="A7" s="32">
        <v>5</v>
      </c>
      <c r="B7" s="4">
        <v>1040</v>
      </c>
      <c r="C7" s="33">
        <v>1380</v>
      </c>
      <c r="D7" s="32">
        <v>5</v>
      </c>
      <c r="E7" s="43">
        <v>1914</v>
      </c>
      <c r="F7" s="5">
        <v>1976</v>
      </c>
      <c r="G7" s="56">
        <v>5</v>
      </c>
      <c r="H7" s="5">
        <v>3495</v>
      </c>
      <c r="I7" s="33">
        <v>3609</v>
      </c>
    </row>
    <row r="8" spans="1:9" x14ac:dyDescent="0.2">
      <c r="A8" s="32">
        <v>6</v>
      </c>
      <c r="B8" s="4">
        <v>1700</v>
      </c>
      <c r="C8" s="33">
        <v>2590</v>
      </c>
      <c r="D8" s="32">
        <v>6</v>
      </c>
      <c r="E8" s="43">
        <v>2484</v>
      </c>
      <c r="F8" s="5">
        <v>1428</v>
      </c>
      <c r="G8" s="56">
        <v>6</v>
      </c>
      <c r="H8" s="5">
        <v>4243</v>
      </c>
      <c r="I8" s="33">
        <v>5144</v>
      </c>
    </row>
    <row r="9" spans="1:9" x14ac:dyDescent="0.2">
      <c r="A9" s="32">
        <v>7</v>
      </c>
      <c r="B9" s="4">
        <v>900</v>
      </c>
      <c r="C9" s="33">
        <v>500</v>
      </c>
      <c r="D9" s="32">
        <v>7</v>
      </c>
      <c r="E9" s="43">
        <v>3611</v>
      </c>
      <c r="F9" s="5">
        <v>3608</v>
      </c>
      <c r="G9" s="56">
        <v>7</v>
      </c>
      <c r="H9" s="5">
        <v>3756</v>
      </c>
      <c r="I9" s="33">
        <v>3613</v>
      </c>
    </row>
    <row r="10" spans="1:9" x14ac:dyDescent="0.2">
      <c r="A10" s="32">
        <v>8</v>
      </c>
      <c r="B10" s="4">
        <v>1040</v>
      </c>
      <c r="C10" s="33">
        <v>770</v>
      </c>
      <c r="D10" s="32">
        <v>8</v>
      </c>
      <c r="E10" s="43">
        <v>2997</v>
      </c>
      <c r="F10" s="5">
        <v>2762</v>
      </c>
      <c r="G10" s="56">
        <v>8</v>
      </c>
      <c r="H10" s="5">
        <v>3950</v>
      </c>
      <c r="I10" s="33">
        <v>4827</v>
      </c>
    </row>
    <row r="11" spans="1:9" x14ac:dyDescent="0.2">
      <c r="A11" s="32">
        <v>9</v>
      </c>
      <c r="B11" s="4">
        <v>2290</v>
      </c>
      <c r="C11" s="33">
        <v>2500</v>
      </c>
      <c r="D11" s="32">
        <v>9</v>
      </c>
      <c r="E11" s="43">
        <v>1642</v>
      </c>
      <c r="F11" s="5">
        <v>1876</v>
      </c>
      <c r="G11" s="56">
        <v>9</v>
      </c>
      <c r="H11" s="5">
        <v>9763</v>
      </c>
      <c r="I11" s="33">
        <v>9393</v>
      </c>
    </row>
    <row r="12" spans="1:9" x14ac:dyDescent="0.2">
      <c r="A12" s="32">
        <v>10</v>
      </c>
      <c r="B12" s="4">
        <v>1400</v>
      </c>
      <c r="C12" s="33">
        <v>2150</v>
      </c>
      <c r="D12" s="32">
        <v>10</v>
      </c>
      <c r="E12" s="43">
        <v>3900</v>
      </c>
      <c r="F12" s="5">
        <v>3438</v>
      </c>
      <c r="G12" s="56">
        <v>10</v>
      </c>
      <c r="H12" s="5">
        <v>8840</v>
      </c>
      <c r="I12" s="33">
        <v>10830</v>
      </c>
    </row>
    <row r="13" spans="1:9" x14ac:dyDescent="0.2">
      <c r="A13" s="32">
        <v>11</v>
      </c>
      <c r="B13" s="4">
        <v>1350</v>
      </c>
      <c r="C13" s="33">
        <v>1140</v>
      </c>
      <c r="D13" s="32">
        <v>11</v>
      </c>
      <c r="E13" s="43">
        <v>2031</v>
      </c>
      <c r="F13" s="5">
        <v>1932</v>
      </c>
      <c r="G13" s="56">
        <v>11</v>
      </c>
      <c r="H13" s="5">
        <v>5365</v>
      </c>
      <c r="I13" s="33">
        <v>4281</v>
      </c>
    </row>
    <row r="14" spans="1:9" ht="17" thickBot="1" x14ac:dyDescent="0.25">
      <c r="A14" s="32">
        <v>12</v>
      </c>
      <c r="B14" s="4">
        <v>1090</v>
      </c>
      <c r="C14" s="33">
        <v>1180</v>
      </c>
      <c r="D14" s="32">
        <v>12</v>
      </c>
      <c r="E14" s="43">
        <v>1645</v>
      </c>
      <c r="F14" s="5">
        <v>1794</v>
      </c>
      <c r="G14" s="57">
        <v>12</v>
      </c>
      <c r="H14" s="52">
        <v>6289</v>
      </c>
      <c r="I14" s="36">
        <v>5686</v>
      </c>
    </row>
    <row r="15" spans="1:9" x14ac:dyDescent="0.2">
      <c r="A15" s="32">
        <v>13</v>
      </c>
      <c r="B15" s="4">
        <v>2370</v>
      </c>
      <c r="C15" s="33">
        <v>1910</v>
      </c>
      <c r="D15" s="32">
        <v>13</v>
      </c>
      <c r="E15" s="43">
        <v>1000</v>
      </c>
      <c r="F15" s="37">
        <v>674</v>
      </c>
    </row>
    <row r="16" spans="1:9" ht="17" thickBot="1" x14ac:dyDescent="0.25">
      <c r="A16" s="32">
        <v>14</v>
      </c>
      <c r="B16" s="4">
        <v>4070</v>
      </c>
      <c r="C16" s="33">
        <v>5110</v>
      </c>
      <c r="D16" s="34">
        <v>14</v>
      </c>
      <c r="E16" s="44">
        <v>1357</v>
      </c>
      <c r="F16" s="38">
        <v>1421</v>
      </c>
    </row>
    <row r="17" spans="1:3" x14ac:dyDescent="0.2">
      <c r="A17" s="32">
        <v>15</v>
      </c>
      <c r="B17" s="20">
        <v>4540</v>
      </c>
      <c r="C17" s="33">
        <v>4570</v>
      </c>
    </row>
    <row r="18" spans="1:3" x14ac:dyDescent="0.2">
      <c r="A18" s="32">
        <v>16</v>
      </c>
      <c r="B18" s="20">
        <v>1880</v>
      </c>
      <c r="C18" s="33">
        <v>2560</v>
      </c>
    </row>
    <row r="19" spans="1:3" x14ac:dyDescent="0.2">
      <c r="A19" s="32">
        <v>17</v>
      </c>
      <c r="B19" s="20">
        <v>2200</v>
      </c>
      <c r="C19" s="33">
        <v>3030</v>
      </c>
    </row>
    <row r="20" spans="1:3" x14ac:dyDescent="0.2">
      <c r="A20" s="32">
        <v>18</v>
      </c>
      <c r="B20" s="20">
        <v>1070</v>
      </c>
      <c r="C20" s="33">
        <v>500</v>
      </c>
    </row>
    <row r="21" spans="1:3" x14ac:dyDescent="0.2">
      <c r="A21" s="32">
        <v>19</v>
      </c>
      <c r="B21" s="20">
        <v>2830</v>
      </c>
      <c r="C21" s="33">
        <v>2810</v>
      </c>
    </row>
    <row r="22" spans="1:3" x14ac:dyDescent="0.2">
      <c r="A22" s="32">
        <v>20</v>
      </c>
      <c r="B22" s="20">
        <v>1480</v>
      </c>
      <c r="C22" s="33">
        <v>1560</v>
      </c>
    </row>
    <row r="23" spans="1:3" x14ac:dyDescent="0.2">
      <c r="A23" s="32">
        <v>21</v>
      </c>
      <c r="B23" s="20">
        <v>1590</v>
      </c>
      <c r="C23" s="33">
        <v>1780</v>
      </c>
    </row>
    <row r="24" spans="1:3" x14ac:dyDescent="0.2">
      <c r="A24" s="32">
        <v>22</v>
      </c>
      <c r="B24" s="20">
        <v>1460</v>
      </c>
      <c r="C24" s="33">
        <v>1190</v>
      </c>
    </row>
    <row r="25" spans="1:3" x14ac:dyDescent="0.2">
      <c r="A25" s="32">
        <v>23</v>
      </c>
      <c r="B25" s="20">
        <v>1440</v>
      </c>
      <c r="C25" s="33">
        <v>800</v>
      </c>
    </row>
    <row r="26" spans="1:3" x14ac:dyDescent="0.2">
      <c r="A26" s="32">
        <v>24</v>
      </c>
      <c r="B26" s="20">
        <v>1950</v>
      </c>
      <c r="C26" s="33">
        <v>1520</v>
      </c>
    </row>
    <row r="27" spans="1:3" x14ac:dyDescent="0.2">
      <c r="A27" s="32">
        <v>25</v>
      </c>
      <c r="B27" s="20">
        <v>1990</v>
      </c>
      <c r="C27" s="33">
        <v>500</v>
      </c>
    </row>
    <row r="28" spans="1:3" x14ac:dyDescent="0.2">
      <c r="A28" s="32">
        <v>26</v>
      </c>
      <c r="B28" s="20">
        <v>1460</v>
      </c>
      <c r="C28" s="33">
        <v>1430</v>
      </c>
    </row>
    <row r="29" spans="1:3" x14ac:dyDescent="0.2">
      <c r="A29" s="32">
        <v>27</v>
      </c>
      <c r="B29" s="20">
        <v>730</v>
      </c>
      <c r="C29" s="33">
        <v>660</v>
      </c>
    </row>
    <row r="30" spans="1:3" x14ac:dyDescent="0.2">
      <c r="A30" s="32">
        <v>28</v>
      </c>
      <c r="B30" s="20">
        <v>2970</v>
      </c>
      <c r="C30" s="33">
        <v>2340</v>
      </c>
    </row>
    <row r="31" spans="1:3" ht="17" thickBot="1" x14ac:dyDescent="0.25">
      <c r="A31" s="34">
        <v>29</v>
      </c>
      <c r="B31" s="35">
        <v>1010</v>
      </c>
      <c r="C31" s="36">
        <v>1010</v>
      </c>
    </row>
    <row r="39" spans="2:3" ht="17" thickBot="1" x14ac:dyDescent="0.25"/>
    <row r="40" spans="2:3" x14ac:dyDescent="0.2">
      <c r="B40" s="25" t="s">
        <v>63</v>
      </c>
      <c r="C40" s="27"/>
    </row>
    <row r="41" spans="2:3" x14ac:dyDescent="0.2">
      <c r="B41" s="32">
        <v>0</v>
      </c>
      <c r="C41" s="37">
        <v>0</v>
      </c>
    </row>
    <row r="42" spans="2:3" ht="17" thickBot="1" x14ac:dyDescent="0.25">
      <c r="B42" s="34">
        <v>12000</v>
      </c>
      <c r="C42" s="38">
        <v>12000</v>
      </c>
    </row>
  </sheetData>
  <mergeCells count="4">
    <mergeCell ref="A1:C1"/>
    <mergeCell ref="D1:F1"/>
    <mergeCell ref="G1:I1"/>
    <mergeCell ref="B40:C4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1</vt:i4>
      </vt:variant>
    </vt:vector>
  </HeadingPairs>
  <TitlesOfParts>
    <vt:vector size="5" baseType="lpstr">
      <vt:lpstr>Buckley_2007</vt:lpstr>
      <vt:lpstr>Sapin_2012</vt:lpstr>
      <vt:lpstr>Chevalier_2008</vt:lpstr>
      <vt:lpstr>Compare_sheet</vt:lpstr>
      <vt:lpstr>Chevalier_2008!Sans_titre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2020-04-18T16:40:24Z</dcterms:created>
  <dcterms:modified xsi:type="dcterms:W3CDTF">2020-04-20T16:00:18Z</dcterms:modified>
</cp:coreProperties>
</file>