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xbms_monolithic\hardware\hw-interface-ltc6820\hw-interface-ltc6820\Assembly default\bom\"/>
    </mc:Choice>
  </mc:AlternateContent>
  <bookViews>
    <workbookView xWindow="34170" yWindow="30" windowWidth="19995" windowHeight="15585"/>
  </bookViews>
  <sheets>
    <sheet name="BOM" sheetId="1" r:id="rId1"/>
    <sheet name="DATA" sheetId="3" r:id="rId2"/>
  </sheets>
  <definedNames>
    <definedName name="Print_Area" localSheetId="0">BOM!$A$5:$J$18</definedName>
  </definedNames>
  <calcPr calcId="162913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<sst xmlns="http://schemas.openxmlformats.org/spreadsheetml/2006/main" count="117" uniqueCount="100">
  <si>
    <t>Line #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</si>
  <si>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</si>
  <si>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</si>
  <si>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</si>
  <si>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</si>
  <si>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</si>
  <si>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</si>
  <si>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</si>
  <si>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</si>
  <si>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</si>
  <si>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</si>
  <si>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</si>
  <si>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</si>
  <si>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</si>
  <si>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Designator</t>
  </si>
  <si>
    <t>JP203_1, JP203_2, JP204_1, JP204_2, JP205_1, JP205_2, JP206_1, JP206_2, R203_1, R203_2</t>
  </si>
  <si>
    <t>R400_1, R400_2, R401_1, R401_2</t>
  </si>
  <si>
    <t>R250_1, R250_2, R250_3, R250_4</t>
  </si>
  <si>
    <t>R251_1, R251_2, R251_3, R251_4</t>
  </si>
  <si>
    <t>R200_1, R200_2, R201_1, R201_2</t>
  </si>
  <si>
    <t>R202_1, R202_2</t>
  </si>
  <si>
    <t>C400_1, C400_2, C401_1, C401_2</t>
  </si>
  <si>
    <t>C200_1, C200_2, C250_1, C250_2, C250_3, C250_4, C251_1, C251_2, C251_3, C251_4</t>
  </si>
  <si>
    <t>IC250_1, IC250_2, IC250_3, IC250_4</t>
  </si>
  <si>
    <t>U200_1, U200_2</t>
  </si>
  <si>
    <t>TR400_1, TR400_2</t>
  </si>
  <si>
    <t>J500, J501</t>
  </si>
  <si>
    <t>J300_1, J300_2</t>
  </si>
  <si>
    <t>Quantity</t>
  </si>
  <si>
    <t>Name</t>
  </si>
  <si>
    <t>0R</t>
  </si>
  <si>
    <t>120R</t>
  </si>
  <si>
    <t>806R</t>
  </si>
  <si>
    <t>1k2</t>
  </si>
  <si>
    <t>2k</t>
  </si>
  <si>
    <t>20k</t>
  </si>
  <si>
    <t>27p/50V</t>
  </si>
  <si>
    <t>100n/50V</t>
  </si>
  <si>
    <t>LTC6820HMS#PBF</t>
  </si>
  <si>
    <t>SN74LVC00APWR</t>
  </si>
  <si>
    <t>HM2102NL</t>
  </si>
  <si>
    <t>TE_534206-4</t>
  </si>
  <si>
    <t>SSW-108-01-G-D</t>
  </si>
  <si>
    <t>Description</t>
  </si>
  <si>
    <t>SMD Resistor 0R 0603</t>
  </si>
  <si>
    <t>SMD Resistor 120R 0603</t>
  </si>
  <si>
    <t>SMD Resistor 806R 0603</t>
  </si>
  <si>
    <t>SMD Resistor 1k2 0603</t>
  </si>
  <si>
    <t>SMD Resistor 2k 0603</t>
  </si>
  <si>
    <t>SMD Resistor 20k 0603</t>
  </si>
  <si>
    <t>MLCC</t>
  </si>
  <si>
    <t>IsoSPI Isolated Communication Interface, 2.7 to 5.5 V, -40 to 125 degC, 16-Pin MSOP (MS), Pb-Free</t>
  </si>
  <si>
    <t>Quadruple 2-Input Positive-NAND Gate, PW0014A, LARGE T&amp;R</t>
  </si>
  <si>
    <t>Pulse HM2102NL BMS Transformer</t>
  </si>
  <si>
    <t>Board-To-Board Connector, Dual, 2.54 mm, 8 Contacts, Receptacle, Through Hole, 2 Rows</t>
  </si>
  <si>
    <t>SQ Post Socket, Through-hole, Vertical, -55 to 125 degC, 2.54mm Pitch, 16-Pin, Female, RoHS</t>
  </si>
  <si>
    <t>#Column Name Error:Case EIA</t>
  </si>
  <si>
    <t>Manufacturer 1</t>
  </si>
  <si>
    <t>Vishay Semiconductors</t>
  </si>
  <si>
    <t>Vishay</t>
  </si>
  <si>
    <t>Panasonic</t>
  </si>
  <si>
    <t>Multicomp</t>
  </si>
  <si>
    <t>KEMET</t>
  </si>
  <si>
    <t>Analog Devices / Linear Technology</t>
  </si>
  <si>
    <t>Texas Instruments</t>
  </si>
  <si>
    <t>Pulse Electronics Network</t>
  </si>
  <si>
    <t>TE Connectivity</t>
  </si>
  <si>
    <t>Samtec</t>
  </si>
  <si>
    <t>Manufacturer Part Number 1</t>
  </si>
  <si>
    <t>RCA06030000ZSEA</t>
  </si>
  <si>
    <t>CRCW0603120RFKEA</t>
  </si>
  <si>
    <t>ERJ3EKF8060V</t>
  </si>
  <si>
    <t>MCMR06X1201FTL</t>
  </si>
  <si>
    <t>ERJ3EKF2001V</t>
  </si>
  <si>
    <t>ERJ3EKF2002V</t>
  </si>
  <si>
    <t>C0603X270J5GACAUTO</t>
  </si>
  <si>
    <t>VJ0603Y104KXAAC31X</t>
  </si>
  <si>
    <t>HM2102NLT</t>
  </si>
  <si>
    <t>534206-4</t>
  </si>
  <si>
    <t>Supplier 1</t>
  </si>
  <si>
    <t>Farnell</t>
  </si>
  <si>
    <t>Digi-Key</t>
  </si>
  <si>
    <t>Digikey</t>
  </si>
  <si>
    <t>Supplier Part Number 1</t>
  </si>
  <si>
    <t>2616580</t>
  </si>
  <si>
    <t>1652832</t>
  </si>
  <si>
    <t>2059324</t>
  </si>
  <si>
    <t>2073370</t>
  </si>
  <si>
    <t>2059343</t>
  </si>
  <si>
    <t>2059432</t>
  </si>
  <si>
    <t>2219430</t>
  </si>
  <si>
    <t>2525267</t>
  </si>
  <si>
    <t>LTC6820HMS#PBF-ND</t>
  </si>
  <si>
    <t>1105931</t>
  </si>
  <si>
    <t>1840-1034-1-ND</t>
  </si>
  <si>
    <t>A26454-ND</t>
  </si>
  <si>
    <t>1668362</t>
  </si>
  <si>
    <t>interface.PrjPcb</t>
  </si>
  <si>
    <t>15.03.2019 09:42:01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</si>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</sst>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  <numFmt numFmtId="166" formatCode="#,##0.00000\ [$€-407];\-#,##0.00000\ [$€-407]"/>
  </numFmts>
  <fonts count="7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165" fontId="0" fillId="0" borderId="0" xfId="0" applyNumberFormat="1"/>
    <xf numFmtId="164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6" fontId="0" fillId="0" borderId="0" xfId="1" applyNumberFormat="1" applyFont="1" applyBorder="1" applyAlignment="1">
      <alignment horizontal="left" vertical="center"/>
    </xf>
    <xf numFmtId="1" fontId="0" fillId="0" borderId="0" xfId="0" applyNumberFormat="1" applyBorder="1"/>
    <xf numFmtId="165" fontId="0" fillId="0" borderId="0" xfId="0" applyNumberFormat="1" applyBorder="1"/>
    <xf numFmtId="166" fontId="0" fillId="0" borderId="0" xfId="1" applyNumberFormat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6" fillId="0" borderId="2" xfId="2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6" fillId="0" borderId="3" xfId="2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6" fillId="0" borderId="2" xfId="2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Samtec&amp;mpn=SSW-108-01-G-D&amp;seller=Farnell&amp;sku=1668362&amp;country=DE&amp;channel=BOM%20Report&amp;" TargetMode="External"/><Relationship Id="rId18" Type="http://schemas.openxmlformats.org/officeDocument/2006/relationships/hyperlink" Target="https://octopart-clicks.com/click/altium?manufacturer=Panasonic&amp;mpn=ERJ3EKF2001V&amp;seller=Farnell&amp;sku=2059343&amp;country=DE&amp;channel=BOM%20Report&amp;ref=man&amp;" TargetMode="External"/><Relationship Id="rId26" Type="http://schemas.openxmlformats.org/officeDocument/2006/relationships/hyperlink" Target="https://octopart-clicks.com/click/altium?manufacturer=Samtec&amp;mpn=SSW-108-01-G-D&amp;seller=Farnell&amp;sku=1668362&amp;country=DE&amp;channel=BOM%20Report&amp;ref=man&amp;" TargetMode="External"/><Relationship Id="rId39" Type="http://schemas.openxmlformats.org/officeDocument/2006/relationships/hyperlink" Target="https://octopart-clicks.com/click/altium?manufacturer=Samtec&amp;mpn=SSW-108-01-G-D&amp;seller=Farnell&amp;sku=1668362&amp;country=DE&amp;channel=BOM%20Report&amp;ref=supplier&amp;" TargetMode="External"/><Relationship Id="rId21" Type="http://schemas.openxmlformats.org/officeDocument/2006/relationships/hyperlink" Target="https://octopart-clicks.com/click/altium?manufacturer=Vishay&amp;mpn=VJ0603Y104KXAAC31X&amp;seller=Farnell&amp;sku=2525267&amp;country=DE&amp;channel=BOM%20Report&amp;ref=man&amp;" TargetMode="External"/><Relationship Id="rId34" Type="http://schemas.openxmlformats.org/officeDocument/2006/relationships/hyperlink" Target="https://octopart-clicks.com/click/altium?manufacturer=Vishay&amp;mpn=VJ0603Y104KXAAC31X&amp;seller=Farnell&amp;sku=2525267&amp;country=DE&amp;channel=BOM%20Report&amp;ref=supplier&amp;" TargetMode="External"/><Relationship Id="rId7" Type="http://schemas.openxmlformats.org/officeDocument/2006/relationships/hyperlink" Target="https://octopart-clicks.com/click/altium?manufacturer=KEMET&amp;mpn=C0603X270J5GACAUTO&amp;seller=Farnell&amp;sku=2219430&amp;country=DE&amp;channel=BOM%20Report&amp;" TargetMode="External"/><Relationship Id="rId12" Type="http://schemas.openxmlformats.org/officeDocument/2006/relationships/hyperlink" Target="https://octopart-clicks.com/click/altium?manufacturer=TE%20Connectivity&amp;mpn=534206-4&amp;seller=Digikey&amp;sku=A26454-ND&amp;country=DE&amp;channel=BOM%20Report&amp;" TargetMode="External"/><Relationship Id="rId17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25" Type="http://schemas.openxmlformats.org/officeDocument/2006/relationships/hyperlink" Target="https://octopart-clicks.com/click/altium?manufacturer=TE%20Connectivity&amp;mpn=534206-4&amp;seller=Digikey&amp;sku=A26454-ND&amp;country=DE&amp;channel=BOM%20Report&amp;ref=man&amp;" TargetMode="External"/><Relationship Id="rId33" Type="http://schemas.openxmlformats.org/officeDocument/2006/relationships/hyperlink" Target="https://octopart-clicks.com/click/altium?manufacturer=KEMET&amp;mpn=C0603X270J5GACAUTO&amp;seller=Farnell&amp;sku=2219430&amp;country=DE&amp;channel=BOM%20Report&amp;ref=supplier&amp;" TargetMode="External"/><Relationship Id="rId38" Type="http://schemas.openxmlformats.org/officeDocument/2006/relationships/hyperlink" Target="https://octopart-clicks.com/click/altium?manufacturer=TE%20Connectivity&amp;mpn=534206-4&amp;seller=Digikey&amp;sku=A26454-ND&amp;country=DE&amp;channel=BOM%20Report&amp;ref=supplier&amp;" TargetMode="External"/><Relationship Id="rId2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16" Type="http://schemas.openxmlformats.org/officeDocument/2006/relationships/hyperlink" Target="https://octopart-clicks.com/click/altium?manufacturer=Panasonic&amp;mpn=ERJ3EKF8060V&amp;seller=Farnell&amp;sku=2059324&amp;country=DE&amp;channel=BOM%20Report&amp;ref=man&amp;" TargetMode="External"/><Relationship Id="rId20" Type="http://schemas.openxmlformats.org/officeDocument/2006/relationships/hyperlink" Target="https://octopart-clicks.com/click/altium?manufacturer=KEMET&amp;mpn=C0603X270J5GACAUTO&amp;seller=Farnell&amp;sku=2219430&amp;country=DE&amp;channel=BOM%20Report&amp;ref=man&amp;" TargetMode="External"/><Relationship Id="rId29" Type="http://schemas.openxmlformats.org/officeDocument/2006/relationships/hyperlink" Target="https://octopart-clicks.com/click/altium?manufacturer=Panasonic&amp;mpn=ERJ3EKF8060V&amp;seller=Farnell&amp;sku=2059324&amp;country=DE&amp;channel=BOM%20Report&amp;ref=supplier&amp;" TargetMode="External"/><Relationship Id="rId1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6" Type="http://schemas.openxmlformats.org/officeDocument/2006/relationships/hyperlink" Target="https://octopart-clicks.com/click/altium?manufacturer=Panasonic&amp;mpn=ERJ3EKF2002V&amp;seller=Farnell&amp;sku=2059432&amp;country=DE&amp;channel=BOM%20Report&amp;" TargetMode="External"/><Relationship Id="rId11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" TargetMode="External"/><Relationship Id="rId24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man&amp;" TargetMode="External"/><Relationship Id="rId32" Type="http://schemas.openxmlformats.org/officeDocument/2006/relationships/hyperlink" Target="https://octopart-clicks.com/click/altium?manufacturer=Panasonic&amp;mpn=ERJ3EKF2002V&amp;seller=Farnell&amp;sku=2059432&amp;country=DE&amp;channel=BOM%20Report&amp;ref=supplier&amp;" TargetMode="External"/><Relationship Id="rId37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supplier&amp;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Panasonic&amp;mpn=ERJ3EKF2001V&amp;seller=Farnell&amp;sku=2059343&amp;country=DE&amp;channel=BOM%20Report&amp;" TargetMode="External"/><Relationship Id="rId15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23" Type="http://schemas.openxmlformats.org/officeDocument/2006/relationships/hyperlink" Target="https://octopart-clicks.com/click/altium?manufacturer=Texas%20Instruments&amp;mpn=SN74LVC00APWR&amp;seller=Farnell&amp;sku=1105931&amp;country=DE&amp;channel=BOM%20Report&amp;ref=man&amp;" TargetMode="External"/><Relationship Id="rId28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36" Type="http://schemas.openxmlformats.org/officeDocument/2006/relationships/hyperlink" Target="https://octopart-clicks.com/click/altium?manufacturer=Texas%20Instruments&amp;mpn=SN74LVC00APWR&amp;seller=Farnell&amp;sku=1105931&amp;country=DE&amp;channel=BOM%20Report&amp;ref=supplier&amp;" TargetMode="External"/><Relationship Id="rId10" Type="http://schemas.openxmlformats.org/officeDocument/2006/relationships/hyperlink" Target="https://octopart-clicks.com/click/altium?manufacturer=Texas%20Instruments&amp;mpn=SN74LVC00APWR&amp;seller=Farnell&amp;sku=1105931&amp;country=DE&amp;channel=BOM%20Report&amp;" TargetMode="External"/><Relationship Id="rId19" Type="http://schemas.openxmlformats.org/officeDocument/2006/relationships/hyperlink" Target="https://octopart-clicks.com/click/altium?manufacturer=Panasonic&amp;mpn=ERJ3EKF2002V&amp;seller=Farnell&amp;sku=2059432&amp;country=DE&amp;channel=BOM%20Report&amp;ref=man&amp;" TargetMode="External"/><Relationship Id="rId31" Type="http://schemas.openxmlformats.org/officeDocument/2006/relationships/hyperlink" Target="https://octopart-clicks.com/click/altium?manufacturer=Panasonic&amp;mpn=ERJ3EKF2001V&amp;seller=Farnell&amp;sku=2059343&amp;country=DE&amp;channel=BOM%20Report&amp;ref=supplier&amp;" TargetMode="External"/><Relationship Id="rId4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9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" TargetMode="External"/><Relationship Id="rId14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22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ref=man&amp;" TargetMode="External"/><Relationship Id="rId27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30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Relationship Id="rId35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ref=supplier&amp;" TargetMode="External"/><Relationship Id="rId8" Type="http://schemas.openxmlformats.org/officeDocument/2006/relationships/hyperlink" Target="https://octopart-clicks.com/click/altium?manufacturer=Vishay&amp;mpn=VJ0603Y104KXAAC31X&amp;seller=Farnell&amp;sku=2525267&amp;country=DE&amp;channel=BOM%20Report&amp;" TargetMode="External"/><Relationship Id="rId3" Type="http://schemas.openxmlformats.org/officeDocument/2006/relationships/hyperlink" Target="https://octopart-clicks.com/click/altium?manufacturer=Panasonic&amp;mpn=ERJ3EKF8060V&amp;seller=Farnell&amp;sku=2059324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2.5703125" customWidth="1"/>
    <col min="12" max="13" width="9.140625" customWidth="1"/>
    <col min="14" max="14" width="14.42578125" customWidth="1"/>
    <col min="15" max="15" width="9.140625" customWidth="1"/>
    <col min="16" max="16" width="20.85546875" customWidth="1"/>
    <col min="17" max="258" width="9.140625" customWidth="1"/>
  </cols>
  <sheetData>
    <row r="1" spans="1:16" x14ac:dyDescent="0.2">
      <c r="A1" s="9" t="str">
        <f>CONCATENATE("BOM for ",SUBSTITUTE(DATA!A1,".PrjPcb",""),", Variant ",DATA!A3)</f>
        <v>BOM for interface, Variant default</v>
      </c>
      <c r="B1" s="9"/>
    </row>
    <row r="2" spans="1:16" x14ac:dyDescent="0.2">
      <c r="A2" s="9" t="str">
        <f>CONCATENATE("Generated on ",DATA!A2)</f>
        <v>Generated on 15.03.2019 09:42:01</v>
      </c>
      <c r="B2" s="9"/>
      <c r="N2" s="8"/>
      <c r="O2" s="12"/>
    </row>
    <row r="4" spans="1:16" x14ac:dyDescent="0.2">
      <c r="K4" s="10"/>
    </row>
    <row r="5" spans="1:16" x14ac:dyDescent="0.2">
      <c r="A5" s="20" t="s">
        <v>0</v>
      </c>
      <c r="B5" s="23" t="s">
        <v>14</v>
      </c>
      <c r="C5" s="20" t="s">
        <v>28</v>
      </c>
      <c r="D5" s="20" t="s">
        <v>29</v>
      </c>
      <c r="E5" s="20" t="s">
        <v>43</v>
      </c>
      <c r="F5" s="20" t="s">
        <v>56</v>
      </c>
      <c r="G5" s="20" t="s">
        <v>57</v>
      </c>
      <c r="H5" s="32" t="s">
        <v>68</v>
      </c>
      <c r="I5" s="20" t="s">
        <v>79</v>
      </c>
      <c r="J5" s="20" t="s">
        <v>83</v>
      </c>
      <c r="K5" s="14"/>
      <c r="L5" s="15"/>
      <c r="M5" s="15"/>
      <c r="N5" s="15"/>
      <c r="O5" s="15"/>
      <c r="P5" s="15"/>
    </row>
    <row r="6" spans="1:16" ht="25.5" x14ac:dyDescent="0.2">
      <c r="A6" s="21" t="s">
        <v>1</v>
      </c>
      <c r="B6" s="24" t="s">
        <v>15</v>
      </c>
      <c r="C6" s="5">
        <v>10</v>
      </c>
      <c r="D6" s="26" t="s">
        <v>30</v>
      </c>
      <c r="E6" s="26" t="s">
        <v>44</v>
      </c>
      <c r="F6" s="6"/>
      <c r="G6" s="29" t="s">
        <v>58</v>
      </c>
      <c r="H6" s="29" t="s">
        <v>69</v>
      </c>
      <c r="I6" s="28" t="s">
        <v>80</v>
      </c>
      <c r="J6" s="33" t="s">
        <v>84</v>
      </c>
      <c r="K6" s="16"/>
      <c r="L6" s="17"/>
      <c r="M6" s="17"/>
      <c r="N6" s="17"/>
      <c r="O6" s="18"/>
      <c r="P6" s="2"/>
    </row>
    <row r="7" spans="1:16" x14ac:dyDescent="0.2">
      <c r="A7" s="22" t="s">
        <v>2</v>
      </c>
      <c r="B7" s="25" t="s">
        <v>16</v>
      </c>
      <c r="C7" s="11">
        <v>4</v>
      </c>
      <c r="D7" s="27" t="s">
        <v>31</v>
      </c>
      <c r="E7" s="27" t="s">
        <v>45</v>
      </c>
      <c r="F7" s="7"/>
      <c r="G7" s="31" t="s">
        <v>59</v>
      </c>
      <c r="H7" s="31" t="s">
        <v>70</v>
      </c>
      <c r="I7" s="30" t="s">
        <v>80</v>
      </c>
      <c r="J7" s="31" t="s">
        <v>85</v>
      </c>
      <c r="K7" s="19"/>
      <c r="L7" s="17"/>
      <c r="M7" s="17"/>
      <c r="N7" s="17"/>
      <c r="O7" s="18"/>
      <c r="P7" s="2"/>
    </row>
    <row r="8" spans="1:16" x14ac:dyDescent="0.2">
      <c r="A8" s="21" t="s">
        <v>3</v>
      </c>
      <c r="B8" s="24" t="s">
        <v>17</v>
      </c>
      <c r="C8" s="5">
        <v>4</v>
      </c>
      <c r="D8" s="26" t="s">
        <v>32</v>
      </c>
      <c r="E8" s="26" t="s">
        <v>46</v>
      </c>
      <c r="F8" s="6"/>
      <c r="G8" s="29" t="s">
        <v>60</v>
      </c>
      <c r="H8" s="29" t="s">
        <v>71</v>
      </c>
      <c r="I8" s="28" t="s">
        <v>80</v>
      </c>
      <c r="J8" s="33" t="s">
        <v>86</v>
      </c>
      <c r="K8" s="16"/>
      <c r="L8" s="17"/>
      <c r="M8" s="17"/>
      <c r="N8" s="17"/>
      <c r="O8" s="18"/>
      <c r="P8" s="2"/>
    </row>
    <row r="9" spans="1:16" x14ac:dyDescent="0.2">
      <c r="A9" s="22" t="s">
        <v>4</v>
      </c>
      <c r="B9" s="25" t="s">
        <v>18</v>
      </c>
      <c r="C9" s="11">
        <v>4</v>
      </c>
      <c r="D9" s="27" t="s">
        <v>33</v>
      </c>
      <c r="E9" s="27" t="s">
        <v>47</v>
      </c>
      <c r="F9" s="7"/>
      <c r="G9" s="31" t="s">
        <v>61</v>
      </c>
      <c r="H9" s="31" t="s">
        <v>72</v>
      </c>
      <c r="I9" s="30" t="s">
        <v>80</v>
      </c>
      <c r="J9" s="31" t="s">
        <v>87</v>
      </c>
      <c r="K9" s="19"/>
      <c r="L9" s="17"/>
      <c r="M9" s="17"/>
      <c r="N9" s="17"/>
      <c r="O9" s="18"/>
      <c r="P9" s="2"/>
    </row>
    <row r="10" spans="1:16" x14ac:dyDescent="0.2">
      <c r="A10" s="21" t="s">
        <v>5</v>
      </c>
      <c r="B10" s="24" t="s">
        <v>19</v>
      </c>
      <c r="C10" s="5">
        <v>4</v>
      </c>
      <c r="D10" s="26" t="s">
        <v>34</v>
      </c>
      <c r="E10" s="26" t="s">
        <v>48</v>
      </c>
      <c r="F10" s="6"/>
      <c r="G10" s="29" t="s">
        <v>60</v>
      </c>
      <c r="H10" s="29" t="s">
        <v>73</v>
      </c>
      <c r="I10" s="28" t="s">
        <v>80</v>
      </c>
      <c r="J10" s="33" t="s">
        <v>88</v>
      </c>
      <c r="K10" s="16"/>
      <c r="L10" s="17"/>
      <c r="M10" s="17"/>
      <c r="N10" s="17"/>
      <c r="O10" s="18"/>
      <c r="P10" s="2"/>
    </row>
    <row r="11" spans="1:16" x14ac:dyDescent="0.2">
      <c r="A11" s="22" t="s">
        <v>6</v>
      </c>
      <c r="B11" s="25" t="s">
        <v>20</v>
      </c>
      <c r="C11" s="11">
        <v>2</v>
      </c>
      <c r="D11" s="27" t="s">
        <v>35</v>
      </c>
      <c r="E11" s="27" t="s">
        <v>49</v>
      </c>
      <c r="F11" s="7"/>
      <c r="G11" s="31" t="s">
        <v>60</v>
      </c>
      <c r="H11" s="31" t="s">
        <v>74</v>
      </c>
      <c r="I11" s="30" t="s">
        <v>80</v>
      </c>
      <c r="J11" s="31" t="s">
        <v>89</v>
      </c>
      <c r="K11" s="19"/>
      <c r="L11" s="17"/>
      <c r="M11" s="17"/>
      <c r="N11" s="17"/>
      <c r="O11" s="18"/>
      <c r="P11" s="2"/>
    </row>
    <row r="12" spans="1:16" x14ac:dyDescent="0.2">
      <c r="A12" s="21" t="s">
        <v>7</v>
      </c>
      <c r="B12" s="24" t="s">
        <v>21</v>
      </c>
      <c r="C12" s="5">
        <v>4</v>
      </c>
      <c r="D12" s="26" t="s">
        <v>36</v>
      </c>
      <c r="E12" s="26" t="s">
        <v>50</v>
      </c>
      <c r="F12" s="6"/>
      <c r="G12" s="29" t="s">
        <v>62</v>
      </c>
      <c r="H12" s="29" t="s">
        <v>75</v>
      </c>
      <c r="I12" s="28" t="s">
        <v>80</v>
      </c>
      <c r="J12" s="33" t="s">
        <v>90</v>
      </c>
      <c r="K12" s="16"/>
      <c r="L12" s="17"/>
      <c r="M12" s="17"/>
      <c r="N12" s="17"/>
      <c r="O12" s="18"/>
      <c r="P12" s="2"/>
    </row>
    <row r="13" spans="1:16" ht="25.5" x14ac:dyDescent="0.2">
      <c r="A13" s="22" t="s">
        <v>8</v>
      </c>
      <c r="B13" s="25" t="s">
        <v>22</v>
      </c>
      <c r="C13" s="11">
        <v>10</v>
      </c>
      <c r="D13" s="27" t="s">
        <v>37</v>
      </c>
      <c r="E13" s="27" t="s">
        <v>50</v>
      </c>
      <c r="F13" s="7"/>
      <c r="G13" s="31" t="s">
        <v>59</v>
      </c>
      <c r="H13" s="31" t="s">
        <v>76</v>
      </c>
      <c r="I13" s="30" t="s">
        <v>80</v>
      </c>
      <c r="J13" s="31" t="s">
        <v>91</v>
      </c>
      <c r="K13" s="19"/>
      <c r="L13" s="17"/>
      <c r="M13" s="17"/>
      <c r="N13" s="17"/>
      <c r="O13" s="18"/>
      <c r="P13" s="2"/>
    </row>
    <row r="14" spans="1:16" ht="25.5" x14ac:dyDescent="0.2">
      <c r="A14" s="21" t="s">
        <v>9</v>
      </c>
      <c r="B14" s="24" t="s">
        <v>23</v>
      </c>
      <c r="C14" s="5">
        <v>4</v>
      </c>
      <c r="D14" s="26" t="s">
        <v>38</v>
      </c>
      <c r="E14" s="26" t="s">
        <v>51</v>
      </c>
      <c r="F14" s="6"/>
      <c r="G14" s="29" t="s">
        <v>63</v>
      </c>
      <c r="H14" s="29" t="s">
        <v>38</v>
      </c>
      <c r="I14" s="28" t="s">
        <v>81</v>
      </c>
      <c r="J14" s="33" t="s">
        <v>92</v>
      </c>
      <c r="K14" s="16"/>
      <c r="L14" s="17"/>
      <c r="M14" s="17"/>
      <c r="N14" s="17"/>
      <c r="O14" s="18"/>
      <c r="P14" s="2"/>
    </row>
    <row r="15" spans="1:16" x14ac:dyDescent="0.2">
      <c r="A15" s="22" t="s">
        <v>10</v>
      </c>
      <c r="B15" s="25" t="s">
        <v>24</v>
      </c>
      <c r="C15" s="11">
        <v>2</v>
      </c>
      <c r="D15" s="27" t="s">
        <v>39</v>
      </c>
      <c r="E15" s="27" t="s">
        <v>52</v>
      </c>
      <c r="F15" s="7"/>
      <c r="G15" s="31" t="s">
        <v>64</v>
      </c>
      <c r="H15" s="31" t="s">
        <v>39</v>
      </c>
      <c r="I15" s="30" t="s">
        <v>80</v>
      </c>
      <c r="J15" s="31" t="s">
        <v>93</v>
      </c>
      <c r="K15" s="19"/>
      <c r="L15" s="17"/>
      <c r="M15" s="17"/>
      <c r="N15" s="17"/>
      <c r="O15" s="18"/>
      <c r="P15" s="2"/>
    </row>
    <row r="16" spans="1:16" ht="25.5" x14ac:dyDescent="0.2">
      <c r="A16" s="21" t="s">
        <v>11</v>
      </c>
      <c r="B16" s="24" t="s">
        <v>25</v>
      </c>
      <c r="C16" s="5">
        <v>2</v>
      </c>
      <c r="D16" s="26" t="s">
        <v>40</v>
      </c>
      <c r="E16" s="26" t="s">
        <v>53</v>
      </c>
      <c r="F16" s="6"/>
      <c r="G16" s="29" t="s">
        <v>65</v>
      </c>
      <c r="H16" s="29" t="s">
        <v>77</v>
      </c>
      <c r="I16" s="28" t="s">
        <v>81</v>
      </c>
      <c r="J16" s="33" t="s">
        <v>94</v>
      </c>
      <c r="K16" s="16"/>
      <c r="L16" s="17"/>
      <c r="M16" s="17"/>
      <c r="N16" s="17"/>
      <c r="O16" s="18"/>
      <c r="P16" s="2"/>
    </row>
    <row r="17" spans="1:16" x14ac:dyDescent="0.2">
      <c r="A17" s="22" t="s">
        <v>12</v>
      </c>
      <c r="B17" s="25" t="s">
        <v>26</v>
      </c>
      <c r="C17" s="11">
        <v>2</v>
      </c>
      <c r="D17" s="27" t="s">
        <v>41</v>
      </c>
      <c r="E17" s="27" t="s">
        <v>54</v>
      </c>
      <c r="F17" s="7"/>
      <c r="G17" s="31" t="s">
        <v>66</v>
      </c>
      <c r="H17" s="31" t="s">
        <v>78</v>
      </c>
      <c r="I17" s="30" t="s">
        <v>82</v>
      </c>
      <c r="J17" s="31" t="s">
        <v>95</v>
      </c>
      <c r="K17" s="19"/>
      <c r="L17" s="17"/>
      <c r="M17" s="17"/>
      <c r="N17" s="17"/>
      <c r="O17" s="18"/>
      <c r="P17" s="2"/>
    </row>
    <row r="18" spans="1:16" x14ac:dyDescent="0.2">
      <c r="A18" s="21" t="s">
        <v>13</v>
      </c>
      <c r="B18" s="24" t="s">
        <v>27</v>
      </c>
      <c r="C18" s="5">
        <v>2</v>
      </c>
      <c r="D18" s="26" t="s">
        <v>42</v>
      </c>
      <c r="E18" s="26" t="s">
        <v>55</v>
      </c>
      <c r="F18" s="6"/>
      <c r="G18" s="29" t="s">
        <v>67</v>
      </c>
      <c r="H18" s="29" t="s">
        <v>42</v>
      </c>
      <c r="I18" s="28" t="s">
        <v>80</v>
      </c>
      <c r="J18" s="33" t="s">
        <v>96</v>
      </c>
      <c r="K18" s="16"/>
      <c r="L18" s="17"/>
      <c r="M18" s="17"/>
      <c r="N18" s="17"/>
      <c r="O18" s="18"/>
      <c r="P18" s="2"/>
    </row>
    <row r="19" spans="1:16" x14ac:dyDescent="0.2">
      <c r="I19" s="4"/>
      <c r="J19" s="10"/>
      <c r="K19" s="13"/>
    </row>
    <row r="20" spans="1:16" x14ac:dyDescent="0.2">
      <c r="K20" s="2"/>
    </row>
    <row r="38" spans="9:11" x14ac:dyDescent="0.2">
      <c r="I38" s="2"/>
      <c r="J38" s="2"/>
      <c r="K38" s="2"/>
    </row>
    <row r="39" spans="9:11" x14ac:dyDescent="0.2">
      <c r="I39" s="2"/>
      <c r="J39" s="2"/>
      <c r="K39" s="2"/>
    </row>
    <row r="40" spans="9:11" x14ac:dyDescent="0.2">
      <c r="I40" s="2"/>
      <c r="J40" s="3"/>
      <c r="K40" s="2"/>
    </row>
    <row r="41" spans="9:11" x14ac:dyDescent="0.2">
      <c r="I41" s="2"/>
      <c r="J41" s="2"/>
      <c r="K41" s="2"/>
    </row>
    <row r="42" spans="9:11" x14ac:dyDescent="0.2">
      <c r="I42" s="2"/>
      <c r="J42" s="2"/>
      <c r="K42" s="2"/>
    </row>
    <row r="43" spans="9:11" x14ac:dyDescent="0.2">
      <c r="I43" s="2"/>
      <c r="J43" s="2"/>
      <c r="K43" s="2"/>
    </row>
  </sheetData>
  <phoneticPr fontId="4" type="noConversion"/>
  <hyperlinks>
    <hyperlink ref="G6" r:id="rId1" tooltip="Component" display="'Vishay Semiconductors"/>
    <hyperlink ref="G7" r:id="rId2" tooltip="Component" display="'Vishay"/>
    <hyperlink ref="G8" r:id="rId3" tooltip="Component" display="'Panasonic"/>
    <hyperlink ref="G9" r:id="rId4" tooltip="Component" display="'Multicomp"/>
    <hyperlink ref="G10" r:id="rId5" tooltip="Component" display="'Panasonic"/>
    <hyperlink ref="G11" r:id="rId6" tooltip="Component" display="'Panasonic"/>
    <hyperlink ref="G12" r:id="rId7" tooltip="Component" display="'KEMET"/>
    <hyperlink ref="G13" r:id="rId8" tooltip="Component" display="'Vishay"/>
    <hyperlink ref="G14" r:id="rId9" tooltip="Component" display="'Analog Devices / Linear Technology"/>
    <hyperlink ref="G15" r:id="rId10" tooltip="Component" display="'Texas Instruments"/>
    <hyperlink ref="G16" r:id="rId11" tooltip="Component" display="'Pulse Electronics Network"/>
    <hyperlink ref="G17" r:id="rId12" tooltip="Component" display="'TE Connectivity"/>
    <hyperlink ref="G18" r:id="rId13" tooltip="Component" display="'Samtec"/>
    <hyperlink ref="H6" r:id="rId14" tooltip="Manufacturer" display="'RCA06030000ZSEA"/>
    <hyperlink ref="H7" r:id="rId15" tooltip="Manufacturer" display="'CRCW0603120RFKEA"/>
    <hyperlink ref="H8" r:id="rId16" tooltip="Manufacturer" display="'ERJ3EKF8060V"/>
    <hyperlink ref="H9" r:id="rId17" tooltip="Manufacturer" display="'MCMR06X1201FTL"/>
    <hyperlink ref="H10" r:id="rId18" tooltip="Manufacturer" display="'ERJ3EKF2001V"/>
    <hyperlink ref="H11" r:id="rId19" tooltip="Manufacturer" display="'ERJ3EKF2002V"/>
    <hyperlink ref="H12" r:id="rId20" tooltip="Manufacturer" display="'C0603X270J5GACAUTO"/>
    <hyperlink ref="H13" r:id="rId21" tooltip="Manufacturer" display="'VJ0603Y104KXAAC31X"/>
    <hyperlink ref="H14" r:id="rId22" tooltip="Manufacturer" display="'LTC6820HMS#PBF"/>
    <hyperlink ref="H15" r:id="rId23" tooltip="Manufacturer" display="'SN74LVC00APWR"/>
    <hyperlink ref="H16" r:id="rId24" tooltip="Manufacturer" display="'HM2102NLT"/>
    <hyperlink ref="H17" r:id="rId25" tooltip="Manufacturer" display="'534206-4"/>
    <hyperlink ref="H18" r:id="rId26" tooltip="Manufacturer" display="'SSW-108-01-G-D"/>
    <hyperlink ref="J6" r:id="rId27" tooltip="Supplier" display="'2616580"/>
    <hyperlink ref="J7" r:id="rId28" tooltip="Supplier" display="'1652832"/>
    <hyperlink ref="J8" r:id="rId29" tooltip="Supplier" display="'2059324"/>
    <hyperlink ref="J9" r:id="rId30" tooltip="Supplier" display="'2073370"/>
    <hyperlink ref="J10" r:id="rId31" tooltip="Supplier" display="'2059343"/>
    <hyperlink ref="J11" r:id="rId32" tooltip="Supplier" display="'2059432"/>
    <hyperlink ref="J12" r:id="rId33" tooltip="Supplier" display="'2219430"/>
    <hyperlink ref="J13" r:id="rId34" tooltip="Supplier" display="'2525267"/>
    <hyperlink ref="J14" r:id="rId35" tooltip="Supplier" display="'LTC6820HMS#PBF-ND"/>
    <hyperlink ref="J15" r:id="rId36" tooltip="Supplier" display="'1105931"/>
    <hyperlink ref="J16" r:id="rId37" tooltip="Supplier" display="'1840-1034-1-ND"/>
    <hyperlink ref="J17" r:id="rId38" tooltip="Supplier" display="'A26454-ND"/>
    <hyperlink ref="J18" r:id="rId39" tooltip="Supplier" display="'1668362"/>
  </hyperlinks>
  <pageMargins left="0.78740157499999996" right="0.78740157499999996" top="0.984251969" bottom="0.984251969" header="0.5" footer="0.5"/>
  <pageSetup paperSize="9" scale="74" orientation="landscape" horizontalDpi="360" verticalDpi="360" r:id="rId40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4" t="s">
        <v>97</v>
      </c>
    </row>
    <row r="2" spans="1:1" x14ac:dyDescent="0.2">
      <c r="A2" s="34" t="s">
        <v>98</v>
      </c>
    </row>
    <row r="3" spans="1:1" x14ac:dyDescent="0.2">
      <c r="A3" s="35" t="s">
        <v>99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E9BD80F9-5DF2-4510-8F80-131DEAC6C9A1}"/>
</file>

<file path=customXml/itemProps2.xml><?xml version="1.0" encoding="utf-8"?>
<ds:datastoreItem xmlns:ds="http://schemas.openxmlformats.org/officeDocument/2006/customXml" ds:itemID="{3451AD03-EC12-4FCA-B380-FCB0D75A3BAB}"/>
</file>

<file path=customXml/itemProps3.xml><?xml version="1.0" encoding="utf-8"?>
<ds:datastoreItem xmlns:ds="http://schemas.openxmlformats.org/officeDocument/2006/customXml" ds:itemID="{BED30878-6F31-4F2A-870A-038B3EEB4E0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2019-04-09T08:04:13Z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</Properties>
</file>