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ssoit.sharepoint.com/sites/ProjetFS/Documents partages/212.Elec_TS-Bat_AMS/foxbms1/foxbms/hardware_KI_CAD/BMS-Master/BMS-Master/BMS-Master_V1.0/"/>
    </mc:Choice>
  </mc:AlternateContent>
  <xr:revisionPtr revIDLastSave="0" documentId="13_ncr:1_{1712F0AD-7683-41C1-8F45-880EB3D0A1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eMatériels_PV_Master" sheetId="1" r:id="rId1"/>
    <sheet name="Feuil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87" i="1" s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4" i="1"/>
</calcChain>
</file>

<file path=xl/sharedStrings.xml><?xml version="1.0" encoding="utf-8"?>
<sst xmlns="http://schemas.openxmlformats.org/spreadsheetml/2006/main" count="866" uniqueCount="422">
  <si>
    <t>Fournisseur</t>
  </si>
  <si>
    <t>Nbr.</t>
  </si>
  <si>
    <t>N° article</t>
  </si>
  <si>
    <t>Référence</t>
  </si>
  <si>
    <t>Valeur</t>
  </si>
  <si>
    <t>Empreinte</t>
  </si>
  <si>
    <t>Description</t>
  </si>
  <si>
    <t>Fitted (X)</t>
  </si>
  <si>
    <t>Generic (X)</t>
  </si>
  <si>
    <t>Through-hole (X)</t>
  </si>
  <si>
    <t>prix 
unitaire</t>
  </si>
  <si>
    <t>prix total</t>
  </si>
  <si>
    <t>Composants électriques et électroniques</t>
  </si>
  <si>
    <t>Mouser</t>
  </si>
  <si>
    <t>Prix total final :</t>
  </si>
  <si>
    <t>generic</t>
  </si>
  <si>
    <t>Capacitor_SMD:C_0805_2012Metric</t>
  </si>
  <si>
    <t>100nF/50V</t>
  </si>
  <si>
    <t>Capacitor_SMD:C_0603_1608Metric</t>
  </si>
  <si>
    <t>Capacitor_SMD:C_1206_3216Metric</t>
  </si>
  <si>
    <t>Capacitor_SMD:CP_Elec_8x10</t>
  </si>
  <si>
    <t>Capacitor_SMD:C_1210_3225Metric</t>
  </si>
  <si>
    <t>LED_SMD:LED_0603_1608Metric</t>
  </si>
  <si>
    <t>Package_TO_SOT_SMD:SOT-23</t>
  </si>
  <si>
    <t>Fuse:Fuse_0603_1608Metric</t>
  </si>
  <si>
    <t>630-ACPL-217-56BE</t>
  </si>
  <si>
    <t>ACPL-217-56BE</t>
  </si>
  <si>
    <t>ACPL-217:SOIC127P700X242-4N</t>
  </si>
  <si>
    <t>Transistor Output Optocouplers 3000Vrms 50% CTR</t>
  </si>
  <si>
    <t>538-43045-0412</t>
  </si>
  <si>
    <t>538-430-45-0212</t>
  </si>
  <si>
    <t>43045-0212</t>
  </si>
  <si>
    <t>10k</t>
  </si>
  <si>
    <t>Resistor_SMD:R_0603_1608Metric</t>
  </si>
  <si>
    <t>120R</t>
  </si>
  <si>
    <t>1k2</t>
  </si>
  <si>
    <t>820R</t>
  </si>
  <si>
    <t>HM2102NL</t>
  </si>
  <si>
    <t>HM2102NL:SOP200P1473X500-12N</t>
  </si>
  <si>
    <t>Common Mode Chokes / Filters MDL DUAL XFMR-CMC AEC-Q200</t>
  </si>
  <si>
    <t>TestPoint</t>
  </si>
  <si>
    <t>TestPoint:TestPoint_Keystone_5000-5004_Miniature</t>
  </si>
  <si>
    <t>584-AD8628ARTZ-R2</t>
  </si>
  <si>
    <t>AD8628ARTZ-R2</t>
  </si>
  <si>
    <t>AD8628ARTZ-R2:SOT95P280X145-5N</t>
  </si>
  <si>
    <t>SP Amp Chopper Stabilization Single R-R I/O Â±2.5V/5V 5-Pin SOT-23 T/R</t>
  </si>
  <si>
    <t>Package_TO_SOT_SMD:TO-263-3_TabPin2</t>
  </si>
  <si>
    <t>Reference</t>
  </si>
  <si>
    <t>Value</t>
  </si>
  <si>
    <t>Footprint</t>
  </si>
  <si>
    <t>DESCRIPTION</t>
  </si>
  <si>
    <t>Manufacturer_Part_Number</t>
  </si>
  <si>
    <t>Qty</t>
  </si>
  <si>
    <t>C1, C2, C7, C8, C32, C33</t>
  </si>
  <si>
    <t>18pF/50V</t>
  </si>
  <si>
    <t>C3, C4, C9-C25, C27-C31, C34-C40, C42, C70, C77, C85-C90, C105, C106, C108, C111</t>
  </si>
  <si>
    <t>C5, C6, C41, C43</t>
  </si>
  <si>
    <t>2u2/10V</t>
  </si>
  <si>
    <t>C26, C91, C92, C107</t>
  </si>
  <si>
    <t>1uF/35V</t>
  </si>
  <si>
    <t>C44, C46, C47, C49-C53, C56-C59, C62-C67, C76, C80-C84, C93-C100</t>
  </si>
  <si>
    <t>100n/50V</t>
  </si>
  <si>
    <t>C45, C48</t>
  </si>
  <si>
    <t>4u7/25V</t>
  </si>
  <si>
    <t>C54, C55, C60, C61</t>
  </si>
  <si>
    <t>27pF/50V</t>
  </si>
  <si>
    <t>C68, C72, C73, C78</t>
  </si>
  <si>
    <t>10u/50V</t>
  </si>
  <si>
    <t>C69, C74, C75, C79</t>
  </si>
  <si>
    <t>0.1u/50V</t>
  </si>
  <si>
    <t>C71</t>
  </si>
  <si>
    <t>68uF/50V</t>
  </si>
  <si>
    <t>C101, C102</t>
  </si>
  <si>
    <t>10uF/50V</t>
  </si>
  <si>
    <t>C103</t>
  </si>
  <si>
    <t>C104</t>
  </si>
  <si>
    <t>56uF/50V (8mm diameter)</t>
  </si>
  <si>
    <t>C109, C110</t>
  </si>
  <si>
    <t>47uF/25V</t>
  </si>
  <si>
    <t>D1, D3</t>
  </si>
  <si>
    <t>LED_RED</t>
  </si>
  <si>
    <t>D2, D4</t>
  </si>
  <si>
    <t>LED_Green</t>
  </si>
  <si>
    <t>D5, D6, D10</t>
  </si>
  <si>
    <t>GF1B-E3_67A</t>
  </si>
  <si>
    <t>GF1B-E367A:Diode_GF1B-E367A</t>
  </si>
  <si>
    <t>D7-D9</t>
  </si>
  <si>
    <t>CDSOD323-T05</t>
  </si>
  <si>
    <t>CDSOD323-T05:Bourns_Inc.-SOD-323-0-0-IPC_B</t>
  </si>
  <si>
    <t>D11, D13</t>
  </si>
  <si>
    <t>LED orange</t>
  </si>
  <si>
    <t>D12</t>
  </si>
  <si>
    <t>BZV55B15</t>
  </si>
  <si>
    <t>Diode_SMD:D_MiniMELF</t>
  </si>
  <si>
    <t>F1</t>
  </si>
  <si>
    <t>0408002.WR</t>
  </si>
  <si>
    <t>F2</t>
  </si>
  <si>
    <t>0408007.WR</t>
  </si>
  <si>
    <t>IC1</t>
  </si>
  <si>
    <t>SN74LVC08AD</t>
  </si>
  <si>
    <t>FS_Semiconductor:SOIC127P600X175-14N</t>
  </si>
  <si>
    <t>IC2, IC6</t>
  </si>
  <si>
    <t>SN74LVC1G332DBVR</t>
  </si>
  <si>
    <t>Package_TO_SOT_SMD:TSOT-23-6</t>
  </si>
  <si>
    <t>IC3, IC7</t>
  </si>
  <si>
    <t>LS1205EF</t>
  </si>
  <si>
    <t>LS1205EF:SON50P300X300X80-11N</t>
  </si>
  <si>
    <t>IC4</t>
  </si>
  <si>
    <t>SN74HC04DR</t>
  </si>
  <si>
    <t>SN74HCS14QDRQ1</t>
  </si>
  <si>
    <t>IC5</t>
  </si>
  <si>
    <t>SN74LVC1G02DBVT</t>
  </si>
  <si>
    <t>Package_TO_SOT_SMD:TSOT-23-5</t>
  </si>
  <si>
    <t>IC8-IC13</t>
  </si>
  <si>
    <t>IC14</t>
  </si>
  <si>
    <t>AQY-211EHA</t>
  </si>
  <si>
    <t>AQY211EHA:SOP254P962X315-4N</t>
  </si>
  <si>
    <t>IC15</t>
  </si>
  <si>
    <t>M95M02-DRMN6TP</t>
  </si>
  <si>
    <t>M95M02-DRMN6TP:SOIC127P600X175-8N</t>
  </si>
  <si>
    <t>J1</t>
  </si>
  <si>
    <t>SMTU1632-LF.TR</t>
  </si>
  <si>
    <t>SMTU1632-LF:SMTU1632LFTR</t>
  </si>
  <si>
    <t>J2, J4</t>
  </si>
  <si>
    <t>FTSH-110-01-L-DV-007</t>
  </si>
  <si>
    <t>FTSH-110-01-L-DV-007-K-P:SAMTEC_FTSH-110-01-L-DV-007</t>
  </si>
  <si>
    <t>J3, J5</t>
  </si>
  <si>
    <t>Conn_01x02_Pin</t>
  </si>
  <si>
    <t>Connector_PinHeader_2.54mm:PinHeader_1x02_P2.54mm_Vertical</t>
  </si>
  <si>
    <t>J6, J7, J14, J16-J19</t>
  </si>
  <si>
    <t>43045-0412:CON_430450412_MOL</t>
  </si>
  <si>
    <t>J8-J10</t>
  </si>
  <si>
    <t>Conn_01x03_Pin</t>
  </si>
  <si>
    <t>Connector_PinHeader_2.00mm:PinHeader_1x03_P2.00mm_Vertical</t>
  </si>
  <si>
    <t>J11</t>
  </si>
  <si>
    <t>43650-0327:MOLEX_436500327</t>
  </si>
  <si>
    <t>J12, J13, J15, J22</t>
  </si>
  <si>
    <t>43045-0212:43045-02YY_121314</t>
  </si>
  <si>
    <t>J20, J21</t>
  </si>
  <si>
    <t>DE9_Receptacle_MountingHoles</t>
  </si>
  <si>
    <t>FS_Connector:L177TSEH09SOL2RM8</t>
  </si>
  <si>
    <t>L1</t>
  </si>
  <si>
    <t>BLM21AG471SN1J</t>
  </si>
  <si>
    <t>BLM21AG471SN1J:IND_BLM21_0805_MUR</t>
  </si>
  <si>
    <t>L2, L3</t>
  </si>
  <si>
    <t>ACT45B 2000uH</t>
  </si>
  <si>
    <t>FS_Passive:ACT45B1012PTL003</t>
  </si>
  <si>
    <t>L4</t>
  </si>
  <si>
    <t>5.6uH</t>
  </si>
  <si>
    <t>Inductor_SMD:L_TracoPower_TCK-141</t>
  </si>
  <si>
    <t>P1, P2</t>
  </si>
  <si>
    <t>USB_C_Plug_USB2.0</t>
  </si>
  <si>
    <t>FS_Connector:molex 2193200001</t>
  </si>
  <si>
    <t>PS1</t>
  </si>
  <si>
    <t>TRI_1-1211SM</t>
  </si>
  <si>
    <t>TRI 1-1211SM:CONV_TRI_1-1211SM</t>
  </si>
  <si>
    <t>Q1, Q2</t>
  </si>
  <si>
    <t>BSS84</t>
  </si>
  <si>
    <t>Q3-Q6</t>
  </si>
  <si>
    <t>IRLML0100TRPBF</t>
  </si>
  <si>
    <t>IRLML0100TRPBF:SOT95P237X112-3N</t>
  </si>
  <si>
    <t>R1, R4, R8-R10, R14, R17, R18, R43, R44, R47-R51, R60, R64-R67, R73, R78, R79, R82-R84</t>
  </si>
  <si>
    <t>R2, R3, R15, R16</t>
  </si>
  <si>
    <t>R5, R11</t>
  </si>
  <si>
    <t>680R</t>
  </si>
  <si>
    <t>R6, R7, R12, R13, R21, R22, R25, R26, R41, R42</t>
  </si>
  <si>
    <t>0R</t>
  </si>
  <si>
    <t>R19, R20, R23, R24</t>
  </si>
  <si>
    <t>27R</t>
  </si>
  <si>
    <t>R27, R32, R33, R38</t>
  </si>
  <si>
    <t>R28, R29, R34, R35</t>
  </si>
  <si>
    <t>R30, R31, R36, R37</t>
  </si>
  <si>
    <t>R39, R40</t>
  </si>
  <si>
    <t>20k</t>
  </si>
  <si>
    <t>R45, R57, R62, R71</t>
  </si>
  <si>
    <t>1k</t>
  </si>
  <si>
    <t>R46, R52</t>
  </si>
  <si>
    <t>6k8</t>
  </si>
  <si>
    <t>R53, R55, R56, R58, R61, R85</t>
  </si>
  <si>
    <t>130R</t>
  </si>
  <si>
    <t>R54</t>
  </si>
  <si>
    <t>470R</t>
  </si>
  <si>
    <t>R59, R63, R72, R81</t>
  </si>
  <si>
    <t>10R</t>
  </si>
  <si>
    <t>R68-R70</t>
  </si>
  <si>
    <t>47R</t>
  </si>
  <si>
    <t>R74-R77</t>
  </si>
  <si>
    <t>62R</t>
  </si>
  <si>
    <t>R80</t>
  </si>
  <si>
    <t>2k7</t>
  </si>
  <si>
    <t>R86</t>
  </si>
  <si>
    <t>200R</t>
  </si>
  <si>
    <t>S1, S2</t>
  </si>
  <si>
    <t>KMR221GLFS</t>
  </si>
  <si>
    <t>KMR221GLFS:SW_KMR221GLFS</t>
  </si>
  <si>
    <t>S3, S4</t>
  </si>
  <si>
    <t>PESD1CAN_215</t>
  </si>
  <si>
    <t>PESD1CAN:DIO_PESD1CAN_215</t>
  </si>
  <si>
    <t>ESD Suppressor Diode TVS Bi-Dir 24V Automotive 3-Pin SOT-23 T/R</t>
  </si>
  <si>
    <t>T1, T2</t>
  </si>
  <si>
    <t>TP1-TP14, TP16-TP18, TP20-TP36</t>
  </si>
  <si>
    <t>U1</t>
  </si>
  <si>
    <t>STM32F429IIT6</t>
  </si>
  <si>
    <t>Package_QFP:LQFP-176_24x24mm_P0.5mm</t>
  </si>
  <si>
    <t>U2</t>
  </si>
  <si>
    <t>ADR3425ARJZ-R2</t>
  </si>
  <si>
    <t>ADR3425ARJZ-R2:RJ_6_ADI</t>
  </si>
  <si>
    <t>U3, U7, U8</t>
  </si>
  <si>
    <t>ADUM3401CRWZ</t>
  </si>
  <si>
    <t>ADUM3401CRWZ:SOIC127P1032X265-16N</t>
  </si>
  <si>
    <t>U4</t>
  </si>
  <si>
    <t>STM32F429VITx</t>
  </si>
  <si>
    <t>Package_QFP:LQFP-100_14x14mm_P0.5mm</t>
  </si>
  <si>
    <t>U5, U6</t>
  </si>
  <si>
    <t>FT231XS-R</t>
  </si>
  <si>
    <t>Package_SO:SSOP-20_3.9x8.7mm_P0.635mm</t>
  </si>
  <si>
    <t>U9-U12</t>
  </si>
  <si>
    <t>LTC6820HMS-PBF</t>
  </si>
  <si>
    <t>LTC6820HMS#PBF:MS_05-08-1669_ADI</t>
  </si>
  <si>
    <t>U13, U14</t>
  </si>
  <si>
    <t>SN74LVC00AQPWRQ1</t>
  </si>
  <si>
    <t>Package_SO:TSSOP-14_4.4x5mm_P0.65mm</t>
  </si>
  <si>
    <t>U15</t>
  </si>
  <si>
    <t>U16</t>
  </si>
  <si>
    <t>ADUM3300CRWZ</t>
  </si>
  <si>
    <t>ADUM3300CRWZ:SOIC127P1032X265-16N</t>
  </si>
  <si>
    <t>U17, U18</t>
  </si>
  <si>
    <t>TJA1052IT/5Y</t>
  </si>
  <si>
    <t>Package_SO:SOIC-16W_7.5x10.3mm_P1.27mm</t>
  </si>
  <si>
    <t>U19</t>
  </si>
  <si>
    <t>IS42S16400J-7TLI</t>
  </si>
  <si>
    <t>IS42S16400J-7TLI:54L_TSOP-2_400_ISI</t>
  </si>
  <si>
    <t>U20</t>
  </si>
  <si>
    <t>LM1085IS-3.3/NOPB</t>
  </si>
  <si>
    <t>U21</t>
  </si>
  <si>
    <t>TSR_2-2450</t>
  </si>
  <si>
    <t>Converter_DCDC:Converter_DCDC_TRACO_TSR-1_THT</t>
  </si>
  <si>
    <t>Y1</t>
  </si>
  <si>
    <t>ABS07-32.768KHZ-T</t>
  </si>
  <si>
    <t>ABS07-32.768KHZ-T:ABS07</t>
  </si>
  <si>
    <t>Y2, Y3</t>
  </si>
  <si>
    <t>7B-8.000MAAJ-T</t>
  </si>
  <si>
    <t>7B-8.000MAAJ-T:OSCSC500X320X105-4N</t>
  </si>
  <si>
    <t>Z1, Z2</t>
  </si>
  <si>
    <t>IP4220CZ6,125</t>
  </si>
  <si>
    <t>IP4220CZ6:SOT95P275X110-6N</t>
  </si>
  <si>
    <t>Liste actualisée le : 22.01.2024</t>
  </si>
  <si>
    <t>0603_1608Metric</t>
  </si>
  <si>
    <t>0805_2012Metric</t>
  </si>
  <si>
    <t>1206_3216Metric</t>
  </si>
  <si>
    <t>1210_3225Metric</t>
  </si>
  <si>
    <t>CP_Elec_8x10</t>
  </si>
  <si>
    <t>C_1206_3216Metric</t>
  </si>
  <si>
    <t>LED_0603_1608Metric</t>
  </si>
  <si>
    <t>MiniMELF</t>
  </si>
  <si>
    <t>Fuse_0603_1608Metric</t>
  </si>
  <si>
    <t>581-AEA0810560M050R</t>
  </si>
  <si>
    <t>56uF/50V</t>
  </si>
  <si>
    <t>Aluminium Electrolytic Capacitors - SMD 50V 56pF 0810 20%</t>
  </si>
  <si>
    <t>78-TLMS1100-GS15</t>
  </si>
  <si>
    <t>Standard LEDs - SMD CHIPLED(SMD 0603-LED) RED-E4</t>
  </si>
  <si>
    <t>78-TLMG1100-GS15</t>
  </si>
  <si>
    <t>Standard LEDs - SMD CHIPLED(SMD 0603-LED) GREEN U.BRIGHT-E4</t>
  </si>
  <si>
    <t>625-GF1B-E3</t>
  </si>
  <si>
    <t>Rectifiers 1.0 Amp 100 Volt</t>
  </si>
  <si>
    <t>652-CDSOD323-T05</t>
  </si>
  <si>
    <t>ESD Suppressors / TVS Diodes TVS Diode 5VOLT</t>
  </si>
  <si>
    <t>78-TLMO1100-GS15</t>
  </si>
  <si>
    <t>Standard LEDs - SMD CHIPLED(SMD 0603-LED) S.ORANGE ULTRA-E4</t>
  </si>
  <si>
    <t>GF1 (DO-214BA)</t>
  </si>
  <si>
    <t>SOD-323</t>
  </si>
  <si>
    <t>771-BZV55-B15-T/R</t>
  </si>
  <si>
    <t>Zener Diodes BZV55-B15/SOD80/LLDS</t>
  </si>
  <si>
    <t>576-0408002.WR</t>
  </si>
  <si>
    <t>Surface Mount Fuses FUSE 32V HIGH I2T 0603 TL 2A</t>
  </si>
  <si>
    <t>530-0ABB-7000-TM</t>
  </si>
  <si>
    <t>Surface Mount Fuses 0603 SMD Fuse. Slow Blow 7A</t>
  </si>
  <si>
    <t>595-SN74LVC08AD</t>
  </si>
  <si>
    <t>595-SN74LVC1G332DBVR</t>
  </si>
  <si>
    <t>595-SN74LVC1G02DBVT</t>
  </si>
  <si>
    <t>Logic Gates Quad 2-Input AND</t>
  </si>
  <si>
    <t>SOIC-14</t>
  </si>
  <si>
    <t>SOT-23-6</t>
  </si>
  <si>
    <t>Logic Gates Sngl 3 Inpt + OR Gt</t>
  </si>
  <si>
    <t>576-LS1205EFD33</t>
  </si>
  <si>
    <t>Power Switch ICs - Power Distribution 18V/5A efuse with OCP &amp; Fault Indication</t>
  </si>
  <si>
    <t>DFN3x3_10</t>
  </si>
  <si>
    <t>595-SN74HC04DRG3</t>
  </si>
  <si>
    <t>Inverters Hex Inverters 6 gates</t>
  </si>
  <si>
    <t>BOM BMS-Master</t>
  </si>
  <si>
    <t>SOT-23-5</t>
  </si>
  <si>
    <t>Logic Gates SNGL 2 Input Pos NOR Gate</t>
  </si>
  <si>
    <t>SO-4</t>
  </si>
  <si>
    <t>769-AQY211EHA</t>
  </si>
  <si>
    <t>SOP254P962X315-4N</t>
  </si>
  <si>
    <t>Solid State Relays - PCB Mount 30v 1000mA DIP Form A Norm-Open</t>
  </si>
  <si>
    <t>511-M95M02-DRMN6TP</t>
  </si>
  <si>
    <t>SOIC-8</t>
  </si>
  <si>
    <t>EEPROM 2 Mbit serial SPI 2Mb 5MHz EEPROM</t>
  </si>
  <si>
    <t>614-SMTU1632-LF.TR</t>
  </si>
  <si>
    <t>SMTU1632LFTR</t>
  </si>
  <si>
    <t>Coin Cell Battery Holders SFC MNT FOR CR1632 520PCS/REEL</t>
  </si>
  <si>
    <t>200-FTSH11001LDV007</t>
  </si>
  <si>
    <t>SAMTEC_FTSH-110-01-L-DV-007</t>
  </si>
  <si>
    <t>PinHeader_1x02_P2.54mm_Vertical</t>
  </si>
  <si>
    <t>571-146280-2</t>
  </si>
  <si>
    <t>CON_430450412_MOL</t>
  </si>
  <si>
    <t>538-43650-0327</t>
  </si>
  <si>
    <t>Molex microfit 3.0 1x2</t>
  </si>
  <si>
    <t xml:space="preserve"> High Reliability Header Strips, .050" pitch</t>
  </si>
  <si>
    <t>1x2 GPIO connector male</t>
  </si>
  <si>
    <t>PinHeader_1x03_P2.00mm_Vertical</t>
  </si>
  <si>
    <t>200-TMS10302GS</t>
  </si>
  <si>
    <t>1x3 GPIO connector male</t>
  </si>
  <si>
    <t>Molex microfit 3.0 2x2</t>
  </si>
  <si>
    <t>Molex microfit 3.0 1x3</t>
  </si>
  <si>
    <t>L177TSEH09SOL2RM8</t>
  </si>
  <si>
    <t>523-TSEH09SOL2RM8</t>
  </si>
  <si>
    <t>D-Sub -9 Standard Connectors D-SUB</t>
  </si>
  <si>
    <t>81-BLM21AG471SN1D</t>
  </si>
  <si>
    <t>IND_BLM21_0805_MUR</t>
  </si>
  <si>
    <t>Ferrite Beads 470 OHM 25% Alternate Sizing Guide Below</t>
  </si>
  <si>
    <t>495-TCK-141</t>
  </si>
  <si>
    <t>Power Inductors - SMD EMC Chokes for DC/DC Converters</t>
  </si>
  <si>
    <t>538-219320-0001</t>
  </si>
  <si>
    <t>USB Connectors 16p Height 8.8mm (Type C)</t>
  </si>
  <si>
    <t>495-TRI1-1211SM</t>
  </si>
  <si>
    <t>molex 2193200001</t>
  </si>
  <si>
    <t>L_TracoPower_TCK-141</t>
  </si>
  <si>
    <t>ACT45B1012PTL003</t>
  </si>
  <si>
    <t>CONV_TRI_1-1211SM</t>
  </si>
  <si>
    <t>512-BSS84</t>
  </si>
  <si>
    <t>511-STM32F429IIT6</t>
  </si>
  <si>
    <t>MOSFET SOT-23 P-CH ENHANCE</t>
  </si>
  <si>
    <t>942-IRLML0100TRPBF</t>
  </si>
  <si>
    <t>SOT-23-3</t>
  </si>
  <si>
    <t>MOSFET N-CH 100V 1.6A 220mOhm 2.5nC Qg</t>
  </si>
  <si>
    <t>611-KMR221G-LFS</t>
  </si>
  <si>
    <t>Tactile Switches SPST Rnd Bttn Gull .05A 32VDC 1W SMD</t>
  </si>
  <si>
    <t>SW_KMR221GLFS</t>
  </si>
  <si>
    <t>771-PESD1CAN-T/R</t>
  </si>
  <si>
    <t>673-HM2102NLT</t>
  </si>
  <si>
    <t>SOP200P1473X500-12N</t>
  </si>
  <si>
    <t>-</t>
  </si>
  <si>
    <t>LQFP-176_24x24mm_P0.5mm</t>
  </si>
  <si>
    <t>ARM Microcontrollers - MCU DSP FPU ARM CortexM4 2Mb Flash 180MHz</t>
  </si>
  <si>
    <t>584-ADR3425ARJZ-R2</t>
  </si>
  <si>
    <t>584-ADUM3401CRWZ</t>
  </si>
  <si>
    <t>584-ADUM3300CRWZ</t>
  </si>
  <si>
    <t>Voltage References Micro-Power, High-Accuracy 2.5V Voltage Reference</t>
  </si>
  <si>
    <t>SOIC-16</t>
  </si>
  <si>
    <t>Digital Isolators Quad-Channel, Digital Isolator, Enhanced System-Level ESD Reliability</t>
  </si>
  <si>
    <t>511-STM32F429VIT6</t>
  </si>
  <si>
    <t>STM32F429VIT6</t>
  </si>
  <si>
    <t>LQFP-100</t>
  </si>
  <si>
    <t>895-FT231XS-R</t>
  </si>
  <si>
    <t>USB Interface IC USB to Full Serial UART IC SSOP-20</t>
  </si>
  <si>
    <t>584-LTC6820HMS#PBF</t>
  </si>
  <si>
    <t>SSOP-20</t>
  </si>
  <si>
    <t>MSOP-16</t>
  </si>
  <si>
    <t>Interface - Specialised isoSPI Isolated Communications Interface</t>
  </si>
  <si>
    <t>595-SN74LVC00AQPWRQ1</t>
  </si>
  <si>
    <t>TSSOP-14</t>
  </si>
  <si>
    <t>Logic Gates Auto Cat Qud 2 Input Positive NAND Gate</t>
  </si>
  <si>
    <t>SOT95P280X145-5N</t>
  </si>
  <si>
    <t>Precision Amplifiers SINGLE PRECISION RAIL-RAIL CHOPPER OPAMP</t>
  </si>
  <si>
    <t>SOIC127P1032X265-16N</t>
  </si>
  <si>
    <t>Digital Isolators Triple-Channel, Digital Isolator, Enhanced System-Level ESD Reliability (3/0 channel directionality)</t>
  </si>
  <si>
    <t>771-TJA1052IT/5Y</t>
  </si>
  <si>
    <t>CAN Interface IC CAN Transceiver High Speed</t>
  </si>
  <si>
    <t>870-IS42S16400J-7TLI</t>
  </si>
  <si>
    <t>TSOP-54</t>
  </si>
  <si>
    <t>DRAM 64M, 3.3V, SDRAM, 4Mx16, 143Mhz, 54 pin TSOP II RoHS, IT</t>
  </si>
  <si>
    <t>926-LM1085IS-3.3NOPB</t>
  </si>
  <si>
    <t>TO-263-3_TabPin2</t>
  </si>
  <si>
    <t>LDO Voltage Regulators 3A LDO POS REG</t>
  </si>
  <si>
    <t>495-TSR2-2450</t>
  </si>
  <si>
    <t>Converter_DCDC_TRACO_TSR-1_THT</t>
  </si>
  <si>
    <t>Non-Isolated DC/DC Converters 6.5-36Vin 5V 2A SIP switching regulator</t>
  </si>
  <si>
    <t>815-ABS07-32.768KHZT</t>
  </si>
  <si>
    <t>ABS07</t>
  </si>
  <si>
    <t>Crystals 32.768 KHZ 12.5PF SMD</t>
  </si>
  <si>
    <t>729-FY0800018</t>
  </si>
  <si>
    <t>FY0800018</t>
  </si>
  <si>
    <t>OSCSC500X320X105-4N</t>
  </si>
  <si>
    <t>Crystals 8.000MHz 18pF 30ppm -40 to +85</t>
  </si>
  <si>
    <t>771-IP4220CZ6-T/R</t>
  </si>
  <si>
    <t>TSOP-6</t>
  </si>
  <si>
    <t>ESD Suppressors / TVS Diodes IP4220CZ6/SOT457/SC-74</t>
  </si>
  <si>
    <t>x</t>
  </si>
  <si>
    <t>ACT45B 51uH</t>
  </si>
  <si>
    <t>810-ACT45B5102PTL003</t>
  </si>
  <si>
    <t>Common Mode Chokes / Filters 2000ohms 51uH 200mA CAN-BUS AEC-Q200 150degC</t>
  </si>
  <si>
    <t>Isolated DC/DC Converters - 1W 10.8-13.2Vin 5V 200mA SMD-14</t>
  </si>
  <si>
    <t>capa 18pF/50V</t>
  </si>
  <si>
    <t>capa 100nF/50V</t>
  </si>
  <si>
    <t>capa 2u2/10V</t>
  </si>
  <si>
    <t>capa 1uF/35V</t>
  </si>
  <si>
    <t>capa 4u7/25V</t>
  </si>
  <si>
    <t>capa 27pF/50V</t>
  </si>
  <si>
    <t>capa 68uF/50V</t>
  </si>
  <si>
    <t>capa 10uF/50V</t>
  </si>
  <si>
    <t>capa 47uF/25V</t>
  </si>
  <si>
    <t>capa10uF/50V</t>
  </si>
  <si>
    <t>capa 0.1uF/50V</t>
  </si>
  <si>
    <t>resistance 10k</t>
  </si>
  <si>
    <t>resistance 680R</t>
  </si>
  <si>
    <t>resistance 0R</t>
  </si>
  <si>
    <t>resistance 27R</t>
  </si>
  <si>
    <t>resistance 120R</t>
  </si>
  <si>
    <t>resistance 820R</t>
  </si>
  <si>
    <t>resistance 1k2</t>
  </si>
  <si>
    <t>resistance 20k</t>
  </si>
  <si>
    <t>resistance 6k8</t>
  </si>
  <si>
    <t>resistance 130R</t>
  </si>
  <si>
    <t>resistance 470R</t>
  </si>
  <si>
    <t>resistance 10R</t>
  </si>
  <si>
    <t>resistance 47R</t>
  </si>
  <si>
    <t>resistance 62R</t>
  </si>
  <si>
    <t>resistance 2k7</t>
  </si>
  <si>
    <t>resistance 200R</t>
  </si>
  <si>
    <t>test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</si>
</sst>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_-* #,##0.00\ [$CHF-100C]_-;\-* #,##0.00\ [$CHF-100C]_-;_-* &quot;-&quot;??\ [$CHF-100C]_-;_-@_-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2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165" fontId="5" fillId="3" borderId="4" xfId="0" applyNumberFormat="1" applyFont="1" applyFill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left" wrapText="1"/>
    </xf>
    <xf numFmtId="0" fontId="1" fillId="5" borderId="3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 wrapText="1"/>
    </xf>
    <xf numFmtId="165" fontId="1" fillId="5" borderId="3" xfId="0" applyNumberFormat="1" applyFont="1" applyFill="1" applyBorder="1" applyAlignment="1">
      <alignment horizontal="right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center" wrapText="1"/>
    </xf>
    <xf numFmtId="164" fontId="1" fillId="7" borderId="6" xfId="0" applyNumberFormat="1" applyFont="1" applyFill="1" applyBorder="1" applyAlignment="1">
      <alignment horizontal="center" vertical="center" wrapText="1"/>
    </xf>
    <xf numFmtId="164" fontId="1" fillId="7" borderId="6" xfId="0" applyNumberFormat="1" applyFont="1" applyFill="1" applyBorder="1" applyAlignment="1">
      <alignment horizontal="right" wrapText="1"/>
    </xf>
    <xf numFmtId="164" fontId="1" fillId="7" borderId="8" xfId="0" applyNumberFormat="1" applyFont="1" applyFill="1" applyBorder="1" applyAlignment="1">
      <alignment horizontal="right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wrapText="1"/>
    </xf>
    <xf numFmtId="0" fontId="9" fillId="6" borderId="1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"/>
  <sheetViews>
    <sheetView tabSelected="1" zoomScale="70" zoomScaleNormal="70" workbookViewId="0">
      <pane ySplit="1" topLeftCell="A35" activePane="bottomLeft" state="frozen"/>
      <selection pane="bottomLeft" activeCell="D35" sqref="D35"/>
    </sheetView>
  </sheetViews>
  <sheetFormatPr baseColWidth="10" defaultColWidth="11.44140625" defaultRowHeight="14.4" x14ac:dyDescent="0.3"/>
  <cols>
    <col min="1" max="1" width="11.88671875" bestFit="1" customWidth="1"/>
    <col min="2" max="2" width="4.77734375" customWidth="1"/>
    <col min="3" max="3" width="24.5546875" customWidth="1"/>
    <col min="4" max="4" width="84.88671875" bestFit="1" customWidth="1"/>
    <col min="5" max="5" width="30.5546875" bestFit="1" customWidth="1"/>
    <col min="6" max="6" width="62.44140625" bestFit="1" customWidth="1"/>
    <col min="7" max="7" width="104.109375" customWidth="1"/>
    <col min="8" max="9" width="9.109375" customWidth="1"/>
    <col min="10" max="10" width="10.21875" bestFit="1" customWidth="1"/>
    <col min="11" max="11" width="7.88671875" style="24" bestFit="1" customWidth="1"/>
    <col min="12" max="12" width="21.33203125" bestFit="1" customWidth="1"/>
    <col min="13" max="13" width="11.33203125" customWidth="1"/>
    <col min="15" max="15" width="11.88671875" bestFit="1" customWidth="1"/>
  </cols>
  <sheetData>
    <row r="1" spans="1:13" s="1" customFormat="1" ht="27" thickBo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/>
    </row>
    <row r="2" spans="1:13" ht="45" customHeight="1" thickBot="1" x14ac:dyDescent="0.35">
      <c r="A2" s="25" t="s">
        <v>289</v>
      </c>
      <c r="B2" s="26"/>
      <c r="C2" s="26"/>
      <c r="D2" s="26"/>
      <c r="E2" s="26"/>
      <c r="F2" s="26"/>
      <c r="G2" s="26"/>
      <c r="H2" s="21"/>
      <c r="I2" s="21"/>
      <c r="J2" s="21"/>
      <c r="K2" s="27" t="s">
        <v>246</v>
      </c>
      <c r="L2" s="28"/>
      <c r="M2" s="29"/>
    </row>
    <row r="3" spans="1:13" ht="30" customHeight="1" thickBot="1" x14ac:dyDescent="0.35">
      <c r="A3" s="33" t="s">
        <v>12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 ht="15" customHeight="1" x14ac:dyDescent="0.3">
      <c r="A4" s="4"/>
      <c r="B4" s="5">
        <v>6</v>
      </c>
      <c r="C4" s="9" t="s">
        <v>15</v>
      </c>
      <c r="D4" s="9" t="s">
        <v>53</v>
      </c>
      <c r="E4" s="9" t="s">
        <v>54</v>
      </c>
      <c r="F4" s="9" t="s">
        <v>247</v>
      </c>
      <c r="G4" s="10" t="s">
        <v>394</v>
      </c>
      <c r="H4" s="17" t="s">
        <v>389</v>
      </c>
      <c r="I4" s="17" t="s">
        <v>389</v>
      </c>
      <c r="J4" s="17"/>
      <c r="K4" s="3"/>
      <c r="L4" s="8">
        <f>K4*B4</f>
        <v>0</v>
      </c>
      <c r="M4" s="14"/>
    </row>
    <row r="5" spans="1:13" ht="15" customHeight="1" x14ac:dyDescent="0.3">
      <c r="A5" s="4"/>
      <c r="B5" s="5">
        <v>44</v>
      </c>
      <c r="C5" s="17" t="s">
        <v>15</v>
      </c>
      <c r="D5" s="17" t="s">
        <v>55</v>
      </c>
      <c r="E5" s="17" t="s">
        <v>17</v>
      </c>
      <c r="F5" s="17" t="s">
        <v>247</v>
      </c>
      <c r="G5" s="18" t="s">
        <v>395</v>
      </c>
      <c r="H5" s="17" t="s">
        <v>389</v>
      </c>
      <c r="I5" s="17" t="s">
        <v>389</v>
      </c>
      <c r="J5" s="17"/>
      <c r="K5" s="3"/>
      <c r="L5" s="8">
        <f t="shared" ref="L5:L68" si="0">K5*B5</f>
        <v>0</v>
      </c>
      <c r="M5" s="14"/>
    </row>
    <row r="6" spans="1:13" ht="15" customHeight="1" x14ac:dyDescent="0.3">
      <c r="A6" s="4"/>
      <c r="B6" s="5">
        <v>4</v>
      </c>
      <c r="C6" s="17" t="s">
        <v>15</v>
      </c>
      <c r="D6" s="17" t="s">
        <v>56</v>
      </c>
      <c r="E6" s="17" t="s">
        <v>57</v>
      </c>
      <c r="F6" s="17" t="s">
        <v>247</v>
      </c>
      <c r="G6" s="18" t="s">
        <v>396</v>
      </c>
      <c r="H6" s="17" t="s">
        <v>389</v>
      </c>
      <c r="I6" s="17" t="s">
        <v>389</v>
      </c>
      <c r="J6" s="17"/>
      <c r="K6" s="3"/>
      <c r="L6" s="8">
        <f t="shared" si="0"/>
        <v>0</v>
      </c>
      <c r="M6" s="14"/>
    </row>
    <row r="7" spans="1:13" ht="15" customHeight="1" x14ac:dyDescent="0.3">
      <c r="A7" s="4"/>
      <c r="B7" s="5">
        <v>4</v>
      </c>
      <c r="C7" s="17" t="s">
        <v>15</v>
      </c>
      <c r="D7" s="17" t="s">
        <v>58</v>
      </c>
      <c r="E7" s="17" t="s">
        <v>59</v>
      </c>
      <c r="F7" s="17" t="s">
        <v>247</v>
      </c>
      <c r="G7" s="18" t="s">
        <v>397</v>
      </c>
      <c r="H7" s="17" t="s">
        <v>389</v>
      </c>
      <c r="I7" s="17" t="s">
        <v>389</v>
      </c>
      <c r="J7" s="17"/>
      <c r="K7" s="3"/>
      <c r="L7" s="8">
        <f t="shared" si="0"/>
        <v>0</v>
      </c>
      <c r="M7" s="14"/>
    </row>
    <row r="8" spans="1:13" ht="15" customHeight="1" x14ac:dyDescent="0.3">
      <c r="A8" s="19"/>
      <c r="B8" s="20">
        <v>32</v>
      </c>
      <c r="C8" s="17" t="s">
        <v>15</v>
      </c>
      <c r="D8" s="17" t="s">
        <v>60</v>
      </c>
      <c r="E8" s="17" t="s">
        <v>61</v>
      </c>
      <c r="F8" s="17" t="s">
        <v>247</v>
      </c>
      <c r="G8" s="18" t="s">
        <v>395</v>
      </c>
      <c r="H8" s="17" t="s">
        <v>389</v>
      </c>
      <c r="I8" s="17" t="s">
        <v>389</v>
      </c>
      <c r="J8" s="17"/>
      <c r="K8" s="3"/>
      <c r="L8" s="8">
        <f t="shared" si="0"/>
        <v>0</v>
      </c>
      <c r="M8" s="14"/>
    </row>
    <row r="9" spans="1:13" ht="15" customHeight="1" x14ac:dyDescent="0.3">
      <c r="A9" s="4"/>
      <c r="B9" s="5">
        <v>2</v>
      </c>
      <c r="C9" s="17" t="s">
        <v>15</v>
      </c>
      <c r="D9" s="17" t="s">
        <v>62</v>
      </c>
      <c r="E9" s="17" t="s">
        <v>63</v>
      </c>
      <c r="F9" s="17" t="s">
        <v>247</v>
      </c>
      <c r="G9" s="18" t="s">
        <v>398</v>
      </c>
      <c r="H9" s="17" t="s">
        <v>389</v>
      </c>
      <c r="I9" s="17" t="s">
        <v>389</v>
      </c>
      <c r="J9" s="17"/>
      <c r="K9" s="3"/>
      <c r="L9" s="8">
        <f t="shared" si="0"/>
        <v>0</v>
      </c>
      <c r="M9" s="14"/>
    </row>
    <row r="10" spans="1:13" ht="15" customHeight="1" x14ac:dyDescent="0.3">
      <c r="A10" s="4"/>
      <c r="B10" s="5">
        <v>4</v>
      </c>
      <c r="C10" s="17" t="s">
        <v>15</v>
      </c>
      <c r="D10" s="17" t="s">
        <v>64</v>
      </c>
      <c r="E10" s="17" t="s">
        <v>65</v>
      </c>
      <c r="F10" s="17" t="s">
        <v>247</v>
      </c>
      <c r="G10" s="18" t="s">
        <v>399</v>
      </c>
      <c r="H10" s="17" t="s">
        <v>389</v>
      </c>
      <c r="I10" s="17" t="s">
        <v>389</v>
      </c>
      <c r="J10" s="17"/>
      <c r="K10" s="3"/>
      <c r="L10" s="8">
        <f t="shared" si="0"/>
        <v>0</v>
      </c>
      <c r="M10" s="14"/>
    </row>
    <row r="11" spans="1:13" ht="15" customHeight="1" x14ac:dyDescent="0.3">
      <c r="A11" s="4"/>
      <c r="B11" s="5">
        <v>4</v>
      </c>
      <c r="C11" s="17" t="s">
        <v>15</v>
      </c>
      <c r="D11" s="17" t="s">
        <v>66</v>
      </c>
      <c r="E11" s="17" t="s">
        <v>67</v>
      </c>
      <c r="F11" s="17" t="s">
        <v>248</v>
      </c>
      <c r="G11" s="18" t="s">
        <v>403</v>
      </c>
      <c r="H11" s="17" t="s">
        <v>389</v>
      </c>
      <c r="I11" s="17" t="s">
        <v>389</v>
      </c>
      <c r="J11" s="17"/>
      <c r="K11" s="3"/>
      <c r="L11" s="8">
        <f t="shared" si="0"/>
        <v>0</v>
      </c>
      <c r="M11" s="14"/>
    </row>
    <row r="12" spans="1:13" ht="15" customHeight="1" x14ac:dyDescent="0.3">
      <c r="A12" s="19"/>
      <c r="B12" s="20">
        <v>4</v>
      </c>
      <c r="C12" s="17" t="s">
        <v>15</v>
      </c>
      <c r="D12" s="17" t="s">
        <v>68</v>
      </c>
      <c r="E12" s="17" t="s">
        <v>69</v>
      </c>
      <c r="F12" s="17" t="s">
        <v>247</v>
      </c>
      <c r="G12" s="18" t="s">
        <v>404</v>
      </c>
      <c r="H12" s="17" t="s">
        <v>389</v>
      </c>
      <c r="I12" s="17" t="s">
        <v>389</v>
      </c>
      <c r="J12" s="17"/>
      <c r="K12" s="3"/>
      <c r="L12" s="8">
        <f t="shared" si="0"/>
        <v>0</v>
      </c>
      <c r="M12" s="14"/>
    </row>
    <row r="13" spans="1:13" ht="15" customHeight="1" x14ac:dyDescent="0.3">
      <c r="A13" s="4"/>
      <c r="B13" s="5">
        <v>1</v>
      </c>
      <c r="C13" s="17" t="s">
        <v>15</v>
      </c>
      <c r="D13" s="17" t="s">
        <v>70</v>
      </c>
      <c r="E13" s="17" t="s">
        <v>71</v>
      </c>
      <c r="F13" s="17" t="s">
        <v>248</v>
      </c>
      <c r="G13" s="18" t="s">
        <v>400</v>
      </c>
      <c r="H13" s="17" t="s">
        <v>389</v>
      </c>
      <c r="I13" s="17" t="s">
        <v>389</v>
      </c>
      <c r="J13" s="17"/>
      <c r="K13" s="3"/>
      <c r="L13" s="8">
        <f t="shared" si="0"/>
        <v>0</v>
      </c>
      <c r="M13" s="14"/>
    </row>
    <row r="14" spans="1:13" ht="15" customHeight="1" x14ac:dyDescent="0.3">
      <c r="A14" s="4"/>
      <c r="B14" s="5">
        <v>2</v>
      </c>
      <c r="C14" s="17" t="s">
        <v>15</v>
      </c>
      <c r="D14" s="17" t="s">
        <v>72</v>
      </c>
      <c r="E14" s="17" t="s">
        <v>73</v>
      </c>
      <c r="F14" s="17" t="s">
        <v>249</v>
      </c>
      <c r="G14" s="18" t="s">
        <v>401</v>
      </c>
      <c r="H14" s="17" t="s">
        <v>389</v>
      </c>
      <c r="I14" s="17" t="s">
        <v>389</v>
      </c>
      <c r="J14" s="17"/>
      <c r="K14" s="3"/>
      <c r="L14" s="8">
        <f t="shared" si="0"/>
        <v>0</v>
      </c>
      <c r="M14" s="14"/>
    </row>
    <row r="15" spans="1:13" ht="15" customHeight="1" x14ac:dyDescent="0.3">
      <c r="A15" s="4"/>
      <c r="B15" s="5">
        <v>1</v>
      </c>
      <c r="C15" s="17" t="s">
        <v>15</v>
      </c>
      <c r="D15" s="17" t="s">
        <v>74</v>
      </c>
      <c r="E15" s="17" t="s">
        <v>73</v>
      </c>
      <c r="F15" s="17" t="s">
        <v>250</v>
      </c>
      <c r="G15" s="18" t="s">
        <v>401</v>
      </c>
      <c r="H15" s="17" t="s">
        <v>389</v>
      </c>
      <c r="I15" s="17" t="s">
        <v>389</v>
      </c>
      <c r="J15" s="17"/>
      <c r="K15" s="3"/>
      <c r="L15" s="8">
        <f t="shared" si="0"/>
        <v>0</v>
      </c>
      <c r="M15" s="14"/>
    </row>
    <row r="16" spans="1:13" ht="15" customHeight="1" x14ac:dyDescent="0.3">
      <c r="A16" s="19" t="s">
        <v>13</v>
      </c>
      <c r="B16" s="20">
        <v>1</v>
      </c>
      <c r="C16" s="17" t="s">
        <v>256</v>
      </c>
      <c r="D16" s="17" t="s">
        <v>75</v>
      </c>
      <c r="E16" s="17" t="s">
        <v>257</v>
      </c>
      <c r="F16" s="17" t="s">
        <v>251</v>
      </c>
      <c r="G16" s="18" t="s">
        <v>258</v>
      </c>
      <c r="H16" s="17" t="s">
        <v>389</v>
      </c>
      <c r="I16" s="17"/>
      <c r="J16" s="17"/>
      <c r="K16" s="3">
        <v>0.66</v>
      </c>
      <c r="L16" s="8">
        <f t="shared" si="0"/>
        <v>0.66</v>
      </c>
      <c r="M16" s="14"/>
    </row>
    <row r="17" spans="1:13" ht="15" customHeight="1" x14ac:dyDescent="0.3">
      <c r="A17" s="4"/>
      <c r="B17" s="5">
        <v>2</v>
      </c>
      <c r="C17" s="17" t="s">
        <v>15</v>
      </c>
      <c r="D17" s="17" t="s">
        <v>77</v>
      </c>
      <c r="E17" s="17" t="s">
        <v>78</v>
      </c>
      <c r="F17" s="17" t="s">
        <v>252</v>
      </c>
      <c r="G17" s="18" t="s">
        <v>402</v>
      </c>
      <c r="H17" s="17" t="s">
        <v>389</v>
      </c>
      <c r="I17" s="17" t="s">
        <v>389</v>
      </c>
      <c r="J17" s="17"/>
      <c r="K17" s="3"/>
      <c r="L17" s="8">
        <f t="shared" si="0"/>
        <v>0</v>
      </c>
      <c r="M17" s="14"/>
    </row>
    <row r="18" spans="1:13" ht="15" customHeight="1" x14ac:dyDescent="0.3">
      <c r="A18" s="4" t="s">
        <v>13</v>
      </c>
      <c r="B18" s="5">
        <v>2</v>
      </c>
      <c r="C18" s="17" t="s">
        <v>259</v>
      </c>
      <c r="D18" s="17" t="s">
        <v>79</v>
      </c>
      <c r="E18" s="17" t="s">
        <v>80</v>
      </c>
      <c r="F18" s="17" t="s">
        <v>253</v>
      </c>
      <c r="G18" s="18" t="s">
        <v>260</v>
      </c>
      <c r="H18" s="17" t="s">
        <v>389</v>
      </c>
      <c r="I18" s="17"/>
      <c r="J18" s="17"/>
      <c r="K18" s="3">
        <v>0.4</v>
      </c>
      <c r="L18" s="8">
        <f t="shared" si="0"/>
        <v>0.8</v>
      </c>
      <c r="M18" s="14"/>
    </row>
    <row r="19" spans="1:13" ht="15" customHeight="1" x14ac:dyDescent="0.3">
      <c r="A19" s="4" t="s">
        <v>13</v>
      </c>
      <c r="B19" s="5">
        <v>2</v>
      </c>
      <c r="C19" s="17" t="s">
        <v>261</v>
      </c>
      <c r="D19" s="17" t="s">
        <v>81</v>
      </c>
      <c r="E19" s="17" t="s">
        <v>82</v>
      </c>
      <c r="F19" s="17" t="s">
        <v>253</v>
      </c>
      <c r="G19" s="18" t="s">
        <v>262</v>
      </c>
      <c r="H19" s="17" t="s">
        <v>389</v>
      </c>
      <c r="I19" s="17"/>
      <c r="J19" s="17"/>
      <c r="K19" s="3">
        <v>0.4</v>
      </c>
      <c r="L19" s="8">
        <f t="shared" si="0"/>
        <v>0.8</v>
      </c>
      <c r="M19" s="14"/>
    </row>
    <row r="20" spans="1:13" ht="15" customHeight="1" x14ac:dyDescent="0.3">
      <c r="A20" s="19" t="s">
        <v>13</v>
      </c>
      <c r="B20" s="20">
        <v>3</v>
      </c>
      <c r="C20" s="17" t="s">
        <v>263</v>
      </c>
      <c r="D20" s="17" t="s">
        <v>83</v>
      </c>
      <c r="E20" s="17" t="s">
        <v>84</v>
      </c>
      <c r="F20" s="17" t="s">
        <v>269</v>
      </c>
      <c r="G20" s="18" t="s">
        <v>264</v>
      </c>
      <c r="H20" s="17" t="s">
        <v>389</v>
      </c>
      <c r="I20" s="17"/>
      <c r="J20" s="17"/>
      <c r="K20" s="3">
        <v>0.4</v>
      </c>
      <c r="L20" s="8">
        <f t="shared" si="0"/>
        <v>1.2000000000000002</v>
      </c>
      <c r="M20" s="14"/>
    </row>
    <row r="21" spans="1:13" ht="15" customHeight="1" x14ac:dyDescent="0.3">
      <c r="A21" s="6" t="s">
        <v>13</v>
      </c>
      <c r="B21" s="7">
        <v>3</v>
      </c>
      <c r="C21" s="13" t="s">
        <v>265</v>
      </c>
      <c r="D21" s="17" t="s">
        <v>86</v>
      </c>
      <c r="E21" s="17" t="s">
        <v>87</v>
      </c>
      <c r="F21" s="17" t="s">
        <v>270</v>
      </c>
      <c r="G21" s="12" t="s">
        <v>266</v>
      </c>
      <c r="H21" s="17" t="s">
        <v>389</v>
      </c>
      <c r="I21" s="13"/>
      <c r="J21" s="13"/>
      <c r="K21" s="22">
        <v>0.53</v>
      </c>
      <c r="L21" s="8">
        <f t="shared" si="0"/>
        <v>1.59</v>
      </c>
      <c r="M21" s="15"/>
    </row>
    <row r="22" spans="1:13" ht="15" customHeight="1" x14ac:dyDescent="0.3">
      <c r="A22" s="4" t="s">
        <v>13</v>
      </c>
      <c r="B22" s="5">
        <v>2</v>
      </c>
      <c r="C22" s="17" t="s">
        <v>267</v>
      </c>
      <c r="D22" s="17" t="s">
        <v>89</v>
      </c>
      <c r="E22" s="17" t="s">
        <v>90</v>
      </c>
      <c r="F22" s="17" t="s">
        <v>253</v>
      </c>
      <c r="G22" s="18" t="s">
        <v>268</v>
      </c>
      <c r="H22" s="17" t="s">
        <v>389</v>
      </c>
      <c r="I22" s="17"/>
      <c r="J22" s="17"/>
      <c r="K22" s="3">
        <v>0.4</v>
      </c>
      <c r="L22" s="8">
        <f t="shared" si="0"/>
        <v>0.8</v>
      </c>
      <c r="M22" s="16"/>
    </row>
    <row r="23" spans="1:13" ht="15" customHeight="1" x14ac:dyDescent="0.3">
      <c r="A23" s="4" t="s">
        <v>13</v>
      </c>
      <c r="B23" s="5">
        <v>1</v>
      </c>
      <c r="C23" s="17" t="s">
        <v>271</v>
      </c>
      <c r="D23" s="17" t="s">
        <v>91</v>
      </c>
      <c r="E23" s="17" t="s">
        <v>92</v>
      </c>
      <c r="F23" s="17" t="s">
        <v>254</v>
      </c>
      <c r="G23" s="18" t="s">
        <v>272</v>
      </c>
      <c r="H23" s="17" t="s">
        <v>389</v>
      </c>
      <c r="I23" s="17"/>
      <c r="J23" s="17"/>
      <c r="K23" s="3">
        <v>0.21</v>
      </c>
      <c r="L23" s="8">
        <f t="shared" si="0"/>
        <v>0.21</v>
      </c>
      <c r="M23" s="14"/>
    </row>
    <row r="24" spans="1:13" ht="15" customHeight="1" x14ac:dyDescent="0.3">
      <c r="A24" s="4" t="s">
        <v>13</v>
      </c>
      <c r="B24" s="5">
        <v>1</v>
      </c>
      <c r="C24" s="17" t="s">
        <v>273</v>
      </c>
      <c r="D24" s="17" t="s">
        <v>94</v>
      </c>
      <c r="E24" s="17" t="s">
        <v>95</v>
      </c>
      <c r="F24" s="17" t="s">
        <v>255</v>
      </c>
      <c r="G24" s="18" t="s">
        <v>274</v>
      </c>
      <c r="H24" s="17" t="s">
        <v>389</v>
      </c>
      <c r="I24" s="17"/>
      <c r="J24" s="17"/>
      <c r="K24" s="3">
        <v>1.17</v>
      </c>
      <c r="L24" s="8">
        <f t="shared" si="0"/>
        <v>1.17</v>
      </c>
      <c r="M24" s="14"/>
    </row>
    <row r="25" spans="1:13" ht="15" customHeight="1" x14ac:dyDescent="0.3">
      <c r="A25" s="19" t="s">
        <v>13</v>
      </c>
      <c r="B25" s="20">
        <v>1</v>
      </c>
      <c r="C25" s="17" t="s">
        <v>275</v>
      </c>
      <c r="D25" s="17" t="s">
        <v>96</v>
      </c>
      <c r="E25" s="17" t="s">
        <v>97</v>
      </c>
      <c r="F25" s="17" t="s">
        <v>255</v>
      </c>
      <c r="G25" s="18" t="s">
        <v>276</v>
      </c>
      <c r="H25" s="17" t="s">
        <v>389</v>
      </c>
      <c r="I25" s="17"/>
      <c r="J25" s="17"/>
      <c r="K25" s="3">
        <v>0.7</v>
      </c>
      <c r="L25" s="8">
        <f t="shared" si="0"/>
        <v>0.7</v>
      </c>
      <c r="M25" s="14"/>
    </row>
    <row r="26" spans="1:13" ht="15" customHeight="1" x14ac:dyDescent="0.3">
      <c r="A26" s="4" t="s">
        <v>13</v>
      </c>
      <c r="B26" s="5">
        <v>1</v>
      </c>
      <c r="C26" s="17" t="s">
        <v>277</v>
      </c>
      <c r="D26" s="17" t="s">
        <v>98</v>
      </c>
      <c r="E26" s="17" t="s">
        <v>99</v>
      </c>
      <c r="F26" s="17" t="s">
        <v>281</v>
      </c>
      <c r="G26" s="18" t="s">
        <v>280</v>
      </c>
      <c r="H26" s="17" t="s">
        <v>389</v>
      </c>
      <c r="I26" s="17"/>
      <c r="J26" s="17"/>
      <c r="K26" s="3">
        <v>0.86</v>
      </c>
      <c r="L26" s="8">
        <f t="shared" si="0"/>
        <v>0.86</v>
      </c>
      <c r="M26" s="14"/>
    </row>
    <row r="27" spans="1:13" ht="15" customHeight="1" x14ac:dyDescent="0.3">
      <c r="A27" s="4" t="s">
        <v>13</v>
      </c>
      <c r="B27" s="5">
        <v>2</v>
      </c>
      <c r="C27" s="17" t="s">
        <v>278</v>
      </c>
      <c r="D27" s="17" t="s">
        <v>101</v>
      </c>
      <c r="E27" s="17" t="s">
        <v>102</v>
      </c>
      <c r="F27" s="17" t="s">
        <v>282</v>
      </c>
      <c r="G27" s="18" t="s">
        <v>283</v>
      </c>
      <c r="H27" s="17" t="s">
        <v>389</v>
      </c>
      <c r="I27" s="17"/>
      <c r="J27" s="17"/>
      <c r="K27" s="3">
        <v>0.36</v>
      </c>
      <c r="L27" s="8">
        <f t="shared" si="0"/>
        <v>0.72</v>
      </c>
      <c r="M27" s="14"/>
    </row>
    <row r="28" spans="1:13" ht="15" customHeight="1" x14ac:dyDescent="0.3">
      <c r="A28" s="4" t="s">
        <v>13</v>
      </c>
      <c r="B28" s="5">
        <v>2</v>
      </c>
      <c r="C28" s="17" t="s">
        <v>284</v>
      </c>
      <c r="D28" s="17" t="s">
        <v>104</v>
      </c>
      <c r="E28" s="17" t="s">
        <v>105</v>
      </c>
      <c r="F28" s="17" t="s">
        <v>286</v>
      </c>
      <c r="G28" s="18" t="s">
        <v>285</v>
      </c>
      <c r="H28" s="17" t="s">
        <v>389</v>
      </c>
      <c r="I28" s="17"/>
      <c r="J28" s="17"/>
      <c r="K28" s="3">
        <v>1.3</v>
      </c>
      <c r="L28" s="8">
        <f t="shared" si="0"/>
        <v>2.6</v>
      </c>
      <c r="M28" s="14"/>
    </row>
    <row r="29" spans="1:13" ht="15" customHeight="1" x14ac:dyDescent="0.3">
      <c r="A29" s="19" t="s">
        <v>13</v>
      </c>
      <c r="B29" s="20">
        <v>1</v>
      </c>
      <c r="C29" s="17" t="s">
        <v>287</v>
      </c>
      <c r="D29" s="17" t="s">
        <v>107</v>
      </c>
      <c r="E29" s="17" t="s">
        <v>108</v>
      </c>
      <c r="F29" s="17" t="s">
        <v>281</v>
      </c>
      <c r="G29" s="18" t="s">
        <v>288</v>
      </c>
      <c r="H29" s="17" t="s">
        <v>389</v>
      </c>
      <c r="I29" s="17"/>
      <c r="J29" s="17"/>
      <c r="K29" s="3">
        <v>0.48</v>
      </c>
      <c r="L29" s="8">
        <f t="shared" si="0"/>
        <v>0.48</v>
      </c>
      <c r="M29" s="14"/>
    </row>
    <row r="30" spans="1:13" ht="15" customHeight="1" x14ac:dyDescent="0.3">
      <c r="A30" s="4" t="s">
        <v>13</v>
      </c>
      <c r="B30" s="5">
        <v>1</v>
      </c>
      <c r="C30" s="17" t="s">
        <v>279</v>
      </c>
      <c r="D30" s="17" t="s">
        <v>110</v>
      </c>
      <c r="E30" s="17" t="s">
        <v>111</v>
      </c>
      <c r="F30" s="17" t="s">
        <v>290</v>
      </c>
      <c r="G30" s="18" t="s">
        <v>291</v>
      </c>
      <c r="H30" s="17" t="s">
        <v>389</v>
      </c>
      <c r="I30" s="17"/>
      <c r="J30" s="17"/>
      <c r="K30" s="3">
        <v>0.61</v>
      </c>
      <c r="L30" s="8">
        <f t="shared" si="0"/>
        <v>0.61</v>
      </c>
      <c r="M30" s="14"/>
    </row>
    <row r="31" spans="1:13" ht="15" customHeight="1" x14ac:dyDescent="0.3">
      <c r="A31" s="4" t="s">
        <v>13</v>
      </c>
      <c r="B31" s="5">
        <v>6</v>
      </c>
      <c r="C31" s="17" t="s">
        <v>25</v>
      </c>
      <c r="D31" s="17" t="s">
        <v>113</v>
      </c>
      <c r="E31" s="17" t="s">
        <v>26</v>
      </c>
      <c r="F31" s="17" t="s">
        <v>292</v>
      </c>
      <c r="G31" s="18" t="s">
        <v>28</v>
      </c>
      <c r="H31" s="17" t="s">
        <v>389</v>
      </c>
      <c r="I31" s="17"/>
      <c r="J31" s="17"/>
      <c r="K31" s="3">
        <v>0.59</v>
      </c>
      <c r="L31" s="8">
        <f t="shared" si="0"/>
        <v>3.54</v>
      </c>
      <c r="M31" s="14"/>
    </row>
    <row r="32" spans="1:13" ht="15" customHeight="1" x14ac:dyDescent="0.3">
      <c r="A32" s="4" t="s">
        <v>13</v>
      </c>
      <c r="B32" s="5">
        <v>1</v>
      </c>
      <c r="C32" s="17" t="s">
        <v>293</v>
      </c>
      <c r="D32" s="17" t="s">
        <v>114</v>
      </c>
      <c r="E32" s="17" t="s">
        <v>115</v>
      </c>
      <c r="F32" s="17" t="s">
        <v>294</v>
      </c>
      <c r="G32" s="18" t="s">
        <v>295</v>
      </c>
      <c r="H32" s="17" t="s">
        <v>389</v>
      </c>
      <c r="I32" s="17"/>
      <c r="J32" s="17"/>
      <c r="K32" s="3">
        <v>2.72</v>
      </c>
      <c r="L32" s="8">
        <f t="shared" si="0"/>
        <v>2.72</v>
      </c>
      <c r="M32" s="14"/>
    </row>
    <row r="33" spans="1:13" ht="15" customHeight="1" x14ac:dyDescent="0.3">
      <c r="A33" s="19" t="s">
        <v>13</v>
      </c>
      <c r="B33" s="20">
        <v>1</v>
      </c>
      <c r="C33" s="17" t="s">
        <v>296</v>
      </c>
      <c r="D33" s="17" t="s">
        <v>117</v>
      </c>
      <c r="E33" s="17" t="s">
        <v>118</v>
      </c>
      <c r="F33" s="17" t="s">
        <v>297</v>
      </c>
      <c r="G33" s="18" t="s">
        <v>298</v>
      </c>
      <c r="H33" s="17" t="s">
        <v>389</v>
      </c>
      <c r="I33" s="17"/>
      <c r="J33" s="17"/>
      <c r="K33" s="3">
        <v>1.86</v>
      </c>
      <c r="L33" s="8">
        <f t="shared" si="0"/>
        <v>1.86</v>
      </c>
      <c r="M33" s="14"/>
    </row>
    <row r="34" spans="1:13" ht="15" customHeight="1" x14ac:dyDescent="0.3">
      <c r="A34" s="4" t="s">
        <v>13</v>
      </c>
      <c r="B34" s="5">
        <v>1</v>
      </c>
      <c r="C34" s="17" t="s">
        <v>299</v>
      </c>
      <c r="D34" s="17" t="s">
        <v>120</v>
      </c>
      <c r="E34" s="17" t="s">
        <v>121</v>
      </c>
      <c r="F34" s="17" t="s">
        <v>300</v>
      </c>
      <c r="G34" s="18" t="s">
        <v>301</v>
      </c>
      <c r="H34" s="17" t="s">
        <v>389</v>
      </c>
      <c r="I34" s="17"/>
      <c r="J34" s="17"/>
      <c r="K34" s="3">
        <v>1.67</v>
      </c>
      <c r="L34" s="8">
        <f t="shared" si="0"/>
        <v>1.67</v>
      </c>
      <c r="M34" s="14"/>
    </row>
    <row r="35" spans="1:13" ht="15" customHeight="1" x14ac:dyDescent="0.3">
      <c r="A35" s="4" t="s">
        <v>13</v>
      </c>
      <c r="B35" s="5">
        <v>2</v>
      </c>
      <c r="C35" s="17" t="s">
        <v>302</v>
      </c>
      <c r="D35" s="17" t="s">
        <v>123</v>
      </c>
      <c r="E35" s="17" t="s">
        <v>124</v>
      </c>
      <c r="F35" s="17" t="s">
        <v>303</v>
      </c>
      <c r="G35" s="18" t="s">
        <v>309</v>
      </c>
      <c r="H35" s="17" t="s">
        <v>389</v>
      </c>
      <c r="I35" s="17"/>
      <c r="J35" s="17" t="s">
        <v>389</v>
      </c>
      <c r="K35" s="3">
        <v>4.91</v>
      </c>
      <c r="L35" s="8">
        <f t="shared" si="0"/>
        <v>9.82</v>
      </c>
      <c r="M35" s="14"/>
    </row>
    <row r="36" spans="1:13" ht="15" customHeight="1" x14ac:dyDescent="0.3">
      <c r="A36" s="4" t="s">
        <v>13</v>
      </c>
      <c r="B36" s="5">
        <v>2</v>
      </c>
      <c r="C36" s="17" t="s">
        <v>305</v>
      </c>
      <c r="D36" s="17" t="s">
        <v>126</v>
      </c>
      <c r="E36" s="17" t="s">
        <v>127</v>
      </c>
      <c r="F36" s="17" t="s">
        <v>304</v>
      </c>
      <c r="G36" s="18" t="s">
        <v>310</v>
      </c>
      <c r="H36" s="17" t="s">
        <v>389</v>
      </c>
      <c r="I36" s="17"/>
      <c r="J36" s="17" t="s">
        <v>389</v>
      </c>
      <c r="K36" s="3">
        <v>0.38</v>
      </c>
      <c r="L36" s="8">
        <f t="shared" si="0"/>
        <v>0.76</v>
      </c>
      <c r="M36" s="14"/>
    </row>
    <row r="37" spans="1:13" ht="15" customHeight="1" x14ac:dyDescent="0.3">
      <c r="A37" s="19" t="s">
        <v>13</v>
      </c>
      <c r="B37" s="20">
        <v>7</v>
      </c>
      <c r="C37" s="17" t="s">
        <v>29</v>
      </c>
      <c r="D37" s="17" t="s">
        <v>129</v>
      </c>
      <c r="E37" s="17">
        <v>430450412</v>
      </c>
      <c r="F37" s="17" t="s">
        <v>306</v>
      </c>
      <c r="G37" s="18" t="s">
        <v>314</v>
      </c>
      <c r="H37" s="17" t="s">
        <v>389</v>
      </c>
      <c r="I37" s="17"/>
      <c r="J37" s="17" t="s">
        <v>389</v>
      </c>
      <c r="K37" s="3">
        <v>0.94</v>
      </c>
      <c r="L37" s="8">
        <f t="shared" si="0"/>
        <v>6.58</v>
      </c>
      <c r="M37" s="14"/>
    </row>
    <row r="38" spans="1:13" ht="15" customHeight="1" x14ac:dyDescent="0.3">
      <c r="A38" s="6" t="s">
        <v>13</v>
      </c>
      <c r="B38" s="7">
        <v>3</v>
      </c>
      <c r="C38" s="13" t="s">
        <v>312</v>
      </c>
      <c r="D38" s="13" t="s">
        <v>131</v>
      </c>
      <c r="E38" s="13" t="s">
        <v>132</v>
      </c>
      <c r="F38" s="13" t="s">
        <v>311</v>
      </c>
      <c r="G38" s="18" t="s">
        <v>313</v>
      </c>
      <c r="H38" s="17" t="s">
        <v>389</v>
      </c>
      <c r="I38" s="13"/>
      <c r="J38" s="13" t="s">
        <v>389</v>
      </c>
      <c r="K38" s="22">
        <v>0.57999999999999996</v>
      </c>
      <c r="L38" s="8">
        <f t="shared" si="0"/>
        <v>1.7399999999999998</v>
      </c>
      <c r="M38" s="14"/>
    </row>
    <row r="39" spans="1:13" ht="15" customHeight="1" x14ac:dyDescent="0.3">
      <c r="A39" s="6" t="s">
        <v>13</v>
      </c>
      <c r="B39" s="7">
        <v>1</v>
      </c>
      <c r="C39" s="13" t="s">
        <v>307</v>
      </c>
      <c r="D39" s="13" t="s">
        <v>134</v>
      </c>
      <c r="E39" s="13">
        <v>436500327</v>
      </c>
      <c r="F39" s="13" t="s">
        <v>135</v>
      </c>
      <c r="G39" s="18" t="s">
        <v>315</v>
      </c>
      <c r="H39" s="17" t="s">
        <v>389</v>
      </c>
      <c r="I39" s="13"/>
      <c r="J39" s="13" t="s">
        <v>389</v>
      </c>
      <c r="K39" s="22">
        <v>1.05</v>
      </c>
      <c r="L39" s="8">
        <f t="shared" si="0"/>
        <v>1.05</v>
      </c>
      <c r="M39" s="16"/>
    </row>
    <row r="40" spans="1:13" ht="15" customHeight="1" x14ac:dyDescent="0.3">
      <c r="A40" s="6" t="s">
        <v>13</v>
      </c>
      <c r="B40" s="7">
        <v>4</v>
      </c>
      <c r="C40" s="13" t="s">
        <v>30</v>
      </c>
      <c r="D40" s="13" t="s">
        <v>136</v>
      </c>
      <c r="E40" s="13" t="s">
        <v>31</v>
      </c>
      <c r="F40" s="13" t="s">
        <v>137</v>
      </c>
      <c r="G40" s="18" t="s">
        <v>308</v>
      </c>
      <c r="H40" s="17" t="s">
        <v>389</v>
      </c>
      <c r="I40" s="13"/>
      <c r="J40" s="13" t="s">
        <v>389</v>
      </c>
      <c r="K40" s="22">
        <v>0.75</v>
      </c>
      <c r="L40" s="8">
        <f t="shared" si="0"/>
        <v>3</v>
      </c>
      <c r="M40" s="16"/>
    </row>
    <row r="41" spans="1:13" ht="15" customHeight="1" x14ac:dyDescent="0.3">
      <c r="A41" s="6" t="s">
        <v>13</v>
      </c>
      <c r="B41" s="7">
        <v>2</v>
      </c>
      <c r="C41" s="13" t="s">
        <v>317</v>
      </c>
      <c r="D41" s="13" t="s">
        <v>138</v>
      </c>
      <c r="E41" s="13" t="s">
        <v>139</v>
      </c>
      <c r="F41" s="13" t="s">
        <v>316</v>
      </c>
      <c r="G41" s="23" t="s">
        <v>318</v>
      </c>
      <c r="H41" s="17" t="s">
        <v>389</v>
      </c>
      <c r="I41" s="13"/>
      <c r="J41" s="13" t="s">
        <v>389</v>
      </c>
      <c r="K41" s="22">
        <v>1.73</v>
      </c>
      <c r="L41" s="8">
        <f t="shared" si="0"/>
        <v>3.46</v>
      </c>
      <c r="M41" s="16"/>
    </row>
    <row r="42" spans="1:13" ht="15" customHeight="1" x14ac:dyDescent="0.3">
      <c r="A42" s="6" t="s">
        <v>13</v>
      </c>
      <c r="B42" s="7">
        <v>1</v>
      </c>
      <c r="C42" s="13" t="s">
        <v>319</v>
      </c>
      <c r="D42" s="13" t="s">
        <v>141</v>
      </c>
      <c r="E42" s="13" t="s">
        <v>142</v>
      </c>
      <c r="F42" s="13" t="s">
        <v>320</v>
      </c>
      <c r="G42" s="12" t="s">
        <v>321</v>
      </c>
      <c r="H42" s="17" t="s">
        <v>389</v>
      </c>
      <c r="I42" s="13"/>
      <c r="J42" s="13"/>
      <c r="K42" s="22">
        <v>0.13</v>
      </c>
      <c r="L42" s="8">
        <f t="shared" si="0"/>
        <v>0.13</v>
      </c>
      <c r="M42" s="16"/>
    </row>
    <row r="43" spans="1:13" ht="15" customHeight="1" x14ac:dyDescent="0.3">
      <c r="A43" s="6" t="s">
        <v>13</v>
      </c>
      <c r="B43" s="7">
        <v>2</v>
      </c>
      <c r="C43" s="13" t="s">
        <v>391</v>
      </c>
      <c r="D43" s="13" t="s">
        <v>144</v>
      </c>
      <c r="E43" s="13" t="s">
        <v>390</v>
      </c>
      <c r="F43" s="13" t="s">
        <v>329</v>
      </c>
      <c r="G43" s="12" t="s">
        <v>392</v>
      </c>
      <c r="H43" s="17" t="s">
        <v>389</v>
      </c>
      <c r="I43" s="13"/>
      <c r="J43" s="13"/>
      <c r="K43" s="22">
        <v>1.58</v>
      </c>
      <c r="L43" s="8">
        <f t="shared" si="0"/>
        <v>3.16</v>
      </c>
      <c r="M43" s="16"/>
    </row>
    <row r="44" spans="1:13" ht="15" customHeight="1" x14ac:dyDescent="0.3">
      <c r="A44" s="6" t="s">
        <v>13</v>
      </c>
      <c r="B44" s="7">
        <v>1</v>
      </c>
      <c r="C44" s="13" t="s">
        <v>322</v>
      </c>
      <c r="D44" s="13" t="s">
        <v>147</v>
      </c>
      <c r="E44" s="13" t="s">
        <v>148</v>
      </c>
      <c r="F44" s="13" t="s">
        <v>328</v>
      </c>
      <c r="G44" s="12" t="s">
        <v>323</v>
      </c>
      <c r="H44" s="17" t="s">
        <v>389</v>
      </c>
      <c r="I44" s="13"/>
      <c r="J44" s="13"/>
      <c r="K44" s="22">
        <v>5.78</v>
      </c>
      <c r="L44" s="8">
        <f t="shared" si="0"/>
        <v>5.78</v>
      </c>
      <c r="M44" s="16"/>
    </row>
    <row r="45" spans="1:13" ht="15" customHeight="1" x14ac:dyDescent="0.3">
      <c r="A45" s="6" t="s">
        <v>13</v>
      </c>
      <c r="B45" s="7">
        <v>2</v>
      </c>
      <c r="C45" s="13" t="s">
        <v>324</v>
      </c>
      <c r="D45" s="13" t="s">
        <v>150</v>
      </c>
      <c r="E45" s="13" t="s">
        <v>151</v>
      </c>
      <c r="F45" s="13" t="s">
        <v>327</v>
      </c>
      <c r="G45" s="12" t="s">
        <v>325</v>
      </c>
      <c r="H45" s="17" t="s">
        <v>389</v>
      </c>
      <c r="I45" s="13"/>
      <c r="J45" s="13" t="s">
        <v>389</v>
      </c>
      <c r="K45" s="22">
        <v>1.43</v>
      </c>
      <c r="L45" s="8">
        <f t="shared" si="0"/>
        <v>2.86</v>
      </c>
      <c r="M45" s="16"/>
    </row>
    <row r="46" spans="1:13" ht="15" customHeight="1" x14ac:dyDescent="0.3">
      <c r="A46" s="6" t="s">
        <v>13</v>
      </c>
      <c r="B46" s="7">
        <v>1</v>
      </c>
      <c r="C46" s="13" t="s">
        <v>326</v>
      </c>
      <c r="D46" s="13" t="s">
        <v>153</v>
      </c>
      <c r="E46" s="13" t="s">
        <v>154</v>
      </c>
      <c r="F46" s="13" t="s">
        <v>330</v>
      </c>
      <c r="G46" s="12" t="s">
        <v>393</v>
      </c>
      <c r="H46" s="17" t="s">
        <v>389</v>
      </c>
      <c r="I46" s="13"/>
      <c r="J46" s="13"/>
      <c r="K46" s="22">
        <v>14.47</v>
      </c>
      <c r="L46" s="8">
        <f t="shared" si="0"/>
        <v>14.47</v>
      </c>
      <c r="M46" s="16"/>
    </row>
    <row r="47" spans="1:13" x14ac:dyDescent="0.3">
      <c r="A47" s="6" t="s">
        <v>13</v>
      </c>
      <c r="B47" s="7">
        <v>2</v>
      </c>
      <c r="C47" s="13" t="s">
        <v>331</v>
      </c>
      <c r="D47" s="13" t="s">
        <v>156</v>
      </c>
      <c r="E47" s="13" t="s">
        <v>157</v>
      </c>
      <c r="F47" s="13" t="s">
        <v>335</v>
      </c>
      <c r="G47" s="12" t="s">
        <v>333</v>
      </c>
      <c r="H47" s="17" t="s">
        <v>389</v>
      </c>
      <c r="I47" s="13"/>
      <c r="J47" s="13"/>
      <c r="K47" s="22">
        <v>0.42</v>
      </c>
      <c r="L47" s="8">
        <f t="shared" si="0"/>
        <v>0.84</v>
      </c>
      <c r="M47" s="16"/>
    </row>
    <row r="48" spans="1:13" x14ac:dyDescent="0.3">
      <c r="A48" s="6" t="s">
        <v>13</v>
      </c>
      <c r="B48" s="7">
        <v>4</v>
      </c>
      <c r="C48" s="13" t="s">
        <v>334</v>
      </c>
      <c r="D48" s="13" t="s">
        <v>158</v>
      </c>
      <c r="E48" s="13" t="s">
        <v>159</v>
      </c>
      <c r="F48" s="13" t="s">
        <v>335</v>
      </c>
      <c r="G48" s="12" t="s">
        <v>336</v>
      </c>
      <c r="H48" s="17" t="s">
        <v>389</v>
      </c>
      <c r="I48" s="13"/>
      <c r="J48" s="13"/>
      <c r="K48" s="22">
        <v>0.4</v>
      </c>
      <c r="L48" s="8">
        <f t="shared" si="0"/>
        <v>1.6</v>
      </c>
      <c r="M48" s="16"/>
    </row>
    <row r="49" spans="1:13" x14ac:dyDescent="0.3">
      <c r="A49" s="6"/>
      <c r="B49" s="7">
        <v>26</v>
      </c>
      <c r="C49" s="13" t="s">
        <v>15</v>
      </c>
      <c r="D49" s="13" t="s">
        <v>161</v>
      </c>
      <c r="E49" s="13" t="s">
        <v>32</v>
      </c>
      <c r="F49" s="13" t="s">
        <v>247</v>
      </c>
      <c r="G49" s="12" t="s">
        <v>405</v>
      </c>
      <c r="H49" s="17" t="s">
        <v>389</v>
      </c>
      <c r="I49" s="13" t="s">
        <v>389</v>
      </c>
      <c r="J49" s="13"/>
      <c r="K49" s="22"/>
      <c r="L49" s="8">
        <f t="shared" si="0"/>
        <v>0</v>
      </c>
      <c r="M49" s="16"/>
    </row>
    <row r="50" spans="1:13" x14ac:dyDescent="0.3">
      <c r="A50" s="6"/>
      <c r="B50" s="7">
        <v>4</v>
      </c>
      <c r="C50" s="13" t="s">
        <v>15</v>
      </c>
      <c r="D50" s="13" t="s">
        <v>162</v>
      </c>
      <c r="E50" s="13">
        <v>130</v>
      </c>
      <c r="F50" s="13" t="s">
        <v>247</v>
      </c>
      <c r="G50" s="12" t="s">
        <v>414</v>
      </c>
      <c r="H50" s="17" t="s">
        <v>389</v>
      </c>
      <c r="I50" s="13" t="s">
        <v>389</v>
      </c>
      <c r="J50" s="13"/>
      <c r="K50" s="22"/>
      <c r="L50" s="8">
        <f t="shared" si="0"/>
        <v>0</v>
      </c>
      <c r="M50" s="16"/>
    </row>
    <row r="51" spans="1:13" x14ac:dyDescent="0.3">
      <c r="A51" s="6"/>
      <c r="B51" s="7">
        <v>2</v>
      </c>
      <c r="C51" s="13" t="s">
        <v>15</v>
      </c>
      <c r="D51" s="13" t="s">
        <v>163</v>
      </c>
      <c r="E51" s="13" t="s">
        <v>164</v>
      </c>
      <c r="F51" s="13" t="s">
        <v>247</v>
      </c>
      <c r="G51" s="12" t="s">
        <v>406</v>
      </c>
      <c r="H51" s="17" t="s">
        <v>389</v>
      </c>
      <c r="I51" s="13" t="s">
        <v>389</v>
      </c>
      <c r="J51" s="13"/>
      <c r="K51" s="22"/>
      <c r="L51" s="8">
        <f t="shared" si="0"/>
        <v>0</v>
      </c>
      <c r="M51" s="16"/>
    </row>
    <row r="52" spans="1:13" x14ac:dyDescent="0.3">
      <c r="A52" s="6"/>
      <c r="B52" s="7">
        <v>10</v>
      </c>
      <c r="C52" s="13" t="s">
        <v>15</v>
      </c>
      <c r="D52" s="13" t="s">
        <v>165</v>
      </c>
      <c r="E52" s="13" t="s">
        <v>166</v>
      </c>
      <c r="F52" s="13" t="s">
        <v>247</v>
      </c>
      <c r="G52" s="12" t="s">
        <v>407</v>
      </c>
      <c r="H52" s="17" t="s">
        <v>389</v>
      </c>
      <c r="I52" s="13" t="s">
        <v>389</v>
      </c>
      <c r="J52" s="13"/>
      <c r="K52" s="22"/>
      <c r="L52" s="8">
        <f t="shared" si="0"/>
        <v>0</v>
      </c>
      <c r="M52" s="16"/>
    </row>
    <row r="53" spans="1:13" x14ac:dyDescent="0.3">
      <c r="A53" s="6"/>
      <c r="B53" s="7">
        <v>4</v>
      </c>
      <c r="C53" s="13" t="s">
        <v>15</v>
      </c>
      <c r="D53" s="13" t="s">
        <v>167</v>
      </c>
      <c r="E53" s="13" t="s">
        <v>168</v>
      </c>
      <c r="F53" s="13" t="s">
        <v>247</v>
      </c>
      <c r="G53" s="12" t="s">
        <v>408</v>
      </c>
      <c r="H53" s="17" t="s">
        <v>389</v>
      </c>
      <c r="I53" s="13" t="s">
        <v>389</v>
      </c>
      <c r="J53" s="13"/>
      <c r="K53" s="22"/>
      <c r="L53" s="8">
        <f t="shared" si="0"/>
        <v>0</v>
      </c>
      <c r="M53" s="16"/>
    </row>
    <row r="54" spans="1:13" x14ac:dyDescent="0.3">
      <c r="A54" s="6"/>
      <c r="B54" s="7">
        <v>4</v>
      </c>
      <c r="C54" s="13" t="s">
        <v>15</v>
      </c>
      <c r="D54" s="13" t="s">
        <v>169</v>
      </c>
      <c r="E54" s="13" t="s">
        <v>34</v>
      </c>
      <c r="F54" s="13" t="s">
        <v>247</v>
      </c>
      <c r="G54" s="12" t="s">
        <v>409</v>
      </c>
      <c r="H54" s="17" t="s">
        <v>389</v>
      </c>
      <c r="I54" s="13" t="s">
        <v>389</v>
      </c>
      <c r="J54" s="13"/>
      <c r="K54" s="22"/>
      <c r="L54" s="8">
        <f t="shared" si="0"/>
        <v>0</v>
      </c>
      <c r="M54" s="16"/>
    </row>
    <row r="55" spans="1:13" x14ac:dyDescent="0.3">
      <c r="A55" s="6"/>
      <c r="B55" s="7">
        <v>4</v>
      </c>
      <c r="C55" s="13" t="s">
        <v>15</v>
      </c>
      <c r="D55" s="13" t="s">
        <v>170</v>
      </c>
      <c r="E55" s="13" t="s">
        <v>36</v>
      </c>
      <c r="F55" s="13" t="s">
        <v>247</v>
      </c>
      <c r="G55" s="12" t="s">
        <v>410</v>
      </c>
      <c r="H55" s="17" t="s">
        <v>389</v>
      </c>
      <c r="I55" s="13" t="s">
        <v>389</v>
      </c>
      <c r="J55" s="13"/>
      <c r="K55" s="22"/>
      <c r="L55" s="8">
        <f t="shared" si="0"/>
        <v>0</v>
      </c>
      <c r="M55" s="16"/>
    </row>
    <row r="56" spans="1:13" x14ac:dyDescent="0.3">
      <c r="A56" s="6"/>
      <c r="B56" s="7">
        <v>4</v>
      </c>
      <c r="C56" s="13" t="s">
        <v>15</v>
      </c>
      <c r="D56" s="13" t="s">
        <v>171</v>
      </c>
      <c r="E56" s="13" t="s">
        <v>35</v>
      </c>
      <c r="F56" s="13" t="s">
        <v>247</v>
      </c>
      <c r="G56" s="12" t="s">
        <v>411</v>
      </c>
      <c r="H56" s="17" t="s">
        <v>389</v>
      </c>
      <c r="I56" s="13" t="s">
        <v>389</v>
      </c>
      <c r="J56" s="13"/>
      <c r="K56" s="22"/>
      <c r="L56" s="8">
        <f t="shared" si="0"/>
        <v>0</v>
      </c>
      <c r="M56" s="16"/>
    </row>
    <row r="57" spans="1:13" x14ac:dyDescent="0.3">
      <c r="A57" s="6"/>
      <c r="B57" s="7">
        <v>2</v>
      </c>
      <c r="C57" s="13" t="s">
        <v>15</v>
      </c>
      <c r="D57" s="13" t="s">
        <v>172</v>
      </c>
      <c r="E57" s="13" t="s">
        <v>173</v>
      </c>
      <c r="F57" s="13" t="s">
        <v>247</v>
      </c>
      <c r="G57" s="12" t="s">
        <v>412</v>
      </c>
      <c r="H57" s="17" t="s">
        <v>389</v>
      </c>
      <c r="I57" s="13" t="s">
        <v>389</v>
      </c>
      <c r="J57" s="13"/>
      <c r="K57" s="22"/>
      <c r="L57" s="8">
        <f t="shared" si="0"/>
        <v>0</v>
      </c>
      <c r="M57" s="16"/>
    </row>
    <row r="58" spans="1:13" x14ac:dyDescent="0.3">
      <c r="A58" s="6"/>
      <c r="B58" s="7">
        <v>4</v>
      </c>
      <c r="C58" s="13" t="s">
        <v>15</v>
      </c>
      <c r="D58" s="13" t="s">
        <v>174</v>
      </c>
      <c r="E58" s="13" t="s">
        <v>175</v>
      </c>
      <c r="F58" s="13" t="s">
        <v>247</v>
      </c>
      <c r="G58" s="12" t="s">
        <v>411</v>
      </c>
      <c r="H58" s="17" t="s">
        <v>389</v>
      </c>
      <c r="I58" s="13" t="s">
        <v>389</v>
      </c>
      <c r="J58" s="13"/>
      <c r="K58" s="22"/>
      <c r="L58" s="8">
        <f t="shared" si="0"/>
        <v>0</v>
      </c>
      <c r="M58" s="16"/>
    </row>
    <row r="59" spans="1:13" x14ac:dyDescent="0.3">
      <c r="A59" s="6"/>
      <c r="B59" s="7">
        <v>2</v>
      </c>
      <c r="C59" s="13" t="s">
        <v>15</v>
      </c>
      <c r="D59" s="13" t="s">
        <v>176</v>
      </c>
      <c r="E59" s="13" t="s">
        <v>177</v>
      </c>
      <c r="F59" s="13" t="s">
        <v>247</v>
      </c>
      <c r="G59" s="12" t="s">
        <v>413</v>
      </c>
      <c r="H59" s="17" t="s">
        <v>389</v>
      </c>
      <c r="I59" s="13" t="s">
        <v>389</v>
      </c>
      <c r="J59" s="13"/>
      <c r="K59" s="22"/>
      <c r="L59" s="8">
        <f t="shared" si="0"/>
        <v>0</v>
      </c>
      <c r="M59" s="16"/>
    </row>
    <row r="60" spans="1:13" x14ac:dyDescent="0.3">
      <c r="A60" s="6"/>
      <c r="B60" s="7">
        <v>6</v>
      </c>
      <c r="C60" s="13" t="s">
        <v>15</v>
      </c>
      <c r="D60" s="13" t="s">
        <v>178</v>
      </c>
      <c r="E60" s="13" t="s">
        <v>179</v>
      </c>
      <c r="F60" s="13" t="s">
        <v>247</v>
      </c>
      <c r="G60" s="12" t="s">
        <v>414</v>
      </c>
      <c r="H60" s="17" t="s">
        <v>389</v>
      </c>
      <c r="I60" s="13" t="s">
        <v>389</v>
      </c>
      <c r="J60" s="13"/>
      <c r="K60" s="22"/>
      <c r="L60" s="8">
        <f t="shared" si="0"/>
        <v>0</v>
      </c>
      <c r="M60" s="16"/>
    </row>
    <row r="61" spans="1:13" x14ac:dyDescent="0.3">
      <c r="A61" s="6"/>
      <c r="B61" s="7">
        <v>1</v>
      </c>
      <c r="C61" s="13" t="s">
        <v>15</v>
      </c>
      <c r="D61" s="13" t="s">
        <v>180</v>
      </c>
      <c r="E61" s="13" t="s">
        <v>181</v>
      </c>
      <c r="F61" s="13" t="s">
        <v>247</v>
      </c>
      <c r="G61" s="12" t="s">
        <v>415</v>
      </c>
      <c r="H61" s="17" t="s">
        <v>389</v>
      </c>
      <c r="I61" s="13" t="s">
        <v>389</v>
      </c>
      <c r="J61" s="13"/>
      <c r="K61" s="22"/>
      <c r="L61" s="8">
        <f t="shared" si="0"/>
        <v>0</v>
      </c>
      <c r="M61" s="16"/>
    </row>
    <row r="62" spans="1:13" x14ac:dyDescent="0.3">
      <c r="A62" s="6"/>
      <c r="B62" s="7">
        <v>4</v>
      </c>
      <c r="C62" s="13" t="s">
        <v>15</v>
      </c>
      <c r="D62" s="13" t="s">
        <v>182</v>
      </c>
      <c r="E62" s="13" t="s">
        <v>183</v>
      </c>
      <c r="F62" s="13" t="s">
        <v>247</v>
      </c>
      <c r="G62" s="12" t="s">
        <v>416</v>
      </c>
      <c r="H62" s="17" t="s">
        <v>389</v>
      </c>
      <c r="I62" s="13" t="s">
        <v>389</v>
      </c>
      <c r="J62" s="13"/>
      <c r="K62" s="22"/>
      <c r="L62" s="8">
        <f t="shared" si="0"/>
        <v>0</v>
      </c>
      <c r="M62" s="16"/>
    </row>
    <row r="63" spans="1:13" x14ac:dyDescent="0.3">
      <c r="A63" s="6"/>
      <c r="B63" s="7">
        <v>3</v>
      </c>
      <c r="C63" s="13" t="s">
        <v>15</v>
      </c>
      <c r="D63" s="13" t="s">
        <v>184</v>
      </c>
      <c r="E63" s="13" t="s">
        <v>185</v>
      </c>
      <c r="F63" s="13" t="s">
        <v>247</v>
      </c>
      <c r="G63" s="12" t="s">
        <v>417</v>
      </c>
      <c r="H63" s="17" t="s">
        <v>389</v>
      </c>
      <c r="I63" s="13" t="s">
        <v>389</v>
      </c>
      <c r="J63" s="13"/>
      <c r="K63" s="22"/>
      <c r="L63" s="8">
        <f t="shared" si="0"/>
        <v>0</v>
      </c>
      <c r="M63" s="16"/>
    </row>
    <row r="64" spans="1:13" x14ac:dyDescent="0.3">
      <c r="A64" s="6"/>
      <c r="B64" s="7">
        <v>4</v>
      </c>
      <c r="C64" s="13" t="s">
        <v>15</v>
      </c>
      <c r="D64" s="13" t="s">
        <v>186</v>
      </c>
      <c r="E64" s="13" t="s">
        <v>187</v>
      </c>
      <c r="F64" s="13" t="s">
        <v>247</v>
      </c>
      <c r="G64" s="12" t="s">
        <v>418</v>
      </c>
      <c r="H64" s="17" t="s">
        <v>389</v>
      </c>
      <c r="I64" s="13" t="s">
        <v>389</v>
      </c>
      <c r="J64" s="13"/>
      <c r="K64" s="22"/>
      <c r="L64" s="8">
        <f t="shared" si="0"/>
        <v>0</v>
      </c>
      <c r="M64" s="16"/>
    </row>
    <row r="65" spans="1:13" x14ac:dyDescent="0.3">
      <c r="A65" s="6"/>
      <c r="B65" s="7">
        <v>1</v>
      </c>
      <c r="C65" s="13" t="s">
        <v>15</v>
      </c>
      <c r="D65" s="13" t="s">
        <v>188</v>
      </c>
      <c r="E65" s="13" t="s">
        <v>189</v>
      </c>
      <c r="F65" s="13" t="s">
        <v>247</v>
      </c>
      <c r="G65" s="12" t="s">
        <v>419</v>
      </c>
      <c r="H65" s="17" t="s">
        <v>389</v>
      </c>
      <c r="I65" s="13" t="s">
        <v>389</v>
      </c>
      <c r="J65" s="13"/>
      <c r="K65" s="22"/>
      <c r="L65" s="8">
        <f t="shared" si="0"/>
        <v>0</v>
      </c>
      <c r="M65" s="16"/>
    </row>
    <row r="66" spans="1:13" x14ac:dyDescent="0.3">
      <c r="A66" s="6"/>
      <c r="B66" s="7">
        <v>1</v>
      </c>
      <c r="C66" s="13" t="s">
        <v>15</v>
      </c>
      <c r="D66" s="13" t="s">
        <v>190</v>
      </c>
      <c r="E66" s="13" t="s">
        <v>191</v>
      </c>
      <c r="F66" s="13" t="s">
        <v>247</v>
      </c>
      <c r="G66" s="12" t="s">
        <v>420</v>
      </c>
      <c r="H66" s="17" t="s">
        <v>389</v>
      </c>
      <c r="I66" s="13" t="s">
        <v>389</v>
      </c>
      <c r="J66" s="13"/>
      <c r="K66" s="22"/>
      <c r="L66" s="8">
        <f t="shared" si="0"/>
        <v>0</v>
      </c>
      <c r="M66" s="16"/>
    </row>
    <row r="67" spans="1:13" x14ac:dyDescent="0.3">
      <c r="A67" s="6" t="s">
        <v>13</v>
      </c>
      <c r="B67" s="7">
        <v>2</v>
      </c>
      <c r="C67" s="13" t="s">
        <v>337</v>
      </c>
      <c r="D67" s="13" t="s">
        <v>192</v>
      </c>
      <c r="E67" s="13" t="s">
        <v>193</v>
      </c>
      <c r="F67" s="13" t="s">
        <v>339</v>
      </c>
      <c r="G67" s="12" t="s">
        <v>338</v>
      </c>
      <c r="H67" s="17" t="s">
        <v>389</v>
      </c>
      <c r="I67" s="13"/>
      <c r="J67" s="13"/>
      <c r="K67" s="22">
        <v>0.44</v>
      </c>
      <c r="L67" s="8">
        <f t="shared" si="0"/>
        <v>0.88</v>
      </c>
      <c r="M67" s="16"/>
    </row>
    <row r="68" spans="1:13" x14ac:dyDescent="0.3">
      <c r="A68" s="6" t="s">
        <v>13</v>
      </c>
      <c r="B68" s="7">
        <v>2</v>
      </c>
      <c r="C68" s="13" t="s">
        <v>340</v>
      </c>
      <c r="D68" s="13" t="s">
        <v>195</v>
      </c>
      <c r="E68" s="13" t="s">
        <v>196</v>
      </c>
      <c r="F68" s="13" t="s">
        <v>335</v>
      </c>
      <c r="G68" s="12" t="s">
        <v>198</v>
      </c>
      <c r="H68" s="17" t="s">
        <v>389</v>
      </c>
      <c r="I68" s="13"/>
      <c r="J68" s="13"/>
      <c r="K68" s="22">
        <v>0.32</v>
      </c>
      <c r="L68" s="8">
        <f t="shared" si="0"/>
        <v>0.64</v>
      </c>
      <c r="M68" s="16"/>
    </row>
    <row r="69" spans="1:13" x14ac:dyDescent="0.3">
      <c r="A69" s="6" t="s">
        <v>13</v>
      </c>
      <c r="B69" s="7">
        <v>2</v>
      </c>
      <c r="C69" s="13" t="s">
        <v>341</v>
      </c>
      <c r="D69" s="13" t="s">
        <v>199</v>
      </c>
      <c r="E69" s="13" t="s">
        <v>37</v>
      </c>
      <c r="F69" s="13" t="s">
        <v>342</v>
      </c>
      <c r="G69" s="12" t="s">
        <v>39</v>
      </c>
      <c r="H69" s="17" t="s">
        <v>389</v>
      </c>
      <c r="I69" s="13"/>
      <c r="J69" s="13"/>
      <c r="K69" s="22">
        <v>5.36</v>
      </c>
      <c r="L69" s="8">
        <f t="shared" ref="L69:L86" si="1">K69*B69</f>
        <v>10.72</v>
      </c>
      <c r="M69" s="16"/>
    </row>
    <row r="70" spans="1:13" x14ac:dyDescent="0.3">
      <c r="A70" s="6" t="s">
        <v>343</v>
      </c>
      <c r="B70" s="7">
        <v>34</v>
      </c>
      <c r="C70" s="13" t="s">
        <v>343</v>
      </c>
      <c r="D70" s="13" t="s">
        <v>200</v>
      </c>
      <c r="E70" s="13" t="s">
        <v>40</v>
      </c>
      <c r="F70" s="13" t="s">
        <v>41</v>
      </c>
      <c r="G70" s="12" t="s">
        <v>421</v>
      </c>
      <c r="H70" s="13"/>
      <c r="I70" s="13"/>
      <c r="J70" s="13"/>
      <c r="K70" s="22"/>
      <c r="L70" s="8">
        <f t="shared" si="1"/>
        <v>0</v>
      </c>
      <c r="M70" s="16"/>
    </row>
    <row r="71" spans="1:13" x14ac:dyDescent="0.3">
      <c r="A71" s="6" t="s">
        <v>13</v>
      </c>
      <c r="B71" s="7">
        <v>1</v>
      </c>
      <c r="C71" s="13" t="s">
        <v>332</v>
      </c>
      <c r="D71" s="13" t="s">
        <v>201</v>
      </c>
      <c r="E71" s="13" t="s">
        <v>202</v>
      </c>
      <c r="F71" s="13" t="s">
        <v>344</v>
      </c>
      <c r="G71" s="12" t="s">
        <v>345</v>
      </c>
      <c r="H71" s="13" t="s">
        <v>389</v>
      </c>
      <c r="I71" s="13"/>
      <c r="J71" s="13"/>
      <c r="K71" s="22">
        <v>16.93</v>
      </c>
      <c r="L71" s="8">
        <f t="shared" si="1"/>
        <v>16.93</v>
      </c>
      <c r="M71" s="16"/>
    </row>
    <row r="72" spans="1:13" x14ac:dyDescent="0.3">
      <c r="A72" s="6" t="s">
        <v>13</v>
      </c>
      <c r="B72" s="7">
        <v>1</v>
      </c>
      <c r="C72" s="13" t="s">
        <v>346</v>
      </c>
      <c r="D72" s="13" t="s">
        <v>204</v>
      </c>
      <c r="E72" s="13" t="s">
        <v>205</v>
      </c>
      <c r="F72" s="13" t="s">
        <v>282</v>
      </c>
      <c r="G72" s="12" t="s">
        <v>349</v>
      </c>
      <c r="H72" s="13" t="s">
        <v>389</v>
      </c>
      <c r="I72" s="13"/>
      <c r="J72" s="13"/>
      <c r="K72" s="22">
        <v>4.3899999999999997</v>
      </c>
      <c r="L72" s="8">
        <f t="shared" si="1"/>
        <v>4.3899999999999997</v>
      </c>
      <c r="M72" s="16"/>
    </row>
    <row r="73" spans="1:13" x14ac:dyDescent="0.3">
      <c r="A73" s="6" t="s">
        <v>13</v>
      </c>
      <c r="B73" s="7">
        <v>3</v>
      </c>
      <c r="C73" s="13" t="s">
        <v>347</v>
      </c>
      <c r="D73" s="13" t="s">
        <v>207</v>
      </c>
      <c r="E73" s="13" t="s">
        <v>208</v>
      </c>
      <c r="F73" s="13" t="s">
        <v>350</v>
      </c>
      <c r="G73" s="12" t="s">
        <v>351</v>
      </c>
      <c r="H73" s="13" t="s">
        <v>389</v>
      </c>
      <c r="I73" s="13"/>
      <c r="J73" s="13"/>
      <c r="K73" s="22">
        <v>6.15</v>
      </c>
      <c r="L73" s="8">
        <f t="shared" si="1"/>
        <v>18.450000000000003</v>
      </c>
      <c r="M73" s="16"/>
    </row>
    <row r="74" spans="1:13" x14ac:dyDescent="0.3">
      <c r="A74" s="6" t="s">
        <v>13</v>
      </c>
      <c r="B74" s="7">
        <v>1</v>
      </c>
      <c r="C74" s="13" t="s">
        <v>352</v>
      </c>
      <c r="D74" s="13" t="s">
        <v>210</v>
      </c>
      <c r="E74" s="13" t="s">
        <v>353</v>
      </c>
      <c r="F74" s="13" t="s">
        <v>354</v>
      </c>
      <c r="G74" s="12" t="s">
        <v>345</v>
      </c>
      <c r="H74" s="13" t="s">
        <v>389</v>
      </c>
      <c r="I74" s="13"/>
      <c r="J74" s="13"/>
      <c r="K74" s="22">
        <v>15.64</v>
      </c>
      <c r="L74" s="8">
        <f t="shared" si="1"/>
        <v>15.64</v>
      </c>
      <c r="M74" s="16"/>
    </row>
    <row r="75" spans="1:13" x14ac:dyDescent="0.3">
      <c r="A75" s="6" t="s">
        <v>13</v>
      </c>
      <c r="B75" s="7">
        <v>2</v>
      </c>
      <c r="C75" s="13" t="s">
        <v>355</v>
      </c>
      <c r="D75" s="13" t="s">
        <v>213</v>
      </c>
      <c r="E75" s="13" t="s">
        <v>214</v>
      </c>
      <c r="F75" s="13" t="s">
        <v>358</v>
      </c>
      <c r="G75" s="12" t="s">
        <v>356</v>
      </c>
      <c r="H75" s="13" t="s">
        <v>389</v>
      </c>
      <c r="I75" s="13"/>
      <c r="J75" s="13"/>
      <c r="K75" s="22">
        <v>2.0299999999999998</v>
      </c>
      <c r="L75" s="8">
        <f t="shared" si="1"/>
        <v>4.0599999999999996</v>
      </c>
      <c r="M75" s="16"/>
    </row>
    <row r="76" spans="1:13" x14ac:dyDescent="0.3">
      <c r="A76" s="6" t="s">
        <v>13</v>
      </c>
      <c r="B76" s="7">
        <v>4</v>
      </c>
      <c r="C76" s="13" t="s">
        <v>357</v>
      </c>
      <c r="D76" s="13" t="s">
        <v>216</v>
      </c>
      <c r="E76" s="13" t="s">
        <v>217</v>
      </c>
      <c r="F76" s="13" t="s">
        <v>359</v>
      </c>
      <c r="G76" s="12" t="s">
        <v>360</v>
      </c>
      <c r="H76" s="13" t="s">
        <v>389</v>
      </c>
      <c r="I76" s="13"/>
      <c r="J76" s="13"/>
      <c r="K76" s="22">
        <v>6.42</v>
      </c>
      <c r="L76" s="8">
        <f t="shared" si="1"/>
        <v>25.68</v>
      </c>
      <c r="M76" s="16"/>
    </row>
    <row r="77" spans="1:13" x14ac:dyDescent="0.3">
      <c r="A77" s="6" t="s">
        <v>13</v>
      </c>
      <c r="B77" s="7">
        <v>2</v>
      </c>
      <c r="C77" s="13" t="s">
        <v>361</v>
      </c>
      <c r="D77" s="13" t="s">
        <v>219</v>
      </c>
      <c r="E77" s="13" t="s">
        <v>220</v>
      </c>
      <c r="F77" s="13" t="s">
        <v>362</v>
      </c>
      <c r="G77" s="12" t="s">
        <v>363</v>
      </c>
      <c r="H77" s="13" t="s">
        <v>389</v>
      </c>
      <c r="I77" s="13"/>
      <c r="J77" s="13"/>
      <c r="K77" s="22">
        <v>0.48</v>
      </c>
      <c r="L77" s="8">
        <f t="shared" si="1"/>
        <v>0.96</v>
      </c>
      <c r="M77" s="16"/>
    </row>
    <row r="78" spans="1:13" x14ac:dyDescent="0.3">
      <c r="A78" s="6" t="s">
        <v>13</v>
      </c>
      <c r="B78" s="7">
        <v>1</v>
      </c>
      <c r="C78" s="13" t="s">
        <v>42</v>
      </c>
      <c r="D78" s="13" t="s">
        <v>222</v>
      </c>
      <c r="E78" s="13" t="s">
        <v>43</v>
      </c>
      <c r="F78" s="13" t="s">
        <v>364</v>
      </c>
      <c r="G78" s="12" t="s">
        <v>365</v>
      </c>
      <c r="H78" s="13" t="s">
        <v>389</v>
      </c>
      <c r="I78" s="13"/>
      <c r="J78" s="13"/>
      <c r="K78" s="22">
        <v>4.01</v>
      </c>
      <c r="L78" s="8">
        <f t="shared" si="1"/>
        <v>4.01</v>
      </c>
      <c r="M78" s="16"/>
    </row>
    <row r="79" spans="1:13" x14ac:dyDescent="0.3">
      <c r="A79" s="6" t="s">
        <v>13</v>
      </c>
      <c r="B79" s="7">
        <v>1</v>
      </c>
      <c r="C79" s="13" t="s">
        <v>348</v>
      </c>
      <c r="D79" s="13" t="s">
        <v>223</v>
      </c>
      <c r="E79" s="13" t="s">
        <v>224</v>
      </c>
      <c r="F79" s="13" t="s">
        <v>366</v>
      </c>
      <c r="G79" s="12" t="s">
        <v>367</v>
      </c>
      <c r="H79" s="13" t="s">
        <v>389</v>
      </c>
      <c r="I79" s="13"/>
      <c r="J79" s="13"/>
      <c r="K79" s="22">
        <v>5.47</v>
      </c>
      <c r="L79" s="8">
        <f t="shared" si="1"/>
        <v>5.47</v>
      </c>
      <c r="M79" s="16"/>
    </row>
    <row r="80" spans="1:13" x14ac:dyDescent="0.3">
      <c r="A80" s="6" t="s">
        <v>13</v>
      </c>
      <c r="B80" s="7">
        <v>2</v>
      </c>
      <c r="C80" s="13" t="s">
        <v>368</v>
      </c>
      <c r="D80" s="13" t="s">
        <v>226</v>
      </c>
      <c r="E80" s="13" t="s">
        <v>227</v>
      </c>
      <c r="F80" s="13" t="s">
        <v>350</v>
      </c>
      <c r="G80" s="12" t="s">
        <v>369</v>
      </c>
      <c r="H80" s="13" t="s">
        <v>389</v>
      </c>
      <c r="I80" s="13"/>
      <c r="J80" s="13"/>
      <c r="K80" s="22">
        <v>6.57</v>
      </c>
      <c r="L80" s="8">
        <f t="shared" si="1"/>
        <v>13.14</v>
      </c>
      <c r="M80" s="16"/>
    </row>
    <row r="81" spans="1:13" x14ac:dyDescent="0.3">
      <c r="A81" s="6" t="s">
        <v>13</v>
      </c>
      <c r="B81" s="7">
        <v>1</v>
      </c>
      <c r="C81" s="13" t="s">
        <v>370</v>
      </c>
      <c r="D81" s="13" t="s">
        <v>229</v>
      </c>
      <c r="E81" s="13" t="s">
        <v>230</v>
      </c>
      <c r="F81" s="13" t="s">
        <v>371</v>
      </c>
      <c r="G81" s="12" t="s">
        <v>372</v>
      </c>
      <c r="H81" s="13" t="s">
        <v>389</v>
      </c>
      <c r="I81" s="13"/>
      <c r="J81" s="13"/>
      <c r="K81" s="22">
        <v>1.7</v>
      </c>
      <c r="L81" s="8">
        <f t="shared" si="1"/>
        <v>1.7</v>
      </c>
      <c r="M81" s="16"/>
    </row>
    <row r="82" spans="1:13" x14ac:dyDescent="0.3">
      <c r="A82" s="6" t="s">
        <v>13</v>
      </c>
      <c r="B82" s="7">
        <v>1</v>
      </c>
      <c r="C82" s="13" t="s">
        <v>373</v>
      </c>
      <c r="D82" s="13" t="s">
        <v>232</v>
      </c>
      <c r="E82" s="13" t="s">
        <v>233</v>
      </c>
      <c r="F82" s="13" t="s">
        <v>374</v>
      </c>
      <c r="G82" s="12" t="s">
        <v>375</v>
      </c>
      <c r="H82" s="13" t="s">
        <v>389</v>
      </c>
      <c r="I82" s="13"/>
      <c r="J82" s="13"/>
      <c r="K82" s="22">
        <v>2.4900000000000002</v>
      </c>
      <c r="L82" s="8">
        <f t="shared" si="1"/>
        <v>2.4900000000000002</v>
      </c>
      <c r="M82" s="16"/>
    </row>
    <row r="83" spans="1:13" x14ac:dyDescent="0.3">
      <c r="A83" s="6" t="s">
        <v>13</v>
      </c>
      <c r="B83" s="7">
        <v>1</v>
      </c>
      <c r="C83" s="13" t="s">
        <v>376</v>
      </c>
      <c r="D83" s="13" t="s">
        <v>234</v>
      </c>
      <c r="E83" s="13" t="s">
        <v>235</v>
      </c>
      <c r="F83" s="13" t="s">
        <v>377</v>
      </c>
      <c r="G83" s="12" t="s">
        <v>378</v>
      </c>
      <c r="H83" s="13" t="s">
        <v>389</v>
      </c>
      <c r="I83" s="13"/>
      <c r="J83" s="13" t="s">
        <v>389</v>
      </c>
      <c r="K83" s="22">
        <v>10.16</v>
      </c>
      <c r="L83" s="8">
        <f t="shared" si="1"/>
        <v>10.16</v>
      </c>
      <c r="M83" s="16"/>
    </row>
    <row r="84" spans="1:13" x14ac:dyDescent="0.3">
      <c r="A84" s="6" t="s">
        <v>13</v>
      </c>
      <c r="B84" s="7">
        <v>1</v>
      </c>
      <c r="C84" s="13" t="s">
        <v>379</v>
      </c>
      <c r="D84" s="13" t="s">
        <v>237</v>
      </c>
      <c r="E84" s="13" t="s">
        <v>238</v>
      </c>
      <c r="F84" s="13" t="s">
        <v>380</v>
      </c>
      <c r="G84" s="12" t="s">
        <v>381</v>
      </c>
      <c r="H84" s="13" t="s">
        <v>389</v>
      </c>
      <c r="I84" s="13"/>
      <c r="J84" s="13"/>
      <c r="K84" s="22">
        <v>0.56000000000000005</v>
      </c>
      <c r="L84" s="8">
        <f t="shared" si="1"/>
        <v>0.56000000000000005</v>
      </c>
      <c r="M84" s="16"/>
    </row>
    <row r="85" spans="1:13" x14ac:dyDescent="0.3">
      <c r="A85" s="6" t="s">
        <v>13</v>
      </c>
      <c r="B85" s="7">
        <v>2</v>
      </c>
      <c r="C85" s="13" t="s">
        <v>382</v>
      </c>
      <c r="D85" s="13" t="s">
        <v>240</v>
      </c>
      <c r="E85" s="13" t="s">
        <v>383</v>
      </c>
      <c r="F85" s="13" t="s">
        <v>384</v>
      </c>
      <c r="G85" s="12" t="s">
        <v>385</v>
      </c>
      <c r="H85" s="13" t="s">
        <v>389</v>
      </c>
      <c r="I85" s="13"/>
      <c r="J85" s="13"/>
      <c r="K85" s="22">
        <v>0.63</v>
      </c>
      <c r="L85" s="8">
        <f t="shared" si="1"/>
        <v>1.26</v>
      </c>
      <c r="M85" s="16"/>
    </row>
    <row r="86" spans="1:13" x14ac:dyDescent="0.3">
      <c r="A86" s="6" t="s">
        <v>13</v>
      </c>
      <c r="B86" s="7">
        <v>2</v>
      </c>
      <c r="C86" s="13" t="s">
        <v>386</v>
      </c>
      <c r="D86" s="13" t="s">
        <v>243</v>
      </c>
      <c r="E86" s="13" t="s">
        <v>244</v>
      </c>
      <c r="F86" s="13" t="s">
        <v>387</v>
      </c>
      <c r="G86" s="12" t="s">
        <v>388</v>
      </c>
      <c r="H86" s="13" t="s">
        <v>389</v>
      </c>
      <c r="I86" s="13"/>
      <c r="J86" s="13"/>
      <c r="K86" s="22">
        <v>0.42</v>
      </c>
      <c r="L86" s="8">
        <f t="shared" si="1"/>
        <v>0.84</v>
      </c>
      <c r="M86" s="16"/>
    </row>
    <row r="87" spans="1:13" ht="43.5" customHeight="1" thickBot="1" x14ac:dyDescent="0.35">
      <c r="G87" s="30" t="s">
        <v>14</v>
      </c>
      <c r="H87" s="31"/>
      <c r="I87" s="31"/>
      <c r="J87" s="31"/>
      <c r="K87" s="32"/>
      <c r="L87" s="2">
        <f>SUM(L4:L86)</f>
        <v>216.21999999999997</v>
      </c>
    </row>
  </sheetData>
  <mergeCells count="4">
    <mergeCell ref="A2:G2"/>
    <mergeCell ref="K2:M2"/>
    <mergeCell ref="G87:K87"/>
    <mergeCell ref="A3:M3"/>
  </mergeCells>
  <phoneticPr fontId="1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65AC-E35A-457F-995B-F415944F5213}">
  <dimension ref="A1:F84"/>
  <sheetViews>
    <sheetView topLeftCell="A16" zoomScale="40" zoomScaleNormal="40" workbookViewId="0">
      <selection activeCell="F2" sqref="F2:F84"/>
    </sheetView>
  </sheetViews>
  <sheetFormatPr baseColWidth="10" defaultRowHeight="14.4" x14ac:dyDescent="0.3"/>
  <cols>
    <col min="5" max="5" width="24.33203125" bestFit="1" customWidth="1"/>
  </cols>
  <sheetData>
    <row r="1" spans="1:6" x14ac:dyDescent="0.3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3">
      <c r="A2" t="s">
        <v>53</v>
      </c>
      <c r="B2" t="s">
        <v>54</v>
      </c>
      <c r="C2" t="s">
        <v>18</v>
      </c>
      <c r="F2">
        <v>6</v>
      </c>
    </row>
    <row r="3" spans="1:6" x14ac:dyDescent="0.3">
      <c r="A3" t="s">
        <v>55</v>
      </c>
      <c r="B3" t="s">
        <v>17</v>
      </c>
      <c r="C3" t="s">
        <v>18</v>
      </c>
      <c r="F3">
        <v>44</v>
      </c>
    </row>
    <row r="4" spans="1:6" x14ac:dyDescent="0.3">
      <c r="A4" t="s">
        <v>56</v>
      </c>
      <c r="B4" t="s">
        <v>57</v>
      </c>
      <c r="C4" t="s">
        <v>18</v>
      </c>
      <c r="F4">
        <v>4</v>
      </c>
    </row>
    <row r="5" spans="1:6" x14ac:dyDescent="0.3">
      <c r="A5" t="s">
        <v>58</v>
      </c>
      <c r="B5" t="s">
        <v>59</v>
      </c>
      <c r="C5" t="s">
        <v>18</v>
      </c>
      <c r="F5">
        <v>4</v>
      </c>
    </row>
    <row r="6" spans="1:6" x14ac:dyDescent="0.3">
      <c r="A6" t="s">
        <v>60</v>
      </c>
      <c r="B6" t="s">
        <v>61</v>
      </c>
      <c r="C6" t="s">
        <v>18</v>
      </c>
      <c r="F6">
        <v>32</v>
      </c>
    </row>
    <row r="7" spans="1:6" x14ac:dyDescent="0.3">
      <c r="A7" t="s">
        <v>62</v>
      </c>
      <c r="B7" t="s">
        <v>63</v>
      </c>
      <c r="C7" t="s">
        <v>18</v>
      </c>
      <c r="F7">
        <v>2</v>
      </c>
    </row>
    <row r="8" spans="1:6" x14ac:dyDescent="0.3">
      <c r="A8" t="s">
        <v>64</v>
      </c>
      <c r="B8" t="s">
        <v>65</v>
      </c>
      <c r="C8" t="s">
        <v>18</v>
      </c>
      <c r="F8">
        <v>4</v>
      </c>
    </row>
    <row r="9" spans="1:6" x14ac:dyDescent="0.3">
      <c r="A9" t="s">
        <v>66</v>
      </c>
      <c r="B9" t="s">
        <v>67</v>
      </c>
      <c r="C9" t="s">
        <v>16</v>
      </c>
      <c r="F9">
        <v>4</v>
      </c>
    </row>
    <row r="10" spans="1:6" x14ac:dyDescent="0.3">
      <c r="A10" t="s">
        <v>68</v>
      </c>
      <c r="B10" t="s">
        <v>69</v>
      </c>
      <c r="C10" t="s">
        <v>18</v>
      </c>
      <c r="F10">
        <v>4</v>
      </c>
    </row>
    <row r="11" spans="1:6" x14ac:dyDescent="0.3">
      <c r="A11" t="s">
        <v>70</v>
      </c>
      <c r="B11" t="s">
        <v>71</v>
      </c>
      <c r="C11" t="s">
        <v>16</v>
      </c>
      <c r="F11">
        <v>1</v>
      </c>
    </row>
    <row r="12" spans="1:6" x14ac:dyDescent="0.3">
      <c r="A12" t="s">
        <v>72</v>
      </c>
      <c r="B12" t="s">
        <v>73</v>
      </c>
      <c r="C12" t="s">
        <v>19</v>
      </c>
      <c r="F12">
        <v>2</v>
      </c>
    </row>
    <row r="13" spans="1:6" x14ac:dyDescent="0.3">
      <c r="A13" t="s">
        <v>74</v>
      </c>
      <c r="B13" t="s">
        <v>73</v>
      </c>
      <c r="C13" t="s">
        <v>21</v>
      </c>
      <c r="F13">
        <v>1</v>
      </c>
    </row>
    <row r="14" spans="1:6" x14ac:dyDescent="0.3">
      <c r="A14" t="s">
        <v>75</v>
      </c>
      <c r="B14" t="s">
        <v>76</v>
      </c>
      <c r="C14" t="s">
        <v>20</v>
      </c>
      <c r="F14">
        <v>1</v>
      </c>
    </row>
    <row r="15" spans="1:6" x14ac:dyDescent="0.3">
      <c r="A15" t="s">
        <v>77</v>
      </c>
      <c r="B15" t="s">
        <v>78</v>
      </c>
      <c r="C15" t="s">
        <v>19</v>
      </c>
      <c r="F15">
        <v>2</v>
      </c>
    </row>
    <row r="16" spans="1:6" x14ac:dyDescent="0.3">
      <c r="A16" t="s">
        <v>79</v>
      </c>
      <c r="B16" t="s">
        <v>80</v>
      </c>
      <c r="C16" t="s">
        <v>22</v>
      </c>
      <c r="F16">
        <v>2</v>
      </c>
    </row>
    <row r="17" spans="1:6" x14ac:dyDescent="0.3">
      <c r="A17" t="s">
        <v>81</v>
      </c>
      <c r="B17" t="s">
        <v>82</v>
      </c>
      <c r="C17" t="s">
        <v>22</v>
      </c>
      <c r="F17">
        <v>2</v>
      </c>
    </row>
    <row r="18" spans="1:6" x14ac:dyDescent="0.3">
      <c r="A18" t="s">
        <v>83</v>
      </c>
      <c r="B18" t="s">
        <v>84</v>
      </c>
      <c r="C18" t="s">
        <v>85</v>
      </c>
      <c r="F18">
        <v>3</v>
      </c>
    </row>
    <row r="19" spans="1:6" x14ac:dyDescent="0.3">
      <c r="A19" t="s">
        <v>86</v>
      </c>
      <c r="B19" t="s">
        <v>87</v>
      </c>
      <c r="C19" t="s">
        <v>88</v>
      </c>
      <c r="F19">
        <v>3</v>
      </c>
    </row>
    <row r="20" spans="1:6" x14ac:dyDescent="0.3">
      <c r="A20" t="s">
        <v>89</v>
      </c>
      <c r="B20" t="s">
        <v>90</v>
      </c>
      <c r="C20" t="s">
        <v>22</v>
      </c>
      <c r="F20">
        <v>2</v>
      </c>
    </row>
    <row r="21" spans="1:6" x14ac:dyDescent="0.3">
      <c r="A21" t="s">
        <v>91</v>
      </c>
      <c r="B21" t="s">
        <v>92</v>
      </c>
      <c r="C21" t="s">
        <v>93</v>
      </c>
      <c r="F21">
        <v>1</v>
      </c>
    </row>
    <row r="22" spans="1:6" x14ac:dyDescent="0.3">
      <c r="A22" t="s">
        <v>94</v>
      </c>
      <c r="B22" t="s">
        <v>95</v>
      </c>
      <c r="C22" t="s">
        <v>24</v>
      </c>
      <c r="F22">
        <v>1</v>
      </c>
    </row>
    <row r="23" spans="1:6" x14ac:dyDescent="0.3">
      <c r="A23" t="s">
        <v>96</v>
      </c>
      <c r="B23" t="s">
        <v>97</v>
      </c>
      <c r="C23" t="s">
        <v>24</v>
      </c>
      <c r="F23">
        <v>1</v>
      </c>
    </row>
    <row r="24" spans="1:6" x14ac:dyDescent="0.3">
      <c r="A24" t="s">
        <v>98</v>
      </c>
      <c r="B24" t="s">
        <v>99</v>
      </c>
      <c r="C24" t="s">
        <v>100</v>
      </c>
      <c r="F24">
        <v>1</v>
      </c>
    </row>
    <row r="25" spans="1:6" x14ac:dyDescent="0.3">
      <c r="A25" t="s">
        <v>101</v>
      </c>
      <c r="B25" t="s">
        <v>102</v>
      </c>
      <c r="C25" t="s">
        <v>103</v>
      </c>
      <c r="F25">
        <v>2</v>
      </c>
    </row>
    <row r="26" spans="1:6" x14ac:dyDescent="0.3">
      <c r="A26" t="s">
        <v>104</v>
      </c>
      <c r="B26" t="s">
        <v>105</v>
      </c>
      <c r="C26" t="s">
        <v>106</v>
      </c>
      <c r="F26">
        <v>2</v>
      </c>
    </row>
    <row r="27" spans="1:6" x14ac:dyDescent="0.3">
      <c r="A27" t="s">
        <v>107</v>
      </c>
      <c r="B27" t="s">
        <v>108</v>
      </c>
      <c r="C27" t="s">
        <v>100</v>
      </c>
      <c r="E27" t="s">
        <v>109</v>
      </c>
      <c r="F27">
        <v>1</v>
      </c>
    </row>
    <row r="28" spans="1:6" x14ac:dyDescent="0.3">
      <c r="A28" t="s">
        <v>110</v>
      </c>
      <c r="B28" t="s">
        <v>111</v>
      </c>
      <c r="C28" t="s">
        <v>112</v>
      </c>
      <c r="F28">
        <v>1</v>
      </c>
    </row>
    <row r="29" spans="1:6" x14ac:dyDescent="0.3">
      <c r="A29" t="s">
        <v>113</v>
      </c>
      <c r="B29" t="s">
        <v>26</v>
      </c>
      <c r="C29" t="s">
        <v>27</v>
      </c>
      <c r="E29" t="s">
        <v>26</v>
      </c>
      <c r="F29">
        <v>6</v>
      </c>
    </row>
    <row r="30" spans="1:6" x14ac:dyDescent="0.3">
      <c r="A30" t="s">
        <v>114</v>
      </c>
      <c r="B30" t="s">
        <v>115</v>
      </c>
      <c r="C30" t="s">
        <v>116</v>
      </c>
      <c r="E30" t="s">
        <v>115</v>
      </c>
      <c r="F30">
        <v>1</v>
      </c>
    </row>
    <row r="31" spans="1:6" x14ac:dyDescent="0.3">
      <c r="A31" t="s">
        <v>117</v>
      </c>
      <c r="B31" t="s">
        <v>118</v>
      </c>
      <c r="C31" t="s">
        <v>119</v>
      </c>
      <c r="E31" t="s">
        <v>118</v>
      </c>
      <c r="F31">
        <v>1</v>
      </c>
    </row>
    <row r="32" spans="1:6" x14ac:dyDescent="0.3">
      <c r="A32" t="s">
        <v>120</v>
      </c>
      <c r="B32" t="s">
        <v>121</v>
      </c>
      <c r="C32" t="s">
        <v>122</v>
      </c>
      <c r="E32" t="s">
        <v>121</v>
      </c>
      <c r="F32">
        <v>1</v>
      </c>
    </row>
    <row r="33" spans="1:6" x14ac:dyDescent="0.3">
      <c r="A33" t="s">
        <v>123</v>
      </c>
      <c r="B33" t="s">
        <v>124</v>
      </c>
      <c r="C33" t="s">
        <v>125</v>
      </c>
      <c r="F33">
        <v>2</v>
      </c>
    </row>
    <row r="34" spans="1:6" x14ac:dyDescent="0.3">
      <c r="A34" t="s">
        <v>126</v>
      </c>
      <c r="B34" t="s">
        <v>127</v>
      </c>
      <c r="C34" t="s">
        <v>128</v>
      </c>
      <c r="F34">
        <v>2</v>
      </c>
    </row>
    <row r="35" spans="1:6" x14ac:dyDescent="0.3">
      <c r="A35" t="s">
        <v>129</v>
      </c>
      <c r="B35">
        <v>430450412</v>
      </c>
      <c r="C35" t="s">
        <v>130</v>
      </c>
      <c r="F35">
        <v>7</v>
      </c>
    </row>
    <row r="36" spans="1:6" x14ac:dyDescent="0.3">
      <c r="A36" t="s">
        <v>131</v>
      </c>
      <c r="B36" t="s">
        <v>132</v>
      </c>
      <c r="C36" t="s">
        <v>133</v>
      </c>
      <c r="F36">
        <v>3</v>
      </c>
    </row>
    <row r="37" spans="1:6" x14ac:dyDescent="0.3">
      <c r="A37" t="s">
        <v>134</v>
      </c>
      <c r="B37">
        <v>436500327</v>
      </c>
      <c r="C37" t="s">
        <v>135</v>
      </c>
      <c r="F37">
        <v>1</v>
      </c>
    </row>
    <row r="38" spans="1:6" x14ac:dyDescent="0.3">
      <c r="A38" t="s">
        <v>136</v>
      </c>
      <c r="B38" t="s">
        <v>31</v>
      </c>
      <c r="C38" t="s">
        <v>137</v>
      </c>
      <c r="E38" t="s">
        <v>31</v>
      </c>
      <c r="F38">
        <v>4</v>
      </c>
    </row>
    <row r="39" spans="1:6" x14ac:dyDescent="0.3">
      <c r="A39" t="s">
        <v>138</v>
      </c>
      <c r="B39" t="s">
        <v>139</v>
      </c>
      <c r="C39" t="s">
        <v>140</v>
      </c>
      <c r="F39">
        <v>2</v>
      </c>
    </row>
    <row r="40" spans="1:6" x14ac:dyDescent="0.3">
      <c r="A40" t="s">
        <v>141</v>
      </c>
      <c r="B40" t="s">
        <v>142</v>
      </c>
      <c r="C40" t="s">
        <v>143</v>
      </c>
      <c r="F40">
        <v>1</v>
      </c>
    </row>
    <row r="41" spans="1:6" x14ac:dyDescent="0.3">
      <c r="A41" t="s">
        <v>144</v>
      </c>
      <c r="B41" t="s">
        <v>145</v>
      </c>
      <c r="C41" t="s">
        <v>146</v>
      </c>
      <c r="F41">
        <v>2</v>
      </c>
    </row>
    <row r="42" spans="1:6" x14ac:dyDescent="0.3">
      <c r="A42" t="s">
        <v>147</v>
      </c>
      <c r="B42" t="s">
        <v>148</v>
      </c>
      <c r="C42" t="s">
        <v>149</v>
      </c>
      <c r="F42">
        <v>1</v>
      </c>
    </row>
    <row r="43" spans="1:6" x14ac:dyDescent="0.3">
      <c r="A43" t="s">
        <v>150</v>
      </c>
      <c r="B43" t="s">
        <v>151</v>
      </c>
      <c r="C43" t="s">
        <v>152</v>
      </c>
      <c r="F43">
        <v>2</v>
      </c>
    </row>
    <row r="44" spans="1:6" x14ac:dyDescent="0.3">
      <c r="A44" t="s">
        <v>153</v>
      </c>
      <c r="B44" t="s">
        <v>154</v>
      </c>
      <c r="C44" t="s">
        <v>155</v>
      </c>
      <c r="F44">
        <v>1</v>
      </c>
    </row>
    <row r="45" spans="1:6" x14ac:dyDescent="0.3">
      <c r="A45" t="s">
        <v>156</v>
      </c>
      <c r="B45" t="s">
        <v>157</v>
      </c>
      <c r="C45" t="s">
        <v>23</v>
      </c>
      <c r="F45">
        <v>2</v>
      </c>
    </row>
    <row r="46" spans="1:6" x14ac:dyDescent="0.3">
      <c r="A46" t="s">
        <v>158</v>
      </c>
      <c r="B46" t="s">
        <v>159</v>
      </c>
      <c r="C46" t="s">
        <v>160</v>
      </c>
      <c r="E46" t="s">
        <v>159</v>
      </c>
      <c r="F46">
        <v>4</v>
      </c>
    </row>
    <row r="47" spans="1:6" x14ac:dyDescent="0.3">
      <c r="A47" t="s">
        <v>161</v>
      </c>
      <c r="B47" t="s">
        <v>32</v>
      </c>
      <c r="C47" t="s">
        <v>33</v>
      </c>
      <c r="F47">
        <v>26</v>
      </c>
    </row>
    <row r="48" spans="1:6" x14ac:dyDescent="0.3">
      <c r="A48" t="s">
        <v>162</v>
      </c>
      <c r="B48">
        <v>130</v>
      </c>
      <c r="C48" t="s">
        <v>33</v>
      </c>
      <c r="F48">
        <v>4</v>
      </c>
    </row>
    <row r="49" spans="1:6" x14ac:dyDescent="0.3">
      <c r="A49" t="s">
        <v>163</v>
      </c>
      <c r="B49" t="s">
        <v>164</v>
      </c>
      <c r="C49" t="s">
        <v>33</v>
      </c>
      <c r="F49">
        <v>2</v>
      </c>
    </row>
    <row r="50" spans="1:6" x14ac:dyDescent="0.3">
      <c r="A50" t="s">
        <v>165</v>
      </c>
      <c r="B50" t="s">
        <v>166</v>
      </c>
      <c r="C50" t="s">
        <v>33</v>
      </c>
      <c r="F50">
        <v>10</v>
      </c>
    </row>
    <row r="51" spans="1:6" x14ac:dyDescent="0.3">
      <c r="A51" t="s">
        <v>167</v>
      </c>
      <c r="B51" t="s">
        <v>168</v>
      </c>
      <c r="C51" t="s">
        <v>33</v>
      </c>
      <c r="F51">
        <v>4</v>
      </c>
    </row>
    <row r="52" spans="1:6" x14ac:dyDescent="0.3">
      <c r="A52" t="s">
        <v>169</v>
      </c>
      <c r="B52" t="s">
        <v>34</v>
      </c>
      <c r="C52" t="s">
        <v>33</v>
      </c>
      <c r="F52">
        <v>4</v>
      </c>
    </row>
    <row r="53" spans="1:6" x14ac:dyDescent="0.3">
      <c r="A53" t="s">
        <v>170</v>
      </c>
      <c r="B53" t="s">
        <v>36</v>
      </c>
      <c r="C53" t="s">
        <v>33</v>
      </c>
      <c r="F53">
        <v>4</v>
      </c>
    </row>
    <row r="54" spans="1:6" x14ac:dyDescent="0.3">
      <c r="A54" t="s">
        <v>171</v>
      </c>
      <c r="B54" t="s">
        <v>35</v>
      </c>
      <c r="C54" t="s">
        <v>33</v>
      </c>
      <c r="F54">
        <v>4</v>
      </c>
    </row>
    <row r="55" spans="1:6" x14ac:dyDescent="0.3">
      <c r="A55" t="s">
        <v>172</v>
      </c>
      <c r="B55" t="s">
        <v>173</v>
      </c>
      <c r="C55" t="s">
        <v>33</v>
      </c>
      <c r="F55">
        <v>2</v>
      </c>
    </row>
    <row r="56" spans="1:6" x14ac:dyDescent="0.3">
      <c r="A56" t="s">
        <v>174</v>
      </c>
      <c r="B56" t="s">
        <v>175</v>
      </c>
      <c r="C56" t="s">
        <v>33</v>
      </c>
      <c r="F56">
        <v>4</v>
      </c>
    </row>
    <row r="57" spans="1:6" x14ac:dyDescent="0.3">
      <c r="A57" t="s">
        <v>176</v>
      </c>
      <c r="B57" t="s">
        <v>177</v>
      </c>
      <c r="C57" t="s">
        <v>33</v>
      </c>
      <c r="F57">
        <v>2</v>
      </c>
    </row>
    <row r="58" spans="1:6" x14ac:dyDescent="0.3">
      <c r="A58" t="s">
        <v>178</v>
      </c>
      <c r="B58" t="s">
        <v>179</v>
      </c>
      <c r="C58" t="s">
        <v>33</v>
      </c>
      <c r="F58">
        <v>6</v>
      </c>
    </row>
    <row r="59" spans="1:6" x14ac:dyDescent="0.3">
      <c r="A59" t="s">
        <v>180</v>
      </c>
      <c r="B59" t="s">
        <v>181</v>
      </c>
      <c r="C59" t="s">
        <v>33</v>
      </c>
      <c r="F59">
        <v>1</v>
      </c>
    </row>
    <row r="60" spans="1:6" x14ac:dyDescent="0.3">
      <c r="A60" t="s">
        <v>182</v>
      </c>
      <c r="B60" t="s">
        <v>183</v>
      </c>
      <c r="C60" t="s">
        <v>33</v>
      </c>
      <c r="F60">
        <v>4</v>
      </c>
    </row>
    <row r="61" spans="1:6" x14ac:dyDescent="0.3">
      <c r="A61" t="s">
        <v>184</v>
      </c>
      <c r="B61" t="s">
        <v>185</v>
      </c>
      <c r="C61" t="s">
        <v>33</v>
      </c>
      <c r="F61">
        <v>3</v>
      </c>
    </row>
    <row r="62" spans="1:6" x14ac:dyDescent="0.3">
      <c r="A62" t="s">
        <v>186</v>
      </c>
      <c r="B62" t="s">
        <v>187</v>
      </c>
      <c r="C62" t="s">
        <v>33</v>
      </c>
      <c r="F62">
        <v>4</v>
      </c>
    </row>
    <row r="63" spans="1:6" x14ac:dyDescent="0.3">
      <c r="A63" t="s">
        <v>188</v>
      </c>
      <c r="B63" t="s">
        <v>189</v>
      </c>
      <c r="C63" t="s">
        <v>33</v>
      </c>
      <c r="F63">
        <v>1</v>
      </c>
    </row>
    <row r="64" spans="1:6" x14ac:dyDescent="0.3">
      <c r="A64" t="s">
        <v>190</v>
      </c>
      <c r="B64" t="s">
        <v>191</v>
      </c>
      <c r="C64" t="s">
        <v>33</v>
      </c>
      <c r="F64">
        <v>1</v>
      </c>
    </row>
    <row r="65" spans="1:6" x14ac:dyDescent="0.3">
      <c r="A65" t="s">
        <v>192</v>
      </c>
      <c r="B65" t="s">
        <v>193</v>
      </c>
      <c r="C65" t="s">
        <v>194</v>
      </c>
      <c r="F65">
        <v>2</v>
      </c>
    </row>
    <row r="66" spans="1:6" x14ac:dyDescent="0.3">
      <c r="A66" t="s">
        <v>195</v>
      </c>
      <c r="B66" t="s">
        <v>196</v>
      </c>
      <c r="C66" t="s">
        <v>197</v>
      </c>
      <c r="D66" t="s">
        <v>198</v>
      </c>
      <c r="F66">
        <v>2</v>
      </c>
    </row>
    <row r="67" spans="1:6" x14ac:dyDescent="0.3">
      <c r="A67" t="s">
        <v>199</v>
      </c>
      <c r="B67" t="s">
        <v>37</v>
      </c>
      <c r="C67" t="s">
        <v>38</v>
      </c>
      <c r="E67" t="s">
        <v>37</v>
      </c>
      <c r="F67">
        <v>2</v>
      </c>
    </row>
    <row r="68" spans="1:6" x14ac:dyDescent="0.3">
      <c r="A68" t="s">
        <v>200</v>
      </c>
      <c r="B68" t="s">
        <v>40</v>
      </c>
      <c r="C68" t="s">
        <v>41</v>
      </c>
      <c r="F68">
        <v>34</v>
      </c>
    </row>
    <row r="69" spans="1:6" x14ac:dyDescent="0.3">
      <c r="A69" t="s">
        <v>201</v>
      </c>
      <c r="B69" t="s">
        <v>202</v>
      </c>
      <c r="C69" t="s">
        <v>203</v>
      </c>
      <c r="F69">
        <v>1</v>
      </c>
    </row>
    <row r="70" spans="1:6" x14ac:dyDescent="0.3">
      <c r="A70" t="s">
        <v>204</v>
      </c>
      <c r="B70" t="s">
        <v>205</v>
      </c>
      <c r="C70" t="s">
        <v>206</v>
      </c>
      <c r="F70">
        <v>1</v>
      </c>
    </row>
    <row r="71" spans="1:6" x14ac:dyDescent="0.3">
      <c r="A71" t="s">
        <v>207</v>
      </c>
      <c r="B71" t="s">
        <v>208</v>
      </c>
      <c r="C71" t="s">
        <v>209</v>
      </c>
      <c r="F71">
        <v>3</v>
      </c>
    </row>
    <row r="72" spans="1:6" x14ac:dyDescent="0.3">
      <c r="A72" t="s">
        <v>210</v>
      </c>
      <c r="B72" t="s">
        <v>211</v>
      </c>
      <c r="C72" t="s">
        <v>212</v>
      </c>
      <c r="F72">
        <v>1</v>
      </c>
    </row>
    <row r="73" spans="1:6" x14ac:dyDescent="0.3">
      <c r="A73" t="s">
        <v>213</v>
      </c>
      <c r="B73" t="s">
        <v>214</v>
      </c>
      <c r="C73" t="s">
        <v>215</v>
      </c>
      <c r="F73">
        <v>2</v>
      </c>
    </row>
    <row r="74" spans="1:6" x14ac:dyDescent="0.3">
      <c r="A74" t="s">
        <v>216</v>
      </c>
      <c r="B74" t="s">
        <v>217</v>
      </c>
      <c r="C74" t="s">
        <v>218</v>
      </c>
      <c r="F74">
        <v>4</v>
      </c>
    </row>
    <row r="75" spans="1:6" x14ac:dyDescent="0.3">
      <c r="A75" t="s">
        <v>219</v>
      </c>
      <c r="B75" t="s">
        <v>220</v>
      </c>
      <c r="C75" t="s">
        <v>221</v>
      </c>
      <c r="F75">
        <v>2</v>
      </c>
    </row>
    <row r="76" spans="1:6" x14ac:dyDescent="0.3">
      <c r="A76" t="s">
        <v>222</v>
      </c>
      <c r="B76" t="s">
        <v>43</v>
      </c>
      <c r="C76" t="s">
        <v>44</v>
      </c>
      <c r="D76" t="s">
        <v>45</v>
      </c>
      <c r="F76">
        <v>1</v>
      </c>
    </row>
    <row r="77" spans="1:6" x14ac:dyDescent="0.3">
      <c r="A77" t="s">
        <v>223</v>
      </c>
      <c r="B77" t="s">
        <v>224</v>
      </c>
      <c r="C77" t="s">
        <v>225</v>
      </c>
      <c r="F77">
        <v>1</v>
      </c>
    </row>
    <row r="78" spans="1:6" x14ac:dyDescent="0.3">
      <c r="A78" t="s">
        <v>226</v>
      </c>
      <c r="B78" t="s">
        <v>227</v>
      </c>
      <c r="C78" t="s">
        <v>228</v>
      </c>
      <c r="F78">
        <v>2</v>
      </c>
    </row>
    <row r="79" spans="1:6" x14ac:dyDescent="0.3">
      <c r="A79" t="s">
        <v>229</v>
      </c>
      <c r="B79" t="s">
        <v>230</v>
      </c>
      <c r="C79" t="s">
        <v>231</v>
      </c>
      <c r="F79">
        <v>1</v>
      </c>
    </row>
    <row r="80" spans="1:6" x14ac:dyDescent="0.3">
      <c r="A80" t="s">
        <v>232</v>
      </c>
      <c r="B80" t="s">
        <v>233</v>
      </c>
      <c r="C80" t="s">
        <v>46</v>
      </c>
      <c r="F80">
        <v>1</v>
      </c>
    </row>
    <row r="81" spans="1:6" x14ac:dyDescent="0.3">
      <c r="A81" t="s">
        <v>234</v>
      </c>
      <c r="B81" t="s">
        <v>235</v>
      </c>
      <c r="C81" t="s">
        <v>236</v>
      </c>
      <c r="F81">
        <v>1</v>
      </c>
    </row>
    <row r="82" spans="1:6" x14ac:dyDescent="0.3">
      <c r="A82" t="s">
        <v>237</v>
      </c>
      <c r="B82" t="s">
        <v>238</v>
      </c>
      <c r="C82" t="s">
        <v>239</v>
      </c>
      <c r="E82" t="s">
        <v>238</v>
      </c>
      <c r="F82">
        <v>1</v>
      </c>
    </row>
    <row r="83" spans="1:6" x14ac:dyDescent="0.3">
      <c r="A83" t="s">
        <v>240</v>
      </c>
      <c r="B83" t="s">
        <v>241</v>
      </c>
      <c r="C83" t="s">
        <v>242</v>
      </c>
      <c r="F83">
        <v>2</v>
      </c>
    </row>
    <row r="84" spans="1:6" x14ac:dyDescent="0.3">
      <c r="A84" t="s">
        <v>243</v>
      </c>
      <c r="B84" t="s">
        <v>244</v>
      </c>
      <c r="C84" t="s">
        <v>245</v>
      </c>
      <c r="E84" t="s">
        <v>244</v>
      </c>
      <c r="F84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352aba-b979-4180-93b6-1b29a58e7092">
      <Terms xmlns="http://schemas.microsoft.com/office/infopath/2007/PartnerControls"/>
    </lcf76f155ced4ddcb4097134ff3c332f>
    <TaxCatchAll xmlns="9f964f78-7045-481f-8f08-bb22d56de14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433B6914DB244D94A88C76074202A5" ma:contentTypeVersion="15" ma:contentTypeDescription="Crée un document." ma:contentTypeScope="" ma:versionID="d18d702b2b3c5ed0dc4a84e7d05fef69">
  <xsd:schema xmlns:xsd="http://www.w3.org/2001/XMLSchema" xmlns:xs="http://www.w3.org/2001/XMLSchema" xmlns:p="http://schemas.microsoft.com/office/2006/metadata/properties" xmlns:ns2="59352aba-b979-4180-93b6-1b29a58e7092" xmlns:ns3="9f964f78-7045-481f-8f08-bb22d56de14e" targetNamespace="http://schemas.microsoft.com/office/2006/metadata/properties" ma:root="true" ma:fieldsID="d5812490a406aa351f4138ed59193f31" ns2:_="" ns3:_="">
    <xsd:import namespace="59352aba-b979-4180-93b6-1b29a58e7092"/>
    <xsd:import namespace="9f964f78-7045-481f-8f08-bb22d56de1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52aba-b979-4180-93b6-1b29a58e70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e5965820-1b97-4994-ad5a-2b1f2cea3f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4f78-7045-481f-8f08-bb22d56de14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fde6357-62e3-4891-928a-ab9d3cb9fa6f}" ma:internalName="TaxCatchAll" ma:showField="CatchAllData" ma:web="9f964f78-7045-481f-8f08-bb22d56de1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D42A3F-2ECD-4581-AD1F-275A4DC133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90A665-05D5-4975-B0AF-49E2E926DD90}">
  <ds:schemaRefs>
    <ds:schemaRef ds:uri="http://schemas.microsoft.com/office/2006/metadata/properties"/>
    <ds:schemaRef ds:uri="http://schemas.microsoft.com/office/infopath/2007/PartnerControls"/>
    <ds:schemaRef ds:uri="59352aba-b979-4180-93b6-1b29a58e7092"/>
    <ds:schemaRef ds:uri="9f964f78-7045-481f-8f08-bb22d56de14e"/>
  </ds:schemaRefs>
</ds:datastoreItem>
</file>

<file path=customXml/itemProps3.xml><?xml version="1.0" encoding="utf-8"?>
<ds:datastoreItem xmlns:ds="http://schemas.openxmlformats.org/officeDocument/2006/customXml" ds:itemID="{ACFFC0DC-6D4D-4AD9-A1E0-030EC16872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352aba-b979-4180-93b6-1b29a58e7092"/>
    <ds:schemaRef ds:uri="9f964f78-7045-481f-8f08-bb22d56de1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ListeMatériels_PV_Master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Matteo Ciardo</dc:creator>
  <cp:keywords/>
  <dc:description/>
  <cp:lastModifiedBy>Bétrisey Mattia</cp:lastModifiedBy>
  <cp:revision/>
  <dcterms:created xsi:type="dcterms:W3CDTF">2019-12-29T20:45:12Z</dcterms:created>
  <dcterms:modified xsi:type="dcterms:W3CDTF">2024-05-16T06:25:13Z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0x0101005E433B6914DB244D94A88C76074202A5</vt:lpwstr>
  </property>
  <property fmtid="{D5CDD505-2E9C-101B-9397-08002B2CF9AE}" pid="3" name="MediaServiceImageTags">
    <vt:lpwstr/>
  </property>
</Properties>
</file>