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ate1904="1"/>
  <mc:AlternateContent xmlns:mc="http://schemas.openxmlformats.org/markup-compatibility/2006">
    <mc:Choice Requires="x15">
      <x15ac:absPath xmlns:x15ac="http://schemas.microsoft.com/office/spreadsheetml/2010/11/ac" url="F:\pessoal\"/>
    </mc:Choice>
  </mc:AlternateContent>
  <bookViews>
    <workbookView xWindow="0" yWindow="0" windowWidth="25125" windowHeight="12435" activeTab="1"/>
  </bookViews>
  <sheets>
    <sheet name="Jan" sheetId="1" r:id="rId1"/>
    <sheet name="Fev" sheetId="5" r:id="rId2"/>
    <sheet name="Mar" sheetId="7" r:id="rId3"/>
    <sheet name="ABR" sheetId="8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3" i="8" l="1"/>
  <c r="F33" i="8"/>
  <c r="G32" i="8"/>
  <c r="F32" i="8"/>
  <c r="G31" i="8"/>
  <c r="F31" i="8"/>
  <c r="G30" i="8"/>
  <c r="F30" i="8"/>
  <c r="G29" i="8"/>
  <c r="F29" i="8"/>
  <c r="G28" i="8"/>
  <c r="F28" i="8"/>
  <c r="G27" i="8"/>
  <c r="F27" i="8"/>
  <c r="G26" i="8"/>
  <c r="F26" i="8"/>
  <c r="G25" i="8"/>
  <c r="F25" i="8"/>
  <c r="G24" i="8"/>
  <c r="F24" i="8"/>
  <c r="G23" i="8"/>
  <c r="F23" i="8"/>
  <c r="G22" i="8"/>
  <c r="F22" i="8"/>
  <c r="G21" i="8"/>
  <c r="F21" i="8"/>
  <c r="G20" i="8"/>
  <c r="F20" i="8"/>
  <c r="G19" i="8"/>
  <c r="F19" i="8"/>
  <c r="G18" i="8"/>
  <c r="F18" i="8"/>
  <c r="G17" i="8"/>
  <c r="F17" i="8"/>
  <c r="G16" i="8"/>
  <c r="F16" i="8"/>
  <c r="G15" i="8"/>
  <c r="F15" i="8"/>
  <c r="G14" i="8"/>
  <c r="F14" i="8"/>
  <c r="G13" i="8"/>
  <c r="F13" i="8"/>
  <c r="G12" i="8"/>
  <c r="F12" i="8"/>
  <c r="G11" i="8"/>
  <c r="F11" i="8"/>
  <c r="G10" i="8"/>
  <c r="F10" i="8"/>
  <c r="G9" i="8"/>
  <c r="F9" i="8"/>
  <c r="G8" i="8"/>
  <c r="F8" i="8"/>
  <c r="G7" i="8"/>
  <c r="F7" i="8"/>
  <c r="G6" i="8"/>
  <c r="F6" i="8"/>
  <c r="A6" i="8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G5" i="8"/>
  <c r="F5" i="8"/>
  <c r="A5" i="8"/>
  <c r="G4" i="8"/>
  <c r="F4" i="8"/>
  <c r="A4" i="8"/>
  <c r="G3" i="8"/>
  <c r="F3" i="8"/>
  <c r="J9" i="5"/>
  <c r="F33" i="7" l="1"/>
  <c r="G33" i="7" s="1"/>
  <c r="F32" i="7"/>
  <c r="G32" i="7" s="1"/>
  <c r="G31" i="7"/>
  <c r="F31" i="7"/>
  <c r="G30" i="7"/>
  <c r="F30" i="7"/>
  <c r="F29" i="7"/>
  <c r="G29" i="7" s="1"/>
  <c r="F28" i="7"/>
  <c r="G28" i="7" s="1"/>
  <c r="G27" i="7"/>
  <c r="F27" i="7"/>
  <c r="F26" i="7"/>
  <c r="G26" i="7" s="1"/>
  <c r="F25" i="7"/>
  <c r="G25" i="7" s="1"/>
  <c r="G24" i="7"/>
  <c r="F24" i="7"/>
  <c r="G23" i="7"/>
  <c r="F23" i="7"/>
  <c r="F22" i="7"/>
  <c r="G22" i="7" s="1"/>
  <c r="F21" i="7"/>
  <c r="G21" i="7" s="1"/>
  <c r="G20" i="7"/>
  <c r="F20" i="7"/>
  <c r="G19" i="7"/>
  <c r="F19" i="7"/>
  <c r="F18" i="7"/>
  <c r="G18" i="7" s="1"/>
  <c r="G17" i="7"/>
  <c r="F17" i="7"/>
  <c r="G16" i="7"/>
  <c r="F16" i="7"/>
  <c r="G15" i="7"/>
  <c r="F15" i="7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G7" i="7"/>
  <c r="F7" i="7"/>
  <c r="F6" i="7"/>
  <c r="G6" i="7" s="1"/>
  <c r="F5" i="7"/>
  <c r="G5" i="7" s="1"/>
  <c r="F4" i="7"/>
  <c r="G4" i="7" s="1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F3" i="7"/>
  <c r="G3" i="7" s="1"/>
  <c r="G6" i="5"/>
  <c r="G30" i="1"/>
  <c r="F29" i="1"/>
  <c r="F30" i="5"/>
  <c r="G30" i="5" s="1"/>
  <c r="F29" i="5"/>
  <c r="G29" i="5" s="1"/>
  <c r="F28" i="5"/>
  <c r="G28" i="5" s="1"/>
  <c r="F27" i="5"/>
  <c r="G27" i="5" s="1"/>
  <c r="F26" i="5"/>
  <c r="G26" i="5" s="1"/>
  <c r="F25" i="5"/>
  <c r="G25" i="5" s="1"/>
  <c r="F24" i="5"/>
  <c r="G24" i="5" s="1"/>
  <c r="F23" i="5"/>
  <c r="G23" i="5" s="1"/>
  <c r="F22" i="5"/>
  <c r="G22" i="5" s="1"/>
  <c r="F21" i="5"/>
  <c r="G21" i="5" s="1"/>
  <c r="F20" i="5"/>
  <c r="G20" i="5" s="1"/>
  <c r="F19" i="5"/>
  <c r="G19" i="5" s="1"/>
  <c r="F18" i="5"/>
  <c r="G18" i="5" s="1"/>
  <c r="F17" i="5"/>
  <c r="G17" i="5" s="1"/>
  <c r="F16" i="5"/>
  <c r="G16" i="5" s="1"/>
  <c r="F15" i="5"/>
  <c r="G15" i="5" s="1"/>
  <c r="F14" i="5"/>
  <c r="G14" i="5" s="1"/>
  <c r="F13" i="5"/>
  <c r="G13" i="5" s="1"/>
  <c r="F12" i="5"/>
  <c r="G12" i="5" s="1"/>
  <c r="F11" i="5"/>
  <c r="G11" i="5" s="1"/>
  <c r="F10" i="5"/>
  <c r="G10" i="5" s="1"/>
  <c r="F9" i="5"/>
  <c r="G9" i="5" s="1"/>
  <c r="F8" i="5"/>
  <c r="G8" i="5" s="1"/>
  <c r="F7" i="5"/>
  <c r="G7" i="5" s="1"/>
  <c r="F6" i="5"/>
  <c r="F5" i="5"/>
  <c r="G5" i="5" s="1"/>
  <c r="F4" i="5"/>
  <c r="G4" i="5" s="1"/>
  <c r="F3" i="5"/>
  <c r="G3" i="5" s="1"/>
  <c r="F33" i="1"/>
  <c r="G33" i="1" s="1"/>
  <c r="G10" i="1"/>
  <c r="G16" i="1"/>
  <c r="G17" i="1"/>
  <c r="G23" i="1"/>
  <c r="G24" i="1"/>
  <c r="G31" i="1"/>
  <c r="F5" i="1"/>
  <c r="G5" i="1" s="1"/>
  <c r="F6" i="1"/>
  <c r="G6" i="1" s="1"/>
  <c r="F7" i="1"/>
  <c r="G7" i="1" s="1"/>
  <c r="F8" i="1"/>
  <c r="G8" i="1" s="1"/>
  <c r="F9" i="1"/>
  <c r="G9" i="1" s="1"/>
  <c r="F10" i="1"/>
  <c r="F11" i="1"/>
  <c r="G11" i="1" s="1"/>
  <c r="F12" i="1"/>
  <c r="G12" i="1" s="1"/>
  <c r="F13" i="1"/>
  <c r="G13" i="1" s="1"/>
  <c r="F14" i="1"/>
  <c r="G14" i="1" s="1"/>
  <c r="F15" i="1"/>
  <c r="G15" i="1" s="1"/>
  <c r="F16" i="1"/>
  <c r="F17" i="1"/>
  <c r="F18" i="1"/>
  <c r="G18" i="1" s="1"/>
  <c r="F19" i="1"/>
  <c r="G19" i="1" s="1"/>
  <c r="F20" i="1"/>
  <c r="G20" i="1" s="1"/>
  <c r="F21" i="1"/>
  <c r="G21" i="1" s="1"/>
  <c r="F22" i="1"/>
  <c r="G22" i="1" s="1"/>
  <c r="F23" i="1"/>
  <c r="F24" i="1"/>
  <c r="F25" i="1"/>
  <c r="G25" i="1" s="1"/>
  <c r="F26" i="1"/>
  <c r="G26" i="1" s="1"/>
  <c r="F27" i="1"/>
  <c r="G27" i="1" s="1"/>
  <c r="F28" i="1"/>
  <c r="G29" i="1"/>
  <c r="F30" i="1"/>
  <c r="F31" i="1"/>
  <c r="F32" i="1"/>
  <c r="G32" i="1" s="1"/>
  <c r="F4" i="1"/>
  <c r="G4" i="1" s="1"/>
  <c r="F3" i="1"/>
  <c r="G3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J2" i="7" l="1"/>
  <c r="I2" i="7"/>
  <c r="I2" i="5"/>
  <c r="J2" i="5"/>
  <c r="I2" i="1"/>
  <c r="G28" i="1"/>
  <c r="J2" i="1" s="1"/>
  <c r="K2" i="7" l="1"/>
  <c r="K2" i="5"/>
  <c r="K2" i="1"/>
</calcChain>
</file>

<file path=xl/sharedStrings.xml><?xml version="1.0" encoding="utf-8"?>
<sst xmlns="http://schemas.openxmlformats.org/spreadsheetml/2006/main" count="46" uniqueCount="14">
  <si>
    <t>Entrada</t>
  </si>
  <si>
    <t>Saída para o Almoço</t>
  </si>
  <si>
    <t>Retorno  do Almoço</t>
  </si>
  <si>
    <t xml:space="preserve">Saída </t>
  </si>
  <si>
    <t>Horários</t>
  </si>
  <si>
    <t>Carga Horária Trabalhada</t>
  </si>
  <si>
    <t>Hora Extra</t>
  </si>
  <si>
    <t>Data</t>
  </si>
  <si>
    <t xml:space="preserve">Horas trabalhadas </t>
  </si>
  <si>
    <t>Hora extra</t>
  </si>
  <si>
    <t>Total de horas mensal</t>
  </si>
  <si>
    <t xml:space="preserve">Banco de Horas </t>
  </si>
  <si>
    <t>horas quinzena 1</t>
  </si>
  <si>
    <t>horas quinzena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</si>
</sst>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h]:mm:ss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0070C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20" fontId="0" fillId="0" borderId="0" xfId="0" applyNumberFormat="1"/>
    <xf numFmtId="0" fontId="3" fillId="2" borderId="3" xfId="0" applyFont="1" applyFill="1" applyBorder="1"/>
    <xf numFmtId="2" fontId="0" fillId="0" borderId="0" xfId="0" applyNumberFormat="1"/>
    <xf numFmtId="49" fontId="0" fillId="0" borderId="0" xfId="0" applyNumberFormat="1"/>
    <xf numFmtId="20" fontId="0" fillId="0" borderId="1" xfId="0" applyNumberFormat="1" applyBorder="1"/>
    <xf numFmtId="20" fontId="3" fillId="2" borderId="4" xfId="0" applyNumberFormat="1" applyFont="1" applyFill="1" applyBorder="1"/>
    <xf numFmtId="20" fontId="0" fillId="0" borderId="1" xfId="0" applyNumberFormat="1" applyBorder="1" applyAlignment="1">
      <alignment vertical="center"/>
    </xf>
    <xf numFmtId="0" fontId="0" fillId="0" borderId="1" xfId="0" applyBorder="1"/>
    <xf numFmtId="164" fontId="0" fillId="0" borderId="7" xfId="0" applyNumberFormat="1" applyBorder="1"/>
    <xf numFmtId="164" fontId="0" fillId="0" borderId="8" xfId="0" applyNumberFormat="1" applyBorder="1"/>
    <xf numFmtId="20" fontId="0" fillId="0" borderId="5" xfId="0" applyNumberFormat="1" applyBorder="1"/>
    <xf numFmtId="164" fontId="0" fillId="0" borderId="5" xfId="0" applyNumberFormat="1" applyBorder="1"/>
    <xf numFmtId="164" fontId="0" fillId="0" borderId="10" xfId="0" applyNumberFormat="1" applyBorder="1"/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3" xfId="0" applyFont="1" applyFill="1" applyBorder="1" applyAlignment="1">
      <alignment wrapText="1"/>
    </xf>
    <xf numFmtId="0" fontId="1" fillId="3" borderId="14" xfId="0" applyFont="1" applyFill="1" applyBorder="1"/>
    <xf numFmtId="14" fontId="1" fillId="3" borderId="9" xfId="0" applyNumberFormat="1" applyFont="1" applyFill="1" applyBorder="1"/>
    <xf numFmtId="14" fontId="1" fillId="3" borderId="6" xfId="0" applyNumberFormat="1" applyFont="1" applyFill="1" applyBorder="1"/>
    <xf numFmtId="14" fontId="1" fillId="3" borderId="2" xfId="0" applyNumberFormat="1" applyFont="1" applyFill="1" applyBorder="1"/>
    <xf numFmtId="165" fontId="0" fillId="0" borderId="0" xfId="0" applyNumberFormat="1"/>
    <xf numFmtId="164" fontId="0" fillId="0" borderId="15" xfId="0" applyNumberFormat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17" xfId="0" applyFont="1" applyFill="1" applyBorder="1" applyAlignment="1">
      <alignment wrapText="1"/>
    </xf>
    <xf numFmtId="0" fontId="1" fillId="3" borderId="18" xfId="0" applyFont="1" applyFill="1" applyBorder="1"/>
    <xf numFmtId="14" fontId="1" fillId="3" borderId="19" xfId="0" applyNumberFormat="1" applyFont="1" applyFill="1" applyBorder="1"/>
    <xf numFmtId="20" fontId="0" fillId="0" borderId="20" xfId="0" applyNumberFormat="1" applyBorder="1" applyAlignment="1">
      <alignment vertical="center"/>
    </xf>
    <xf numFmtId="164" fontId="0" fillId="0" borderId="20" xfId="0" applyNumberFormat="1" applyBorder="1"/>
    <xf numFmtId="164" fontId="0" fillId="0" borderId="21" xfId="0" applyNumberFormat="1" applyBorder="1"/>
    <xf numFmtId="20" fontId="0" fillId="0" borderId="20" xfId="0" applyNumberFormat="1" applyBorder="1"/>
    <xf numFmtId="20" fontId="0" fillId="0" borderId="8" xfId="0" applyNumberFormat="1" applyBorder="1"/>
    <xf numFmtId="14" fontId="1" fillId="4" borderId="22" xfId="0" applyNumberFormat="1" applyFont="1" applyFill="1" applyBorder="1"/>
    <xf numFmtId="20" fontId="0" fillId="4" borderId="0" xfId="0" applyNumberFormat="1" applyFill="1"/>
    <xf numFmtId="164" fontId="0" fillId="4" borderId="0" xfId="0" applyNumberFormat="1" applyFill="1"/>
    <xf numFmtId="164" fontId="0" fillId="4" borderId="23" xfId="0" applyNumberFormat="1" applyFill="1" applyBorder="1"/>
    <xf numFmtId="0" fontId="0" fillId="4" borderId="0" xfId="0" applyFill="1"/>
    <xf numFmtId="14" fontId="4" fillId="4" borderId="22" xfId="0" applyNumberFormat="1" applyFont="1" applyFill="1" applyBorder="1"/>
    <xf numFmtId="20" fontId="5" fillId="4" borderId="0" xfId="0" applyNumberFormat="1" applyFont="1" applyFill="1"/>
    <xf numFmtId="164" fontId="5" fillId="4" borderId="0" xfId="0" applyNumberFormat="1" applyFont="1" applyFill="1"/>
    <xf numFmtId="164" fontId="5" fillId="4" borderId="23" xfId="0" applyNumberFormat="1" applyFont="1" applyFill="1" applyBorder="1"/>
    <xf numFmtId="0" fontId="5" fillId="4" borderId="0" xfId="0" applyFont="1" applyFill="1"/>
    <xf numFmtId="14" fontId="1" fillId="4" borderId="9" xfId="0" applyNumberFormat="1" applyFont="1" applyFill="1" applyBorder="1"/>
    <xf numFmtId="20" fontId="0" fillId="4" borderId="1" xfId="0" applyNumberFormat="1" applyFill="1" applyBorder="1"/>
    <xf numFmtId="164" fontId="0" fillId="4" borderId="1" xfId="0" applyNumberFormat="1" applyFill="1" applyBorder="1"/>
    <xf numFmtId="164" fontId="0" fillId="4" borderId="7" xfId="0" applyNumberFormat="1" applyFill="1" applyBorder="1"/>
    <xf numFmtId="14" fontId="0" fillId="0" borderId="0" xfId="0" applyNumberFormat="1"/>
    <xf numFmtId="14" fontId="1" fillId="5" borderId="9" xfId="0" applyNumberFormat="1" applyFont="1" applyFill="1" applyBorder="1"/>
    <xf numFmtId="20" fontId="5" fillId="0" borderId="1" xfId="0" applyNumberFormat="1" applyFont="1" applyBorder="1"/>
    <xf numFmtId="164" fontId="5" fillId="0" borderId="1" xfId="0" applyNumberFormat="1" applyFont="1" applyBorder="1"/>
    <xf numFmtId="164" fontId="5" fillId="0" borderId="7" xfId="0" applyNumberFormat="1" applyFont="1" applyBorder="1"/>
    <xf numFmtId="14" fontId="4" fillId="3" borderId="6" xfId="0" applyNumberFormat="1" applyFont="1" applyFill="1" applyBorder="1"/>
    <xf numFmtId="14" fontId="1" fillId="4" borderId="6" xfId="0" applyNumberFormat="1" applyFont="1" applyFill="1" applyBorder="1"/>
    <xf numFmtId="0" fontId="3" fillId="2" borderId="3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46" fontId="0" fillId="0" borderId="1" xfId="0" applyNumberFormat="1" applyBorder="1"/>
    <xf numFmtId="0" fontId="0" fillId="0" borderId="24" xfId="0" applyBorder="1" applyAlignment="1">
      <alignment horizontal="center"/>
    </xf>
    <xf numFmtId="164" fontId="0" fillId="0" borderId="2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zoomScale="98" zoomScaleNormal="98" workbookViewId="0">
      <selection sqref="A1:G33"/>
    </sheetView>
  </sheetViews>
  <sheetFormatPr defaultRowHeight="15" x14ac:dyDescent="0.25"/>
  <cols>
    <col min="1" max="1" width="20" customWidth="1"/>
    <col min="2" max="2" width="17" customWidth="1"/>
    <col min="3" max="3" width="12.85546875" customWidth="1"/>
    <col min="4" max="4" width="10.5703125" customWidth="1"/>
    <col min="6" max="6" width="17.5703125" bestFit="1" customWidth="1"/>
    <col min="7" max="7" width="27.140625" customWidth="1"/>
    <col min="9" max="9" width="17.42578125" bestFit="1" customWidth="1"/>
    <col min="10" max="10" width="10.140625" bestFit="1" customWidth="1"/>
    <col min="11" max="11" width="20.5703125" bestFit="1" customWidth="1"/>
    <col min="13" max="13" width="15" bestFit="1" customWidth="1"/>
    <col min="14" max="14" width="16" customWidth="1"/>
  </cols>
  <sheetData>
    <row r="1" spans="1:14" ht="27" thickBot="1" x14ac:dyDescent="0.45">
      <c r="A1" s="56" t="s">
        <v>4</v>
      </c>
      <c r="B1" s="57"/>
      <c r="C1" s="57"/>
      <c r="D1" s="57"/>
      <c r="E1" s="57"/>
      <c r="F1" s="4"/>
      <c r="G1" s="8">
        <v>0.3666666666666667</v>
      </c>
      <c r="I1" t="s">
        <v>8</v>
      </c>
      <c r="J1" t="s">
        <v>9</v>
      </c>
      <c r="K1" t="s">
        <v>10</v>
      </c>
      <c r="M1" t="s">
        <v>11</v>
      </c>
    </row>
    <row r="2" spans="1:14" ht="30" x14ac:dyDescent="0.25">
      <c r="A2" s="25" t="s">
        <v>7</v>
      </c>
      <c r="B2" s="26" t="s">
        <v>0</v>
      </c>
      <c r="C2" s="27" t="s">
        <v>1</v>
      </c>
      <c r="D2" s="27" t="s">
        <v>2</v>
      </c>
      <c r="E2" s="26" t="s">
        <v>3</v>
      </c>
      <c r="F2" s="27" t="s">
        <v>5</v>
      </c>
      <c r="G2" s="28" t="s">
        <v>6</v>
      </c>
      <c r="I2" s="23">
        <f>SUM(F3:F33)</f>
        <v>0</v>
      </c>
      <c r="J2" s="1">
        <f>SUM(G3:G33)</f>
        <v>0</v>
      </c>
      <c r="K2" s="23">
        <f>J2+I2</f>
        <v>0</v>
      </c>
    </row>
    <row r="3" spans="1:14" x14ac:dyDescent="0.25">
      <c r="A3" s="35">
        <v>43465</v>
      </c>
      <c r="B3" s="36"/>
      <c r="C3" s="36"/>
      <c r="D3" s="36"/>
      <c r="E3" s="36"/>
      <c r="F3" s="37">
        <f>(E3-B3) -(D3-C3)</f>
        <v>0</v>
      </c>
      <c r="G3" s="38" t="str">
        <f>IF(B3="","",F3-$G$1)</f>
        <v/>
      </c>
      <c r="I3" s="3"/>
    </row>
    <row r="4" spans="1:14" x14ac:dyDescent="0.25">
      <c r="A4" s="20">
        <f>A3+1</f>
        <v>43466</v>
      </c>
      <c r="B4" s="13"/>
      <c r="C4" s="13"/>
      <c r="D4" s="13"/>
      <c r="E4" s="13"/>
      <c r="F4" s="14">
        <f>(E4-B4) -(D4-C4)</f>
        <v>0</v>
      </c>
      <c r="G4" s="15" t="str">
        <f t="shared" ref="G4:G32" si="0">IF(B4="","",F4-$G$1)</f>
        <v/>
      </c>
      <c r="I4" s="3"/>
    </row>
    <row r="5" spans="1:14" x14ac:dyDescent="0.25">
      <c r="A5" s="21">
        <f t="shared" ref="A5:A7" si="1">A4+1</f>
        <v>43467</v>
      </c>
      <c r="B5" s="7"/>
      <c r="C5" s="7"/>
      <c r="D5" s="7"/>
      <c r="E5" s="7"/>
      <c r="F5" s="2">
        <f t="shared" ref="F5:F33" si="2">(E5-B5) -(D5-C5)</f>
        <v>0</v>
      </c>
      <c r="G5" s="11" t="str">
        <f t="shared" si="0"/>
        <v/>
      </c>
      <c r="H5" s="1"/>
      <c r="I5" s="1"/>
    </row>
    <row r="6" spans="1:14" x14ac:dyDescent="0.25">
      <c r="A6" s="21">
        <f t="shared" si="1"/>
        <v>43468</v>
      </c>
      <c r="B6" s="7"/>
      <c r="C6" s="7"/>
      <c r="D6" s="7"/>
      <c r="E6" s="7"/>
      <c r="F6" s="2">
        <f t="shared" si="2"/>
        <v>0</v>
      </c>
      <c r="G6" s="11" t="str">
        <f t="shared" si="0"/>
        <v/>
      </c>
      <c r="I6" s="1"/>
      <c r="N6" s="23"/>
    </row>
    <row r="7" spans="1:14" x14ac:dyDescent="0.25">
      <c r="A7" s="21">
        <f t="shared" si="1"/>
        <v>43469</v>
      </c>
      <c r="B7" s="7"/>
      <c r="C7" s="7"/>
      <c r="D7" s="7"/>
      <c r="E7" s="7"/>
      <c r="F7" s="2">
        <f t="shared" si="2"/>
        <v>0</v>
      </c>
      <c r="G7" s="11" t="str">
        <f t="shared" si="0"/>
        <v/>
      </c>
    </row>
    <row r="8" spans="1:14" x14ac:dyDescent="0.25">
      <c r="A8" s="29">
        <f>A7+1</f>
        <v>43470</v>
      </c>
      <c r="B8" s="30"/>
      <c r="C8" s="30"/>
      <c r="D8" s="30"/>
      <c r="E8" s="30"/>
      <c r="F8" s="31">
        <f t="shared" si="2"/>
        <v>0</v>
      </c>
      <c r="G8" s="32" t="str">
        <f t="shared" si="0"/>
        <v/>
      </c>
    </row>
    <row r="9" spans="1:14" x14ac:dyDescent="0.25">
      <c r="A9" s="40">
        <f>A8+1</f>
        <v>43471</v>
      </c>
      <c r="B9" s="41"/>
      <c r="C9" s="41"/>
      <c r="D9" s="41"/>
      <c r="E9" s="41"/>
      <c r="F9" s="42">
        <f t="shared" si="2"/>
        <v>0</v>
      </c>
      <c r="G9" s="43" t="str">
        <f t="shared" si="0"/>
        <v/>
      </c>
    </row>
    <row r="10" spans="1:14" x14ac:dyDescent="0.25">
      <c r="A10" s="40">
        <f t="shared" ref="A10:A18" si="3">A9+1</f>
        <v>43472</v>
      </c>
      <c r="B10" s="44"/>
      <c r="C10" s="44"/>
      <c r="D10" s="44"/>
      <c r="E10" s="44"/>
      <c r="F10" s="42">
        <f t="shared" si="2"/>
        <v>0</v>
      </c>
      <c r="G10" s="43" t="str">
        <f t="shared" si="0"/>
        <v/>
      </c>
    </row>
    <row r="11" spans="1:14" x14ac:dyDescent="0.25">
      <c r="A11" s="20">
        <f t="shared" si="3"/>
        <v>43473</v>
      </c>
      <c r="B11" s="13"/>
      <c r="C11" s="13"/>
      <c r="D11" s="13"/>
      <c r="E11" s="13"/>
      <c r="F11" s="14">
        <f t="shared" si="2"/>
        <v>0</v>
      </c>
      <c r="G11" s="15" t="str">
        <f t="shared" si="0"/>
        <v/>
      </c>
    </row>
    <row r="12" spans="1:14" x14ac:dyDescent="0.25">
      <c r="A12" s="21">
        <f t="shared" si="3"/>
        <v>43474</v>
      </c>
      <c r="B12" s="7"/>
      <c r="C12" s="7"/>
      <c r="D12" s="7"/>
      <c r="E12" s="7"/>
      <c r="F12" s="2">
        <f t="shared" si="2"/>
        <v>0</v>
      </c>
      <c r="G12" s="11" t="str">
        <f t="shared" si="0"/>
        <v/>
      </c>
    </row>
    <row r="13" spans="1:14" x14ac:dyDescent="0.25">
      <c r="A13" s="21">
        <f t="shared" si="3"/>
        <v>43475</v>
      </c>
      <c r="B13" s="7"/>
      <c r="C13" s="7"/>
      <c r="D13" s="7"/>
      <c r="E13" s="7"/>
      <c r="F13" s="2">
        <f t="shared" si="2"/>
        <v>0</v>
      </c>
      <c r="G13" s="11" t="str">
        <f t="shared" si="0"/>
        <v/>
      </c>
    </row>
    <row r="14" spans="1:14" x14ac:dyDescent="0.25">
      <c r="A14" s="21">
        <f t="shared" si="3"/>
        <v>43476</v>
      </c>
      <c r="B14" s="7"/>
      <c r="C14" s="7"/>
      <c r="D14" s="7"/>
      <c r="E14" s="7"/>
      <c r="F14" s="2">
        <f t="shared" si="2"/>
        <v>0</v>
      </c>
      <c r="G14" s="11" t="str">
        <f t="shared" si="0"/>
        <v/>
      </c>
    </row>
    <row r="15" spans="1:14" x14ac:dyDescent="0.25">
      <c r="A15" s="29">
        <f t="shared" si="3"/>
        <v>43477</v>
      </c>
      <c r="B15" s="33"/>
      <c r="C15" s="33"/>
      <c r="D15" s="33"/>
      <c r="E15" s="33"/>
      <c r="F15" s="31">
        <f t="shared" si="2"/>
        <v>0</v>
      </c>
      <c r="G15" s="32" t="str">
        <f t="shared" si="0"/>
        <v/>
      </c>
    </row>
    <row r="16" spans="1:14" x14ac:dyDescent="0.25">
      <c r="A16" s="35">
        <f t="shared" si="3"/>
        <v>43478</v>
      </c>
      <c r="B16" s="39"/>
      <c r="C16" s="36"/>
      <c r="D16" s="39"/>
      <c r="E16" s="39"/>
      <c r="F16" s="37">
        <f t="shared" si="2"/>
        <v>0</v>
      </c>
      <c r="G16" s="38" t="str">
        <f t="shared" si="0"/>
        <v/>
      </c>
    </row>
    <row r="17" spans="1:9" x14ac:dyDescent="0.25">
      <c r="A17" s="35">
        <f t="shared" si="3"/>
        <v>43479</v>
      </c>
      <c r="B17" s="39"/>
      <c r="C17" s="39"/>
      <c r="D17" s="39"/>
      <c r="E17" s="39"/>
      <c r="F17" s="37">
        <f t="shared" si="2"/>
        <v>0</v>
      </c>
      <c r="G17" s="38" t="str">
        <f t="shared" si="0"/>
        <v/>
      </c>
    </row>
    <row r="18" spans="1:9" x14ac:dyDescent="0.25">
      <c r="A18" s="20">
        <f t="shared" si="3"/>
        <v>43480</v>
      </c>
      <c r="B18" s="13"/>
      <c r="C18" s="13"/>
      <c r="D18" s="13"/>
      <c r="E18" s="13"/>
      <c r="F18" s="14">
        <f t="shared" si="2"/>
        <v>0</v>
      </c>
      <c r="G18" s="15" t="str">
        <f t="shared" si="0"/>
        <v/>
      </c>
    </row>
    <row r="19" spans="1:9" x14ac:dyDescent="0.25">
      <c r="A19" s="21">
        <f>A18+1</f>
        <v>43481</v>
      </c>
      <c r="B19" s="7"/>
      <c r="C19" s="7"/>
      <c r="D19" s="2"/>
      <c r="E19" s="7"/>
      <c r="F19" s="2">
        <f t="shared" si="2"/>
        <v>0</v>
      </c>
      <c r="G19" s="11" t="str">
        <f t="shared" si="0"/>
        <v/>
      </c>
      <c r="H19" s="6"/>
    </row>
    <row r="20" spans="1:9" x14ac:dyDescent="0.25">
      <c r="A20" s="21">
        <f t="shared" ref="A20:A33" si="4">A19+1</f>
        <v>43482</v>
      </c>
      <c r="B20" s="7"/>
      <c r="C20" s="7"/>
      <c r="D20" s="2"/>
      <c r="E20" s="7"/>
      <c r="F20" s="2">
        <f t="shared" si="2"/>
        <v>0</v>
      </c>
      <c r="G20" s="11" t="str">
        <f t="shared" si="0"/>
        <v/>
      </c>
    </row>
    <row r="21" spans="1:9" x14ac:dyDescent="0.25">
      <c r="A21" s="21">
        <f t="shared" si="4"/>
        <v>43483</v>
      </c>
      <c r="B21" s="7"/>
      <c r="C21" s="7"/>
      <c r="D21" s="2"/>
      <c r="E21" s="7"/>
      <c r="F21" s="2">
        <f t="shared" si="2"/>
        <v>0</v>
      </c>
      <c r="G21" s="11" t="str">
        <f t="shared" si="0"/>
        <v/>
      </c>
    </row>
    <row r="22" spans="1:9" x14ac:dyDescent="0.25">
      <c r="A22" s="29">
        <f t="shared" si="4"/>
        <v>43484</v>
      </c>
      <c r="B22" s="33"/>
      <c r="C22" s="33"/>
      <c r="D22" s="33"/>
      <c r="E22" s="33"/>
      <c r="F22" s="31">
        <f t="shared" si="2"/>
        <v>0</v>
      </c>
      <c r="G22" s="32" t="str">
        <f t="shared" si="0"/>
        <v/>
      </c>
    </row>
    <row r="23" spans="1:9" x14ac:dyDescent="0.25">
      <c r="A23" s="35">
        <f t="shared" si="4"/>
        <v>43485</v>
      </c>
      <c r="B23" s="39"/>
      <c r="C23" s="39"/>
      <c r="D23" s="39"/>
      <c r="E23" s="39"/>
      <c r="F23" s="37">
        <f t="shared" si="2"/>
        <v>0</v>
      </c>
      <c r="G23" s="38" t="str">
        <f t="shared" si="0"/>
        <v/>
      </c>
      <c r="I23" s="5"/>
    </row>
    <row r="24" spans="1:9" x14ac:dyDescent="0.25">
      <c r="A24" s="35">
        <f t="shared" si="4"/>
        <v>43486</v>
      </c>
      <c r="B24" s="39"/>
      <c r="C24" s="39"/>
      <c r="D24" s="39"/>
      <c r="E24" s="39"/>
      <c r="F24" s="37">
        <f t="shared" si="2"/>
        <v>0</v>
      </c>
      <c r="G24" s="38" t="str">
        <f t="shared" si="0"/>
        <v/>
      </c>
      <c r="I24" s="5"/>
    </row>
    <row r="25" spans="1:9" x14ac:dyDescent="0.25">
      <c r="A25" s="20">
        <f t="shared" si="4"/>
        <v>43487</v>
      </c>
      <c r="B25" s="13"/>
      <c r="C25" s="13"/>
      <c r="D25" s="13"/>
      <c r="E25" s="13"/>
      <c r="F25" s="14">
        <f t="shared" si="2"/>
        <v>0</v>
      </c>
      <c r="G25" s="15" t="str">
        <f t="shared" si="0"/>
        <v/>
      </c>
    </row>
    <row r="26" spans="1:9" x14ac:dyDescent="0.25">
      <c r="A26" s="21">
        <f t="shared" si="4"/>
        <v>43488</v>
      </c>
      <c r="B26" s="7"/>
      <c r="C26" s="7"/>
      <c r="D26" s="7"/>
      <c r="E26" s="7"/>
      <c r="F26" s="2">
        <f t="shared" si="2"/>
        <v>0</v>
      </c>
      <c r="G26" s="11" t="str">
        <f t="shared" si="0"/>
        <v/>
      </c>
    </row>
    <row r="27" spans="1:9" x14ac:dyDescent="0.25">
      <c r="A27" s="21">
        <f t="shared" si="4"/>
        <v>43489</v>
      </c>
      <c r="B27" s="7"/>
      <c r="C27" s="7"/>
      <c r="D27" s="7"/>
      <c r="E27" s="7"/>
      <c r="F27" s="2">
        <f t="shared" si="2"/>
        <v>0</v>
      </c>
      <c r="G27" s="11" t="str">
        <f t="shared" si="0"/>
        <v/>
      </c>
    </row>
    <row r="28" spans="1:9" x14ac:dyDescent="0.25">
      <c r="A28" s="21">
        <f t="shared" si="4"/>
        <v>43490</v>
      </c>
      <c r="B28" s="7"/>
      <c r="C28" s="7"/>
      <c r="D28" s="7"/>
      <c r="E28" s="7"/>
      <c r="F28" s="2">
        <f t="shared" si="2"/>
        <v>0</v>
      </c>
      <c r="G28" s="11" t="str">
        <f t="shared" si="0"/>
        <v/>
      </c>
    </row>
    <row r="29" spans="1:9" x14ac:dyDescent="0.25">
      <c r="A29" s="21">
        <f t="shared" si="4"/>
        <v>43491</v>
      </c>
      <c r="B29" s="7"/>
      <c r="C29" s="7"/>
      <c r="D29" s="7"/>
      <c r="E29" s="7"/>
      <c r="F29" s="2">
        <f>(E29-B29) -(D29-C29)</f>
        <v>0</v>
      </c>
      <c r="G29" s="11" t="str">
        <f t="shared" si="0"/>
        <v/>
      </c>
    </row>
    <row r="30" spans="1:9" x14ac:dyDescent="0.25">
      <c r="A30" s="29">
        <f t="shared" si="4"/>
        <v>43492</v>
      </c>
      <c r="B30" s="33"/>
      <c r="C30" s="33"/>
      <c r="D30" s="33"/>
      <c r="E30" s="33"/>
      <c r="F30" s="31">
        <f t="shared" si="2"/>
        <v>0</v>
      </c>
      <c r="G30" s="32">
        <f>(E30-B30) -(D30-C30)</f>
        <v>0</v>
      </c>
    </row>
    <row r="31" spans="1:9" x14ac:dyDescent="0.25">
      <c r="A31" s="35">
        <f t="shared" si="4"/>
        <v>43493</v>
      </c>
      <c r="B31" s="39"/>
      <c r="C31" s="39"/>
      <c r="D31" s="39"/>
      <c r="E31" s="39"/>
      <c r="F31" s="37">
        <f t="shared" si="2"/>
        <v>0</v>
      </c>
      <c r="G31" s="38" t="str">
        <f t="shared" si="0"/>
        <v/>
      </c>
    </row>
    <row r="32" spans="1:9" x14ac:dyDescent="0.25">
      <c r="A32" s="20">
        <f t="shared" si="4"/>
        <v>43494</v>
      </c>
      <c r="B32" s="13"/>
      <c r="C32" s="13"/>
      <c r="D32" s="13"/>
      <c r="E32" s="13"/>
      <c r="F32" s="14">
        <f t="shared" si="2"/>
        <v>0</v>
      </c>
      <c r="G32" s="15" t="str">
        <f t="shared" si="0"/>
        <v/>
      </c>
    </row>
    <row r="33" spans="1:7" ht="15.75" thickBot="1" x14ac:dyDescent="0.3">
      <c r="A33" s="22">
        <f t="shared" si="4"/>
        <v>43495</v>
      </c>
      <c r="B33" s="34"/>
      <c r="C33" s="34"/>
      <c r="D33" s="34"/>
      <c r="E33" s="34"/>
      <c r="F33" s="12">
        <f t="shared" si="2"/>
        <v>0</v>
      </c>
      <c r="G33" s="24" t="str">
        <f>IF(B33="","",F33-$G$1)</f>
        <v/>
      </c>
    </row>
    <row r="35" spans="1:7" x14ac:dyDescent="0.25">
      <c r="A35" s="49"/>
      <c r="B35" s="3"/>
      <c r="C35" s="3"/>
      <c r="D35" s="3"/>
    </row>
  </sheetData>
  <mergeCells count="1">
    <mergeCell ref="A1:E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="98" zoomScaleNormal="98" workbookViewId="0">
      <selection activeCell="K11" sqref="K11"/>
    </sheetView>
  </sheetViews>
  <sheetFormatPr defaultRowHeight="15" x14ac:dyDescent="0.25"/>
  <cols>
    <col min="1" max="1" width="20" customWidth="1"/>
    <col min="2" max="2" width="17" customWidth="1"/>
    <col min="3" max="3" width="12.85546875" customWidth="1"/>
    <col min="4" max="4" width="10.5703125" customWidth="1"/>
    <col min="6" max="6" width="17.5703125" bestFit="1" customWidth="1"/>
    <col min="7" max="7" width="27.140625" customWidth="1"/>
    <col min="9" max="9" width="17.42578125" bestFit="1" customWidth="1"/>
    <col min="10" max="10" width="10.140625" bestFit="1" customWidth="1"/>
    <col min="11" max="11" width="20.5703125" bestFit="1" customWidth="1"/>
    <col min="13" max="13" width="15" bestFit="1" customWidth="1"/>
  </cols>
  <sheetData>
    <row r="1" spans="1:13" ht="27" thickBot="1" x14ac:dyDescent="0.45">
      <c r="A1" s="56" t="s">
        <v>4</v>
      </c>
      <c r="B1" s="57"/>
      <c r="C1" s="57"/>
      <c r="D1" s="57"/>
      <c r="E1" s="57"/>
      <c r="F1" s="4"/>
      <c r="G1" s="8">
        <v>0.3666666666666667</v>
      </c>
      <c r="I1" t="s">
        <v>8</v>
      </c>
      <c r="J1" t="s">
        <v>9</v>
      </c>
      <c r="K1" t="s">
        <v>10</v>
      </c>
      <c r="M1" t="s">
        <v>11</v>
      </c>
    </row>
    <row r="2" spans="1:13" ht="30.75" thickBot="1" x14ac:dyDescent="0.3">
      <c r="A2" s="16" t="s">
        <v>7</v>
      </c>
      <c r="B2" s="17" t="s">
        <v>0</v>
      </c>
      <c r="C2" s="18" t="s">
        <v>1</v>
      </c>
      <c r="D2" s="18" t="s">
        <v>2</v>
      </c>
      <c r="E2" s="17" t="s">
        <v>3</v>
      </c>
      <c r="F2" s="18" t="s">
        <v>5</v>
      </c>
      <c r="G2" s="19" t="s">
        <v>6</v>
      </c>
      <c r="I2" s="23">
        <f>SUM(F3:F30)</f>
        <v>5.4770833333333329</v>
      </c>
      <c r="J2" s="1">
        <f>SUM(G3:G30)</f>
        <v>-2.2916666666666918E-2</v>
      </c>
      <c r="K2" s="1">
        <f>I2+J2</f>
        <v>5.4541666666666657</v>
      </c>
    </row>
    <row r="3" spans="1:13" x14ac:dyDescent="0.25">
      <c r="A3" s="20">
        <v>43496</v>
      </c>
      <c r="B3" s="13">
        <v>0.41875000000000001</v>
      </c>
      <c r="C3" s="13">
        <v>0.54652777777777783</v>
      </c>
      <c r="D3" s="13">
        <v>0.59930555555555554</v>
      </c>
      <c r="E3" s="13">
        <v>0.78194444444444444</v>
      </c>
      <c r="F3" s="14">
        <f>(E3-B3) -(D3-C3)</f>
        <v>0.31041666666666673</v>
      </c>
      <c r="G3" s="15">
        <f>IF(B3="","",F3-$G$1)</f>
        <v>-5.6249999999999967E-2</v>
      </c>
      <c r="I3" s="3">
        <v>0.58611111111111114</v>
      </c>
      <c r="J3" s="3">
        <v>0.65694444444444444</v>
      </c>
    </row>
    <row r="4" spans="1:13" x14ac:dyDescent="0.25">
      <c r="A4" s="20">
        <v>43497</v>
      </c>
      <c r="B4" s="7">
        <v>0.32013888888888892</v>
      </c>
      <c r="C4" s="7">
        <v>0.54236111111111118</v>
      </c>
      <c r="D4" s="7">
        <v>0.59305555555555556</v>
      </c>
      <c r="E4" s="7">
        <v>0.77847222222222223</v>
      </c>
      <c r="F4" s="2">
        <f>(E4-B4) -(D4-C4)</f>
        <v>0.40763888888888894</v>
      </c>
      <c r="G4" s="11">
        <f t="shared" ref="G4:G30" si="0">IF(B4="","",F4-$G$1)</f>
        <v>4.0972222222222243E-2</v>
      </c>
      <c r="I4" s="3"/>
    </row>
    <row r="5" spans="1:13" x14ac:dyDescent="0.25">
      <c r="A5" s="20">
        <v>43498</v>
      </c>
      <c r="B5" s="7">
        <v>0.34930555555555554</v>
      </c>
      <c r="C5" s="7">
        <v>0.5493055555555556</v>
      </c>
      <c r="D5" s="7">
        <v>0.60763888888888895</v>
      </c>
      <c r="E5" s="7">
        <v>0.77222222222222225</v>
      </c>
      <c r="F5" s="2">
        <f t="shared" ref="F5:F30" si="1">(E5-B5) -(D5-C5)</f>
        <v>0.36458333333333337</v>
      </c>
      <c r="G5" s="11">
        <f t="shared" si="0"/>
        <v>-2.0833333333333259E-3</v>
      </c>
      <c r="H5" s="1"/>
      <c r="I5" s="1"/>
    </row>
    <row r="6" spans="1:13" x14ac:dyDescent="0.25">
      <c r="A6" s="50">
        <v>43499</v>
      </c>
      <c r="B6" s="7"/>
      <c r="C6" s="7"/>
      <c r="D6" s="7"/>
      <c r="E6" s="7"/>
      <c r="F6" s="2">
        <f t="shared" si="1"/>
        <v>0</v>
      </c>
      <c r="G6" s="11">
        <f>(E6-B6) -(D6-C6)</f>
        <v>0</v>
      </c>
      <c r="I6" s="1"/>
    </row>
    <row r="7" spans="1:13" x14ac:dyDescent="0.25">
      <c r="A7" s="45">
        <v>43500</v>
      </c>
      <c r="B7" s="46"/>
      <c r="C7" s="46"/>
      <c r="D7" s="46"/>
      <c r="E7" s="46"/>
      <c r="F7" s="47">
        <f t="shared" si="1"/>
        <v>0</v>
      </c>
      <c r="G7" s="48" t="str">
        <f t="shared" si="0"/>
        <v/>
      </c>
    </row>
    <row r="8" spans="1:13" x14ac:dyDescent="0.25">
      <c r="A8" s="20">
        <v>43501</v>
      </c>
      <c r="B8" s="9"/>
      <c r="C8" s="9"/>
      <c r="D8" s="9"/>
      <c r="E8" s="9"/>
      <c r="F8" s="2">
        <f t="shared" si="1"/>
        <v>0</v>
      </c>
      <c r="G8" s="11" t="str">
        <f t="shared" si="0"/>
        <v/>
      </c>
    </row>
    <row r="9" spans="1:13" x14ac:dyDescent="0.25">
      <c r="A9" s="20">
        <v>43502</v>
      </c>
      <c r="B9" s="7"/>
      <c r="C9" s="7"/>
      <c r="D9" s="7"/>
      <c r="E9" s="7"/>
      <c r="F9" s="2">
        <f t="shared" si="1"/>
        <v>0</v>
      </c>
      <c r="G9" s="11" t="str">
        <f t="shared" si="0"/>
        <v/>
      </c>
      <c r="I9" s="10" t="s">
        <v>12</v>
      </c>
      <c r="J9" s="2">
        <f>SUM(F13+F14+F15+F16+F17+F18+F19+F20+F22+F21+F23+F24+F25+F26)</f>
        <v>2.9069444444444446</v>
      </c>
      <c r="K9" s="60"/>
    </row>
    <row r="10" spans="1:13" x14ac:dyDescent="0.25">
      <c r="A10" s="20">
        <v>43503</v>
      </c>
      <c r="B10" s="7"/>
      <c r="C10" s="7"/>
      <c r="D10" s="7"/>
      <c r="E10" s="7"/>
      <c r="F10" s="2">
        <f t="shared" si="1"/>
        <v>0</v>
      </c>
      <c r="G10" s="11" t="str">
        <f t="shared" si="0"/>
        <v/>
      </c>
      <c r="I10" s="10" t="s">
        <v>13</v>
      </c>
      <c r="J10" s="58">
        <v>2.6999999999999997</v>
      </c>
      <c r="K10" s="59"/>
    </row>
    <row r="11" spans="1:13" x14ac:dyDescent="0.25">
      <c r="A11" s="20">
        <v>43504</v>
      </c>
      <c r="B11" s="7">
        <v>0.35138888888888892</v>
      </c>
      <c r="C11" s="7">
        <v>0.54305555555555551</v>
      </c>
      <c r="D11" s="7">
        <v>0.6</v>
      </c>
      <c r="E11" s="7">
        <v>0.7729166666666667</v>
      </c>
      <c r="F11" s="2">
        <f t="shared" si="1"/>
        <v>0.36458333333333331</v>
      </c>
      <c r="G11" s="11">
        <f t="shared" si="0"/>
        <v>-2.0833333333333814E-3</v>
      </c>
    </row>
    <row r="12" spans="1:13" x14ac:dyDescent="0.25">
      <c r="A12" s="20">
        <v>43505</v>
      </c>
      <c r="B12" s="7">
        <v>0.35902777777777778</v>
      </c>
      <c r="C12" s="7">
        <v>0.54583333333333328</v>
      </c>
      <c r="D12" s="7">
        <v>0.6020833333333333</v>
      </c>
      <c r="E12" s="7">
        <v>0.77500000000000002</v>
      </c>
      <c r="F12" s="2">
        <f t="shared" si="1"/>
        <v>0.35972222222222222</v>
      </c>
      <c r="G12" s="11">
        <f t="shared" si="0"/>
        <v>-6.9444444444444753E-3</v>
      </c>
      <c r="I12" s="3"/>
    </row>
    <row r="13" spans="1:13" x14ac:dyDescent="0.25">
      <c r="A13" s="45">
        <v>43506</v>
      </c>
      <c r="B13" s="46"/>
      <c r="C13" s="46"/>
      <c r="D13" s="46"/>
      <c r="E13" s="46"/>
      <c r="F13" s="47">
        <f t="shared" si="1"/>
        <v>0</v>
      </c>
      <c r="G13" s="48" t="str">
        <f t="shared" si="0"/>
        <v/>
      </c>
    </row>
    <row r="14" spans="1:13" x14ac:dyDescent="0.25">
      <c r="A14" s="45">
        <v>43507</v>
      </c>
      <c r="B14" s="46"/>
      <c r="C14" s="46"/>
      <c r="D14" s="46"/>
      <c r="E14" s="46"/>
      <c r="F14" s="47">
        <f t="shared" si="1"/>
        <v>0</v>
      </c>
      <c r="G14" s="48" t="str">
        <f t="shared" si="0"/>
        <v/>
      </c>
    </row>
    <row r="15" spans="1:13" x14ac:dyDescent="0.25">
      <c r="A15" s="20">
        <v>43508</v>
      </c>
      <c r="B15" s="7">
        <v>0.54513888888888895</v>
      </c>
      <c r="C15" s="7">
        <v>0.64583333333333337</v>
      </c>
      <c r="D15" s="7">
        <v>0.70138888888888884</v>
      </c>
      <c r="E15" s="7">
        <v>0.90625</v>
      </c>
      <c r="F15" s="2">
        <f t="shared" si="1"/>
        <v>0.30555555555555558</v>
      </c>
      <c r="G15" s="11">
        <f t="shared" si="0"/>
        <v>-6.1111111111111116E-2</v>
      </c>
    </row>
    <row r="16" spans="1:13" x14ac:dyDescent="0.25">
      <c r="A16" s="20">
        <v>43509</v>
      </c>
      <c r="B16" s="7">
        <v>0.37361111111111112</v>
      </c>
      <c r="C16" s="7">
        <v>0.54583333333333328</v>
      </c>
      <c r="D16" s="7">
        <v>0.59722222222222221</v>
      </c>
      <c r="E16" s="7">
        <v>0.77986111111111101</v>
      </c>
      <c r="F16" s="2">
        <f t="shared" si="1"/>
        <v>0.35486111111111096</v>
      </c>
      <c r="G16" s="11">
        <f t="shared" si="0"/>
        <v>-1.1805555555555736E-2</v>
      </c>
      <c r="I16" s="3"/>
    </row>
    <row r="17" spans="1:9" x14ac:dyDescent="0.25">
      <c r="A17" s="20">
        <v>43510</v>
      </c>
      <c r="B17" s="7">
        <v>0.37708333333333338</v>
      </c>
      <c r="C17" s="7">
        <v>0.55069444444444449</v>
      </c>
      <c r="D17" s="7">
        <v>0.61319444444444449</v>
      </c>
      <c r="E17" s="7">
        <v>0.78541666666666676</v>
      </c>
      <c r="F17" s="2">
        <f t="shared" si="1"/>
        <v>0.34583333333333338</v>
      </c>
      <c r="G17" s="11">
        <f t="shared" si="0"/>
        <v>-2.0833333333333315E-2</v>
      </c>
    </row>
    <row r="18" spans="1:9" x14ac:dyDescent="0.25">
      <c r="A18" s="20">
        <v>43511</v>
      </c>
      <c r="B18" s="7">
        <v>0.33333333333333331</v>
      </c>
      <c r="C18" s="7">
        <v>0.54583333333333328</v>
      </c>
      <c r="D18" s="7">
        <v>0.6069444444444444</v>
      </c>
      <c r="E18" s="7">
        <v>0.78333333333333333</v>
      </c>
      <c r="F18" s="2">
        <f t="shared" si="1"/>
        <v>0.3888888888888889</v>
      </c>
      <c r="G18" s="11">
        <f t="shared" si="0"/>
        <v>2.2222222222222199E-2</v>
      </c>
      <c r="I18" s="3"/>
    </row>
    <row r="19" spans="1:9" x14ac:dyDescent="0.25">
      <c r="A19" s="20">
        <v>43512</v>
      </c>
      <c r="B19" s="7">
        <v>0.36249999999999999</v>
      </c>
      <c r="C19" s="7">
        <v>0.55208333333333337</v>
      </c>
      <c r="D19" s="2">
        <v>0.60902777777777783</v>
      </c>
      <c r="E19" s="7">
        <v>0.79027777777777775</v>
      </c>
      <c r="F19" s="2">
        <f t="shared" si="1"/>
        <v>0.37083333333333329</v>
      </c>
      <c r="G19" s="11">
        <f t="shared" si="0"/>
        <v>4.1666666666665964E-3</v>
      </c>
      <c r="H19" s="6"/>
    </row>
    <row r="20" spans="1:9" x14ac:dyDescent="0.25">
      <c r="A20" s="45">
        <v>43513</v>
      </c>
      <c r="B20" s="46"/>
      <c r="C20" s="46"/>
      <c r="D20" s="47"/>
      <c r="E20" s="46"/>
      <c r="F20" s="47">
        <f t="shared" si="1"/>
        <v>0</v>
      </c>
      <c r="G20" s="48" t="str">
        <f t="shared" si="0"/>
        <v/>
      </c>
    </row>
    <row r="21" spans="1:9" x14ac:dyDescent="0.25">
      <c r="A21" s="45">
        <v>43514</v>
      </c>
      <c r="B21" s="46"/>
      <c r="C21" s="46"/>
      <c r="D21" s="47"/>
      <c r="E21" s="46"/>
      <c r="F21" s="47">
        <f t="shared" si="1"/>
        <v>0</v>
      </c>
      <c r="G21" s="48" t="str">
        <f t="shared" si="0"/>
        <v/>
      </c>
    </row>
    <row r="22" spans="1:9" x14ac:dyDescent="0.25">
      <c r="A22" s="20">
        <v>43515</v>
      </c>
      <c r="B22" s="7">
        <v>0.42083333333333334</v>
      </c>
      <c r="C22" s="7">
        <v>0.53611111111111109</v>
      </c>
      <c r="D22" s="7">
        <v>0.59236111111111112</v>
      </c>
      <c r="E22" s="7">
        <v>0.87638888888888899</v>
      </c>
      <c r="F22" s="2">
        <f t="shared" si="1"/>
        <v>0.39930555555555564</v>
      </c>
      <c r="G22" s="11">
        <f t="shared" si="0"/>
        <v>3.2638888888888939E-2</v>
      </c>
    </row>
    <row r="23" spans="1:9" x14ac:dyDescent="0.25">
      <c r="A23" s="20">
        <v>43516</v>
      </c>
      <c r="B23" s="7"/>
      <c r="C23" s="7"/>
      <c r="D23" s="7"/>
      <c r="E23" s="7"/>
      <c r="F23" s="2">
        <f t="shared" si="1"/>
        <v>0</v>
      </c>
      <c r="G23" s="11" t="str">
        <f t="shared" si="0"/>
        <v/>
      </c>
      <c r="I23" s="5"/>
    </row>
    <row r="24" spans="1:9" x14ac:dyDescent="0.25">
      <c r="A24" s="20">
        <v>43517</v>
      </c>
      <c r="B24" s="7">
        <v>0.33611111111111108</v>
      </c>
      <c r="C24" s="7">
        <v>0.54166666666666663</v>
      </c>
      <c r="D24" s="7">
        <v>0.6020833333333333</v>
      </c>
      <c r="E24" s="7">
        <v>0.77430555555555547</v>
      </c>
      <c r="F24" s="2">
        <f t="shared" si="1"/>
        <v>0.37777777777777771</v>
      </c>
      <c r="G24" s="11">
        <f t="shared" si="0"/>
        <v>1.1111111111111016E-2</v>
      </c>
      <c r="I24" s="5"/>
    </row>
    <row r="25" spans="1:9" x14ac:dyDescent="0.25">
      <c r="A25" s="20">
        <v>43518</v>
      </c>
      <c r="B25" s="7">
        <v>0.36874999999999997</v>
      </c>
      <c r="C25" s="7">
        <v>0.54236111111111118</v>
      </c>
      <c r="D25" s="7">
        <v>0.59444444444444444</v>
      </c>
      <c r="E25" s="7">
        <v>0.78472222222222221</v>
      </c>
      <c r="F25" s="2">
        <f t="shared" si="1"/>
        <v>0.36388888888888898</v>
      </c>
      <c r="G25" s="11">
        <f t="shared" si="0"/>
        <v>-2.7777777777777124E-3</v>
      </c>
    </row>
    <row r="26" spans="1:9" x14ac:dyDescent="0.25">
      <c r="A26" s="20">
        <v>43519</v>
      </c>
      <c r="B26" s="7"/>
      <c r="C26" s="7"/>
      <c r="D26" s="7"/>
      <c r="E26" s="7"/>
      <c r="F26" s="2">
        <f t="shared" si="1"/>
        <v>0</v>
      </c>
      <c r="G26" s="11" t="str">
        <f t="shared" si="0"/>
        <v/>
      </c>
    </row>
    <row r="27" spans="1:9" x14ac:dyDescent="0.25">
      <c r="A27" s="45">
        <v>43520</v>
      </c>
      <c r="B27" s="46"/>
      <c r="C27" s="46"/>
      <c r="D27" s="46"/>
      <c r="E27" s="46"/>
      <c r="F27" s="47">
        <f t="shared" si="1"/>
        <v>0</v>
      </c>
      <c r="G27" s="48" t="str">
        <f t="shared" si="0"/>
        <v/>
      </c>
    </row>
    <row r="28" spans="1:9" x14ac:dyDescent="0.25">
      <c r="A28" s="45">
        <v>43521</v>
      </c>
      <c r="B28" s="46"/>
      <c r="C28" s="46"/>
      <c r="D28" s="46"/>
      <c r="E28" s="46"/>
      <c r="F28" s="47">
        <f t="shared" si="1"/>
        <v>0</v>
      </c>
      <c r="G28" s="48" t="str">
        <f t="shared" si="0"/>
        <v/>
      </c>
    </row>
    <row r="29" spans="1:9" x14ac:dyDescent="0.25">
      <c r="A29" s="20">
        <v>43522</v>
      </c>
      <c r="B29" s="7">
        <v>0.34236111111111112</v>
      </c>
      <c r="C29" s="7">
        <v>0.54166666666666663</v>
      </c>
      <c r="D29" s="7">
        <v>0.60069444444444442</v>
      </c>
      <c r="E29" s="7">
        <v>0.7895833333333333</v>
      </c>
      <c r="F29" s="2">
        <f t="shared" si="1"/>
        <v>0.3881944444444444</v>
      </c>
      <c r="G29" s="11">
        <f t="shared" si="0"/>
        <v>2.1527777777777701E-2</v>
      </c>
    </row>
    <row r="30" spans="1:9" x14ac:dyDescent="0.25">
      <c r="A30" s="20">
        <v>43523</v>
      </c>
      <c r="B30" s="7">
        <v>0.34930555555555554</v>
      </c>
      <c r="C30" s="7">
        <v>0.54652777777777783</v>
      </c>
      <c r="D30" s="7">
        <v>0.60972222222222217</v>
      </c>
      <c r="E30" s="7">
        <v>0.78749999999999998</v>
      </c>
      <c r="F30" s="2">
        <f t="shared" si="1"/>
        <v>0.37500000000000011</v>
      </c>
      <c r="G30" s="11">
        <f t="shared" si="0"/>
        <v>8.3333333333334147E-3</v>
      </c>
    </row>
  </sheetData>
  <mergeCells count="2">
    <mergeCell ref="A1:E1"/>
    <mergeCell ref="K9:K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zoomScale="98" zoomScaleNormal="98" workbookViewId="0">
      <selection activeCell="E13" sqref="E13"/>
    </sheetView>
  </sheetViews>
  <sheetFormatPr defaultRowHeight="15" x14ac:dyDescent="0.25"/>
  <cols>
    <col min="1" max="1" width="20" customWidth="1"/>
    <col min="2" max="2" width="17" customWidth="1"/>
    <col min="3" max="3" width="12.85546875" customWidth="1"/>
    <col min="4" max="4" width="10.5703125" customWidth="1"/>
    <col min="6" max="6" width="17.5703125" bestFit="1" customWidth="1"/>
    <col min="7" max="7" width="27.140625" customWidth="1"/>
    <col min="9" max="9" width="17.42578125" bestFit="1" customWidth="1"/>
    <col min="10" max="10" width="10.140625" bestFit="1" customWidth="1"/>
    <col min="11" max="11" width="20.5703125" bestFit="1" customWidth="1"/>
    <col min="13" max="13" width="15" bestFit="1" customWidth="1"/>
    <col min="14" max="14" width="16" customWidth="1"/>
  </cols>
  <sheetData>
    <row r="1" spans="1:14" ht="27" thickBot="1" x14ac:dyDescent="0.45">
      <c r="A1" s="56" t="s">
        <v>4</v>
      </c>
      <c r="B1" s="57"/>
      <c r="C1" s="57"/>
      <c r="D1" s="57"/>
      <c r="E1" s="57"/>
      <c r="F1" s="4"/>
      <c r="G1" s="8">
        <v>0.3666666666666667</v>
      </c>
      <c r="I1" t="s">
        <v>8</v>
      </c>
      <c r="J1" t="s">
        <v>9</v>
      </c>
      <c r="K1" t="s">
        <v>10</v>
      </c>
      <c r="M1" t="s">
        <v>11</v>
      </c>
    </row>
    <row r="2" spans="1:14" ht="30" x14ac:dyDescent="0.25">
      <c r="A2" s="25" t="s">
        <v>7</v>
      </c>
      <c r="B2" s="26" t="s">
        <v>0</v>
      </c>
      <c r="C2" s="27" t="s">
        <v>1</v>
      </c>
      <c r="D2" s="27" t="s">
        <v>2</v>
      </c>
      <c r="E2" s="26" t="s">
        <v>3</v>
      </c>
      <c r="F2" s="27" t="s">
        <v>5</v>
      </c>
      <c r="G2" s="28" t="s">
        <v>6</v>
      </c>
      <c r="I2" s="23">
        <f>SUM(F3:F33)</f>
        <v>2.8166666666666664</v>
      </c>
      <c r="J2" s="1">
        <f>SUM(G3:G33)</f>
        <v>-0.11666666666666692</v>
      </c>
      <c r="K2" s="23">
        <f>J2+I2</f>
        <v>2.6999999999999993</v>
      </c>
    </row>
    <row r="3" spans="1:14" x14ac:dyDescent="0.25">
      <c r="A3" s="21">
        <v>43524</v>
      </c>
      <c r="B3" s="7">
        <v>0.35416666666666669</v>
      </c>
      <c r="C3" s="7">
        <v>0.54861111111111105</v>
      </c>
      <c r="D3" s="7">
        <v>0.6069444444444444</v>
      </c>
      <c r="E3" s="7">
        <v>0.78819444444444453</v>
      </c>
      <c r="F3" s="2">
        <f>(E3-B3) -(D3-C3)</f>
        <v>0.3756944444444445</v>
      </c>
      <c r="G3" s="11">
        <f>IF(B3="","",F3-$G$1)</f>
        <v>9.0277777777778012E-3</v>
      </c>
      <c r="I3" s="3"/>
    </row>
    <row r="4" spans="1:14" x14ac:dyDescent="0.25">
      <c r="A4" s="20">
        <f>A3+1</f>
        <v>43525</v>
      </c>
      <c r="B4" s="13">
        <v>0.37013888888888885</v>
      </c>
      <c r="C4" s="13">
        <v>0.54861111111111105</v>
      </c>
      <c r="D4" s="13">
        <v>0.60416666666666663</v>
      </c>
      <c r="E4" s="13">
        <v>0.78888888888888886</v>
      </c>
      <c r="F4" s="14">
        <f>(E4-B4) -(D4-C4)</f>
        <v>0.36319444444444443</v>
      </c>
      <c r="G4" s="15">
        <f t="shared" ref="G4:G32" si="0">IF(B4="","",F4-$G$1)</f>
        <v>-3.4722222222222654E-3</v>
      </c>
      <c r="I4" s="3"/>
    </row>
    <row r="5" spans="1:14" x14ac:dyDescent="0.25">
      <c r="A5" s="21">
        <f t="shared" ref="A5:A7" si="1">A4+1</f>
        <v>43526</v>
      </c>
      <c r="B5" s="7">
        <v>0.35347222222222219</v>
      </c>
      <c r="C5" s="7">
        <v>0.47847222222222219</v>
      </c>
      <c r="D5" s="7">
        <v>0.56597222222222221</v>
      </c>
      <c r="E5" s="7">
        <v>0.78611111111111109</v>
      </c>
      <c r="F5" s="2">
        <f t="shared" ref="F5:F33" si="2">(E5-B5) -(D5-C5)</f>
        <v>0.34513888888888888</v>
      </c>
      <c r="G5" s="11">
        <f t="shared" si="0"/>
        <v>-2.1527777777777812E-2</v>
      </c>
      <c r="H5" s="1"/>
      <c r="I5" s="1"/>
    </row>
    <row r="6" spans="1:14" x14ac:dyDescent="0.25">
      <c r="A6" s="55">
        <f t="shared" si="1"/>
        <v>43527</v>
      </c>
      <c r="B6" s="46"/>
      <c r="C6" s="46"/>
      <c r="D6" s="46"/>
      <c r="E6" s="46"/>
      <c r="F6" s="47">
        <f t="shared" si="2"/>
        <v>0</v>
      </c>
      <c r="G6" s="48" t="str">
        <f t="shared" si="0"/>
        <v/>
      </c>
      <c r="I6" s="1"/>
      <c r="N6" s="23"/>
    </row>
    <row r="7" spans="1:14" x14ac:dyDescent="0.25">
      <c r="A7" s="55">
        <f t="shared" si="1"/>
        <v>43528</v>
      </c>
      <c r="B7" s="46"/>
      <c r="C7" s="46"/>
      <c r="D7" s="46"/>
      <c r="E7" s="46"/>
      <c r="F7" s="47">
        <f t="shared" si="2"/>
        <v>0</v>
      </c>
      <c r="G7" s="48" t="str">
        <f t="shared" si="0"/>
        <v/>
      </c>
    </row>
    <row r="8" spans="1:14" x14ac:dyDescent="0.25">
      <c r="A8" s="29">
        <f>A7+1</f>
        <v>43529</v>
      </c>
      <c r="B8" s="30">
        <v>0.34861111111111115</v>
      </c>
      <c r="C8" s="30">
        <v>0.54305555555555551</v>
      </c>
      <c r="D8" s="30">
        <v>0.60625000000000007</v>
      </c>
      <c r="E8" s="30">
        <v>0.78263888888888899</v>
      </c>
      <c r="F8" s="31">
        <f t="shared" si="2"/>
        <v>0.37083333333333329</v>
      </c>
      <c r="G8" s="32">
        <f t="shared" si="0"/>
        <v>4.1666666666665964E-3</v>
      </c>
    </row>
    <row r="9" spans="1:14" x14ac:dyDescent="0.25">
      <c r="A9" s="54">
        <f>A8+1</f>
        <v>43530</v>
      </c>
      <c r="B9" s="51">
        <v>0.33680555555555558</v>
      </c>
      <c r="C9" s="51">
        <v>0.54166666666666663</v>
      </c>
      <c r="D9" s="51">
        <v>0.59722222222222221</v>
      </c>
      <c r="E9" s="51">
        <v>0.7944444444444444</v>
      </c>
      <c r="F9" s="52">
        <f t="shared" si="2"/>
        <v>0.40208333333333324</v>
      </c>
      <c r="G9" s="53">
        <f t="shared" si="0"/>
        <v>3.5416666666666541E-2</v>
      </c>
    </row>
    <row r="10" spans="1:14" x14ac:dyDescent="0.25">
      <c r="A10" s="54">
        <f t="shared" ref="A10:A18" si="3">A9+1</f>
        <v>43531</v>
      </c>
      <c r="B10" s="51">
        <v>0.3576388888888889</v>
      </c>
      <c r="C10" s="51">
        <v>0.54652777777777783</v>
      </c>
      <c r="D10" s="51">
        <v>0.60902777777777783</v>
      </c>
      <c r="E10" s="51">
        <v>0.77222222222222225</v>
      </c>
      <c r="F10" s="52">
        <f t="shared" si="2"/>
        <v>0.35208333333333336</v>
      </c>
      <c r="G10" s="53">
        <f t="shared" si="0"/>
        <v>-1.4583333333333337E-2</v>
      </c>
    </row>
    <row r="11" spans="1:14" x14ac:dyDescent="0.25">
      <c r="A11" s="20">
        <f t="shared" si="3"/>
        <v>43532</v>
      </c>
      <c r="B11" s="13">
        <v>0.52013888888888882</v>
      </c>
      <c r="C11" s="13">
        <v>0.62916666666666665</v>
      </c>
      <c r="D11" s="13">
        <v>0.6875</v>
      </c>
      <c r="E11" s="13">
        <v>0.83680555555555547</v>
      </c>
      <c r="F11" s="14">
        <f t="shared" si="2"/>
        <v>0.2583333333333333</v>
      </c>
      <c r="G11" s="15">
        <f t="shared" si="0"/>
        <v>-0.10833333333333339</v>
      </c>
    </row>
    <row r="12" spans="1:14" x14ac:dyDescent="0.25">
      <c r="A12" s="21">
        <f t="shared" si="3"/>
        <v>43533</v>
      </c>
      <c r="B12" s="7">
        <v>0.38194444444444442</v>
      </c>
      <c r="C12" s="7">
        <v>0.54375000000000007</v>
      </c>
      <c r="D12" s="7">
        <v>0.6020833333333333</v>
      </c>
      <c r="E12" s="7">
        <v>0.7895833333333333</v>
      </c>
      <c r="F12" s="2">
        <f t="shared" si="2"/>
        <v>0.34930555555555565</v>
      </c>
      <c r="G12" s="11">
        <f t="shared" si="0"/>
        <v>-1.7361111111111049E-2</v>
      </c>
    </row>
    <row r="13" spans="1:14" x14ac:dyDescent="0.25">
      <c r="A13" s="55">
        <f t="shared" si="3"/>
        <v>43534</v>
      </c>
      <c r="B13" s="46"/>
      <c r="C13" s="46"/>
      <c r="D13" s="46"/>
      <c r="E13" s="46"/>
      <c r="F13" s="47">
        <f t="shared" si="2"/>
        <v>0</v>
      </c>
      <c r="G13" s="48" t="str">
        <f t="shared" si="0"/>
        <v/>
      </c>
    </row>
    <row r="14" spans="1:14" x14ac:dyDescent="0.25">
      <c r="A14" s="55">
        <f t="shared" si="3"/>
        <v>43535</v>
      </c>
      <c r="B14" s="46"/>
      <c r="C14" s="46"/>
      <c r="D14" s="46"/>
      <c r="E14" s="46"/>
      <c r="F14" s="47">
        <f t="shared" si="2"/>
        <v>0</v>
      </c>
      <c r="G14" s="48" t="str">
        <f t="shared" si="0"/>
        <v/>
      </c>
    </row>
    <row r="15" spans="1:14" x14ac:dyDescent="0.25">
      <c r="A15" s="29">
        <f t="shared" si="3"/>
        <v>43536</v>
      </c>
      <c r="B15" s="33"/>
      <c r="C15" s="33"/>
      <c r="D15" s="33"/>
      <c r="E15" s="33"/>
      <c r="F15" s="31">
        <f t="shared" si="2"/>
        <v>0</v>
      </c>
      <c r="G15" s="32" t="str">
        <f t="shared" si="0"/>
        <v/>
      </c>
    </row>
    <row r="16" spans="1:14" x14ac:dyDescent="0.25">
      <c r="A16" s="21">
        <f t="shared" si="3"/>
        <v>43537</v>
      </c>
      <c r="B16" s="10"/>
      <c r="C16" s="7"/>
      <c r="D16" s="10"/>
      <c r="E16" s="10"/>
      <c r="F16" s="2">
        <f t="shared" si="2"/>
        <v>0</v>
      </c>
      <c r="G16" s="11" t="str">
        <f t="shared" si="0"/>
        <v/>
      </c>
    </row>
    <row r="17" spans="1:9" x14ac:dyDescent="0.25">
      <c r="A17" s="21">
        <f t="shared" si="3"/>
        <v>43538</v>
      </c>
      <c r="B17" s="10"/>
      <c r="C17" s="10"/>
      <c r="D17" s="10"/>
      <c r="E17" s="10"/>
      <c r="F17" s="2">
        <f t="shared" si="2"/>
        <v>0</v>
      </c>
      <c r="G17" s="11" t="str">
        <f t="shared" si="0"/>
        <v/>
      </c>
    </row>
    <row r="18" spans="1:9" x14ac:dyDescent="0.25">
      <c r="A18" s="20">
        <f t="shared" si="3"/>
        <v>43539</v>
      </c>
      <c r="B18" s="13"/>
      <c r="C18" s="13"/>
      <c r="D18" s="13"/>
      <c r="E18" s="13"/>
      <c r="F18" s="14">
        <f t="shared" si="2"/>
        <v>0</v>
      </c>
      <c r="G18" s="15" t="str">
        <f t="shared" si="0"/>
        <v/>
      </c>
    </row>
    <row r="19" spans="1:9" x14ac:dyDescent="0.25">
      <c r="A19" s="21">
        <f>A18+1</f>
        <v>43540</v>
      </c>
      <c r="B19" s="7"/>
      <c r="C19" s="7"/>
      <c r="D19" s="2"/>
      <c r="E19" s="7"/>
      <c r="F19" s="2">
        <f t="shared" si="2"/>
        <v>0</v>
      </c>
      <c r="G19" s="11" t="str">
        <f t="shared" si="0"/>
        <v/>
      </c>
      <c r="H19" s="6"/>
    </row>
    <row r="20" spans="1:9" x14ac:dyDescent="0.25">
      <c r="A20" s="55">
        <f t="shared" ref="A20:A33" si="4">A19+1</f>
        <v>43541</v>
      </c>
      <c r="B20" s="46"/>
      <c r="C20" s="46"/>
      <c r="D20" s="47"/>
      <c r="E20" s="46"/>
      <c r="F20" s="47">
        <f t="shared" si="2"/>
        <v>0</v>
      </c>
      <c r="G20" s="48" t="str">
        <f t="shared" si="0"/>
        <v/>
      </c>
    </row>
    <row r="21" spans="1:9" x14ac:dyDescent="0.25">
      <c r="A21" s="55">
        <f t="shared" si="4"/>
        <v>43542</v>
      </c>
      <c r="B21" s="46"/>
      <c r="C21" s="46"/>
      <c r="D21" s="47"/>
      <c r="E21" s="46"/>
      <c r="F21" s="47">
        <f t="shared" si="2"/>
        <v>0</v>
      </c>
      <c r="G21" s="48" t="str">
        <f t="shared" si="0"/>
        <v/>
      </c>
    </row>
    <row r="22" spans="1:9" x14ac:dyDescent="0.25">
      <c r="A22" s="29">
        <f t="shared" si="4"/>
        <v>43543</v>
      </c>
      <c r="B22" s="33"/>
      <c r="C22" s="33"/>
      <c r="D22" s="33"/>
      <c r="E22" s="33"/>
      <c r="F22" s="31">
        <f t="shared" si="2"/>
        <v>0</v>
      </c>
      <c r="G22" s="32" t="str">
        <f t="shared" si="0"/>
        <v/>
      </c>
    </row>
    <row r="23" spans="1:9" x14ac:dyDescent="0.25">
      <c r="A23" s="21">
        <f t="shared" si="4"/>
        <v>43544</v>
      </c>
      <c r="B23" s="10"/>
      <c r="C23" s="10"/>
      <c r="D23" s="10"/>
      <c r="E23" s="10"/>
      <c r="F23" s="2">
        <f t="shared" si="2"/>
        <v>0</v>
      </c>
      <c r="G23" s="11" t="str">
        <f t="shared" si="0"/>
        <v/>
      </c>
      <c r="I23" s="5"/>
    </row>
    <row r="24" spans="1:9" x14ac:dyDescent="0.25">
      <c r="A24" s="21">
        <f t="shared" si="4"/>
        <v>43545</v>
      </c>
      <c r="B24" s="10"/>
      <c r="C24" s="10"/>
      <c r="D24" s="10"/>
      <c r="E24" s="10"/>
      <c r="F24" s="2">
        <f t="shared" si="2"/>
        <v>0</v>
      </c>
      <c r="G24" s="11" t="str">
        <f t="shared" si="0"/>
        <v/>
      </c>
      <c r="I24" s="5"/>
    </row>
    <row r="25" spans="1:9" x14ac:dyDescent="0.25">
      <c r="A25" s="20">
        <f t="shared" si="4"/>
        <v>43546</v>
      </c>
      <c r="B25" s="13"/>
      <c r="C25" s="13"/>
      <c r="D25" s="13"/>
      <c r="E25" s="13"/>
      <c r="F25" s="14">
        <f t="shared" si="2"/>
        <v>0</v>
      </c>
      <c r="G25" s="15" t="str">
        <f t="shared" si="0"/>
        <v/>
      </c>
    </row>
    <row r="26" spans="1:9" x14ac:dyDescent="0.25">
      <c r="A26" s="21">
        <f t="shared" si="4"/>
        <v>43547</v>
      </c>
      <c r="B26" s="7"/>
      <c r="C26" s="7"/>
      <c r="D26" s="7"/>
      <c r="E26" s="7"/>
      <c r="F26" s="2">
        <f t="shared" si="2"/>
        <v>0</v>
      </c>
      <c r="G26" s="11" t="str">
        <f t="shared" si="0"/>
        <v/>
      </c>
    </row>
    <row r="27" spans="1:9" x14ac:dyDescent="0.25">
      <c r="A27" s="55">
        <f t="shared" si="4"/>
        <v>43548</v>
      </c>
      <c r="B27" s="46"/>
      <c r="C27" s="46"/>
      <c r="D27" s="46"/>
      <c r="E27" s="46"/>
      <c r="F27" s="47">
        <f t="shared" si="2"/>
        <v>0</v>
      </c>
      <c r="G27" s="48" t="str">
        <f t="shared" si="0"/>
        <v/>
      </c>
    </row>
    <row r="28" spans="1:9" x14ac:dyDescent="0.25">
      <c r="A28" s="55">
        <f t="shared" si="4"/>
        <v>43549</v>
      </c>
      <c r="B28" s="46"/>
      <c r="C28" s="46"/>
      <c r="D28" s="46"/>
      <c r="E28" s="46"/>
      <c r="F28" s="47">
        <f t="shared" si="2"/>
        <v>0</v>
      </c>
      <c r="G28" s="48" t="str">
        <f t="shared" si="0"/>
        <v/>
      </c>
    </row>
    <row r="29" spans="1:9" x14ac:dyDescent="0.25">
      <c r="A29" s="21">
        <f t="shared" si="4"/>
        <v>43550</v>
      </c>
      <c r="B29" s="7"/>
      <c r="C29" s="7"/>
      <c r="D29" s="7"/>
      <c r="E29" s="7"/>
      <c r="F29" s="2">
        <f>(E29-B29) -(D29-C29)</f>
        <v>0</v>
      </c>
      <c r="G29" s="11" t="str">
        <f t="shared" si="0"/>
        <v/>
      </c>
    </row>
    <row r="30" spans="1:9" x14ac:dyDescent="0.25">
      <c r="A30" s="29">
        <f t="shared" si="4"/>
        <v>43551</v>
      </c>
      <c r="B30" s="33"/>
      <c r="C30" s="33"/>
      <c r="D30" s="33"/>
      <c r="E30" s="33"/>
      <c r="F30" s="31">
        <f t="shared" si="2"/>
        <v>0</v>
      </c>
      <c r="G30" s="32">
        <f>(E30-B30) -(D30-C30)</f>
        <v>0</v>
      </c>
    </row>
    <row r="31" spans="1:9" x14ac:dyDescent="0.25">
      <c r="A31" s="21">
        <f t="shared" si="4"/>
        <v>43552</v>
      </c>
      <c r="B31" s="10"/>
      <c r="C31" s="10"/>
      <c r="D31" s="10"/>
      <c r="E31" s="10"/>
      <c r="F31" s="2">
        <f t="shared" si="2"/>
        <v>0</v>
      </c>
      <c r="G31" s="11" t="str">
        <f t="shared" si="0"/>
        <v/>
      </c>
    </row>
    <row r="32" spans="1:9" x14ac:dyDescent="0.25">
      <c r="A32" s="20">
        <f t="shared" si="4"/>
        <v>43553</v>
      </c>
      <c r="B32" s="13"/>
      <c r="C32" s="13"/>
      <c r="D32" s="13"/>
      <c r="E32" s="13"/>
      <c r="F32" s="14">
        <f t="shared" si="2"/>
        <v>0</v>
      </c>
      <c r="G32" s="15" t="str">
        <f t="shared" si="0"/>
        <v/>
      </c>
    </row>
    <row r="33" spans="1:7" ht="15.75" thickBot="1" x14ac:dyDescent="0.3">
      <c r="A33" s="22">
        <f t="shared" si="4"/>
        <v>43554</v>
      </c>
      <c r="B33" s="34"/>
      <c r="C33" s="34"/>
      <c r="D33" s="34"/>
      <c r="E33" s="34"/>
      <c r="F33" s="12">
        <f t="shared" si="2"/>
        <v>0</v>
      </c>
      <c r="G33" s="24" t="str">
        <f>IF(B33="","",F33-$G$1)</f>
        <v/>
      </c>
    </row>
    <row r="35" spans="1:7" x14ac:dyDescent="0.25">
      <c r="A35" s="49"/>
      <c r="B35" s="3"/>
      <c r="C35" s="3"/>
      <c r="D35" s="3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J27" sqref="J27"/>
    </sheetView>
  </sheetViews>
  <sheetFormatPr defaultRowHeight="15" x14ac:dyDescent="0.25"/>
  <sheetData>
    <row r="1" spans="1:7" ht="27" thickBot="1" x14ac:dyDescent="0.45">
      <c r="A1" s="56" t="s">
        <v>4</v>
      </c>
      <c r="B1" s="57"/>
      <c r="C1" s="57"/>
      <c r="D1" s="57"/>
      <c r="E1" s="57"/>
      <c r="F1" s="4"/>
      <c r="G1" s="8">
        <v>0.3666666666666667</v>
      </c>
    </row>
    <row r="2" spans="1:7" ht="60" x14ac:dyDescent="0.25">
      <c r="A2" s="25" t="s">
        <v>7</v>
      </c>
      <c r="B2" s="26" t="s">
        <v>0</v>
      </c>
      <c r="C2" s="27" t="s">
        <v>1</v>
      </c>
      <c r="D2" s="27" t="s">
        <v>2</v>
      </c>
      <c r="E2" s="26" t="s">
        <v>3</v>
      </c>
      <c r="F2" s="27" t="s">
        <v>5</v>
      </c>
      <c r="G2" s="28" t="s">
        <v>6</v>
      </c>
    </row>
    <row r="3" spans="1:7" x14ac:dyDescent="0.25">
      <c r="A3" s="35">
        <v>43465</v>
      </c>
      <c r="B3" s="36"/>
      <c r="C3" s="36"/>
      <c r="D3" s="36"/>
      <c r="E3" s="36"/>
      <c r="F3" s="37">
        <f>(E3-B3) -(D3-C3)</f>
        <v>0</v>
      </c>
      <c r="G3" s="38" t="str">
        <f>IF(B3="","",F3-$G$1)</f>
        <v/>
      </c>
    </row>
    <row r="4" spans="1:7" x14ac:dyDescent="0.25">
      <c r="A4" s="20">
        <f>A3+1</f>
        <v>43466</v>
      </c>
      <c r="B4" s="13"/>
      <c r="C4" s="13"/>
      <c r="D4" s="13"/>
      <c r="E4" s="13"/>
      <c r="F4" s="14">
        <f>(E4-B4) -(D4-C4)</f>
        <v>0</v>
      </c>
      <c r="G4" s="15" t="str">
        <f t="shared" ref="G4:G32" si="0">IF(B4="","",F4-$G$1)</f>
        <v/>
      </c>
    </row>
    <row r="5" spans="1:7" x14ac:dyDescent="0.25">
      <c r="A5" s="21">
        <f t="shared" ref="A5:A7" si="1">A4+1</f>
        <v>43467</v>
      </c>
      <c r="B5" s="7"/>
      <c r="C5" s="7"/>
      <c r="D5" s="7"/>
      <c r="E5" s="7"/>
      <c r="F5" s="2">
        <f t="shared" ref="F5:F33" si="2">(E5-B5) -(D5-C5)</f>
        <v>0</v>
      </c>
      <c r="G5" s="11" t="str">
        <f t="shared" si="0"/>
        <v/>
      </c>
    </row>
    <row r="6" spans="1:7" x14ac:dyDescent="0.25">
      <c r="A6" s="21">
        <f t="shared" si="1"/>
        <v>43468</v>
      </c>
      <c r="B6" s="7"/>
      <c r="C6" s="7"/>
      <c r="D6" s="7"/>
      <c r="E6" s="7"/>
      <c r="F6" s="2">
        <f t="shared" si="2"/>
        <v>0</v>
      </c>
      <c r="G6" s="11" t="str">
        <f t="shared" si="0"/>
        <v/>
      </c>
    </row>
    <row r="7" spans="1:7" x14ac:dyDescent="0.25">
      <c r="A7" s="21">
        <f t="shared" si="1"/>
        <v>43469</v>
      </c>
      <c r="B7" s="7"/>
      <c r="C7" s="7"/>
      <c r="D7" s="7"/>
      <c r="E7" s="7"/>
      <c r="F7" s="2">
        <f t="shared" si="2"/>
        <v>0</v>
      </c>
      <c r="G7" s="11" t="str">
        <f t="shared" si="0"/>
        <v/>
      </c>
    </row>
    <row r="8" spans="1:7" x14ac:dyDescent="0.25">
      <c r="A8" s="29">
        <f>A7+1</f>
        <v>43470</v>
      </c>
      <c r="B8" s="30"/>
      <c r="C8" s="30"/>
      <c r="D8" s="30"/>
      <c r="E8" s="30"/>
      <c r="F8" s="31">
        <f t="shared" si="2"/>
        <v>0</v>
      </c>
      <c r="G8" s="32" t="str">
        <f t="shared" si="0"/>
        <v/>
      </c>
    </row>
    <row r="9" spans="1:7" x14ac:dyDescent="0.25">
      <c r="A9" s="40">
        <f>A8+1</f>
        <v>43471</v>
      </c>
      <c r="B9" s="41"/>
      <c r="C9" s="41"/>
      <c r="D9" s="41"/>
      <c r="E9" s="41"/>
      <c r="F9" s="42">
        <f t="shared" si="2"/>
        <v>0</v>
      </c>
      <c r="G9" s="43" t="str">
        <f t="shared" si="0"/>
        <v/>
      </c>
    </row>
    <row r="10" spans="1:7" x14ac:dyDescent="0.25">
      <c r="A10" s="40">
        <f t="shared" ref="A10:A18" si="3">A9+1</f>
        <v>43472</v>
      </c>
      <c r="B10" s="44"/>
      <c r="C10" s="44"/>
      <c r="D10" s="44"/>
      <c r="E10" s="44"/>
      <c r="F10" s="42">
        <f t="shared" si="2"/>
        <v>0</v>
      </c>
      <c r="G10" s="43" t="str">
        <f t="shared" si="0"/>
        <v/>
      </c>
    </row>
    <row r="11" spans="1:7" x14ac:dyDescent="0.25">
      <c r="A11" s="20">
        <f t="shared" si="3"/>
        <v>43473</v>
      </c>
      <c r="B11" s="13"/>
      <c r="C11" s="13"/>
      <c r="D11" s="13"/>
      <c r="E11" s="13"/>
      <c r="F11" s="14">
        <f t="shared" si="2"/>
        <v>0</v>
      </c>
      <c r="G11" s="15" t="str">
        <f t="shared" si="0"/>
        <v/>
      </c>
    </row>
    <row r="12" spans="1:7" x14ac:dyDescent="0.25">
      <c r="A12" s="21">
        <f t="shared" si="3"/>
        <v>43474</v>
      </c>
      <c r="B12" s="7"/>
      <c r="C12" s="7"/>
      <c r="D12" s="7"/>
      <c r="E12" s="7"/>
      <c r="F12" s="2">
        <f t="shared" si="2"/>
        <v>0</v>
      </c>
      <c r="G12" s="11" t="str">
        <f t="shared" si="0"/>
        <v/>
      </c>
    </row>
    <row r="13" spans="1:7" x14ac:dyDescent="0.25">
      <c r="A13" s="21">
        <f t="shared" si="3"/>
        <v>43475</v>
      </c>
      <c r="B13" s="7"/>
      <c r="C13" s="7"/>
      <c r="D13" s="7"/>
      <c r="E13" s="7"/>
      <c r="F13" s="2">
        <f t="shared" si="2"/>
        <v>0</v>
      </c>
      <c r="G13" s="11" t="str">
        <f t="shared" si="0"/>
        <v/>
      </c>
    </row>
    <row r="14" spans="1:7" x14ac:dyDescent="0.25">
      <c r="A14" s="21">
        <f t="shared" si="3"/>
        <v>43476</v>
      </c>
      <c r="B14" s="7"/>
      <c r="C14" s="7"/>
      <c r="D14" s="7"/>
      <c r="E14" s="7"/>
      <c r="F14" s="2">
        <f t="shared" si="2"/>
        <v>0</v>
      </c>
      <c r="G14" s="11" t="str">
        <f t="shared" si="0"/>
        <v/>
      </c>
    </row>
    <row r="15" spans="1:7" x14ac:dyDescent="0.25">
      <c r="A15" s="29">
        <f t="shared" si="3"/>
        <v>43477</v>
      </c>
      <c r="B15" s="33"/>
      <c r="C15" s="33"/>
      <c r="D15" s="33"/>
      <c r="E15" s="33"/>
      <c r="F15" s="31">
        <f t="shared" si="2"/>
        <v>0</v>
      </c>
      <c r="G15" s="32" t="str">
        <f t="shared" si="0"/>
        <v/>
      </c>
    </row>
    <row r="16" spans="1:7" x14ac:dyDescent="0.25">
      <c r="A16" s="35">
        <f t="shared" si="3"/>
        <v>43478</v>
      </c>
      <c r="B16" s="39"/>
      <c r="C16" s="36"/>
      <c r="D16" s="39"/>
      <c r="E16" s="39"/>
      <c r="F16" s="37">
        <f t="shared" si="2"/>
        <v>0</v>
      </c>
      <c r="G16" s="38" t="str">
        <f t="shared" si="0"/>
        <v/>
      </c>
    </row>
    <row r="17" spans="1:7" x14ac:dyDescent="0.25">
      <c r="A17" s="35">
        <f t="shared" si="3"/>
        <v>43479</v>
      </c>
      <c r="B17" s="39"/>
      <c r="C17" s="39"/>
      <c r="D17" s="39"/>
      <c r="E17" s="39"/>
      <c r="F17" s="37">
        <f t="shared" si="2"/>
        <v>0</v>
      </c>
      <c r="G17" s="38" t="str">
        <f t="shared" si="0"/>
        <v/>
      </c>
    </row>
    <row r="18" spans="1:7" x14ac:dyDescent="0.25">
      <c r="A18" s="20">
        <f t="shared" si="3"/>
        <v>43480</v>
      </c>
      <c r="B18" s="13"/>
      <c r="C18" s="13"/>
      <c r="D18" s="13"/>
      <c r="E18" s="13"/>
      <c r="F18" s="14">
        <f t="shared" si="2"/>
        <v>0</v>
      </c>
      <c r="G18" s="15" t="str">
        <f t="shared" si="0"/>
        <v/>
      </c>
    </row>
    <row r="19" spans="1:7" x14ac:dyDescent="0.25">
      <c r="A19" s="21">
        <f>A18+1</f>
        <v>43481</v>
      </c>
      <c r="B19" s="7"/>
      <c r="C19" s="7"/>
      <c r="D19" s="2"/>
      <c r="E19" s="7"/>
      <c r="F19" s="2">
        <f t="shared" si="2"/>
        <v>0</v>
      </c>
      <c r="G19" s="11" t="str">
        <f t="shared" si="0"/>
        <v/>
      </c>
    </row>
    <row r="20" spans="1:7" x14ac:dyDescent="0.25">
      <c r="A20" s="21">
        <f t="shared" ref="A20:A33" si="4">A19+1</f>
        <v>43482</v>
      </c>
      <c r="B20" s="7"/>
      <c r="C20" s="7"/>
      <c r="D20" s="2"/>
      <c r="E20" s="7"/>
      <c r="F20" s="2">
        <f t="shared" si="2"/>
        <v>0</v>
      </c>
      <c r="G20" s="11" t="str">
        <f t="shared" si="0"/>
        <v/>
      </c>
    </row>
    <row r="21" spans="1:7" x14ac:dyDescent="0.25">
      <c r="A21" s="21">
        <f t="shared" si="4"/>
        <v>43483</v>
      </c>
      <c r="B21" s="7"/>
      <c r="C21" s="7"/>
      <c r="D21" s="2"/>
      <c r="E21" s="7"/>
      <c r="F21" s="2">
        <f t="shared" si="2"/>
        <v>0</v>
      </c>
      <c r="G21" s="11" t="str">
        <f t="shared" si="0"/>
        <v/>
      </c>
    </row>
    <row r="22" spans="1:7" x14ac:dyDescent="0.25">
      <c r="A22" s="29">
        <f t="shared" si="4"/>
        <v>43484</v>
      </c>
      <c r="B22" s="33"/>
      <c r="C22" s="33"/>
      <c r="D22" s="33"/>
      <c r="E22" s="33"/>
      <c r="F22" s="31">
        <f t="shared" si="2"/>
        <v>0</v>
      </c>
      <c r="G22" s="32" t="str">
        <f t="shared" si="0"/>
        <v/>
      </c>
    </row>
    <row r="23" spans="1:7" x14ac:dyDescent="0.25">
      <c r="A23" s="35">
        <f t="shared" si="4"/>
        <v>43485</v>
      </c>
      <c r="B23" s="39"/>
      <c r="C23" s="39"/>
      <c r="D23" s="39"/>
      <c r="E23" s="39"/>
      <c r="F23" s="37">
        <f t="shared" si="2"/>
        <v>0</v>
      </c>
      <c r="G23" s="38" t="str">
        <f t="shared" si="0"/>
        <v/>
      </c>
    </row>
    <row r="24" spans="1:7" x14ac:dyDescent="0.25">
      <c r="A24" s="35">
        <f t="shared" si="4"/>
        <v>43486</v>
      </c>
      <c r="B24" s="39"/>
      <c r="C24" s="39"/>
      <c r="D24" s="39"/>
      <c r="E24" s="39"/>
      <c r="F24" s="37">
        <f t="shared" si="2"/>
        <v>0</v>
      </c>
      <c r="G24" s="38" t="str">
        <f t="shared" si="0"/>
        <v/>
      </c>
    </row>
    <row r="25" spans="1:7" x14ac:dyDescent="0.25">
      <c r="A25" s="20">
        <f t="shared" si="4"/>
        <v>43487</v>
      </c>
      <c r="B25" s="13"/>
      <c r="C25" s="13"/>
      <c r="D25" s="13"/>
      <c r="E25" s="13"/>
      <c r="F25" s="14">
        <f t="shared" si="2"/>
        <v>0</v>
      </c>
      <c r="G25" s="15" t="str">
        <f t="shared" si="0"/>
        <v/>
      </c>
    </row>
    <row r="26" spans="1:7" x14ac:dyDescent="0.25">
      <c r="A26" s="21">
        <f t="shared" si="4"/>
        <v>43488</v>
      </c>
      <c r="B26" s="7"/>
      <c r="C26" s="7"/>
      <c r="D26" s="7"/>
      <c r="E26" s="7"/>
      <c r="F26" s="2">
        <f t="shared" si="2"/>
        <v>0</v>
      </c>
      <c r="G26" s="11" t="str">
        <f t="shared" si="0"/>
        <v/>
      </c>
    </row>
    <row r="27" spans="1:7" x14ac:dyDescent="0.25">
      <c r="A27" s="21">
        <f t="shared" si="4"/>
        <v>43489</v>
      </c>
      <c r="B27" s="7"/>
      <c r="C27" s="7"/>
      <c r="D27" s="7"/>
      <c r="E27" s="7"/>
      <c r="F27" s="2">
        <f t="shared" si="2"/>
        <v>0</v>
      </c>
      <c r="G27" s="11" t="str">
        <f t="shared" si="0"/>
        <v/>
      </c>
    </row>
    <row r="28" spans="1:7" x14ac:dyDescent="0.25">
      <c r="A28" s="21">
        <f t="shared" si="4"/>
        <v>43490</v>
      </c>
      <c r="B28" s="7"/>
      <c r="C28" s="7"/>
      <c r="D28" s="7"/>
      <c r="E28" s="7"/>
      <c r="F28" s="2">
        <f t="shared" si="2"/>
        <v>0</v>
      </c>
      <c r="G28" s="11" t="str">
        <f t="shared" si="0"/>
        <v/>
      </c>
    </row>
    <row r="29" spans="1:7" x14ac:dyDescent="0.25">
      <c r="A29" s="21">
        <f t="shared" si="4"/>
        <v>43491</v>
      </c>
      <c r="B29" s="7"/>
      <c r="C29" s="7"/>
      <c r="D29" s="7"/>
      <c r="E29" s="7"/>
      <c r="F29" s="2">
        <f>(E29-B29) -(D29-C29)</f>
        <v>0</v>
      </c>
      <c r="G29" s="11" t="str">
        <f t="shared" si="0"/>
        <v/>
      </c>
    </row>
    <row r="30" spans="1:7" x14ac:dyDescent="0.25">
      <c r="A30" s="29">
        <f t="shared" si="4"/>
        <v>43492</v>
      </c>
      <c r="B30" s="33"/>
      <c r="C30" s="33"/>
      <c r="D30" s="33"/>
      <c r="E30" s="33"/>
      <c r="F30" s="31">
        <f t="shared" si="2"/>
        <v>0</v>
      </c>
      <c r="G30" s="32">
        <f>(E30-B30) -(D30-C30)</f>
        <v>0</v>
      </c>
    </row>
    <row r="31" spans="1:7" x14ac:dyDescent="0.25">
      <c r="A31" s="35">
        <f t="shared" si="4"/>
        <v>43493</v>
      </c>
      <c r="B31" s="39"/>
      <c r="C31" s="39"/>
      <c r="D31" s="39"/>
      <c r="E31" s="39"/>
      <c r="F31" s="37">
        <f t="shared" si="2"/>
        <v>0</v>
      </c>
      <c r="G31" s="38" t="str">
        <f t="shared" si="0"/>
        <v/>
      </c>
    </row>
    <row r="32" spans="1:7" x14ac:dyDescent="0.25">
      <c r="A32" s="20">
        <f t="shared" si="4"/>
        <v>43494</v>
      </c>
      <c r="B32" s="13"/>
      <c r="C32" s="13"/>
      <c r="D32" s="13"/>
      <c r="E32" s="13"/>
      <c r="F32" s="14">
        <f t="shared" si="2"/>
        <v>0</v>
      </c>
      <c r="G32" s="15" t="str">
        <f t="shared" si="0"/>
        <v/>
      </c>
    </row>
    <row r="33" spans="1:7" ht="15.75" thickBot="1" x14ac:dyDescent="0.3">
      <c r="A33" s="22">
        <f t="shared" si="4"/>
        <v>43495</v>
      </c>
      <c r="B33" s="34"/>
      <c r="C33" s="34"/>
      <c r="D33" s="34"/>
      <c r="E33" s="34"/>
      <c r="F33" s="12">
        <f t="shared" si="2"/>
        <v>0</v>
      </c>
      <c r="G33" s="24" t="str">
        <f>IF(B33="","",F33-$G$1)</f>
        <v/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Jan</vt:lpstr>
      <vt:lpstr>Fev</vt:lpstr>
      <vt:lpstr>Mar</vt:lpstr>
      <vt:lpstr>ABR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CASARINI - 4521</dc:creator>
  <cp:lastModifiedBy>Cuba</cp:lastModifiedBy>
  <dcterms:created xsi:type="dcterms:W3CDTF">2022-01-12T09:39:45Z</dcterms:created>
  <dcterms:modified xsi:type="dcterms:W3CDTF">2023-03-12T19:41:24Z</dcterms:modified>
</cp:coreProperties>
</file>