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be_000\OneDrive\"/>
    </mc:Choice>
  </mc:AlternateContent>
  <bookViews>
    <workbookView xWindow="480" yWindow="165" windowWidth="6675" windowHeight="6150"/>
  </bookViews>
  <sheets>
    <sheet name="Algoritmo Knn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AD34" i="1" l="1"/>
  <c r="AN30" i="1"/>
  <c r="AL30" i="1"/>
  <c r="AN26" i="1"/>
  <c r="AL26" i="1"/>
  <c r="AN22" i="1"/>
  <c r="AL22" i="1"/>
  <c r="AL18" i="1"/>
  <c r="AN18" i="1"/>
  <c r="AN14" i="1"/>
  <c r="AL14" i="1"/>
  <c r="AN10" i="1"/>
  <c r="AL10" i="1"/>
  <c r="AN6" i="1"/>
  <c r="AL6" i="1"/>
  <c r="AI31" i="1"/>
  <c r="AG31" i="1"/>
  <c r="AI27" i="1"/>
  <c r="AG27" i="1"/>
  <c r="AI23" i="1"/>
  <c r="AI19" i="1"/>
  <c r="AG23" i="1"/>
  <c r="AG19" i="1"/>
  <c r="AI15" i="1"/>
  <c r="AG15" i="1"/>
  <c r="AI11" i="1"/>
  <c r="AG11" i="1"/>
  <c r="F34" i="1" l="1"/>
  <c r="H34" i="1"/>
  <c r="J34" i="1"/>
  <c r="L34" i="1"/>
  <c r="N34" i="1"/>
  <c r="P34" i="1"/>
  <c r="R34" i="1"/>
  <c r="T34" i="1"/>
  <c r="V34" i="1"/>
  <c r="X34" i="1"/>
  <c r="Z34" i="1"/>
  <c r="AB34" i="1"/>
  <c r="D34" i="1"/>
  <c r="AI6" i="1" l="1"/>
  <c r="AI7" i="1" s="1"/>
  <c r="AJ6" i="1" l="1"/>
</calcChain>
</file>

<file path=xl/sharedStrings.xml><?xml version="1.0" encoding="utf-8"?>
<sst xmlns="http://schemas.openxmlformats.org/spreadsheetml/2006/main" count="191" uniqueCount="41">
  <si>
    <t>1.0</t>
  </si>
  <si>
    <t>0.0</t>
  </si>
  <si>
    <t>MATRIZ DE CONFUSÃO ALGORITMO KNN</t>
  </si>
  <si>
    <t>Idt</t>
  </si>
  <si>
    <t>Precisao</t>
  </si>
  <si>
    <t>Revocação</t>
  </si>
  <si>
    <t>Acuracia</t>
  </si>
  <si>
    <t>Erros</t>
  </si>
  <si>
    <t>RESULTADOS IDT</t>
  </si>
  <si>
    <t>MATRIZ DE CONFUSÃO ALGORITMO IDT</t>
  </si>
  <si>
    <t>9.0</t>
  </si>
  <si>
    <t>10.0</t>
  </si>
  <si>
    <t>11.0</t>
  </si>
  <si>
    <t>6.0</t>
  </si>
  <si>
    <t>12.0</t>
  </si>
  <si>
    <t xml:space="preserve">Gripe </t>
  </si>
  <si>
    <t>Dengue</t>
  </si>
  <si>
    <t>Catapora</t>
  </si>
  <si>
    <t>Hipertensão</t>
  </si>
  <si>
    <t>Diabetes</t>
  </si>
  <si>
    <t>Rinite</t>
  </si>
  <si>
    <t>Asma</t>
  </si>
  <si>
    <t>bronquite</t>
  </si>
  <si>
    <t>Gastrite</t>
  </si>
  <si>
    <t>Ulcera</t>
  </si>
  <si>
    <t>Calculo Renal</t>
  </si>
  <si>
    <t>Equistossomose</t>
  </si>
  <si>
    <t>Chikungunya</t>
  </si>
  <si>
    <t>Meningite</t>
  </si>
  <si>
    <t>Gripe</t>
  </si>
  <si>
    <t>Bronquite</t>
  </si>
  <si>
    <t xml:space="preserve">Equistossomose </t>
  </si>
  <si>
    <t>Total</t>
  </si>
  <si>
    <t>8.0</t>
  </si>
  <si>
    <t>13.0</t>
  </si>
  <si>
    <t>7.0</t>
  </si>
  <si>
    <t>5.0</t>
  </si>
  <si>
    <t>3.0</t>
  </si>
  <si>
    <t>4.0</t>
  </si>
  <si>
    <t>Real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</si>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</sst>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9" fontId="0" fillId="0" borderId="9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5"/>
  <sheetViews>
    <sheetView tabSelected="1" topLeftCell="Y1" zoomScale="118" zoomScaleNormal="50" workbookViewId="0">
      <selection activeCell="AD34" sqref="A34:AE34"/>
    </sheetView>
  </sheetViews>
  <sheetFormatPr defaultRowHeight="15" x14ac:dyDescent="0.25"/>
  <cols>
    <col min="2" max="2" width="7.7109375" customWidth="1"/>
    <col min="3" max="3" width="5.7109375" bestFit="1" customWidth="1"/>
  </cols>
  <sheetData>
    <row r="2" spans="1:41" ht="15" customHeight="1" x14ac:dyDescent="0.25">
      <c r="B2" s="21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41" ht="15" customHeight="1" x14ac:dyDescent="0.25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41" ht="15" customHeight="1" x14ac:dyDescent="0.25">
      <c r="A4" s="1"/>
      <c r="B4" s="20" t="s">
        <v>2</v>
      </c>
      <c r="C4" s="20"/>
      <c r="D4" s="20" t="s">
        <v>29</v>
      </c>
      <c r="E4" s="20"/>
      <c r="F4" s="20" t="s">
        <v>16</v>
      </c>
      <c r="G4" s="20"/>
      <c r="H4" s="20" t="s">
        <v>17</v>
      </c>
      <c r="I4" s="20"/>
      <c r="J4" s="20" t="s">
        <v>18</v>
      </c>
      <c r="K4" s="20"/>
      <c r="L4" s="20" t="s">
        <v>19</v>
      </c>
      <c r="M4" s="20"/>
      <c r="N4" s="20" t="s">
        <v>20</v>
      </c>
      <c r="O4" s="20"/>
      <c r="P4" s="20" t="s">
        <v>21</v>
      </c>
      <c r="Q4" s="20"/>
      <c r="R4" s="20" t="s">
        <v>30</v>
      </c>
      <c r="S4" s="20"/>
      <c r="T4" s="20" t="s">
        <v>23</v>
      </c>
      <c r="U4" s="20"/>
      <c r="V4" s="20" t="s">
        <v>24</v>
      </c>
      <c r="W4" s="20"/>
      <c r="X4" s="20" t="s">
        <v>25</v>
      </c>
      <c r="Y4" s="20"/>
      <c r="Z4" s="20" t="s">
        <v>31</v>
      </c>
      <c r="AA4" s="20"/>
      <c r="AB4" s="20" t="s">
        <v>27</v>
      </c>
      <c r="AC4" s="20"/>
      <c r="AD4" s="20" t="s">
        <v>28</v>
      </c>
      <c r="AE4" s="20"/>
      <c r="AG4" s="8" t="s">
        <v>8</v>
      </c>
      <c r="AH4" s="9"/>
      <c r="AI4" s="9"/>
      <c r="AJ4" s="10"/>
      <c r="AL4" s="25" t="s">
        <v>30</v>
      </c>
      <c r="AM4" s="25"/>
      <c r="AN4" s="25"/>
      <c r="AO4" s="25"/>
    </row>
    <row r="5" spans="1:41" ht="15" customHeight="1" x14ac:dyDescent="0.25">
      <c r="A5" s="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G5" s="11"/>
      <c r="AH5" s="12"/>
      <c r="AI5" s="12"/>
      <c r="AJ5" s="13"/>
      <c r="AL5" s="26" t="s">
        <v>4</v>
      </c>
      <c r="AM5" s="26"/>
      <c r="AN5" s="26" t="s">
        <v>5</v>
      </c>
      <c r="AO5" s="26"/>
    </row>
    <row r="6" spans="1:41" x14ac:dyDescent="0.25">
      <c r="A6" s="1"/>
      <c r="B6" s="20" t="s">
        <v>15</v>
      </c>
      <c r="C6" s="20"/>
      <c r="D6" s="19">
        <v>10</v>
      </c>
      <c r="E6" s="19"/>
      <c r="F6" s="20">
        <v>0</v>
      </c>
      <c r="G6" s="20"/>
      <c r="H6" s="20">
        <v>0</v>
      </c>
      <c r="I6" s="20"/>
      <c r="J6" s="20">
        <v>0</v>
      </c>
      <c r="K6" s="20"/>
      <c r="L6" s="20">
        <v>0</v>
      </c>
      <c r="M6" s="20"/>
      <c r="N6" s="20">
        <v>1</v>
      </c>
      <c r="O6" s="20"/>
      <c r="P6" s="20">
        <v>0</v>
      </c>
      <c r="Q6" s="20"/>
      <c r="R6" s="20">
        <v>0</v>
      </c>
      <c r="S6" s="20"/>
      <c r="T6" s="20">
        <v>0</v>
      </c>
      <c r="U6" s="20"/>
      <c r="V6" s="20">
        <v>0</v>
      </c>
      <c r="W6" s="20"/>
      <c r="X6" s="20">
        <v>0</v>
      </c>
      <c r="Y6" s="20"/>
      <c r="Z6" s="20">
        <v>1</v>
      </c>
      <c r="AA6" s="20"/>
      <c r="AB6" s="20">
        <v>0</v>
      </c>
      <c r="AC6" s="20"/>
      <c r="AD6" s="20">
        <v>0</v>
      </c>
      <c r="AE6" s="20"/>
      <c r="AG6" s="17" t="s">
        <v>6</v>
      </c>
      <c r="AH6" s="18"/>
      <c r="AI6" s="2">
        <f>SUM(D34:AE34)</f>
        <v>58</v>
      </c>
      <c r="AJ6" s="5">
        <f>SUM(D6,F8,H10,J12,L14,N16)/AI6</f>
        <v>0.44827586206896552</v>
      </c>
      <c r="AL6" s="28">
        <f>R20/SUM(R6:S33)</f>
        <v>1</v>
      </c>
      <c r="AM6" s="28"/>
      <c r="AN6" s="29">
        <f>R20/SUM(D20:AE21)</f>
        <v>0.8</v>
      </c>
      <c r="AO6" s="29"/>
    </row>
    <row r="7" spans="1:41" x14ac:dyDescent="0.25">
      <c r="A7" s="1"/>
      <c r="B7" s="20"/>
      <c r="C7" s="20"/>
      <c r="D7" s="19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G7" s="17" t="s">
        <v>7</v>
      </c>
      <c r="AH7" s="18"/>
      <c r="AI7" s="30">
        <f>SUM(D8,D10,D12,D14,D16,D18,D20,D22,D24,D26,D30,D28,D32,F6,F10,F12,F14,F16,F18,F20,F22,F24,F26,F28,F30,F32,H6,H8,H12,H14,H16,H18,H20,H22,H24,H26,H28,H30,H32,J6,J8,J10,J14,J16,J18,J20,J22,J24,J26,J28,J30,J32,L6,L8,L10,L12,L16,L20,L18,L22,L26,L24,L28,L30,L32,N6,N8,N10,N12,N14,N18,N20,N22,N24,N26,N28,N30,N32,P32,P30,P28,P26,P24,P22,P20,P16,P14,P12,P10,P8,P6,R6,R8,R10,R12,R14,R16,R18,R22,R24,R26,R28,R30,R32,T32,T30,T28,T26,T24,T20,T18,T16,T14,T12,T10,T8,T6,V6,V8,V10,V12,V14,V16,V18,V20,V22,V26,V28,V30,V32,X32,X30,X28,X24,X22,X20,X18,X16,X14,X12,X10,X8,X6,Z6,Z8,Z10,Z12,Z14,Z16,Z18,Z20,Z22,Z24,Z26,Z30,Z32,AB32,AB28,AB26,AB24,AB22,AB20,AB18,AB16,AB14,AB12,AB10,AB8,AB6,AD6,AD8,AD10,AD12,AD14,AD16,AD18,AD20,AD22,AD24,AD26,AD28,AD30)/AI6</f>
        <v>0.25862068965517243</v>
      </c>
      <c r="AJ7" s="31"/>
    </row>
    <row r="8" spans="1:41" x14ac:dyDescent="0.25">
      <c r="A8" s="1"/>
      <c r="B8" s="20" t="s">
        <v>16</v>
      </c>
      <c r="C8" s="20"/>
      <c r="D8" s="20">
        <v>0</v>
      </c>
      <c r="E8" s="20"/>
      <c r="F8" s="19">
        <v>10</v>
      </c>
      <c r="G8" s="19"/>
      <c r="H8" s="20">
        <v>0</v>
      </c>
      <c r="I8" s="20"/>
      <c r="J8" s="20">
        <v>0</v>
      </c>
      <c r="K8" s="20"/>
      <c r="L8" s="20">
        <v>0</v>
      </c>
      <c r="M8" s="20"/>
      <c r="N8" s="20">
        <v>0</v>
      </c>
      <c r="O8" s="20"/>
      <c r="P8" s="20">
        <v>0</v>
      </c>
      <c r="Q8" s="20"/>
      <c r="R8" s="20">
        <v>0</v>
      </c>
      <c r="S8" s="20"/>
      <c r="T8" s="20">
        <v>0</v>
      </c>
      <c r="U8" s="20"/>
      <c r="V8" s="20">
        <v>0</v>
      </c>
      <c r="W8" s="20"/>
      <c r="X8" s="20">
        <v>0</v>
      </c>
      <c r="Y8" s="20"/>
      <c r="Z8" s="20">
        <v>0</v>
      </c>
      <c r="AA8" s="20"/>
      <c r="AB8" s="20">
        <v>0</v>
      </c>
      <c r="AC8" s="20"/>
      <c r="AD8" s="20">
        <v>0</v>
      </c>
      <c r="AE8" s="20"/>
      <c r="AG8" s="6"/>
      <c r="AH8" s="6"/>
      <c r="AI8" s="7"/>
      <c r="AJ8" s="7"/>
      <c r="AL8" s="25" t="s">
        <v>23</v>
      </c>
      <c r="AM8" s="25"/>
      <c r="AN8" s="25"/>
      <c r="AO8" s="25"/>
    </row>
    <row r="9" spans="1:41" x14ac:dyDescent="0.25">
      <c r="A9" s="1"/>
      <c r="B9" s="20"/>
      <c r="C9" s="20"/>
      <c r="D9" s="20"/>
      <c r="E9" s="20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G9" s="14" t="s">
        <v>29</v>
      </c>
      <c r="AH9" s="15"/>
      <c r="AI9" s="15"/>
      <c r="AJ9" s="16"/>
      <c r="AL9" s="26" t="s">
        <v>4</v>
      </c>
      <c r="AM9" s="26"/>
      <c r="AN9" s="26" t="s">
        <v>5</v>
      </c>
      <c r="AO9" s="26"/>
    </row>
    <row r="10" spans="1:41" x14ac:dyDescent="0.25">
      <c r="A10" s="1"/>
      <c r="B10" s="20" t="s">
        <v>17</v>
      </c>
      <c r="C10" s="20"/>
      <c r="D10" s="20">
        <v>0</v>
      </c>
      <c r="E10" s="20"/>
      <c r="F10" s="20">
        <v>0</v>
      </c>
      <c r="G10" s="20"/>
      <c r="H10" s="19">
        <v>0</v>
      </c>
      <c r="I10" s="19"/>
      <c r="J10" s="20">
        <v>0</v>
      </c>
      <c r="K10" s="20"/>
      <c r="L10" s="20">
        <v>0</v>
      </c>
      <c r="M10" s="20"/>
      <c r="N10" s="20">
        <v>0</v>
      </c>
      <c r="O10" s="20"/>
      <c r="P10" s="20">
        <v>0</v>
      </c>
      <c r="Q10" s="20"/>
      <c r="R10" s="20">
        <v>0</v>
      </c>
      <c r="S10" s="20"/>
      <c r="T10" s="20">
        <v>0</v>
      </c>
      <c r="U10" s="20"/>
      <c r="V10" s="20">
        <v>0</v>
      </c>
      <c r="W10" s="20"/>
      <c r="X10" s="20">
        <v>0</v>
      </c>
      <c r="Y10" s="20"/>
      <c r="Z10" s="20">
        <v>0</v>
      </c>
      <c r="AA10" s="20"/>
      <c r="AB10" s="20">
        <v>0</v>
      </c>
      <c r="AC10" s="20"/>
      <c r="AD10" s="20">
        <v>1</v>
      </c>
      <c r="AE10" s="20"/>
      <c r="AG10" s="17" t="s">
        <v>4</v>
      </c>
      <c r="AH10" s="18"/>
      <c r="AI10" s="17" t="s">
        <v>5</v>
      </c>
      <c r="AJ10" s="18"/>
      <c r="AL10" s="27">
        <f>T22/SUM(T6:U33)</f>
        <v>0.8</v>
      </c>
      <c r="AM10" s="27"/>
      <c r="AN10" s="27">
        <f>T22 /SUM(D22:AE23)</f>
        <v>1</v>
      </c>
      <c r="AO10" s="27"/>
    </row>
    <row r="11" spans="1:41" x14ac:dyDescent="0.25">
      <c r="A11" s="1"/>
      <c r="B11" s="20"/>
      <c r="C11" s="20"/>
      <c r="D11" s="20"/>
      <c r="E11" s="20"/>
      <c r="F11" s="20"/>
      <c r="G11" s="20"/>
      <c r="H11" s="19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G11" s="35">
        <f>D6/SUM(D6:E33)</f>
        <v>0.90909090909090906</v>
      </c>
      <c r="AH11" s="36"/>
      <c r="AI11" s="35">
        <f>D6/SUM(D6:AE7)</f>
        <v>0.83333333333333337</v>
      </c>
      <c r="AJ11" s="36"/>
    </row>
    <row r="12" spans="1:41" x14ac:dyDescent="0.25">
      <c r="A12" s="1"/>
      <c r="B12" s="20" t="s">
        <v>18</v>
      </c>
      <c r="C12" s="20"/>
      <c r="D12" s="20">
        <v>0</v>
      </c>
      <c r="E12" s="20"/>
      <c r="F12" s="20">
        <v>0</v>
      </c>
      <c r="G12" s="20"/>
      <c r="H12" s="20">
        <v>0</v>
      </c>
      <c r="I12" s="20"/>
      <c r="J12" s="19">
        <v>3</v>
      </c>
      <c r="K12" s="19"/>
      <c r="L12" s="20">
        <v>0</v>
      </c>
      <c r="M12" s="20"/>
      <c r="N12" s="20">
        <v>2</v>
      </c>
      <c r="O12" s="20"/>
      <c r="P12" s="20">
        <v>0</v>
      </c>
      <c r="Q12" s="20"/>
      <c r="R12" s="20">
        <v>0</v>
      </c>
      <c r="S12" s="20"/>
      <c r="T12" s="20">
        <v>0</v>
      </c>
      <c r="U12" s="20"/>
      <c r="V12" s="20">
        <v>0</v>
      </c>
      <c r="W12" s="20"/>
      <c r="X12" s="20">
        <v>0</v>
      </c>
      <c r="Y12" s="20"/>
      <c r="Z12" s="20">
        <v>0</v>
      </c>
      <c r="AA12" s="20"/>
      <c r="AB12" s="20">
        <v>0</v>
      </c>
      <c r="AC12" s="20"/>
      <c r="AD12" s="20">
        <v>0</v>
      </c>
      <c r="AE12" s="20"/>
      <c r="AG12" s="1"/>
      <c r="AL12" s="25" t="s">
        <v>24</v>
      </c>
      <c r="AM12" s="25"/>
      <c r="AN12" s="25"/>
      <c r="AO12" s="25"/>
    </row>
    <row r="13" spans="1:41" x14ac:dyDescent="0.25">
      <c r="A13" s="1"/>
      <c r="B13" s="20"/>
      <c r="C13" s="20"/>
      <c r="D13" s="20"/>
      <c r="E13" s="20"/>
      <c r="F13" s="20"/>
      <c r="G13" s="20"/>
      <c r="H13" s="20"/>
      <c r="I13" s="20"/>
      <c r="J13" s="19"/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G13" s="32" t="s">
        <v>16</v>
      </c>
      <c r="AH13" s="33"/>
      <c r="AI13" s="33"/>
      <c r="AJ13" s="34"/>
      <c r="AL13" s="26" t="s">
        <v>4</v>
      </c>
      <c r="AM13" s="26"/>
      <c r="AN13" s="26" t="s">
        <v>5</v>
      </c>
      <c r="AO13" s="26"/>
    </row>
    <row r="14" spans="1:41" x14ac:dyDescent="0.25">
      <c r="A14" s="1"/>
      <c r="B14" s="20" t="s">
        <v>19</v>
      </c>
      <c r="C14" s="20"/>
      <c r="D14" s="20">
        <v>0</v>
      </c>
      <c r="E14" s="20"/>
      <c r="F14" s="20">
        <v>0</v>
      </c>
      <c r="G14" s="20"/>
      <c r="H14" s="20">
        <v>0</v>
      </c>
      <c r="I14" s="20"/>
      <c r="J14" s="20">
        <v>1</v>
      </c>
      <c r="K14" s="20"/>
      <c r="L14" s="19">
        <v>2</v>
      </c>
      <c r="M14" s="19"/>
      <c r="N14" s="20">
        <v>0</v>
      </c>
      <c r="O14" s="20"/>
      <c r="P14" s="20">
        <v>0</v>
      </c>
      <c r="Q14" s="20"/>
      <c r="R14" s="20">
        <v>0</v>
      </c>
      <c r="S14" s="20"/>
      <c r="T14" s="20">
        <v>0</v>
      </c>
      <c r="U14" s="20"/>
      <c r="V14" s="20">
        <v>0</v>
      </c>
      <c r="W14" s="20"/>
      <c r="X14" s="20">
        <v>1</v>
      </c>
      <c r="Y14" s="20"/>
      <c r="Z14" s="20">
        <v>0</v>
      </c>
      <c r="AA14" s="20"/>
      <c r="AB14" s="20">
        <v>0</v>
      </c>
      <c r="AC14" s="20"/>
      <c r="AD14" s="20">
        <v>0</v>
      </c>
      <c r="AE14" s="20"/>
      <c r="AG14" s="37" t="s">
        <v>4</v>
      </c>
      <c r="AH14" s="38"/>
      <c r="AI14" s="39" t="s">
        <v>5</v>
      </c>
      <c r="AJ14" s="38"/>
      <c r="AL14" s="27">
        <f>V24/SUM(V6:W33)</f>
        <v>1</v>
      </c>
      <c r="AM14" s="27"/>
      <c r="AN14" s="28">
        <f>V24/SUM(D24:AE25)</f>
        <v>0.5</v>
      </c>
      <c r="AO14" s="28"/>
    </row>
    <row r="15" spans="1:41" x14ac:dyDescent="0.25">
      <c r="A15" s="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G15" s="40">
        <f>F8/SUM(F6:G33)</f>
        <v>1</v>
      </c>
      <c r="AH15" s="41"/>
      <c r="AI15" s="42">
        <f>F8/SUM(D8:AE9)</f>
        <v>1</v>
      </c>
      <c r="AJ15" s="41"/>
    </row>
    <row r="16" spans="1:41" x14ac:dyDescent="0.25">
      <c r="A16" s="1"/>
      <c r="B16" s="20" t="s">
        <v>20</v>
      </c>
      <c r="C16" s="20"/>
      <c r="D16" s="20">
        <v>0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v>0</v>
      </c>
      <c r="M16" s="20"/>
      <c r="N16" s="19">
        <v>1</v>
      </c>
      <c r="O16" s="19"/>
      <c r="P16" s="20">
        <v>0</v>
      </c>
      <c r="Q16" s="20"/>
      <c r="R16" s="20">
        <v>0</v>
      </c>
      <c r="S16" s="20"/>
      <c r="T16" s="20">
        <v>0</v>
      </c>
      <c r="U16" s="20"/>
      <c r="V16" s="20">
        <v>0</v>
      </c>
      <c r="W16" s="20"/>
      <c r="X16" s="20">
        <v>0</v>
      </c>
      <c r="Y16" s="20"/>
      <c r="Z16" s="20">
        <v>0</v>
      </c>
      <c r="AA16" s="20"/>
      <c r="AB16" s="20">
        <v>0</v>
      </c>
      <c r="AC16" s="20"/>
      <c r="AD16" s="20">
        <v>0</v>
      </c>
      <c r="AE16" s="20"/>
      <c r="AL16" s="25" t="s">
        <v>25</v>
      </c>
      <c r="AM16" s="25"/>
      <c r="AN16" s="25"/>
      <c r="AO16" s="25"/>
    </row>
    <row r="17" spans="1:41" x14ac:dyDescent="0.25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9"/>
      <c r="O17" s="19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G17" s="32" t="s">
        <v>17</v>
      </c>
      <c r="AH17" s="33"/>
      <c r="AI17" s="33"/>
      <c r="AJ17" s="34"/>
      <c r="AL17" s="26" t="s">
        <v>4</v>
      </c>
      <c r="AM17" s="26"/>
      <c r="AN17" s="26" t="s">
        <v>5</v>
      </c>
      <c r="AO17" s="26"/>
    </row>
    <row r="18" spans="1:41" x14ac:dyDescent="0.25">
      <c r="A18" s="1"/>
      <c r="B18" s="20" t="s">
        <v>21</v>
      </c>
      <c r="C18" s="20"/>
      <c r="D18" s="20">
        <v>0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v>0</v>
      </c>
      <c r="M18" s="20"/>
      <c r="N18" s="20">
        <v>0</v>
      </c>
      <c r="O18" s="20"/>
      <c r="P18" s="19">
        <v>1</v>
      </c>
      <c r="Q18" s="19"/>
      <c r="R18" s="20">
        <v>0</v>
      </c>
      <c r="S18" s="20"/>
      <c r="T18" s="20">
        <v>1</v>
      </c>
      <c r="U18" s="20"/>
      <c r="V18" s="20">
        <v>0</v>
      </c>
      <c r="W18" s="20"/>
      <c r="X18" s="20">
        <v>0</v>
      </c>
      <c r="Y18" s="20"/>
      <c r="Z18" s="20">
        <v>0</v>
      </c>
      <c r="AA18" s="20"/>
      <c r="AB18" s="20">
        <v>0</v>
      </c>
      <c r="AC18" s="20"/>
      <c r="AD18" s="20">
        <v>0</v>
      </c>
      <c r="AE18" s="20"/>
      <c r="AG18" s="37" t="s">
        <v>4</v>
      </c>
      <c r="AH18" s="38"/>
      <c r="AI18" s="39" t="s">
        <v>5</v>
      </c>
      <c r="AJ18" s="38"/>
      <c r="AL18" s="28">
        <f>X26/SUM(X6:Y33)</f>
        <v>0.75</v>
      </c>
      <c r="AM18" s="28"/>
      <c r="AN18" s="28">
        <f>X26/SUM(D26:AE27)</f>
        <v>0.75</v>
      </c>
      <c r="AO18" s="28"/>
    </row>
    <row r="19" spans="1:41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G19" s="40">
        <f>H10/SUM(H6:I33)</f>
        <v>0</v>
      </c>
      <c r="AH19" s="41"/>
      <c r="AI19" s="42">
        <f>H10/SUM(D10:AE11)</f>
        <v>0</v>
      </c>
      <c r="AJ19" s="41"/>
    </row>
    <row r="20" spans="1:41" x14ac:dyDescent="0.25">
      <c r="B20" s="20" t="s">
        <v>22</v>
      </c>
      <c r="C20" s="20"/>
      <c r="D20" s="20">
        <v>1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v>0</v>
      </c>
      <c r="M20" s="20"/>
      <c r="N20" s="20">
        <v>0</v>
      </c>
      <c r="O20" s="20"/>
      <c r="P20" s="20">
        <v>0</v>
      </c>
      <c r="Q20" s="20"/>
      <c r="R20" s="19">
        <v>4</v>
      </c>
      <c r="S20" s="19"/>
      <c r="T20" s="20">
        <v>0</v>
      </c>
      <c r="U20" s="20"/>
      <c r="V20" s="20">
        <v>0</v>
      </c>
      <c r="W20" s="20"/>
      <c r="X20" s="20">
        <v>0</v>
      </c>
      <c r="Y20" s="20"/>
      <c r="Z20" s="20">
        <v>0</v>
      </c>
      <c r="AA20" s="20"/>
      <c r="AB20" s="20">
        <v>0</v>
      </c>
      <c r="AC20" s="20"/>
      <c r="AD20" s="20">
        <v>0</v>
      </c>
      <c r="AE20" s="20"/>
      <c r="AL20" s="32" t="s">
        <v>26</v>
      </c>
      <c r="AM20" s="33"/>
      <c r="AN20" s="33"/>
      <c r="AO20" s="34"/>
    </row>
    <row r="21" spans="1:41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G21" s="32" t="s">
        <v>18</v>
      </c>
      <c r="AH21" s="33"/>
      <c r="AI21" s="33"/>
      <c r="AJ21" s="34"/>
      <c r="AL21" s="37" t="s">
        <v>4</v>
      </c>
      <c r="AM21" s="38"/>
      <c r="AN21" s="39" t="s">
        <v>5</v>
      </c>
      <c r="AO21" s="38"/>
    </row>
    <row r="22" spans="1:41" x14ac:dyDescent="0.25">
      <c r="B22" s="20" t="s">
        <v>23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v>0</v>
      </c>
      <c r="M22" s="20"/>
      <c r="N22" s="20">
        <v>0</v>
      </c>
      <c r="O22" s="20"/>
      <c r="P22" s="20">
        <v>0</v>
      </c>
      <c r="Q22" s="20"/>
      <c r="R22" s="20">
        <v>0</v>
      </c>
      <c r="S22" s="20"/>
      <c r="T22" s="19">
        <v>4</v>
      </c>
      <c r="U22" s="19"/>
      <c r="V22" s="20">
        <v>0</v>
      </c>
      <c r="W22" s="20"/>
      <c r="X22" s="20">
        <v>0</v>
      </c>
      <c r="Y22" s="20"/>
      <c r="Z22" s="20">
        <v>0</v>
      </c>
      <c r="AA22" s="20"/>
      <c r="AB22" s="20">
        <v>0</v>
      </c>
      <c r="AC22" s="20"/>
      <c r="AD22" s="20">
        <v>0</v>
      </c>
      <c r="AE22" s="20"/>
      <c r="AG22" s="37" t="s">
        <v>4</v>
      </c>
      <c r="AH22" s="38"/>
      <c r="AI22" s="39" t="s">
        <v>5</v>
      </c>
      <c r="AJ22" s="38"/>
      <c r="AL22" s="40">
        <f>Z28/SUM(Z6:AA33)</f>
        <v>0</v>
      </c>
      <c r="AM22" s="41"/>
      <c r="AN22" s="42">
        <f>Z28/SUM(D28:AE29)</f>
        <v>0</v>
      </c>
      <c r="AO22" s="41"/>
    </row>
    <row r="23" spans="1:41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9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G23" s="40">
        <f>J12/SUM(J6:K33)</f>
        <v>0.75</v>
      </c>
      <c r="AH23" s="41"/>
      <c r="AI23" s="42">
        <f>J12/SUM(D12:AE13)</f>
        <v>0.6</v>
      </c>
      <c r="AJ23" s="41"/>
    </row>
    <row r="24" spans="1:41" x14ac:dyDescent="0.25">
      <c r="B24" s="20" t="s">
        <v>24</v>
      </c>
      <c r="C24" s="20"/>
      <c r="D24" s="20">
        <v>0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v>2</v>
      </c>
      <c r="M24" s="20"/>
      <c r="N24" s="20">
        <v>0</v>
      </c>
      <c r="O24" s="20"/>
      <c r="P24" s="20">
        <v>0</v>
      </c>
      <c r="Q24" s="20"/>
      <c r="R24" s="20">
        <v>0</v>
      </c>
      <c r="S24" s="20"/>
      <c r="T24" s="20">
        <v>0</v>
      </c>
      <c r="U24" s="20"/>
      <c r="V24" s="19">
        <v>2</v>
      </c>
      <c r="W24" s="19"/>
      <c r="X24" s="20">
        <v>0</v>
      </c>
      <c r="Y24" s="20"/>
      <c r="Z24" s="20">
        <v>0</v>
      </c>
      <c r="AA24" s="20"/>
      <c r="AB24" s="20">
        <v>0</v>
      </c>
      <c r="AC24" s="20"/>
      <c r="AD24" s="20">
        <v>0</v>
      </c>
      <c r="AE24" s="20"/>
      <c r="AL24" s="32" t="s">
        <v>27</v>
      </c>
      <c r="AM24" s="33"/>
      <c r="AN24" s="33"/>
      <c r="AO24" s="34"/>
    </row>
    <row r="25" spans="1:41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19"/>
      <c r="W25" s="19"/>
      <c r="X25" s="20"/>
      <c r="Y25" s="20"/>
      <c r="Z25" s="20"/>
      <c r="AA25" s="20"/>
      <c r="AB25" s="20"/>
      <c r="AC25" s="20"/>
      <c r="AD25" s="20"/>
      <c r="AE25" s="20"/>
      <c r="AG25" s="32" t="s">
        <v>19</v>
      </c>
      <c r="AH25" s="33"/>
      <c r="AI25" s="33"/>
      <c r="AJ25" s="34"/>
      <c r="AL25" s="37" t="s">
        <v>4</v>
      </c>
      <c r="AM25" s="38"/>
      <c r="AN25" s="39" t="s">
        <v>5</v>
      </c>
      <c r="AO25" s="38"/>
    </row>
    <row r="26" spans="1:41" x14ac:dyDescent="0.25">
      <c r="B26" s="20" t="s">
        <v>25</v>
      </c>
      <c r="C26" s="20"/>
      <c r="D26" s="20">
        <v>0</v>
      </c>
      <c r="E26" s="20"/>
      <c r="F26" s="20">
        <v>0</v>
      </c>
      <c r="G26" s="20"/>
      <c r="H26" s="20">
        <v>0</v>
      </c>
      <c r="I26" s="20"/>
      <c r="J26" s="20">
        <v>0</v>
      </c>
      <c r="K26" s="20"/>
      <c r="L26" s="20">
        <v>0</v>
      </c>
      <c r="M26" s="20"/>
      <c r="N26" s="20">
        <v>0</v>
      </c>
      <c r="O26" s="20"/>
      <c r="P26" s="20">
        <v>1</v>
      </c>
      <c r="Q26" s="20"/>
      <c r="R26" s="20">
        <v>0</v>
      </c>
      <c r="S26" s="20"/>
      <c r="T26" s="20">
        <v>0</v>
      </c>
      <c r="U26" s="20"/>
      <c r="V26" s="20">
        <v>0</v>
      </c>
      <c r="W26" s="20"/>
      <c r="X26" s="19">
        <v>3</v>
      </c>
      <c r="Y26" s="19"/>
      <c r="Z26" s="20">
        <v>0</v>
      </c>
      <c r="AA26" s="20"/>
      <c r="AB26" s="20">
        <v>0</v>
      </c>
      <c r="AC26" s="20"/>
      <c r="AD26" s="20">
        <v>0</v>
      </c>
      <c r="AE26" s="20"/>
      <c r="AG26" s="37" t="s">
        <v>4</v>
      </c>
      <c r="AH26" s="38"/>
      <c r="AI26" s="39" t="s">
        <v>5</v>
      </c>
      <c r="AJ26" s="38"/>
      <c r="AL26" s="40">
        <f>AB30/SUM(AB6:AC33)</f>
        <v>0.5</v>
      </c>
      <c r="AM26" s="41"/>
      <c r="AN26" s="42">
        <f>AB30/SUM(D30:AE31)</f>
        <v>0.33333333333333331</v>
      </c>
      <c r="AO26" s="41"/>
    </row>
    <row r="27" spans="1:41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9"/>
      <c r="Y27" s="19"/>
      <c r="Z27" s="20"/>
      <c r="AA27" s="20"/>
      <c r="AB27" s="20"/>
      <c r="AC27" s="20"/>
      <c r="AD27" s="20"/>
      <c r="AE27" s="20"/>
      <c r="AG27" s="40">
        <f>L14/SUM(L6:M33)</f>
        <v>0.5</v>
      </c>
      <c r="AH27" s="41"/>
      <c r="AI27" s="42">
        <f>L14/SUM(D14:AE15)</f>
        <v>0.5</v>
      </c>
      <c r="AJ27" s="41"/>
    </row>
    <row r="28" spans="1:41" x14ac:dyDescent="0.25">
      <c r="B28" s="20" t="s">
        <v>26</v>
      </c>
      <c r="C28" s="20"/>
      <c r="D28" s="20">
        <v>0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v>0</v>
      </c>
      <c r="M28" s="20"/>
      <c r="N28" s="20">
        <v>0</v>
      </c>
      <c r="O28" s="20"/>
      <c r="P28" s="20">
        <v>0</v>
      </c>
      <c r="Q28" s="20"/>
      <c r="R28" s="20">
        <v>0</v>
      </c>
      <c r="S28" s="20"/>
      <c r="T28" s="20">
        <v>0</v>
      </c>
      <c r="U28" s="20"/>
      <c r="V28" s="20">
        <v>0</v>
      </c>
      <c r="W28" s="20"/>
      <c r="X28" s="20">
        <v>0</v>
      </c>
      <c r="Y28" s="20"/>
      <c r="Z28" s="19">
        <v>0</v>
      </c>
      <c r="AA28" s="19"/>
      <c r="AB28" s="20">
        <v>1</v>
      </c>
      <c r="AC28" s="20"/>
      <c r="AD28" s="20">
        <v>0</v>
      </c>
      <c r="AE28" s="20"/>
      <c r="AL28" s="32" t="s">
        <v>28</v>
      </c>
      <c r="AM28" s="33"/>
      <c r="AN28" s="33"/>
      <c r="AO28" s="34"/>
    </row>
    <row r="29" spans="1:41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19"/>
      <c r="AA29" s="19"/>
      <c r="AB29" s="20"/>
      <c r="AC29" s="20"/>
      <c r="AD29" s="20"/>
      <c r="AE29" s="20"/>
      <c r="AG29" s="32" t="s">
        <v>20</v>
      </c>
      <c r="AH29" s="33"/>
      <c r="AI29" s="33"/>
      <c r="AJ29" s="34"/>
      <c r="AL29" s="37" t="s">
        <v>4</v>
      </c>
      <c r="AM29" s="38"/>
      <c r="AN29" s="39" t="s">
        <v>5</v>
      </c>
      <c r="AO29" s="38"/>
    </row>
    <row r="30" spans="1:41" ht="15" customHeight="1" x14ac:dyDescent="0.25">
      <c r="B30" s="20" t="s">
        <v>27</v>
      </c>
      <c r="C30" s="20"/>
      <c r="D30" s="20">
        <v>0</v>
      </c>
      <c r="E30" s="20"/>
      <c r="F30" s="20">
        <v>0</v>
      </c>
      <c r="G30" s="20"/>
      <c r="H30" s="20">
        <v>1</v>
      </c>
      <c r="I30" s="20"/>
      <c r="J30" s="20">
        <v>0</v>
      </c>
      <c r="K30" s="20"/>
      <c r="L30" s="20">
        <v>0</v>
      </c>
      <c r="M30" s="20"/>
      <c r="N30" s="20">
        <v>0</v>
      </c>
      <c r="O30" s="20"/>
      <c r="P30" s="20">
        <v>0</v>
      </c>
      <c r="Q30" s="20"/>
      <c r="R30" s="20">
        <v>0</v>
      </c>
      <c r="S30" s="20"/>
      <c r="T30" s="20">
        <v>0</v>
      </c>
      <c r="U30" s="20"/>
      <c r="V30" s="20">
        <v>0</v>
      </c>
      <c r="W30" s="20"/>
      <c r="X30" s="20">
        <v>0</v>
      </c>
      <c r="Y30" s="20"/>
      <c r="Z30" s="20">
        <v>1</v>
      </c>
      <c r="AA30" s="20"/>
      <c r="AB30" s="19">
        <v>1</v>
      </c>
      <c r="AC30" s="19"/>
      <c r="AD30" s="20">
        <v>0</v>
      </c>
      <c r="AE30" s="20"/>
      <c r="AG30" s="37" t="s">
        <v>4</v>
      </c>
      <c r="AH30" s="38"/>
      <c r="AI30" s="39" t="s">
        <v>5</v>
      </c>
      <c r="AJ30" s="38"/>
      <c r="AL30" s="40">
        <f>AD32/SUM(AD6:AE33)</f>
        <v>0.66666666666666663</v>
      </c>
      <c r="AM30" s="41"/>
      <c r="AN30" s="42">
        <f>AD32/SUM(D32:AE33)</f>
        <v>1</v>
      </c>
      <c r="AO30" s="41"/>
    </row>
    <row r="31" spans="1:41" ht="15" customHeight="1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19"/>
      <c r="AC31" s="19"/>
      <c r="AD31" s="20"/>
      <c r="AE31" s="20"/>
      <c r="AG31" s="40">
        <f>N16/SUM(N6:O33)</f>
        <v>0.25</v>
      </c>
      <c r="AH31" s="41"/>
      <c r="AI31" s="42">
        <f>N16/SUM(D16:AE17)</f>
        <v>1</v>
      </c>
      <c r="AJ31" s="41"/>
    </row>
    <row r="32" spans="1:41" ht="15" customHeight="1" x14ac:dyDescent="0.25">
      <c r="B32" s="20" t="s">
        <v>28</v>
      </c>
      <c r="C32" s="20"/>
      <c r="D32" s="20">
        <v>0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v>0</v>
      </c>
      <c r="M32" s="20"/>
      <c r="N32" s="20">
        <v>0</v>
      </c>
      <c r="O32" s="20"/>
      <c r="P32" s="20">
        <v>0</v>
      </c>
      <c r="Q32" s="20"/>
      <c r="R32" s="20">
        <v>0</v>
      </c>
      <c r="S32" s="20"/>
      <c r="T32" s="20">
        <v>0</v>
      </c>
      <c r="U32" s="20"/>
      <c r="V32" s="20">
        <v>0</v>
      </c>
      <c r="W32" s="20"/>
      <c r="X32" s="20">
        <v>0</v>
      </c>
      <c r="Y32" s="20"/>
      <c r="Z32" s="20">
        <v>0</v>
      </c>
      <c r="AA32" s="20"/>
      <c r="AB32" s="20">
        <v>0</v>
      </c>
      <c r="AC32" s="20"/>
      <c r="AD32" s="19">
        <v>2</v>
      </c>
      <c r="AE32" s="19"/>
      <c r="AL32" s="43"/>
      <c r="AM32" s="43"/>
      <c r="AN32" s="43"/>
      <c r="AO32" s="43"/>
    </row>
    <row r="33" spans="2:41" ht="15" customHeight="1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9"/>
      <c r="AE33" s="19"/>
      <c r="AG33" s="43"/>
      <c r="AH33" s="43"/>
      <c r="AI33" s="43"/>
      <c r="AJ33" s="43"/>
      <c r="AK33" s="46"/>
      <c r="AL33" s="47"/>
      <c r="AM33" s="47"/>
      <c r="AN33" s="47"/>
      <c r="AO33" s="47"/>
    </row>
    <row r="34" spans="2:41" ht="15" customHeight="1" x14ac:dyDescent="0.25">
      <c r="B34" s="20" t="s">
        <v>32</v>
      </c>
      <c r="C34" s="20"/>
      <c r="D34" s="19">
        <f>SUM(D6:E33)</f>
        <v>11</v>
      </c>
      <c r="E34" s="19"/>
      <c r="F34" s="19">
        <f t="shared" ref="F34" si="0">SUM(F6:G33)</f>
        <v>10</v>
      </c>
      <c r="G34" s="19"/>
      <c r="H34" s="19">
        <f t="shared" ref="H34" si="1">SUM(H6:I33)</f>
        <v>1</v>
      </c>
      <c r="I34" s="19"/>
      <c r="J34" s="19">
        <f t="shared" ref="J34" si="2">SUM(J6:K33)</f>
        <v>4</v>
      </c>
      <c r="K34" s="19"/>
      <c r="L34" s="19">
        <f t="shared" ref="L34" si="3">SUM(L6:M33)</f>
        <v>4</v>
      </c>
      <c r="M34" s="19"/>
      <c r="N34" s="19">
        <f t="shared" ref="N34" si="4">SUM(N6:O33)</f>
        <v>4</v>
      </c>
      <c r="O34" s="19"/>
      <c r="P34" s="19">
        <f t="shared" ref="P34" si="5">SUM(P6:Q33)</f>
        <v>2</v>
      </c>
      <c r="Q34" s="19"/>
      <c r="R34" s="19">
        <f t="shared" ref="R34" si="6">SUM(R6:S33)</f>
        <v>4</v>
      </c>
      <c r="S34" s="19"/>
      <c r="T34" s="19">
        <f t="shared" ref="T34" si="7">SUM(T6:U33)</f>
        <v>5</v>
      </c>
      <c r="U34" s="19"/>
      <c r="V34" s="19">
        <f t="shared" ref="V34" si="8">SUM(V6:W33)</f>
        <v>2</v>
      </c>
      <c r="W34" s="19"/>
      <c r="X34" s="19">
        <f t="shared" ref="X34" si="9">SUM(X6:Y33)</f>
        <v>4</v>
      </c>
      <c r="Y34" s="19"/>
      <c r="Z34" s="19">
        <f t="shared" ref="Z34" si="10">SUM(Z6:AA33)</f>
        <v>2</v>
      </c>
      <c r="AA34" s="19"/>
      <c r="AB34" s="19">
        <f t="shared" ref="AB34" si="11">SUM(AB6:AC33)</f>
        <v>2</v>
      </c>
      <c r="AC34" s="19"/>
      <c r="AD34" s="19">
        <f>SUM(AD6:AE33)</f>
        <v>3</v>
      </c>
      <c r="AE34" s="19"/>
      <c r="AG34" s="47"/>
      <c r="AH34" s="47"/>
      <c r="AI34" s="47"/>
      <c r="AJ34" s="47"/>
      <c r="AK34" s="46"/>
      <c r="AL34" s="48"/>
      <c r="AM34" s="48"/>
      <c r="AN34" s="48"/>
      <c r="AO34" s="48"/>
    </row>
    <row r="35" spans="2:41" ht="15" customHeight="1" x14ac:dyDescent="0.25">
      <c r="B35" s="4"/>
      <c r="C35" s="4"/>
      <c r="AG35" s="48"/>
      <c r="AH35" s="48"/>
      <c r="AI35" s="48"/>
      <c r="AJ35" s="48"/>
      <c r="AK35" s="46"/>
      <c r="AL35" s="46"/>
      <c r="AM35" s="46"/>
    </row>
    <row r="36" spans="2:41" x14ac:dyDescent="0.25">
      <c r="AG36" s="46"/>
      <c r="AH36" s="46"/>
      <c r="AI36" s="46"/>
      <c r="AJ36" s="46"/>
      <c r="AK36" s="46"/>
      <c r="AL36" s="46"/>
      <c r="AM36" s="46"/>
    </row>
    <row r="37" spans="2:41" x14ac:dyDescent="0.25">
      <c r="B37" t="s">
        <v>39</v>
      </c>
      <c r="C37" s="3" t="s">
        <v>3</v>
      </c>
      <c r="AG37" s="43"/>
      <c r="AH37" s="43"/>
      <c r="AI37" s="43"/>
      <c r="AJ37" s="43"/>
    </row>
    <row r="38" spans="2:41" x14ac:dyDescent="0.25">
      <c r="B38" t="s">
        <v>1</v>
      </c>
      <c r="C38" t="s">
        <v>1</v>
      </c>
      <c r="AG38" s="44"/>
      <c r="AH38" s="44"/>
      <c r="AI38" s="44"/>
      <c r="AJ38" s="44"/>
    </row>
    <row r="39" spans="2:41" x14ac:dyDescent="0.25">
      <c r="B39" t="s">
        <v>1</v>
      </c>
      <c r="C39" t="s">
        <v>1</v>
      </c>
      <c r="AG39" s="45"/>
      <c r="AH39" s="45"/>
      <c r="AI39" s="45"/>
      <c r="AJ39" s="45"/>
    </row>
    <row r="40" spans="2:41" x14ac:dyDescent="0.25">
      <c r="B40" t="s">
        <v>1</v>
      </c>
      <c r="C40" t="s">
        <v>1</v>
      </c>
    </row>
    <row r="41" spans="2:41" x14ac:dyDescent="0.25">
      <c r="B41" t="s">
        <v>1</v>
      </c>
      <c r="C41" t="s">
        <v>1</v>
      </c>
    </row>
    <row r="42" spans="2:41" x14ac:dyDescent="0.25">
      <c r="B42" t="s">
        <v>1</v>
      </c>
      <c r="C42" t="s">
        <v>1</v>
      </c>
    </row>
    <row r="43" spans="2:41" x14ac:dyDescent="0.25">
      <c r="B43" t="s">
        <v>1</v>
      </c>
      <c r="C43" t="s">
        <v>0</v>
      </c>
    </row>
    <row r="44" spans="2:41" x14ac:dyDescent="0.25">
      <c r="B44" t="s">
        <v>1</v>
      </c>
      <c r="C44" s="3" t="s">
        <v>35</v>
      </c>
    </row>
    <row r="45" spans="2:41" x14ac:dyDescent="0.25">
      <c r="B45" t="s">
        <v>1</v>
      </c>
      <c r="C45" t="s">
        <v>1</v>
      </c>
    </row>
    <row r="46" spans="2:41" x14ac:dyDescent="0.25">
      <c r="B46" t="s">
        <v>1</v>
      </c>
      <c r="C46" t="s">
        <v>1</v>
      </c>
    </row>
    <row r="47" spans="2:41" x14ac:dyDescent="0.25">
      <c r="B47" t="s">
        <v>1</v>
      </c>
      <c r="C47" t="s">
        <v>1</v>
      </c>
    </row>
    <row r="48" spans="2:41" x14ac:dyDescent="0.25">
      <c r="B48" t="s">
        <v>1</v>
      </c>
      <c r="C48" t="s">
        <v>1</v>
      </c>
    </row>
    <row r="49" spans="2:3" x14ac:dyDescent="0.25">
      <c r="B49" t="s">
        <v>0</v>
      </c>
      <c r="C49" t="s">
        <v>0</v>
      </c>
    </row>
    <row r="50" spans="2:3" x14ac:dyDescent="0.25">
      <c r="B50" t="s">
        <v>0</v>
      </c>
      <c r="C50" t="s">
        <v>0</v>
      </c>
    </row>
    <row r="51" spans="2:3" x14ac:dyDescent="0.25">
      <c r="B51" t="s">
        <v>0</v>
      </c>
      <c r="C51" s="3" t="s">
        <v>0</v>
      </c>
    </row>
    <row r="52" spans="2:3" x14ac:dyDescent="0.25">
      <c r="B52" t="s">
        <v>0</v>
      </c>
      <c r="C52" t="s">
        <v>0</v>
      </c>
    </row>
    <row r="53" spans="2:3" x14ac:dyDescent="0.25">
      <c r="B53" t="s">
        <v>0</v>
      </c>
      <c r="C53" s="3" t="s">
        <v>0</v>
      </c>
    </row>
    <row r="54" spans="2:3" x14ac:dyDescent="0.25">
      <c r="B54" t="s">
        <v>0</v>
      </c>
      <c r="C54" s="3" t="s">
        <v>0</v>
      </c>
    </row>
    <row r="55" spans="2:3" x14ac:dyDescent="0.25">
      <c r="B55" t="s">
        <v>0</v>
      </c>
      <c r="C55" t="s">
        <v>0</v>
      </c>
    </row>
    <row r="56" spans="2:3" x14ac:dyDescent="0.25">
      <c r="B56" t="s">
        <v>0</v>
      </c>
      <c r="C56" t="s">
        <v>0</v>
      </c>
    </row>
    <row r="57" spans="2:3" x14ac:dyDescent="0.25">
      <c r="B57" t="s">
        <v>0</v>
      </c>
      <c r="C57" t="s">
        <v>0</v>
      </c>
    </row>
    <row r="58" spans="2:3" x14ac:dyDescent="0.25">
      <c r="B58" t="s">
        <v>0</v>
      </c>
      <c r="C58" t="s">
        <v>0</v>
      </c>
    </row>
    <row r="59" spans="2:3" x14ac:dyDescent="0.25">
      <c r="B59" t="s">
        <v>40</v>
      </c>
      <c r="C59" s="3" t="s">
        <v>14</v>
      </c>
    </row>
    <row r="60" spans="2:3" x14ac:dyDescent="0.25">
      <c r="B60" t="s">
        <v>37</v>
      </c>
      <c r="C60" t="s">
        <v>38</v>
      </c>
    </row>
    <row r="61" spans="2:3" x14ac:dyDescent="0.25">
      <c r="B61" t="s">
        <v>37</v>
      </c>
      <c r="C61" t="s">
        <v>37</v>
      </c>
    </row>
    <row r="62" spans="2:3" x14ac:dyDescent="0.25">
      <c r="B62" t="s">
        <v>37</v>
      </c>
      <c r="C62" t="s">
        <v>37</v>
      </c>
    </row>
    <row r="63" spans="2:3" x14ac:dyDescent="0.25">
      <c r="B63" t="s">
        <v>37</v>
      </c>
      <c r="C63" t="s">
        <v>37</v>
      </c>
    </row>
    <row r="64" spans="2:3" x14ac:dyDescent="0.25">
      <c r="B64" t="s">
        <v>38</v>
      </c>
      <c r="C64" t="s">
        <v>38</v>
      </c>
    </row>
    <row r="65" spans="2:3" x14ac:dyDescent="0.25">
      <c r="B65" t="s">
        <v>38</v>
      </c>
      <c r="C65" t="s">
        <v>10</v>
      </c>
    </row>
    <row r="66" spans="2:3" x14ac:dyDescent="0.25">
      <c r="B66" t="s">
        <v>38</v>
      </c>
      <c r="C66" t="s">
        <v>10</v>
      </c>
    </row>
    <row r="67" spans="2:3" x14ac:dyDescent="0.25">
      <c r="B67" t="s">
        <v>38</v>
      </c>
      <c r="C67" t="s">
        <v>38</v>
      </c>
    </row>
    <row r="68" spans="2:3" x14ac:dyDescent="0.25">
      <c r="B68" t="s">
        <v>36</v>
      </c>
      <c r="C68" s="3" t="s">
        <v>1</v>
      </c>
    </row>
    <row r="69" spans="2:3" x14ac:dyDescent="0.25">
      <c r="B69" t="s">
        <v>36</v>
      </c>
      <c r="C69" s="3" t="s">
        <v>36</v>
      </c>
    </row>
    <row r="70" spans="2:3" x14ac:dyDescent="0.25">
      <c r="B70" t="s">
        <v>36</v>
      </c>
      <c r="C70" s="3" t="s">
        <v>37</v>
      </c>
    </row>
    <row r="71" spans="2:3" x14ac:dyDescent="0.25">
      <c r="B71" t="s">
        <v>36</v>
      </c>
      <c r="C71" t="s">
        <v>37</v>
      </c>
    </row>
    <row r="72" spans="2:3" x14ac:dyDescent="0.25">
      <c r="B72" t="s">
        <v>13</v>
      </c>
      <c r="C72" t="s">
        <v>13</v>
      </c>
    </row>
    <row r="73" spans="2:3" x14ac:dyDescent="0.25">
      <c r="B73" t="s">
        <v>13</v>
      </c>
      <c r="C73" s="3" t="s">
        <v>11</v>
      </c>
    </row>
    <row r="74" spans="2:3" x14ac:dyDescent="0.25">
      <c r="B74" t="s">
        <v>35</v>
      </c>
      <c r="C74" t="s">
        <v>35</v>
      </c>
    </row>
    <row r="75" spans="2:3" x14ac:dyDescent="0.25">
      <c r="B75" t="s">
        <v>35</v>
      </c>
      <c r="C75" t="s">
        <v>35</v>
      </c>
    </row>
    <row r="76" spans="2:3" x14ac:dyDescent="0.25">
      <c r="B76" t="s">
        <v>35</v>
      </c>
      <c r="C76" t="s">
        <v>35</v>
      </c>
    </row>
    <row r="77" spans="2:3" x14ac:dyDescent="0.25">
      <c r="B77" t="s">
        <v>35</v>
      </c>
      <c r="C77" t="s">
        <v>35</v>
      </c>
    </row>
    <row r="78" spans="2:3" x14ac:dyDescent="0.25">
      <c r="B78" t="s">
        <v>33</v>
      </c>
      <c r="C78" t="s">
        <v>33</v>
      </c>
    </row>
    <row r="79" spans="2:3" x14ac:dyDescent="0.25">
      <c r="B79" t="s">
        <v>33</v>
      </c>
      <c r="C79" t="s">
        <v>33</v>
      </c>
    </row>
    <row r="80" spans="2:3" x14ac:dyDescent="0.25">
      <c r="B80" t="s">
        <v>33</v>
      </c>
      <c r="C80" t="s">
        <v>33</v>
      </c>
    </row>
    <row r="81" spans="2:3" x14ac:dyDescent="0.25">
      <c r="B81" t="s">
        <v>33</v>
      </c>
      <c r="C81" t="s">
        <v>33</v>
      </c>
    </row>
    <row r="82" spans="2:3" x14ac:dyDescent="0.25">
      <c r="B82" t="s">
        <v>33</v>
      </c>
      <c r="C82" t="s">
        <v>13</v>
      </c>
    </row>
    <row r="83" spans="2:3" x14ac:dyDescent="0.25">
      <c r="B83" t="s">
        <v>10</v>
      </c>
      <c r="C83" t="s">
        <v>10</v>
      </c>
    </row>
    <row r="84" spans="2:3" x14ac:dyDescent="0.25">
      <c r="B84" t="s">
        <v>10</v>
      </c>
      <c r="C84" t="s">
        <v>10</v>
      </c>
    </row>
    <row r="85" spans="2:3" x14ac:dyDescent="0.25">
      <c r="B85" t="s">
        <v>11</v>
      </c>
      <c r="C85" t="s">
        <v>11</v>
      </c>
    </row>
    <row r="86" spans="2:3" x14ac:dyDescent="0.25">
      <c r="B86" t="s">
        <v>11</v>
      </c>
      <c r="C86" t="s">
        <v>38</v>
      </c>
    </row>
    <row r="87" spans="2:3" x14ac:dyDescent="0.25">
      <c r="B87" t="s">
        <v>11</v>
      </c>
      <c r="C87" t="s">
        <v>11</v>
      </c>
    </row>
    <row r="88" spans="2:3" x14ac:dyDescent="0.25">
      <c r="B88" t="s">
        <v>11</v>
      </c>
      <c r="C88" t="s">
        <v>11</v>
      </c>
    </row>
    <row r="89" spans="2:3" x14ac:dyDescent="0.25">
      <c r="B89" t="s">
        <v>12</v>
      </c>
      <c r="C89" t="s">
        <v>14</v>
      </c>
    </row>
    <row r="90" spans="2:3" x14ac:dyDescent="0.25">
      <c r="B90" t="s">
        <v>12</v>
      </c>
      <c r="C90" t="s">
        <v>1</v>
      </c>
    </row>
    <row r="91" spans="2:3" x14ac:dyDescent="0.25">
      <c r="B91" t="s">
        <v>14</v>
      </c>
      <c r="C91" s="3" t="s">
        <v>14</v>
      </c>
    </row>
    <row r="92" spans="2:3" x14ac:dyDescent="0.25">
      <c r="B92" t="s">
        <v>14</v>
      </c>
      <c r="C92" s="3" t="s">
        <v>12</v>
      </c>
    </row>
    <row r="93" spans="2:3" x14ac:dyDescent="0.25">
      <c r="B93" t="s">
        <v>34</v>
      </c>
      <c r="C93" t="s">
        <v>34</v>
      </c>
    </row>
    <row r="94" spans="2:3" x14ac:dyDescent="0.25">
      <c r="B94" t="s">
        <v>34</v>
      </c>
      <c r="C94" t="s">
        <v>34</v>
      </c>
    </row>
    <row r="95" spans="2:3" x14ac:dyDescent="0.25">
      <c r="B95" t="s">
        <v>34</v>
      </c>
      <c r="C95" t="s">
        <v>40</v>
      </c>
    </row>
  </sheetData>
  <sortState ref="B38:C94">
    <sortCondition ref="B37"/>
  </sortState>
  <mergeCells count="321">
    <mergeCell ref="AL26:AM26"/>
    <mergeCell ref="AN26:AO26"/>
    <mergeCell ref="AL29:AM29"/>
    <mergeCell ref="AN29:AO29"/>
    <mergeCell ref="AL30:AM30"/>
    <mergeCell ref="AN30:AO30"/>
    <mergeCell ref="AL33:AM33"/>
    <mergeCell ref="AN33:AO33"/>
    <mergeCell ref="AL34:AM34"/>
    <mergeCell ref="AN34:AO34"/>
    <mergeCell ref="AI27:AJ27"/>
    <mergeCell ref="AG30:AH30"/>
    <mergeCell ref="AI30:AJ30"/>
    <mergeCell ref="AG31:AH31"/>
    <mergeCell ref="AI31:AJ31"/>
    <mergeCell ref="AG34:AH34"/>
    <mergeCell ref="AI34:AJ34"/>
    <mergeCell ref="AG35:AH35"/>
    <mergeCell ref="AI35:AJ35"/>
    <mergeCell ref="AG29:AJ29"/>
    <mergeCell ref="AG33:AJ33"/>
    <mergeCell ref="AG37:AJ37"/>
    <mergeCell ref="AL20:AO20"/>
    <mergeCell ref="AL24:AO24"/>
    <mergeCell ref="AL28:AO28"/>
    <mergeCell ref="AL32:AO32"/>
    <mergeCell ref="AG11:AH11"/>
    <mergeCell ref="AI11:AJ11"/>
    <mergeCell ref="AG14:AH14"/>
    <mergeCell ref="AG18:AH18"/>
    <mergeCell ref="AI14:AJ14"/>
    <mergeCell ref="AG15:AH15"/>
    <mergeCell ref="AI15:AJ15"/>
    <mergeCell ref="AI18:AJ18"/>
    <mergeCell ref="AG19:AH19"/>
    <mergeCell ref="AI19:AJ19"/>
    <mergeCell ref="AG22:AH22"/>
    <mergeCell ref="AI22:AJ22"/>
    <mergeCell ref="AG23:AH23"/>
    <mergeCell ref="AI23:AJ23"/>
    <mergeCell ref="AG26:AH26"/>
    <mergeCell ref="AI26:AJ26"/>
    <mergeCell ref="AG27:AH27"/>
    <mergeCell ref="AL17:AM17"/>
    <mergeCell ref="AN17:AO17"/>
    <mergeCell ref="AL18:AM18"/>
    <mergeCell ref="AN18:AO18"/>
    <mergeCell ref="AG7:AH7"/>
    <mergeCell ref="AI7:AJ7"/>
    <mergeCell ref="AG17:AJ17"/>
    <mergeCell ref="AG21:AJ21"/>
    <mergeCell ref="AG25:AJ25"/>
    <mergeCell ref="AG10:AH10"/>
    <mergeCell ref="AI10:AJ10"/>
    <mergeCell ref="AL21:AM21"/>
    <mergeCell ref="AN21:AO21"/>
    <mergeCell ref="AL22:AM22"/>
    <mergeCell ref="AN22:AO22"/>
    <mergeCell ref="AL25:AM25"/>
    <mergeCell ref="AN25:AO25"/>
    <mergeCell ref="V12:W13"/>
    <mergeCell ref="X12:Y13"/>
    <mergeCell ref="Z12:AA13"/>
    <mergeCell ref="AL12:AO12"/>
    <mergeCell ref="AL13:AM13"/>
    <mergeCell ref="AN13:AO13"/>
    <mergeCell ref="AL14:AM14"/>
    <mergeCell ref="AN14:AO14"/>
    <mergeCell ref="AL16:AO16"/>
    <mergeCell ref="D34:E34"/>
    <mergeCell ref="F34:G34"/>
    <mergeCell ref="H34:I34"/>
    <mergeCell ref="J34:K34"/>
    <mergeCell ref="L34:M34"/>
    <mergeCell ref="N34:O34"/>
    <mergeCell ref="H12:I13"/>
    <mergeCell ref="J12:K13"/>
    <mergeCell ref="H10:I11"/>
    <mergeCell ref="J10:K11"/>
    <mergeCell ref="D16:E17"/>
    <mergeCell ref="F16:G17"/>
    <mergeCell ref="H16:I17"/>
    <mergeCell ref="J16:K17"/>
    <mergeCell ref="B2:AE3"/>
    <mergeCell ref="AL8:AO8"/>
    <mergeCell ref="AL9:AM9"/>
    <mergeCell ref="AN9:AO9"/>
    <mergeCell ref="AL10:AM10"/>
    <mergeCell ref="AN10:AO10"/>
    <mergeCell ref="AL4:AO4"/>
    <mergeCell ref="AL5:AM5"/>
    <mergeCell ref="AN5:AO5"/>
    <mergeCell ref="AL6:AM6"/>
    <mergeCell ref="AN6:AO6"/>
    <mergeCell ref="J8:K9"/>
    <mergeCell ref="B10:C11"/>
    <mergeCell ref="D10:E11"/>
    <mergeCell ref="F10:G11"/>
    <mergeCell ref="B12:C13"/>
    <mergeCell ref="D12:E13"/>
    <mergeCell ref="F12:G13"/>
    <mergeCell ref="J6:K7"/>
    <mergeCell ref="F8:G9"/>
    <mergeCell ref="H8:I9"/>
    <mergeCell ref="B6:C7"/>
    <mergeCell ref="B4:C5"/>
    <mergeCell ref="D4:E5"/>
    <mergeCell ref="F4:G5"/>
    <mergeCell ref="H4:I5"/>
    <mergeCell ref="J4:K5"/>
    <mergeCell ref="D6:E7"/>
    <mergeCell ref="F6:G7"/>
    <mergeCell ref="B8:C9"/>
    <mergeCell ref="D8:E9"/>
    <mergeCell ref="H6:I7"/>
    <mergeCell ref="B14:C15"/>
    <mergeCell ref="D14:E15"/>
    <mergeCell ref="F14:G15"/>
    <mergeCell ref="H14:I15"/>
    <mergeCell ref="J14:K15"/>
    <mergeCell ref="B34:C34"/>
    <mergeCell ref="D18:E19"/>
    <mergeCell ref="D20:E21"/>
    <mergeCell ref="D22:E23"/>
    <mergeCell ref="D24:E25"/>
    <mergeCell ref="D26:E27"/>
    <mergeCell ref="B18:C19"/>
    <mergeCell ref="B20:C21"/>
    <mergeCell ref="B22:C23"/>
    <mergeCell ref="B24:C25"/>
    <mergeCell ref="B26:C27"/>
    <mergeCell ref="B28:C29"/>
    <mergeCell ref="B30:C31"/>
    <mergeCell ref="B32:C33"/>
    <mergeCell ref="B16:C17"/>
    <mergeCell ref="D28:E29"/>
    <mergeCell ref="D30:E31"/>
    <mergeCell ref="D32:E33"/>
    <mergeCell ref="F30:G31"/>
    <mergeCell ref="P8:Q9"/>
    <mergeCell ref="P10:Q11"/>
    <mergeCell ref="P12:Q13"/>
    <mergeCell ref="P14:Q15"/>
    <mergeCell ref="P16:Q17"/>
    <mergeCell ref="L14:M15"/>
    <mergeCell ref="L16:M17"/>
    <mergeCell ref="N4:O5"/>
    <mergeCell ref="N6:O7"/>
    <mergeCell ref="N8:O9"/>
    <mergeCell ref="N10:O11"/>
    <mergeCell ref="N12:O13"/>
    <mergeCell ref="N14:O15"/>
    <mergeCell ref="N16:O17"/>
    <mergeCell ref="L4:M5"/>
    <mergeCell ref="L6:M7"/>
    <mergeCell ref="L8:M9"/>
    <mergeCell ref="L10:M11"/>
    <mergeCell ref="L12:M13"/>
    <mergeCell ref="AB4:AC5"/>
    <mergeCell ref="P6:Q7"/>
    <mergeCell ref="R6:S7"/>
    <mergeCell ref="T6:U7"/>
    <mergeCell ref="V6:W7"/>
    <mergeCell ref="X6:Y7"/>
    <mergeCell ref="Z6:AA7"/>
    <mergeCell ref="AB6:AC7"/>
    <mergeCell ref="R4:S5"/>
    <mergeCell ref="T4:U5"/>
    <mergeCell ref="V4:W5"/>
    <mergeCell ref="X4:Y5"/>
    <mergeCell ref="Z4:AA5"/>
    <mergeCell ref="P4:Q5"/>
    <mergeCell ref="R10:S11"/>
    <mergeCell ref="T10:U11"/>
    <mergeCell ref="V10:W11"/>
    <mergeCell ref="X10:Y11"/>
    <mergeCell ref="Z10:AA11"/>
    <mergeCell ref="R8:S9"/>
    <mergeCell ref="T8:U9"/>
    <mergeCell ref="V8:W9"/>
    <mergeCell ref="X8:Y9"/>
    <mergeCell ref="Z8:AA9"/>
    <mergeCell ref="H30:I31"/>
    <mergeCell ref="F32:G33"/>
    <mergeCell ref="H32:I33"/>
    <mergeCell ref="AB8:AC9"/>
    <mergeCell ref="AB10:AC11"/>
    <mergeCell ref="AB12:AC13"/>
    <mergeCell ref="AB14:AC15"/>
    <mergeCell ref="AB16:AC17"/>
    <mergeCell ref="R16:S17"/>
    <mergeCell ref="T16:U17"/>
    <mergeCell ref="V16:W17"/>
    <mergeCell ref="X16:Y17"/>
    <mergeCell ref="Z16:AA17"/>
    <mergeCell ref="R14:S15"/>
    <mergeCell ref="T14:U15"/>
    <mergeCell ref="V14:W15"/>
    <mergeCell ref="X14:Y15"/>
    <mergeCell ref="Z14:AA15"/>
    <mergeCell ref="R12:S13"/>
    <mergeCell ref="T12:U13"/>
    <mergeCell ref="Z18:AA19"/>
    <mergeCell ref="AB18:AC19"/>
    <mergeCell ref="F20:G21"/>
    <mergeCell ref="H20:I21"/>
    <mergeCell ref="AB20:AC21"/>
    <mergeCell ref="P18:Q19"/>
    <mergeCell ref="R18:S19"/>
    <mergeCell ref="T18:U19"/>
    <mergeCell ref="V18:W19"/>
    <mergeCell ref="X18:Y19"/>
    <mergeCell ref="F18:G19"/>
    <mergeCell ref="H18:I19"/>
    <mergeCell ref="J18:K19"/>
    <mergeCell ref="L18:M19"/>
    <mergeCell ref="N18:O19"/>
    <mergeCell ref="J20:K21"/>
    <mergeCell ref="L20:M21"/>
    <mergeCell ref="N20:O21"/>
    <mergeCell ref="P20:Q21"/>
    <mergeCell ref="R20:S21"/>
    <mergeCell ref="T20:U21"/>
    <mergeCell ref="V20:W21"/>
    <mergeCell ref="X20:Y21"/>
    <mergeCell ref="Z20:AA21"/>
    <mergeCell ref="F22:G23"/>
    <mergeCell ref="H22:I23"/>
    <mergeCell ref="J22:K23"/>
    <mergeCell ref="L22:M23"/>
    <mergeCell ref="N22:O23"/>
    <mergeCell ref="F24:G25"/>
    <mergeCell ref="H24:I25"/>
    <mergeCell ref="J24:K25"/>
    <mergeCell ref="L24:M25"/>
    <mergeCell ref="N24:O25"/>
    <mergeCell ref="V28:W29"/>
    <mergeCell ref="X24:Y25"/>
    <mergeCell ref="Z24:AA25"/>
    <mergeCell ref="AB24:AC25"/>
    <mergeCell ref="P22:Q23"/>
    <mergeCell ref="R22:S23"/>
    <mergeCell ref="T22:U23"/>
    <mergeCell ref="V22:W23"/>
    <mergeCell ref="X22:Y23"/>
    <mergeCell ref="P24:Q25"/>
    <mergeCell ref="R24:S25"/>
    <mergeCell ref="T24:U25"/>
    <mergeCell ref="V24:W25"/>
    <mergeCell ref="F26:G27"/>
    <mergeCell ref="H26:I27"/>
    <mergeCell ref="J26:K27"/>
    <mergeCell ref="L26:M27"/>
    <mergeCell ref="N26:O27"/>
    <mergeCell ref="F28:G29"/>
    <mergeCell ref="H28:I29"/>
    <mergeCell ref="J28:K29"/>
    <mergeCell ref="L28:M29"/>
    <mergeCell ref="N28:O29"/>
    <mergeCell ref="J32:K33"/>
    <mergeCell ref="L32:M33"/>
    <mergeCell ref="N32:O33"/>
    <mergeCell ref="P32:Q33"/>
    <mergeCell ref="R32:S33"/>
    <mergeCell ref="T30:U31"/>
    <mergeCell ref="V30:W31"/>
    <mergeCell ref="X30:Y31"/>
    <mergeCell ref="Z30:AA31"/>
    <mergeCell ref="J30:K31"/>
    <mergeCell ref="L30:M31"/>
    <mergeCell ref="N30:O31"/>
    <mergeCell ref="P30:Q31"/>
    <mergeCell ref="R30:S31"/>
    <mergeCell ref="Z26:AA27"/>
    <mergeCell ref="AB26:AC27"/>
    <mergeCell ref="Z22:AA23"/>
    <mergeCell ref="AB22:AC23"/>
    <mergeCell ref="P34:Q34"/>
    <mergeCell ref="R34:S34"/>
    <mergeCell ref="T34:U34"/>
    <mergeCell ref="V34:W34"/>
    <mergeCell ref="X34:Y34"/>
    <mergeCell ref="T32:U33"/>
    <mergeCell ref="V32:W33"/>
    <mergeCell ref="X32:Y33"/>
    <mergeCell ref="Z32:AA33"/>
    <mergeCell ref="X28:Y29"/>
    <mergeCell ref="Z28:AA29"/>
    <mergeCell ref="AB28:AC29"/>
    <mergeCell ref="P26:Q27"/>
    <mergeCell ref="R26:S27"/>
    <mergeCell ref="T26:U27"/>
    <mergeCell ref="V26:W27"/>
    <mergeCell ref="X26:Y27"/>
    <mergeCell ref="P28:Q29"/>
    <mergeCell ref="R28:S29"/>
    <mergeCell ref="T28:U29"/>
    <mergeCell ref="AG4:AJ5"/>
    <mergeCell ref="AG9:AJ9"/>
    <mergeCell ref="AG13:AJ13"/>
    <mergeCell ref="AG6:AH6"/>
    <mergeCell ref="AD32:AE33"/>
    <mergeCell ref="AD34:AE34"/>
    <mergeCell ref="Z34:AA34"/>
    <mergeCell ref="AB34:AC34"/>
    <mergeCell ref="AD4:AE5"/>
    <mergeCell ref="AD6:AE7"/>
    <mergeCell ref="AD8:AE9"/>
    <mergeCell ref="AD10:AE11"/>
    <mergeCell ref="AD12:AE13"/>
    <mergeCell ref="AD14:AE15"/>
    <mergeCell ref="AD16:AE17"/>
    <mergeCell ref="AD18:AE19"/>
    <mergeCell ref="AD20:AE21"/>
    <mergeCell ref="AD22:AE23"/>
    <mergeCell ref="AD24:AE25"/>
    <mergeCell ref="AD26:AE27"/>
    <mergeCell ref="AD28:AE29"/>
    <mergeCell ref="AD30:AE31"/>
    <mergeCell ref="AB32:AC33"/>
    <mergeCell ref="AB30:AC3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Algoritmo Knn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Valbert Lourenço</cp:lastModifiedBy>
  <dcterms:created xsi:type="dcterms:W3CDTF">2015-05-18T23:01:58Z</dcterms:created>
  <dcterms:modified xsi:type="dcterms:W3CDTF">2015-06-22T18:53:10Z</dcterms:modified>
</cp:coreProperties>
</file>