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la\Documents\GitHub\Masterarbeit\06_misc\LLM_annotation_decision_shots\"/>
    </mc:Choice>
  </mc:AlternateContent>
  <xr:revisionPtr revIDLastSave="0" documentId="13_ncr:1_{84F256DB-F062-4172-B50A-51C6339C8E62}" xr6:coauthVersionLast="47" xr6:coauthVersionMax="47" xr10:uidLastSave="{00000000-0000-0000-0000-000000000000}"/>
  <bookViews>
    <workbookView xWindow="-120" yWindow="-18120" windowWidth="29040" windowHeight="17640" xr2:uid="{B42B1672-5429-4105-AE54-075E37A611CC}"/>
  </bookViews>
  <sheets>
    <sheet name="TASD-Gemma-3-27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3" i="1"/>
  <c r="Q4" i="1"/>
  <c r="Q5" i="1"/>
  <c r="Q6" i="1"/>
  <c r="Q7" i="1"/>
  <c r="Q8" i="1"/>
  <c r="Q3" i="1"/>
</calcChain>
</file>

<file path=xl/sharedStrings.xml><?xml version="1.0" encoding="utf-8"?>
<sst xmlns="http://schemas.openxmlformats.org/spreadsheetml/2006/main" count="23" uniqueCount="11">
  <si>
    <t>F1</t>
  </si>
  <si>
    <t>Pre</t>
  </si>
  <si>
    <t>Rec</t>
  </si>
  <si>
    <t>Rest15</t>
  </si>
  <si>
    <t>Rest16</t>
  </si>
  <si>
    <t>FlightABSA</t>
  </si>
  <si>
    <t>OATS Coursera</t>
  </si>
  <si>
    <t>OATS Hotels</t>
  </si>
  <si>
    <t>F1 Average All</t>
  </si>
  <si>
    <t>F1 Average Rest</t>
  </si>
  <si>
    <t>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</si>
</sst>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4AF-350D-4530-BD8F-74F87D0C6D2D}">
  <dimension ref="A1:R8"/>
  <sheetViews>
    <sheetView tabSelected="1" topLeftCell="E1" zoomScale="115" zoomScaleNormal="115" workbookViewId="0">
      <selection activeCell="T17" sqref="T17"/>
    </sheetView>
  </sheetViews>
  <sheetFormatPr baseColWidth="10" defaultRowHeight="15" x14ac:dyDescent="0.25"/>
  <sheetData>
    <row r="1" spans="1:18" x14ac:dyDescent="0.25">
      <c r="B1" s="4" t="s">
        <v>3</v>
      </c>
      <c r="C1" s="4"/>
      <c r="D1" s="4"/>
      <c r="E1" s="4" t="s">
        <v>4</v>
      </c>
      <c r="F1" s="4"/>
      <c r="G1" s="4"/>
      <c r="H1" s="4" t="s">
        <v>5</v>
      </c>
      <c r="I1" s="4"/>
      <c r="J1" s="4"/>
      <c r="K1" s="4" t="s">
        <v>6</v>
      </c>
      <c r="L1" s="4"/>
      <c r="M1" s="4"/>
      <c r="N1" s="4" t="s">
        <v>7</v>
      </c>
      <c r="O1" s="4"/>
      <c r="P1" s="4"/>
    </row>
    <row r="2" spans="1:18" x14ac:dyDescent="0.25">
      <c r="A2" t="s">
        <v>10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  <c r="Q2" t="s">
        <v>8</v>
      </c>
      <c r="R2" t="s">
        <v>9</v>
      </c>
    </row>
    <row r="3" spans="1:18" x14ac:dyDescent="0.25">
      <c r="A3">
        <v>0</v>
      </c>
      <c r="B3">
        <v>30.36</v>
      </c>
      <c r="C3">
        <v>29.41</v>
      </c>
      <c r="D3">
        <v>31.36</v>
      </c>
      <c r="E3">
        <v>45.51</v>
      </c>
      <c r="F3">
        <v>44.49</v>
      </c>
      <c r="G3">
        <v>46.57</v>
      </c>
      <c r="H3">
        <v>51.81</v>
      </c>
      <c r="I3">
        <v>47.55</v>
      </c>
      <c r="J3">
        <v>56.9</v>
      </c>
      <c r="K3">
        <v>29.5</v>
      </c>
      <c r="L3">
        <v>26.95</v>
      </c>
      <c r="M3">
        <v>32.58</v>
      </c>
      <c r="N3">
        <v>38.97</v>
      </c>
      <c r="O3">
        <v>37.119999999999997</v>
      </c>
      <c r="P3">
        <v>41.02</v>
      </c>
      <c r="Q3">
        <f>AVERAGE(B3,E3,H3,K3,N3)</f>
        <v>39.230000000000004</v>
      </c>
      <c r="R3">
        <f>AVERAGE(B3,E3)</f>
        <v>37.935000000000002</v>
      </c>
    </row>
    <row r="4" spans="1:18" x14ac:dyDescent="0.25">
      <c r="A4">
        <v>10</v>
      </c>
      <c r="B4">
        <v>54.47</v>
      </c>
      <c r="C4">
        <v>56.4</v>
      </c>
      <c r="D4">
        <v>52.66</v>
      </c>
      <c r="E4">
        <v>66.75</v>
      </c>
      <c r="F4">
        <v>68.38</v>
      </c>
      <c r="G4">
        <v>65.19</v>
      </c>
      <c r="H4">
        <v>60.36</v>
      </c>
      <c r="I4">
        <v>59.85</v>
      </c>
      <c r="J4">
        <v>60.87</v>
      </c>
      <c r="K4">
        <v>41.69</v>
      </c>
      <c r="L4">
        <v>43.11</v>
      </c>
      <c r="M4">
        <v>40.369999999999997</v>
      </c>
      <c r="N4">
        <v>56.51</v>
      </c>
      <c r="O4">
        <v>57.93</v>
      </c>
      <c r="P4">
        <v>55.17</v>
      </c>
      <c r="Q4">
        <f t="shared" ref="Q4:Q8" si="0">AVERAGE(B4,E4,H4,K4,N4)</f>
        <v>55.955999999999996</v>
      </c>
      <c r="R4">
        <f t="shared" ref="R4:R8" si="1">AVERAGE(B4,E4)</f>
        <v>60.61</v>
      </c>
    </row>
    <row r="5" spans="1:18" x14ac:dyDescent="0.25">
      <c r="A5">
        <v>20</v>
      </c>
      <c r="B5">
        <v>59.06</v>
      </c>
      <c r="C5">
        <v>61.65</v>
      </c>
      <c r="D5">
        <v>56.69</v>
      </c>
      <c r="E5">
        <v>67.819999999999993</v>
      </c>
      <c r="F5">
        <v>69.34</v>
      </c>
      <c r="G5">
        <v>66.36</v>
      </c>
      <c r="H5">
        <v>60.79</v>
      </c>
      <c r="I5">
        <v>61.67</v>
      </c>
      <c r="J5">
        <v>59.92</v>
      </c>
      <c r="K5">
        <v>47.28</v>
      </c>
      <c r="L5">
        <v>50.47</v>
      </c>
      <c r="M5">
        <v>44.47</v>
      </c>
      <c r="N5">
        <v>57.26</v>
      </c>
      <c r="O5">
        <v>59.52</v>
      </c>
      <c r="P5">
        <v>55.17</v>
      </c>
      <c r="Q5">
        <f t="shared" si="0"/>
        <v>58.441999999999993</v>
      </c>
      <c r="R5">
        <f t="shared" si="1"/>
        <v>63.44</v>
      </c>
    </row>
    <row r="6" spans="1:18" x14ac:dyDescent="0.25">
      <c r="A6">
        <v>30</v>
      </c>
      <c r="B6">
        <v>61.29</v>
      </c>
      <c r="C6">
        <v>66.069999999999993</v>
      </c>
      <c r="D6">
        <v>57.16</v>
      </c>
      <c r="E6">
        <v>68.930000000000007</v>
      </c>
      <c r="F6">
        <v>71.84</v>
      </c>
      <c r="G6">
        <v>66.239999999999995</v>
      </c>
      <c r="H6">
        <v>62.38</v>
      </c>
      <c r="I6">
        <v>64.39</v>
      </c>
      <c r="J6">
        <v>60.49</v>
      </c>
      <c r="K6">
        <v>49.55</v>
      </c>
      <c r="L6">
        <v>54.7</v>
      </c>
      <c r="M6">
        <v>45.29</v>
      </c>
      <c r="N6">
        <v>60.83</v>
      </c>
      <c r="O6">
        <v>65.33</v>
      </c>
      <c r="P6">
        <v>56.92</v>
      </c>
      <c r="Q6" s="1">
        <f t="shared" si="0"/>
        <v>60.595999999999989</v>
      </c>
      <c r="R6" s="1">
        <f t="shared" si="1"/>
        <v>65.11</v>
      </c>
    </row>
    <row r="7" spans="1:18" x14ac:dyDescent="0.25">
      <c r="A7">
        <v>40</v>
      </c>
      <c r="B7">
        <v>61.18</v>
      </c>
      <c r="C7">
        <v>65.8</v>
      </c>
      <c r="D7">
        <v>57.16</v>
      </c>
      <c r="E7">
        <v>68.05</v>
      </c>
      <c r="F7">
        <v>71.3</v>
      </c>
      <c r="G7">
        <v>65.08</v>
      </c>
      <c r="H7">
        <v>62.86</v>
      </c>
      <c r="I7">
        <v>65.64</v>
      </c>
      <c r="J7">
        <v>60.3</v>
      </c>
      <c r="K7">
        <v>45.7</v>
      </c>
      <c r="L7">
        <v>51.01</v>
      </c>
      <c r="M7">
        <v>41.39</v>
      </c>
      <c r="N7">
        <v>61.75</v>
      </c>
      <c r="O7">
        <v>67.040000000000006</v>
      </c>
      <c r="P7">
        <v>57.23</v>
      </c>
      <c r="Q7" s="3">
        <f t="shared" si="0"/>
        <v>59.907999999999994</v>
      </c>
      <c r="R7" s="3">
        <f t="shared" si="1"/>
        <v>64.614999999999995</v>
      </c>
    </row>
    <row r="8" spans="1:18" x14ac:dyDescent="0.25">
      <c r="A8">
        <v>50</v>
      </c>
      <c r="B8">
        <v>62.12</v>
      </c>
      <c r="C8">
        <v>68.03</v>
      </c>
      <c r="D8">
        <v>57.16</v>
      </c>
      <c r="E8">
        <v>68.53</v>
      </c>
      <c r="F8">
        <v>71.52</v>
      </c>
      <c r="G8">
        <v>65.77</v>
      </c>
      <c r="H8">
        <v>64.599999999999994</v>
      </c>
      <c r="I8">
        <v>66.33</v>
      </c>
      <c r="J8">
        <v>62.95</v>
      </c>
      <c r="K8">
        <v>44.8</v>
      </c>
      <c r="L8">
        <v>51.32</v>
      </c>
      <c r="M8">
        <v>39.75</v>
      </c>
      <c r="N8">
        <v>62.97</v>
      </c>
      <c r="O8">
        <v>70.47</v>
      </c>
      <c r="P8">
        <v>56.92</v>
      </c>
      <c r="Q8" s="2">
        <f t="shared" si="0"/>
        <v>60.603999999999999</v>
      </c>
      <c r="R8" s="2">
        <f t="shared" si="1"/>
        <v>65.325000000000003</v>
      </c>
    </row>
  </sheetData>
  <mergeCells count="5"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TASD-Gemma-3-27B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 Donhauser</cp:lastModifiedBy>
  <dcterms:created xsi:type="dcterms:W3CDTF">2025-08-13T10:39:24Z</dcterms:created>
  <dcterms:modified xsi:type="dcterms:W3CDTF">2025-09-26T15:32:33Z</dcterms:modified>
</cp:coreProperties>
</file>