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<sst xmlns="http://schemas.openxmlformats.org/spreadsheetml/2006/main" count="51" uniqueCount="51">
  <si>
    <t>V1</t>
  </si>
  <si>
    <t>Ammolite</t>
  </si>
  <si>
    <t xml:space="preserve">Ammolite time (in min)</t>
  </si>
  <si>
    <t xml:space="preserve">Ammolite actions</t>
  </si>
  <si>
    <t xml:space="preserve">Lights Out</t>
  </si>
  <si>
    <t xml:space="preserve">Lights Out time (in min)</t>
  </si>
  <si>
    <t xml:space="preserve">Lights Out actions</t>
  </si>
  <si>
    <t xml:space="preserve">Ammolite Experts</t>
  </si>
  <si>
    <t xml:space="preserve">Ammolite Expert time (in min)</t>
  </si>
  <si>
    <t xml:space="preserve">Ammolite Expert actions</t>
  </si>
  <si>
    <t xml:space="preserve">Lights Out Experts</t>
  </si>
  <si>
    <t xml:space="preserve">Lights Out Experts  time (in min)</t>
  </si>
  <si>
    <t xml:space="preserve">Lights Out  Experts  actions</t>
  </si>
  <si>
    <t xml:space="preserve">Ammolite Begginers</t>
  </si>
  <si>
    <t xml:space="preserve">Ammolite Begginers  time (in min)</t>
  </si>
  <si>
    <t xml:space="preserve">Ammolite Begginers  actions</t>
  </si>
  <si>
    <t xml:space="preserve">Lights Out Begginers</t>
  </si>
  <si>
    <t xml:space="preserve">Lights Out Begginers  time (in min)</t>
  </si>
  <si>
    <t xml:space="preserve">Lights Out Begginers  actions</t>
  </si>
  <si>
    <t>Controls</t>
  </si>
  <si>
    <t xml:space="preserve">Controls times</t>
  </si>
  <si>
    <t xml:space="preserve">Controls Actions</t>
  </si>
  <si>
    <t>Treatments</t>
  </si>
  <si>
    <t xml:space="preserve">Treatments times</t>
  </si>
  <si>
    <t xml:space="preserve">Treatments actions</t>
  </si>
  <si>
    <t>Ammolite-Correctness</t>
  </si>
  <si>
    <t>Ammolite-Correctness-value</t>
  </si>
  <si>
    <t xml:space="preserve">Lights Out-Correctness</t>
  </si>
  <si>
    <t xml:space="preserve">Lights Out-Correctness-Value</t>
  </si>
  <si>
    <t>Correctness-Control</t>
  </si>
  <si>
    <t>Correctness-Control-Value</t>
  </si>
  <si>
    <t>C</t>
  </si>
  <si>
    <t>TRUE</t>
  </si>
  <si>
    <t>FALSE</t>
  </si>
  <si>
    <t>T</t>
  </si>
  <si>
    <t xml:space="preserve">Ammolite actions control</t>
  </si>
  <si>
    <t xml:space="preserve">Ammolite actions treatment</t>
  </si>
  <si>
    <t xml:space="preserve">Ammolite time control</t>
  </si>
  <si>
    <t xml:space="preserve">Ammolite time treatment</t>
  </si>
  <si>
    <t xml:space="preserve">Lights Out actions control</t>
  </si>
  <si>
    <t xml:space="preserve">Lights Out actions treatment</t>
  </si>
  <si>
    <t xml:space="preserve">Lights Out time control</t>
  </si>
  <si>
    <t xml:space="preserve">Lights Out time treatment</t>
  </si>
  <si>
    <t>Min</t>
  </si>
  <si>
    <t>Q1</t>
  </si>
  <si>
    <t>Median</t>
  </si>
  <si>
    <t>Q2</t>
  </si>
  <si>
    <t>Max</t>
  </si>
  <si>
    <t>IQR</t>
  </si>
  <si>
    <t xml:space="preserve">Lower Bound</t>
  </si>
  <si>
    <t xml:space="preserve">Upper Bound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</si>
</sst>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4" formatCode="00.00000000"/>
    <numFmt numFmtId="165" formatCode="00.00000"/>
    <numFmt numFmtId="166" formatCode="00.0000000"/>
    <numFmt numFmtId="167" formatCode="000.0000000"/>
    <numFmt numFmtId="168" formatCode="00.000000"/>
    <numFmt numFmtId="169" formatCode="0.000000000"/>
    <numFmt numFmtId="170" formatCode="0.0000000"/>
    <numFmt numFmtId="171" formatCode="0.00000000"/>
    <numFmt numFmtId="172" formatCode="00.0000"/>
    <numFmt numFmtId="173" formatCode="00.000"/>
  </numFmts>
  <fonts count="5">
    <font>
      <sz val="11.000000"/>
      <color theme="1"/>
      <name val="Calibri"/>
      <scheme val="minor"/>
    </font>
    <font>
      <sz val="14.000000"/>
      <color theme="1"/>
      <name val="Calibri"/>
      <scheme val="minor"/>
    </font>
    <font>
      <b/>
      <sz val="14.000000"/>
      <color theme="0" tint="-0.049989318521683403"/>
      <name val="Calibri"/>
      <scheme val="minor"/>
    </font>
    <font>
      <b/>
      <sz val="11.000000"/>
      <color theme="1"/>
      <name val="Calibri"/>
      <scheme val="minor"/>
    </font>
    <font>
      <sz val="11.000000"/>
      <color theme="0" tint="-0.04998931852168340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4" tint="0"/>
        <bgColor theme="4" tint="0"/>
      </patternFill>
    </fill>
    <fill>
      <patternFill patternType="solid">
        <fgColor theme="0" tint="-0.049989318521683403"/>
        <bgColor theme="0" tint="-0.049989318521683403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</borders>
  <cellStyleXfs count="2">
    <xf fontId="0" fillId="0" borderId="0" numFmtId="0" applyNumberFormat="1" applyFont="1" applyFill="1" applyBorder="1"/>
    <xf fontId="0" fillId="2" borderId="1" numFmtId="0" applyNumberFormat="0" applyFont="0" applyFill="1" applyBorder="1"/>
  </cellStyleXfs>
  <cellXfs count="41">
    <xf fontId="0" fillId="0" borderId="0" numFmtId="0" xfId="0"/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 wrapText="1"/>
    </xf>
    <xf fontId="1" fillId="0" borderId="0" numFmtId="0" xfId="0" applyFont="1" applyAlignment="1">
      <alignment horizontal="center" vertical="center"/>
    </xf>
    <xf fontId="2" fillId="3" borderId="0" numFmtId="0" xfId="0" applyFont="1" applyFill="1" applyAlignment="1">
      <alignment horizontal="center" vertical="center" wrapText="1"/>
    </xf>
    <xf fontId="2" fillId="4" borderId="0" numFmtId="0" xfId="0" applyFont="1" applyFill="1" applyAlignment="1">
      <alignment horizontal="center" vertical="center" wrapText="1"/>
      <protection hidden="0" locked="1"/>
    </xf>
    <xf fontId="2" fillId="5" borderId="0" numFmtId="0" xfId="0" applyFont="1" applyFill="1" applyAlignment="1">
      <alignment horizontal="center" vertical="center" wrapText="1"/>
    </xf>
    <xf fontId="0" fillId="5" borderId="0" numFmtId="0" xfId="0" applyFill="1" applyAlignment="1">
      <alignment horizontal="center" vertical="center" wrapText="1"/>
    </xf>
    <xf fontId="0" fillId="0" borderId="0" numFmtId="0" xfId="0" applyAlignment="1">
      <alignment horizontal="center" vertical="center" wrapText="1"/>
      <protection hidden="0" locked="1"/>
    </xf>
    <xf fontId="0" fillId="0" borderId="0" numFmtId="164" xfId="0" applyNumberFormat="1" applyAlignment="1">
      <alignment horizontal="center" vertical="center" wrapText="1"/>
    </xf>
    <xf fontId="0" fillId="0" borderId="0" numFmtId="0" xfId="0">
      <protection hidden="0" locked="1"/>
    </xf>
    <xf fontId="0" fillId="0" borderId="0" numFmtId="164" xfId="0" applyNumberFormat="1"/>
    <xf fontId="0" fillId="0" borderId="0" numFmtId="165" xfId="0" applyNumberFormat="1"/>
    <xf fontId="0" fillId="0" borderId="0" numFmtId="167" xfId="0" applyNumberFormat="1"/>
    <xf fontId="0" fillId="0" borderId="0" numFmtId="166" xfId="0" applyNumberFormat="1" applyAlignment="1">
      <alignment horizontal="center" vertical="center" wrapText="1"/>
    </xf>
    <xf fontId="0" fillId="0" borderId="0" numFmtId="168" xfId="0" applyNumberFormat="1" applyAlignment="1">
      <alignment horizontal="center" vertical="center" wrapText="1"/>
    </xf>
    <xf fontId="0" fillId="0" borderId="0" numFmtId="166" xfId="0" applyNumberFormat="1"/>
    <xf fontId="0" fillId="0" borderId="0" numFmtId="169" xfId="0" applyNumberFormat="1" applyAlignment="1">
      <alignment horizontal="center" vertical="center" wrapText="1"/>
    </xf>
    <xf fontId="0" fillId="0" borderId="0" numFmtId="169" xfId="0" applyNumberFormat="1"/>
    <xf fontId="0" fillId="0" borderId="0" numFmtId="172" xfId="0" applyNumberFormat="1"/>
    <xf fontId="0" fillId="0" borderId="0" numFmtId="167" xfId="0" applyNumberFormat="1" applyAlignment="1">
      <alignment horizontal="center" vertical="center" wrapText="1"/>
    </xf>
    <xf fontId="0" fillId="0" borderId="0" numFmtId="165" xfId="0" applyNumberFormat="1" applyAlignment="1">
      <alignment horizontal="center" vertical="center" wrapText="1"/>
    </xf>
    <xf fontId="0" fillId="0" borderId="0" numFmtId="171" xfId="0" applyNumberFormat="1"/>
    <xf fontId="0" fillId="0" borderId="0" numFmtId="170" xfId="0" applyNumberFormat="1" applyAlignment="1">
      <alignment horizontal="center" vertical="center" wrapText="1"/>
    </xf>
    <xf fontId="2" fillId="5" borderId="0" numFmtId="0" xfId="0" applyFont="1" applyFill="1" applyAlignment="1">
      <alignment horizontal="center" vertical="center" wrapText="1"/>
    </xf>
    <xf fontId="2" fillId="4" borderId="0" numFmtId="0" xfId="0" applyFont="1" applyFill="1" applyAlignment="1">
      <alignment horizontal="center" vertical="center" wrapText="1"/>
    </xf>
    <xf fontId="3" fillId="5" borderId="0" numFmtId="0" xfId="0" applyFont="1" applyFill="1" applyAlignment="1">
      <alignment horizontal="center" vertical="center" wrapText="1"/>
    </xf>
    <xf fontId="0" fillId="0" borderId="0" numFmtId="173" xfId="0" applyNumberFormat="1" applyAlignment="1">
      <alignment horizontal="center" vertical="center" wrapText="1"/>
    </xf>
    <xf fontId="0" fillId="2" borderId="1" numFmtId="173" xfId="1" applyNumberFormat="1" applyFill="1" applyBorder="1" applyAlignment="1">
      <alignment horizontal="center" vertical="center" wrapText="1"/>
    </xf>
    <xf fontId="3" fillId="5" borderId="0" numFmtId="0" xfId="0" applyFont="1" applyFill="1" applyAlignment="1">
      <alignment horizontal="center" vertical="center" wrapText="1"/>
    </xf>
    <xf fontId="0" fillId="0" borderId="0" numFmtId="173" xfId="0" applyNumberFormat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P17" zoomScale="100" workbookViewId="0">
      <selection activeCell="A1" activeCellId="0" sqref="A1"/>
    </sheetView>
  </sheetViews>
  <sheetFormatPr defaultRowHeight="15"/>
  <cols>
    <col bestFit="1" min="1" max="1" width="3.00390625"/>
    <col bestFit="1" min="2" max="2" width="9.07421875"/>
    <col bestFit="1" min="3" max="3" width="20.57421875"/>
    <col bestFit="1" min="4" max="4" width="15.57421875"/>
    <col bestFit="1" min="5" max="5" width="9.28125"/>
    <col bestFit="1" min="6" max="6" width="20.78125"/>
    <col bestFit="1" min="7" max="7" width="15.78125"/>
    <col bestFit="1" min="8" max="8" width="15.8515625"/>
    <col bestFit="1" min="9" max="9" width="26.57421875"/>
    <col bestFit="1" min="10" max="10" width="21.57421875"/>
    <col bestFit="1" min="11" max="11" width="16.07421875"/>
    <col bestFit="1" min="12" max="12" width="28.07421875"/>
    <col bestFit="1" min="13" max="13" width="23.57421875"/>
    <col bestFit="1" min="14" max="14" width="17.921875"/>
    <col bestFit="1" min="15" max="15" width="29.921875"/>
    <col bestFit="1" min="16" max="16" width="24.921875"/>
    <col bestFit="1" min="17" max="17" width="18.140625"/>
    <col bestFit="1" min="18" max="18" width="30.140625"/>
    <col bestFit="1" min="19" max="19" width="25.140625"/>
    <col bestFit="1" min="20" max="20" width="9.28125"/>
    <col bestFit="1" min="21" max="21" width="13.00390625"/>
    <col bestFit="1" min="22" max="22" width="14.50390625"/>
    <col bestFit="1" min="23" max="23" width="10.50390625"/>
    <col bestFit="1" min="24" max="24" width="15.7109375"/>
    <col bestFit="1" min="25" max="25" width="17.00390625"/>
    <col bestFit="1" min="26" max="26" width="19.7109375"/>
    <col bestFit="1" min="27" max="27" width="24.921875"/>
    <col bestFit="1" min="28" max="28" width="19.921875"/>
    <col bestFit="1" min="29" max="29" width="25.421875"/>
    <col bestFit="1" min="30" max="30" width="17.640625"/>
    <col bestFit="1" min="31" max="31" width="23.14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B2" t="s">
        <v>31</v>
      </c>
      <c r="C2" s="1">
        <v>43.216428999999998</v>
      </c>
      <c r="D2">
        <v>25</v>
      </c>
      <c r="E2" t="s">
        <v>31</v>
      </c>
      <c r="F2" s="1">
        <v>32.254288000000003</v>
      </c>
      <c r="G2">
        <v>24</v>
      </c>
      <c r="H2" t="s">
        <v>31</v>
      </c>
      <c r="I2" s="1">
        <v>43.216428999999998</v>
      </c>
      <c r="J2">
        <v>15</v>
      </c>
      <c r="K2" t="s">
        <v>31</v>
      </c>
      <c r="L2" s="1">
        <v>32.254288000000003</v>
      </c>
      <c r="M2">
        <v>17</v>
      </c>
      <c r="N2" t="s">
        <v>31</v>
      </c>
      <c r="O2" s="1">
        <v>12.746772999999999</v>
      </c>
      <c r="P2">
        <v>7</v>
      </c>
      <c r="Q2" t="s">
        <v>31</v>
      </c>
      <c r="R2" s="2">
        <v>41.65945</v>
      </c>
      <c r="S2">
        <v>4</v>
      </c>
      <c r="T2" t="s">
        <v>1</v>
      </c>
      <c r="U2" s="1">
        <v>43.216428999999998</v>
      </c>
      <c r="V2">
        <v>25</v>
      </c>
      <c r="W2" t="s">
        <v>1</v>
      </c>
      <c r="X2" s="1">
        <v>12.728539</v>
      </c>
      <c r="Y2">
        <v>56</v>
      </c>
      <c r="Z2" t="s">
        <v>31</v>
      </c>
      <c r="AA2" t="s">
        <v>32</v>
      </c>
      <c r="AB2" t="s">
        <v>31</v>
      </c>
      <c r="AC2" t="s">
        <v>32</v>
      </c>
      <c r="AD2" t="s">
        <v>1</v>
      </c>
      <c r="AE2" t="s">
        <v>32</v>
      </c>
    </row>
    <row r="3">
      <c r="B3" t="s">
        <v>31</v>
      </c>
      <c r="C3" s="1">
        <v>12.746772999999999</v>
      </c>
      <c r="D3">
        <v>7</v>
      </c>
      <c r="E3" t="s">
        <v>31</v>
      </c>
      <c r="F3" s="2">
        <v>41.65945</v>
      </c>
      <c r="G3">
        <v>4</v>
      </c>
      <c r="H3" t="s">
        <v>31</v>
      </c>
      <c r="I3" s="1">
        <v>24.899882000000002</v>
      </c>
      <c r="J3">
        <v>75</v>
      </c>
      <c r="K3" t="s">
        <v>31</v>
      </c>
      <c r="L3" s="3">
        <v>19.093847</v>
      </c>
      <c r="M3">
        <v>53</v>
      </c>
      <c r="N3" t="s">
        <v>31</v>
      </c>
      <c r="O3" s="1">
        <v>45.206299000000001</v>
      </c>
      <c r="P3">
        <v>47</v>
      </c>
      <c r="Q3" t="s">
        <v>31</v>
      </c>
      <c r="R3" s="4">
        <v>117.77954699999999</v>
      </c>
      <c r="S3">
        <v>86</v>
      </c>
      <c r="T3" t="s">
        <v>1</v>
      </c>
      <c r="U3" s="1">
        <v>12.746772999999999</v>
      </c>
      <c r="V3">
        <v>7</v>
      </c>
      <c r="W3" t="s">
        <v>1</v>
      </c>
      <c r="X3" s="1">
        <v>46.196767000000001</v>
      </c>
      <c r="Y3">
        <v>5</v>
      </c>
      <c r="Z3" t="s">
        <v>31</v>
      </c>
      <c r="AA3" t="s">
        <v>32</v>
      </c>
      <c r="AB3" t="s">
        <v>31</v>
      </c>
      <c r="AC3" t="s">
        <v>33</v>
      </c>
      <c r="AD3" t="s">
        <v>1</v>
      </c>
      <c r="AE3" t="s">
        <v>32</v>
      </c>
    </row>
    <row r="4">
      <c r="B4" t="s">
        <v>31</v>
      </c>
      <c r="C4" s="1">
        <v>45.206299000000001</v>
      </c>
      <c r="D4">
        <v>103</v>
      </c>
      <c r="E4" t="s">
        <v>31</v>
      </c>
      <c r="F4" s="4">
        <v>117.77954699999999</v>
      </c>
      <c r="G4">
        <v>86</v>
      </c>
      <c r="H4" t="s">
        <v>31</v>
      </c>
      <c r="I4" s="1">
        <v>21.330396</v>
      </c>
      <c r="J4">
        <v>151</v>
      </c>
      <c r="K4" t="s">
        <v>31</v>
      </c>
      <c r="L4" s="1">
        <v>17.725549999999998</v>
      </c>
      <c r="M4">
        <v>35</v>
      </c>
      <c r="N4" t="s">
        <v>31</v>
      </c>
      <c r="O4" s="3">
        <v>30.996122</v>
      </c>
      <c r="P4">
        <v>52</v>
      </c>
      <c r="Q4" t="s">
        <v>31</v>
      </c>
      <c r="R4" s="1">
        <v>46.272841999999997</v>
      </c>
      <c r="S4">
        <v>12</v>
      </c>
      <c r="T4" t="s">
        <v>1</v>
      </c>
      <c r="U4" s="1">
        <v>45.206299000000001</v>
      </c>
      <c r="V4">
        <v>103</v>
      </c>
      <c r="W4" t="s">
        <v>1</v>
      </c>
      <c r="X4" s="1">
        <v>33.520721000000002</v>
      </c>
      <c r="Y4">
        <v>209</v>
      </c>
      <c r="Z4" t="s">
        <v>31</v>
      </c>
      <c r="AA4" t="s">
        <v>32</v>
      </c>
      <c r="AB4" t="s">
        <v>31</v>
      </c>
      <c r="AC4" t="s">
        <v>33</v>
      </c>
      <c r="AD4" t="s">
        <v>1</v>
      </c>
      <c r="AE4" t="s">
        <v>32</v>
      </c>
    </row>
    <row r="5">
      <c r="B5" t="s">
        <v>31</v>
      </c>
      <c r="C5" s="1">
        <v>19.304117000000002</v>
      </c>
      <c r="D5">
        <v>11</v>
      </c>
      <c r="E5" t="s">
        <v>31</v>
      </c>
      <c r="F5" s="1">
        <v>46.272841999999997</v>
      </c>
      <c r="G5">
        <v>12</v>
      </c>
      <c r="H5" t="s">
        <v>31</v>
      </c>
      <c r="I5" s="1">
        <v>31.068254</v>
      </c>
      <c r="J5">
        <v>23</v>
      </c>
      <c r="K5" t="s">
        <v>31</v>
      </c>
      <c r="L5" s="1">
        <v>35.091234999999998</v>
      </c>
      <c r="M5">
        <v>34</v>
      </c>
      <c r="N5" t="s">
        <v>31</v>
      </c>
      <c r="O5" s="1">
        <v>45.653733000000003</v>
      </c>
      <c r="P5">
        <v>386</v>
      </c>
      <c r="Q5" t="s">
        <v>31</v>
      </c>
      <c r="R5" s="1">
        <v>34.336233999999997</v>
      </c>
      <c r="S5">
        <v>14</v>
      </c>
      <c r="T5" t="s">
        <v>1</v>
      </c>
      <c r="U5" s="1">
        <v>19.304117000000002</v>
      </c>
      <c r="V5">
        <v>11</v>
      </c>
      <c r="W5" t="s">
        <v>1</v>
      </c>
      <c r="X5" s="1">
        <v>32.912987999999999</v>
      </c>
      <c r="Y5">
        <v>307</v>
      </c>
      <c r="Z5" t="s">
        <v>31</v>
      </c>
      <c r="AA5" t="s">
        <v>32</v>
      </c>
      <c r="AB5" t="s">
        <v>31</v>
      </c>
      <c r="AC5" t="s">
        <v>32</v>
      </c>
      <c r="AD5" t="s">
        <v>1</v>
      </c>
      <c r="AE5" t="s">
        <v>32</v>
      </c>
    </row>
    <row r="6">
      <c r="B6" t="s">
        <v>31</v>
      </c>
      <c r="C6" s="3">
        <v>30.996122</v>
      </c>
      <c r="D6">
        <v>97</v>
      </c>
      <c r="E6" t="s">
        <v>31</v>
      </c>
      <c r="F6" s="3">
        <v>19.093847</v>
      </c>
      <c r="G6">
        <v>272</v>
      </c>
      <c r="H6" t="s">
        <v>31</v>
      </c>
      <c r="I6" s="1">
        <v>22.770503000000001</v>
      </c>
      <c r="J6">
        <v>28</v>
      </c>
      <c r="K6" t="s">
        <v>31</v>
      </c>
      <c r="L6" s="1">
        <v>38.05941</v>
      </c>
      <c r="M6">
        <v>142</v>
      </c>
      <c r="N6" t="s">
        <v>31</v>
      </c>
      <c r="O6" s="1">
        <v>13.043782999999999</v>
      </c>
      <c r="P6">
        <v>5</v>
      </c>
      <c r="Q6" t="s">
        <v>31</v>
      </c>
      <c r="R6" s="2">
        <v>46.544049999999999</v>
      </c>
      <c r="S6">
        <v>330</v>
      </c>
      <c r="T6" t="s">
        <v>1</v>
      </c>
      <c r="U6" s="3">
        <v>30.996122</v>
      </c>
      <c r="V6">
        <v>97</v>
      </c>
      <c r="W6" t="s">
        <v>1</v>
      </c>
      <c r="X6" s="5">
        <v>14.102607000000001</v>
      </c>
      <c r="Y6">
        <v>58</v>
      </c>
      <c r="Z6" t="s">
        <v>31</v>
      </c>
      <c r="AA6" t="s">
        <v>32</v>
      </c>
      <c r="AB6" t="s">
        <v>31</v>
      </c>
      <c r="AC6" t="s">
        <v>32</v>
      </c>
      <c r="AD6" t="s">
        <v>1</v>
      </c>
      <c r="AE6" t="s">
        <v>32</v>
      </c>
    </row>
    <row r="7">
      <c r="B7" t="s">
        <v>31</v>
      </c>
      <c r="C7" s="1">
        <v>45.653733000000003</v>
      </c>
      <c r="D7">
        <v>752</v>
      </c>
      <c r="E7" t="s">
        <v>31</v>
      </c>
      <c r="F7" s="1">
        <v>34.336233999999997</v>
      </c>
      <c r="G7">
        <v>14</v>
      </c>
      <c r="H7" t="s">
        <v>31</v>
      </c>
      <c r="I7" s="1">
        <v>23.887981</v>
      </c>
      <c r="J7">
        <v>28</v>
      </c>
      <c r="K7" t="s">
        <v>31</v>
      </c>
      <c r="L7" s="3">
        <v>16.141722000000001</v>
      </c>
      <c r="M7">
        <v>89</v>
      </c>
      <c r="N7" t="s">
        <v>31</v>
      </c>
      <c r="O7" s="1">
        <v>13.542657999999999</v>
      </c>
      <c r="P7">
        <v>6</v>
      </c>
      <c r="Q7" t="s">
        <v>31</v>
      </c>
      <c r="R7" s="1">
        <v>20.010843999999999</v>
      </c>
      <c r="S7">
        <v>94</v>
      </c>
      <c r="T7" t="s">
        <v>1</v>
      </c>
      <c r="U7" s="1">
        <v>45.653733000000003</v>
      </c>
      <c r="V7">
        <v>752</v>
      </c>
      <c r="W7" t="s">
        <v>1</v>
      </c>
      <c r="X7" s="1">
        <v>26.209689000000001</v>
      </c>
      <c r="Y7">
        <v>25</v>
      </c>
      <c r="Z7" t="s">
        <v>31</v>
      </c>
      <c r="AA7" t="s">
        <v>32</v>
      </c>
      <c r="AB7" t="s">
        <v>31</v>
      </c>
      <c r="AC7" t="s">
        <v>32</v>
      </c>
      <c r="AD7" t="s">
        <v>1</v>
      </c>
      <c r="AE7" t="s">
        <v>32</v>
      </c>
    </row>
    <row r="8">
      <c r="B8" t="s">
        <v>31</v>
      </c>
      <c r="C8" s="1">
        <v>13.043782999999999</v>
      </c>
      <c r="D8">
        <v>5</v>
      </c>
      <c r="E8" t="s">
        <v>31</v>
      </c>
      <c r="F8" s="1">
        <v>43.502583000000001</v>
      </c>
      <c r="G8">
        <v>202</v>
      </c>
      <c r="H8" t="s">
        <v>31</v>
      </c>
      <c r="I8" s="1">
        <v>11.455662999999999</v>
      </c>
      <c r="J8">
        <v>7</v>
      </c>
      <c r="K8" t="s">
        <v>31</v>
      </c>
      <c r="L8" s="1">
        <v>20.552688</v>
      </c>
      <c r="M8">
        <v>5</v>
      </c>
      <c r="N8" t="s">
        <v>31</v>
      </c>
      <c r="O8" s="1">
        <v>16.662766999999999</v>
      </c>
      <c r="P8">
        <v>6</v>
      </c>
      <c r="Q8" t="s">
        <v>31</v>
      </c>
      <c r="R8" s="1">
        <v>22.934426999999999</v>
      </c>
      <c r="S8">
        <v>71</v>
      </c>
      <c r="T8" t="s">
        <v>1</v>
      </c>
      <c r="U8" s="1">
        <v>13.043782999999999</v>
      </c>
      <c r="V8">
        <v>5</v>
      </c>
      <c r="W8" t="s">
        <v>1</v>
      </c>
      <c r="X8" s="1">
        <v>34.236350999999999</v>
      </c>
      <c r="Y8">
        <v>21</v>
      </c>
      <c r="Z8" t="s">
        <v>31</v>
      </c>
      <c r="AA8" t="s">
        <v>32</v>
      </c>
      <c r="AB8" t="s">
        <v>31</v>
      </c>
      <c r="AC8" t="s">
        <v>32</v>
      </c>
      <c r="AD8" t="s">
        <v>1</v>
      </c>
      <c r="AE8" t="s">
        <v>32</v>
      </c>
    </row>
    <row r="9">
      <c r="B9" t="s">
        <v>31</v>
      </c>
      <c r="C9" s="1">
        <v>52.334983000000001</v>
      </c>
      <c r="D9">
        <v>304</v>
      </c>
      <c r="E9" t="s">
        <v>31</v>
      </c>
      <c r="F9" s="1">
        <v>17.725549999999998</v>
      </c>
      <c r="G9">
        <v>65</v>
      </c>
      <c r="H9" t="s">
        <v>31</v>
      </c>
      <c r="I9" s="1">
        <v>36.447316999999998</v>
      </c>
      <c r="J9">
        <v>105</v>
      </c>
      <c r="K9" t="s">
        <v>31</v>
      </c>
      <c r="L9" s="1">
        <v>41.810975999999997</v>
      </c>
      <c r="M9">
        <v>176</v>
      </c>
      <c r="N9" t="s">
        <v>31</v>
      </c>
      <c r="O9" s="1">
        <v>15.303445999999999</v>
      </c>
      <c r="P9">
        <v>9</v>
      </c>
      <c r="Q9" t="s">
        <v>31</v>
      </c>
      <c r="R9" s="1">
        <v>35.00226</v>
      </c>
      <c r="S9">
        <v>78</v>
      </c>
      <c r="T9" t="s">
        <v>1</v>
      </c>
      <c r="U9" s="1">
        <v>52.334983000000001</v>
      </c>
      <c r="V9">
        <v>304</v>
      </c>
      <c r="W9" t="s">
        <v>1</v>
      </c>
      <c r="X9" s="1">
        <v>32.156965</v>
      </c>
      <c r="Y9">
        <v>137</v>
      </c>
      <c r="Z9" t="s">
        <v>31</v>
      </c>
      <c r="AA9" t="s">
        <v>32</v>
      </c>
      <c r="AB9" t="s">
        <v>31</v>
      </c>
      <c r="AC9" t="s">
        <v>32</v>
      </c>
      <c r="AD9" t="s">
        <v>1</v>
      </c>
      <c r="AE9" t="s">
        <v>32</v>
      </c>
    </row>
    <row r="10">
      <c r="B10" t="s">
        <v>31</v>
      </c>
      <c r="C10" s="3">
        <v>54.319980999999999</v>
      </c>
      <c r="D10">
        <v>181</v>
      </c>
      <c r="E10" t="s">
        <v>31</v>
      </c>
      <c r="F10" s="1">
        <v>35.091234999999998</v>
      </c>
      <c r="G10">
        <v>63</v>
      </c>
      <c r="H10" t="s">
        <v>31</v>
      </c>
      <c r="I10" s="1">
        <v>45.300984</v>
      </c>
      <c r="J10">
        <v>108</v>
      </c>
      <c r="K10" t="s">
        <v>31</v>
      </c>
      <c r="L10" s="6">
        <v>9.3348329999999997</v>
      </c>
      <c r="M10">
        <v>10</v>
      </c>
      <c r="N10" t="s">
        <v>31</v>
      </c>
      <c r="O10" s="1">
        <v>19.087382999999999</v>
      </c>
      <c r="P10">
        <v>97</v>
      </c>
      <c r="Q10" t="s">
        <v>31</v>
      </c>
      <c r="R10" s="1">
        <v>23.906393999999999</v>
      </c>
      <c r="S10">
        <v>12</v>
      </c>
      <c r="T10" t="s">
        <v>1</v>
      </c>
      <c r="U10" s="3">
        <v>54.319980999999999</v>
      </c>
      <c r="V10">
        <v>181</v>
      </c>
      <c r="W10" t="s">
        <v>1</v>
      </c>
      <c r="X10" s="1">
        <v>19.030813999999999</v>
      </c>
      <c r="Y10">
        <v>83</v>
      </c>
      <c r="Z10" t="s">
        <v>31</v>
      </c>
      <c r="AA10" t="s">
        <v>33</v>
      </c>
      <c r="AB10" t="s">
        <v>31</v>
      </c>
      <c r="AC10" t="s">
        <v>32</v>
      </c>
      <c r="AD10" t="s">
        <v>1</v>
      </c>
      <c r="AE10" t="s">
        <v>33</v>
      </c>
    </row>
    <row r="11">
      <c r="B11" t="s">
        <v>31</v>
      </c>
      <c r="C11" s="1">
        <v>13.542657999999999</v>
      </c>
      <c r="D11">
        <v>6</v>
      </c>
      <c r="E11" t="s">
        <v>31</v>
      </c>
      <c r="F11" s="1">
        <v>38.05941</v>
      </c>
      <c r="G11">
        <v>291</v>
      </c>
      <c r="H11" t="s">
        <v>31</v>
      </c>
      <c r="I11" s="1">
        <v>12.780925</v>
      </c>
      <c r="J11">
        <v>56</v>
      </c>
      <c r="K11" t="s">
        <v>31</v>
      </c>
      <c r="L11" s="2">
        <v>17.835650000000001</v>
      </c>
      <c r="M11">
        <v>134</v>
      </c>
      <c r="N11" t="s">
        <v>31</v>
      </c>
      <c r="O11" s="4">
        <v>115.77349</v>
      </c>
      <c r="P11">
        <v>227</v>
      </c>
      <c r="Q11" t="s">
        <v>31</v>
      </c>
      <c r="R11" s="1">
        <v>39.248227999999997</v>
      </c>
      <c r="S11">
        <v>15</v>
      </c>
      <c r="T11" t="s">
        <v>1</v>
      </c>
      <c r="U11" s="1">
        <v>13.542657999999999</v>
      </c>
      <c r="V11">
        <v>6</v>
      </c>
      <c r="W11" t="s">
        <v>1</v>
      </c>
      <c r="X11" s="1">
        <v>16.640667000000001</v>
      </c>
      <c r="Y11">
        <v>150</v>
      </c>
      <c r="Z11" t="s">
        <v>31</v>
      </c>
      <c r="AA11" t="s">
        <v>32</v>
      </c>
      <c r="AB11" t="s">
        <v>31</v>
      </c>
      <c r="AC11" t="s">
        <v>32</v>
      </c>
      <c r="AD11" t="s">
        <v>1</v>
      </c>
      <c r="AE11" t="s">
        <v>32</v>
      </c>
    </row>
    <row r="12">
      <c r="B12" t="s">
        <v>31</v>
      </c>
      <c r="C12" s="1">
        <v>16.662766999999999</v>
      </c>
      <c r="D12">
        <v>6</v>
      </c>
      <c r="E12" t="s">
        <v>31</v>
      </c>
      <c r="F12" s="3">
        <v>16.141722000000001</v>
      </c>
      <c r="G12">
        <v>152</v>
      </c>
      <c r="H12" t="s">
        <v>31</v>
      </c>
      <c r="I12" s="6">
        <v>8.0223940000000002</v>
      </c>
      <c r="J12">
        <v>13</v>
      </c>
      <c r="K12" t="s">
        <v>31</v>
      </c>
      <c r="L12" s="1">
        <v>29.428767000000001</v>
      </c>
      <c r="M12">
        <v>104</v>
      </c>
      <c r="N12" t="s">
        <v>31</v>
      </c>
      <c r="O12" s="1">
        <v>40.227482999999999</v>
      </c>
      <c r="P12">
        <v>29</v>
      </c>
      <c r="Q12" t="s">
        <v>31</v>
      </c>
      <c r="R12" s="1">
        <v>27.003634000000002</v>
      </c>
      <c r="S12">
        <v>27</v>
      </c>
      <c r="T12" t="s">
        <v>1</v>
      </c>
      <c r="U12" s="1">
        <v>16.662766999999999</v>
      </c>
      <c r="V12">
        <v>6</v>
      </c>
      <c r="W12" t="s">
        <v>1</v>
      </c>
      <c r="X12" s="3">
        <v>17.016383999999999</v>
      </c>
      <c r="Y12">
        <v>41</v>
      </c>
      <c r="Z12" t="s">
        <v>31</v>
      </c>
      <c r="AA12" t="s">
        <v>32</v>
      </c>
      <c r="AB12" t="s">
        <v>31</v>
      </c>
      <c r="AC12" t="s">
        <v>32</v>
      </c>
      <c r="AD12" t="s">
        <v>1</v>
      </c>
      <c r="AE12" t="s">
        <v>32</v>
      </c>
    </row>
    <row r="13">
      <c r="B13" t="s">
        <v>31</v>
      </c>
      <c r="C13" s="1">
        <v>15.303445999999999</v>
      </c>
      <c r="D13">
        <v>9</v>
      </c>
      <c r="E13" t="s">
        <v>31</v>
      </c>
      <c r="F13" s="2">
        <v>46.544049999999999</v>
      </c>
      <c r="G13">
        <v>648</v>
      </c>
      <c r="H13" t="s">
        <v>31</v>
      </c>
      <c r="I13" s="1">
        <v>17.675017</v>
      </c>
      <c r="J13">
        <v>67</v>
      </c>
      <c r="K13" t="s">
        <v>31</v>
      </c>
      <c r="L13" s="3">
        <v>18.119619</v>
      </c>
      <c r="M13">
        <v>7</v>
      </c>
      <c r="N13" t="s">
        <v>31</v>
      </c>
      <c r="O13" s="1">
        <v>50.033580000000001</v>
      </c>
      <c r="P13">
        <v>77</v>
      </c>
      <c r="Q13" t="s">
        <v>31</v>
      </c>
      <c r="R13" s="2">
        <v>41.609549999999999</v>
      </c>
      <c r="S13">
        <v>420</v>
      </c>
      <c r="T13" t="s">
        <v>1</v>
      </c>
      <c r="U13" s="1">
        <v>15.303445999999999</v>
      </c>
      <c r="V13">
        <v>9</v>
      </c>
      <c r="W13" t="s">
        <v>1</v>
      </c>
      <c r="X13" s="1">
        <v>13.721719</v>
      </c>
      <c r="Y13">
        <v>37</v>
      </c>
      <c r="Z13" t="s">
        <v>31</v>
      </c>
      <c r="AA13" t="s">
        <v>32</v>
      </c>
      <c r="AB13" t="s">
        <v>31</v>
      </c>
      <c r="AC13" t="s">
        <v>32</v>
      </c>
      <c r="AD13" t="s">
        <v>1</v>
      </c>
      <c r="AE13" t="s">
        <v>32</v>
      </c>
    </row>
    <row r="14">
      <c r="B14" t="s">
        <v>31</v>
      </c>
      <c r="C14" s="1">
        <v>95.773116999999999</v>
      </c>
      <c r="D14">
        <v>97</v>
      </c>
      <c r="E14" t="s">
        <v>31</v>
      </c>
      <c r="F14" s="1">
        <v>20.552688</v>
      </c>
      <c r="G14">
        <v>5</v>
      </c>
      <c r="H14" t="s">
        <v>31</v>
      </c>
      <c r="I14" s="2">
        <v>24.077850000000002</v>
      </c>
      <c r="J14">
        <v>13</v>
      </c>
      <c r="K14" t="s">
        <v>31</v>
      </c>
      <c r="L14" s="1">
        <v>33.722551000000003</v>
      </c>
      <c r="M14">
        <v>165</v>
      </c>
      <c r="N14" t="s">
        <v>31</v>
      </c>
      <c r="O14" s="1">
        <v>29.644867000000001</v>
      </c>
      <c r="P14">
        <v>364</v>
      </c>
      <c r="Q14" t="s">
        <v>31</v>
      </c>
      <c r="R14" s="1">
        <v>28.741478000000001</v>
      </c>
      <c r="S14">
        <v>103</v>
      </c>
      <c r="T14" t="s">
        <v>1</v>
      </c>
      <c r="U14" s="1">
        <v>95.773116999999999</v>
      </c>
      <c r="V14">
        <v>97</v>
      </c>
      <c r="W14" t="s">
        <v>1</v>
      </c>
      <c r="X14" s="6">
        <v>6.6049090000000001</v>
      </c>
      <c r="Y14">
        <v>8</v>
      </c>
      <c r="Z14" t="s">
        <v>31</v>
      </c>
      <c r="AA14" t="s">
        <v>32</v>
      </c>
      <c r="AB14" t="s">
        <v>31</v>
      </c>
      <c r="AC14" t="s">
        <v>32</v>
      </c>
      <c r="AD14" t="s">
        <v>1</v>
      </c>
      <c r="AE14" t="s">
        <v>32</v>
      </c>
    </row>
    <row r="15">
      <c r="B15" t="s">
        <v>31</v>
      </c>
      <c r="C15" s="1">
        <v>24.899882000000002</v>
      </c>
      <c r="D15">
        <v>140</v>
      </c>
      <c r="E15" t="s">
        <v>31</v>
      </c>
      <c r="F15" s="1">
        <v>20.010843999999999</v>
      </c>
      <c r="G15">
        <v>157</v>
      </c>
      <c r="H15" t="s">
        <v>31</v>
      </c>
      <c r="I15" s="7">
        <v>9.788475</v>
      </c>
      <c r="J15">
        <v>24</v>
      </c>
      <c r="K15" t="s">
        <v>31</v>
      </c>
      <c r="L15" s="6">
        <v>5.9445170000000003</v>
      </c>
      <c r="M15">
        <v>5</v>
      </c>
      <c r="N15" t="s">
        <v>31</v>
      </c>
      <c r="O15" s="2">
        <v>22.522549999999999</v>
      </c>
      <c r="P15">
        <v>24</v>
      </c>
      <c r="Q15" t="s">
        <v>31</v>
      </c>
      <c r="R15" s="1">
        <v>34.940246999999999</v>
      </c>
      <c r="S15">
        <v>140</v>
      </c>
      <c r="T15" t="s">
        <v>1</v>
      </c>
      <c r="U15" s="1">
        <v>24.899882000000002</v>
      </c>
      <c r="V15">
        <v>140</v>
      </c>
      <c r="W15" t="s">
        <v>1</v>
      </c>
      <c r="X15" s="1">
        <v>17.410823000000001</v>
      </c>
      <c r="Y15">
        <v>139</v>
      </c>
      <c r="Z15" t="s">
        <v>31</v>
      </c>
      <c r="AA15" t="s">
        <v>32</v>
      </c>
      <c r="AB15" t="s">
        <v>31</v>
      </c>
      <c r="AC15" t="s">
        <v>32</v>
      </c>
      <c r="AD15" t="s">
        <v>1</v>
      </c>
      <c r="AE15" t="s">
        <v>32</v>
      </c>
    </row>
    <row r="16">
      <c r="B16" t="s">
        <v>31</v>
      </c>
      <c r="C16" s="1">
        <v>21.330396</v>
      </c>
      <c r="D16">
        <v>303</v>
      </c>
      <c r="E16" t="s">
        <v>31</v>
      </c>
      <c r="F16" s="1">
        <v>41.810975999999997</v>
      </c>
      <c r="G16">
        <v>260</v>
      </c>
      <c r="H16" t="s">
        <v>31</v>
      </c>
      <c r="I16" s="3">
        <v>43.619264999999999</v>
      </c>
      <c r="J16">
        <v>224</v>
      </c>
      <c r="K16" t="s">
        <v>31</v>
      </c>
      <c r="L16" s="3">
        <v>17.035762999999999</v>
      </c>
      <c r="M16">
        <v>65</v>
      </c>
      <c r="N16" t="s">
        <v>31</v>
      </c>
      <c r="O16" s="1">
        <v>13.913306</v>
      </c>
      <c r="P16">
        <v>25</v>
      </c>
      <c r="Q16" t="s">
        <v>31</v>
      </c>
      <c r="R16" s="1">
        <v>22.944679000000001</v>
      </c>
      <c r="S16">
        <v>83</v>
      </c>
      <c r="T16" t="s">
        <v>1</v>
      </c>
      <c r="U16" s="1">
        <v>21.330396</v>
      </c>
      <c r="V16">
        <v>303</v>
      </c>
      <c r="W16" t="s">
        <v>1</v>
      </c>
      <c r="X16" s="1">
        <v>24.646417</v>
      </c>
      <c r="Y16">
        <v>121</v>
      </c>
      <c r="Z16" t="s">
        <v>31</v>
      </c>
      <c r="AA16" t="s">
        <v>32</v>
      </c>
      <c r="AB16" t="s">
        <v>31</v>
      </c>
      <c r="AC16" t="s">
        <v>32</v>
      </c>
      <c r="AD16" t="s">
        <v>1</v>
      </c>
      <c r="AE16" t="s">
        <v>32</v>
      </c>
    </row>
    <row r="17">
      <c r="B17" t="s">
        <v>31</v>
      </c>
      <c r="C17" s="1">
        <v>19.087382999999999</v>
      </c>
      <c r="D17">
        <v>194</v>
      </c>
      <c r="E17" t="s">
        <v>31</v>
      </c>
      <c r="F17" s="1">
        <v>22.934426999999999</v>
      </c>
      <c r="G17">
        <v>121</v>
      </c>
      <c r="H17" t="s">
        <v>31</v>
      </c>
      <c r="I17" s="1">
        <v>15.182121</v>
      </c>
      <c r="J17">
        <v>29</v>
      </c>
      <c r="K17" t="s">
        <v>31</v>
      </c>
      <c r="L17" s="1">
        <v>15.733859000000001</v>
      </c>
      <c r="M17">
        <v>72</v>
      </c>
      <c r="N17" t="s">
        <v>31</v>
      </c>
      <c r="O17" s="1">
        <v>25.657319000000001</v>
      </c>
      <c r="P17">
        <v>81</v>
      </c>
      <c r="Q17" t="s">
        <v>31</v>
      </c>
      <c r="R17" s="1">
        <v>35.51784</v>
      </c>
      <c r="S17">
        <v>18</v>
      </c>
      <c r="T17" t="s">
        <v>1</v>
      </c>
      <c r="U17" s="1">
        <v>19.087382999999999</v>
      </c>
      <c r="V17">
        <v>194</v>
      </c>
      <c r="W17" t="s">
        <v>1</v>
      </c>
      <c r="X17" s="1">
        <v>24.959609</v>
      </c>
      <c r="Y17">
        <v>114</v>
      </c>
      <c r="Z17" t="s">
        <v>31</v>
      </c>
      <c r="AA17" t="s">
        <v>32</v>
      </c>
      <c r="AB17" t="s">
        <v>31</v>
      </c>
      <c r="AC17" t="s">
        <v>32</v>
      </c>
      <c r="AD17" t="s">
        <v>1</v>
      </c>
      <c r="AE17" t="s">
        <v>32</v>
      </c>
    </row>
    <row r="18">
      <c r="B18" t="s">
        <v>31</v>
      </c>
      <c r="C18" s="1">
        <v>31.068254</v>
      </c>
      <c r="D18">
        <v>108</v>
      </c>
      <c r="E18" t="s">
        <v>31</v>
      </c>
      <c r="F18" s="6">
        <v>9.3348329999999997</v>
      </c>
      <c r="G18">
        <v>47</v>
      </c>
      <c r="H18" t="s">
        <v>31</v>
      </c>
      <c r="I18" s="1">
        <v>16.930527000000001</v>
      </c>
      <c r="J18">
        <v>38</v>
      </c>
      <c r="K18" t="s">
        <v>31</v>
      </c>
      <c r="L18" s="1">
        <v>24.704174999999999</v>
      </c>
      <c r="M18">
        <v>41</v>
      </c>
      <c r="N18" t="s">
        <v>31</v>
      </c>
      <c r="O18" s="2">
        <v>30.20965</v>
      </c>
      <c r="P18">
        <v>14</v>
      </c>
      <c r="Q18" t="s">
        <v>34</v>
      </c>
      <c r="R18" s="1">
        <v>67.326307999999997</v>
      </c>
      <c r="S18">
        <v>29</v>
      </c>
      <c r="T18" t="s">
        <v>1</v>
      </c>
      <c r="U18" s="1">
        <v>31.068254</v>
      </c>
      <c r="V18">
        <v>108</v>
      </c>
      <c r="W18" t="s">
        <v>1</v>
      </c>
      <c r="X18" s="3">
        <v>11.838877999999999</v>
      </c>
      <c r="Y18">
        <v>47</v>
      </c>
      <c r="Z18" t="s">
        <v>31</v>
      </c>
      <c r="AA18" t="s">
        <v>32</v>
      </c>
      <c r="AB18" t="s">
        <v>31</v>
      </c>
      <c r="AC18" t="s">
        <v>32</v>
      </c>
      <c r="AD18" t="s">
        <v>1</v>
      </c>
      <c r="AE18" t="s">
        <v>32</v>
      </c>
    </row>
    <row r="19">
      <c r="B19" t="s">
        <v>31</v>
      </c>
      <c r="C19" s="1">
        <v>22.770503000000001</v>
      </c>
      <c r="D19">
        <v>67</v>
      </c>
      <c r="E19" t="s">
        <v>31</v>
      </c>
      <c r="F19" s="1">
        <v>35.00226</v>
      </c>
      <c r="G19">
        <v>315</v>
      </c>
      <c r="H19" t="s">
        <v>31</v>
      </c>
      <c r="I19" s="3">
        <v>11.955964</v>
      </c>
      <c r="J19">
        <v>16</v>
      </c>
      <c r="K19" t="s">
        <v>31</v>
      </c>
      <c r="L19" s="1">
        <v>15.077864</v>
      </c>
      <c r="M19">
        <v>56</v>
      </c>
      <c r="N19" t="s">
        <v>31</v>
      </c>
      <c r="O19" s="1">
        <v>33.082037</v>
      </c>
      <c r="P19">
        <v>138</v>
      </c>
      <c r="Q19" t="s">
        <v>34</v>
      </c>
      <c r="R19" s="1">
        <v>53.390721999999997</v>
      </c>
      <c r="S19">
        <v>43</v>
      </c>
      <c r="T19" t="s">
        <v>1</v>
      </c>
      <c r="U19" s="1">
        <v>22.770503000000001</v>
      </c>
      <c r="V19">
        <v>67</v>
      </c>
      <c r="W19" t="s">
        <v>1</v>
      </c>
      <c r="X19" s="3">
        <v>11.340403</v>
      </c>
      <c r="Y19">
        <v>19</v>
      </c>
      <c r="Z19" t="s">
        <v>31</v>
      </c>
      <c r="AA19" t="s">
        <v>32</v>
      </c>
      <c r="AB19" t="s">
        <v>31</v>
      </c>
      <c r="AC19" t="s">
        <v>32</v>
      </c>
      <c r="AD19" t="s">
        <v>1</v>
      </c>
      <c r="AE19" t="s">
        <v>32</v>
      </c>
    </row>
    <row r="20">
      <c r="B20" t="s">
        <v>31</v>
      </c>
      <c r="C20" s="4">
        <v>166.73981699999999</v>
      </c>
      <c r="D20">
        <v>106</v>
      </c>
      <c r="E20" t="s">
        <v>31</v>
      </c>
      <c r="F20" s="1">
        <v>23.906393999999999</v>
      </c>
      <c r="G20">
        <v>12</v>
      </c>
      <c r="H20" t="s">
        <v>34</v>
      </c>
      <c r="I20" s="1">
        <v>12.728539</v>
      </c>
      <c r="J20">
        <v>27</v>
      </c>
      <c r="K20" t="s">
        <v>31</v>
      </c>
      <c r="L20" s="6">
        <v>9.8091600000000003</v>
      </c>
      <c r="M20">
        <v>50</v>
      </c>
      <c r="N20" t="s">
        <v>31</v>
      </c>
      <c r="O20" s="3">
        <v>55.806258999999997</v>
      </c>
      <c r="P20">
        <v>120</v>
      </c>
      <c r="Q20" t="s">
        <v>34</v>
      </c>
      <c r="R20" s="1">
        <v>39.266795000000002</v>
      </c>
      <c r="S20">
        <v>75</v>
      </c>
      <c r="T20" t="s">
        <v>1</v>
      </c>
      <c r="U20" s="4">
        <v>166.73981699999999</v>
      </c>
      <c r="V20">
        <v>106</v>
      </c>
      <c r="W20" t="s">
        <v>1</v>
      </c>
      <c r="X20" s="2">
        <v>16.568149999999999</v>
      </c>
      <c r="Y20">
        <v>134</v>
      </c>
      <c r="Z20" t="s">
        <v>31</v>
      </c>
      <c r="AA20" t="s">
        <v>32</v>
      </c>
      <c r="AB20" t="s">
        <v>31</v>
      </c>
      <c r="AC20" t="s">
        <v>32</v>
      </c>
      <c r="AD20" t="s">
        <v>1</v>
      </c>
      <c r="AE20" t="s">
        <v>32</v>
      </c>
    </row>
    <row r="21">
      <c r="B21" t="s">
        <v>31</v>
      </c>
      <c r="C21" s="1">
        <v>23.887981</v>
      </c>
      <c r="D21">
        <v>44</v>
      </c>
      <c r="E21" t="s">
        <v>31</v>
      </c>
      <c r="F21" s="8">
        <v>8.7211599999999994</v>
      </c>
      <c r="G21">
        <v>5</v>
      </c>
      <c r="H21" t="s">
        <v>34</v>
      </c>
      <c r="I21" s="5">
        <v>14.102607000000001</v>
      </c>
      <c r="J21">
        <v>10</v>
      </c>
      <c r="K21" t="s">
        <v>31</v>
      </c>
      <c r="L21" s="1">
        <v>27.220075999999999</v>
      </c>
      <c r="M21">
        <v>171</v>
      </c>
      <c r="N21" t="s">
        <v>34</v>
      </c>
      <c r="O21" s="1">
        <v>46.196767000000001</v>
      </c>
      <c r="P21">
        <v>0</v>
      </c>
      <c r="Q21" t="s">
        <v>34</v>
      </c>
      <c r="R21" s="1">
        <v>43.527033000000003</v>
      </c>
      <c r="S21">
        <v>57</v>
      </c>
      <c r="T21" t="s">
        <v>1</v>
      </c>
      <c r="U21" s="1">
        <v>23.887981</v>
      </c>
      <c r="V21">
        <v>44</v>
      </c>
      <c r="W21" t="s">
        <v>1</v>
      </c>
      <c r="X21" s="1">
        <v>14.902367</v>
      </c>
      <c r="Y21">
        <v>41</v>
      </c>
      <c r="Z21" t="s">
        <v>31</v>
      </c>
      <c r="AA21" t="s">
        <v>32</v>
      </c>
      <c r="AB21" t="s">
        <v>31</v>
      </c>
      <c r="AC21" t="s">
        <v>32</v>
      </c>
      <c r="AD21" t="s">
        <v>1</v>
      </c>
      <c r="AE21" t="s">
        <v>32</v>
      </c>
    </row>
    <row r="22">
      <c r="B22" t="s">
        <v>31</v>
      </c>
      <c r="C22" s="1">
        <v>11.455662999999999</v>
      </c>
      <c r="D22">
        <v>9</v>
      </c>
      <c r="E22" t="s">
        <v>31</v>
      </c>
      <c r="F22" s="2">
        <v>17.835650000000001</v>
      </c>
      <c r="G22">
        <v>282</v>
      </c>
      <c r="H22" t="s">
        <v>34</v>
      </c>
      <c r="I22" s="1">
        <v>26.209689000000001</v>
      </c>
      <c r="J22">
        <v>13</v>
      </c>
      <c r="K22" t="s">
        <v>34</v>
      </c>
      <c r="L22" s="1">
        <v>19.563800000000001</v>
      </c>
      <c r="M22">
        <v>15</v>
      </c>
      <c r="N22" t="s">
        <v>34</v>
      </c>
      <c r="O22" s="1">
        <v>33.520721000000002</v>
      </c>
      <c r="P22">
        <v>104</v>
      </c>
      <c r="Q22" t="s">
        <v>34</v>
      </c>
      <c r="R22" s="1">
        <v>64.635838000000007</v>
      </c>
      <c r="S22">
        <v>236</v>
      </c>
      <c r="T22" t="s">
        <v>1</v>
      </c>
      <c r="U22" s="1">
        <v>11.455662999999999</v>
      </c>
      <c r="V22">
        <v>9</v>
      </c>
      <c r="W22" t="s">
        <v>1</v>
      </c>
      <c r="X22" s="3">
        <v>12.681976000000001</v>
      </c>
      <c r="Y22">
        <v>6</v>
      </c>
      <c r="Z22" t="s">
        <v>31</v>
      </c>
      <c r="AA22" t="s">
        <v>32</v>
      </c>
      <c r="AB22" t="s">
        <v>31</v>
      </c>
      <c r="AC22" t="s">
        <v>32</v>
      </c>
      <c r="AD22" t="s">
        <v>1</v>
      </c>
      <c r="AE22" t="s">
        <v>32</v>
      </c>
    </row>
    <row r="23">
      <c r="B23" t="s">
        <v>31</v>
      </c>
      <c r="C23" s="1">
        <v>36.447316999999998</v>
      </c>
      <c r="D23">
        <v>169</v>
      </c>
      <c r="E23" t="s">
        <v>31</v>
      </c>
      <c r="F23" s="1">
        <v>29.428767000000001</v>
      </c>
      <c r="G23">
        <v>289</v>
      </c>
      <c r="H23" t="s">
        <v>34</v>
      </c>
      <c r="I23" s="1">
        <v>34.236350999999999</v>
      </c>
      <c r="J23">
        <v>16</v>
      </c>
      <c r="K23" t="s">
        <v>34</v>
      </c>
      <c r="L23" s="1">
        <v>35.610705000000003</v>
      </c>
      <c r="M23">
        <v>128</v>
      </c>
      <c r="N23" t="s">
        <v>34</v>
      </c>
      <c r="O23" s="1">
        <v>32.912987999999999</v>
      </c>
      <c r="P23">
        <v>117</v>
      </c>
      <c r="Q23" t="s">
        <v>34</v>
      </c>
      <c r="R23" s="1">
        <v>37.351688000000003</v>
      </c>
      <c r="S23">
        <v>43</v>
      </c>
      <c r="T23" t="s">
        <v>1</v>
      </c>
      <c r="U23" s="1">
        <v>36.447316999999998</v>
      </c>
      <c r="V23">
        <v>169</v>
      </c>
      <c r="W23" t="s">
        <v>1</v>
      </c>
      <c r="X23" s="1">
        <v>24.521508000000001</v>
      </c>
      <c r="Y23">
        <v>219</v>
      </c>
      <c r="Z23" t="s">
        <v>31</v>
      </c>
      <c r="AA23" t="s">
        <v>32</v>
      </c>
      <c r="AB23" t="s">
        <v>31</v>
      </c>
      <c r="AC23" t="s">
        <v>33</v>
      </c>
      <c r="AD23" t="s">
        <v>1</v>
      </c>
      <c r="AE23" t="s">
        <v>32</v>
      </c>
    </row>
    <row r="24">
      <c r="B24" t="s">
        <v>31</v>
      </c>
      <c r="C24" s="1">
        <v>45.300984</v>
      </c>
      <c r="D24">
        <v>212</v>
      </c>
      <c r="E24" t="s">
        <v>31</v>
      </c>
      <c r="F24" s="3">
        <v>18.119619</v>
      </c>
      <c r="G24">
        <v>7</v>
      </c>
      <c r="H24" t="s">
        <v>34</v>
      </c>
      <c r="I24" s="1">
        <v>32.156965</v>
      </c>
      <c r="J24">
        <v>71</v>
      </c>
      <c r="K24" t="s">
        <v>34</v>
      </c>
      <c r="L24" s="1">
        <v>72.934730999999999</v>
      </c>
      <c r="M24">
        <v>220</v>
      </c>
      <c r="N24" t="s">
        <v>34</v>
      </c>
      <c r="O24" s="1">
        <v>16.640667000000001</v>
      </c>
      <c r="P24">
        <v>97</v>
      </c>
      <c r="Q24" t="s">
        <v>34</v>
      </c>
      <c r="R24" s="1">
        <v>44.131383</v>
      </c>
      <c r="S24">
        <v>155</v>
      </c>
      <c r="T24" t="s">
        <v>1</v>
      </c>
      <c r="U24" s="1">
        <v>45.300984</v>
      </c>
      <c r="V24">
        <v>212</v>
      </c>
      <c r="W24" t="s">
        <v>1</v>
      </c>
      <c r="X24" s="5">
        <v>16.968572999999999</v>
      </c>
      <c r="Y24">
        <v>34</v>
      </c>
      <c r="Z24" t="s">
        <v>31</v>
      </c>
      <c r="AA24" t="s">
        <v>32</v>
      </c>
      <c r="AB24" t="s">
        <v>31</v>
      </c>
      <c r="AC24" t="s">
        <v>32</v>
      </c>
      <c r="AD24" t="s">
        <v>1</v>
      </c>
      <c r="AE24" t="s">
        <v>32</v>
      </c>
    </row>
    <row r="25">
      <c r="B25" t="s">
        <v>31</v>
      </c>
      <c r="C25" s="4">
        <v>115.77349</v>
      </c>
      <c r="D25">
        <v>409</v>
      </c>
      <c r="E25" t="s">
        <v>31</v>
      </c>
      <c r="F25" s="1">
        <v>33.722551000000003</v>
      </c>
      <c r="G25">
        <v>328</v>
      </c>
      <c r="H25" t="s">
        <v>34</v>
      </c>
      <c r="I25" s="1">
        <v>19.030813999999999</v>
      </c>
      <c r="J25">
        <v>51</v>
      </c>
      <c r="K25" t="s">
        <v>34</v>
      </c>
      <c r="L25" s="1">
        <v>21.802992</v>
      </c>
      <c r="M25">
        <v>14</v>
      </c>
      <c r="N25" t="s">
        <v>34</v>
      </c>
      <c r="O25" s="1">
        <v>13.721719</v>
      </c>
      <c r="P25">
        <v>16</v>
      </c>
      <c r="Q25" t="s">
        <v>34</v>
      </c>
      <c r="R25" s="1">
        <v>37.881225999999998</v>
      </c>
      <c r="S25">
        <v>46</v>
      </c>
      <c r="T25" t="s">
        <v>1</v>
      </c>
      <c r="U25" s="4">
        <v>115.77349</v>
      </c>
      <c r="V25">
        <v>409</v>
      </c>
      <c r="W25" t="s">
        <v>1</v>
      </c>
      <c r="X25" s="1">
        <v>15.286716999999999</v>
      </c>
      <c r="Y25">
        <v>54</v>
      </c>
      <c r="Z25" t="s">
        <v>31</v>
      </c>
      <c r="AA25" t="s">
        <v>32</v>
      </c>
      <c r="AB25" t="s">
        <v>31</v>
      </c>
      <c r="AC25" t="s">
        <v>32</v>
      </c>
      <c r="AD25" t="s">
        <v>1</v>
      </c>
      <c r="AE25" t="s">
        <v>32</v>
      </c>
    </row>
    <row r="26">
      <c r="B26" t="s">
        <v>31</v>
      </c>
      <c r="C26" s="1">
        <v>40.227482999999999</v>
      </c>
      <c r="D26">
        <v>52</v>
      </c>
      <c r="E26" t="s">
        <v>31</v>
      </c>
      <c r="F26" s="1">
        <v>39.248227999999997</v>
      </c>
      <c r="G26">
        <v>17</v>
      </c>
      <c r="H26" t="s">
        <v>34</v>
      </c>
      <c r="I26" s="3">
        <v>17.016383999999999</v>
      </c>
      <c r="J26">
        <v>22</v>
      </c>
      <c r="K26" t="s">
        <v>34</v>
      </c>
      <c r="L26" s="6">
        <v>9.3803040000000006</v>
      </c>
      <c r="M26">
        <v>6</v>
      </c>
      <c r="N26" t="s">
        <v>34</v>
      </c>
      <c r="O26" s="1">
        <v>17.410823000000001</v>
      </c>
      <c r="P26">
        <v>34</v>
      </c>
      <c r="Q26" t="s">
        <v>34</v>
      </c>
      <c r="R26" s="1">
        <v>27.459932999999999</v>
      </c>
      <c r="S26">
        <v>21</v>
      </c>
      <c r="T26" t="s">
        <v>1</v>
      </c>
      <c r="U26" s="1">
        <v>40.227482999999999</v>
      </c>
      <c r="V26">
        <v>52</v>
      </c>
      <c r="W26" t="s">
        <v>1</v>
      </c>
      <c r="X26" s="2">
        <v>10.068049999999999</v>
      </c>
      <c r="Y26">
        <v>38</v>
      </c>
      <c r="Z26" t="s">
        <v>31</v>
      </c>
      <c r="AA26" t="s">
        <v>32</v>
      </c>
      <c r="AB26" t="s">
        <v>31</v>
      </c>
      <c r="AC26" t="s">
        <v>32</v>
      </c>
      <c r="AD26" t="s">
        <v>1</v>
      </c>
      <c r="AE26" t="s">
        <v>32</v>
      </c>
    </row>
    <row r="27">
      <c r="B27" t="s">
        <v>31</v>
      </c>
      <c r="C27" s="1">
        <v>12.780925</v>
      </c>
      <c r="D27">
        <v>89</v>
      </c>
      <c r="E27" t="s">
        <v>31</v>
      </c>
      <c r="F27" s="1">
        <v>27.003634000000002</v>
      </c>
      <c r="G27">
        <v>50</v>
      </c>
      <c r="H27" t="s">
        <v>34</v>
      </c>
      <c r="I27" s="6">
        <v>6.6049090000000001</v>
      </c>
      <c r="J27">
        <v>6</v>
      </c>
      <c r="K27" t="s">
        <v>34</v>
      </c>
      <c r="L27" s="3">
        <v>56.925083000000001</v>
      </c>
      <c r="M27">
        <v>116</v>
      </c>
      <c r="N27" t="s">
        <v>34</v>
      </c>
      <c r="O27" s="1">
        <v>24.959609</v>
      </c>
      <c r="P27">
        <v>67</v>
      </c>
      <c r="Q27" t="s">
        <v>34</v>
      </c>
      <c r="R27" s="1">
        <v>71.237032999999997</v>
      </c>
      <c r="S27">
        <v>769</v>
      </c>
      <c r="T27" t="s">
        <v>1</v>
      </c>
      <c r="U27" s="1">
        <v>12.780925</v>
      </c>
      <c r="V27">
        <v>89</v>
      </c>
      <c r="W27" t="s">
        <v>1</v>
      </c>
      <c r="X27" s="1">
        <v>22.342580999999999</v>
      </c>
      <c r="Y27">
        <v>74</v>
      </c>
      <c r="Z27" t="s">
        <v>31</v>
      </c>
      <c r="AA27" t="s">
        <v>32</v>
      </c>
      <c r="AB27" t="s">
        <v>31</v>
      </c>
      <c r="AC27" t="s">
        <v>32</v>
      </c>
      <c r="AD27" t="s">
        <v>1</v>
      </c>
      <c r="AE27" t="s">
        <v>32</v>
      </c>
    </row>
    <row r="28">
      <c r="B28" t="s">
        <v>31</v>
      </c>
      <c r="C28" s="6">
        <v>8.0223940000000002</v>
      </c>
      <c r="D28">
        <v>18</v>
      </c>
      <c r="E28" t="s">
        <v>31</v>
      </c>
      <c r="F28" s="2">
        <v>41.609549999999999</v>
      </c>
      <c r="G28">
        <v>878</v>
      </c>
      <c r="H28" t="s">
        <v>34</v>
      </c>
      <c r="I28" s="1">
        <v>24.646417</v>
      </c>
      <c r="J28">
        <v>47</v>
      </c>
      <c r="K28" t="s">
        <v>34</v>
      </c>
      <c r="L28" s="1">
        <v>22.721133999999999</v>
      </c>
      <c r="M28">
        <v>15</v>
      </c>
      <c r="N28" t="s">
        <v>34</v>
      </c>
      <c r="O28" s="3">
        <v>11.838877999999999</v>
      </c>
      <c r="P28">
        <v>17</v>
      </c>
      <c r="Q28" t="s">
        <v>34</v>
      </c>
      <c r="R28" s="1">
        <v>47.986583000000003</v>
      </c>
      <c r="S28">
        <v>193</v>
      </c>
      <c r="T28" t="s">
        <v>1</v>
      </c>
      <c r="U28" s="6">
        <v>8.0223940000000002</v>
      </c>
      <c r="V28">
        <v>18</v>
      </c>
      <c r="W28" t="s">
        <v>1</v>
      </c>
      <c r="X28" s="1">
        <v>36.448236000000001</v>
      </c>
      <c r="Y28">
        <v>54</v>
      </c>
      <c r="Z28" t="s">
        <v>31</v>
      </c>
      <c r="AA28" t="s">
        <v>32</v>
      </c>
      <c r="AB28" t="s">
        <v>31</v>
      </c>
      <c r="AC28" t="s">
        <v>33</v>
      </c>
      <c r="AD28" t="s">
        <v>1</v>
      </c>
      <c r="AE28" t="s">
        <v>32</v>
      </c>
    </row>
    <row r="29">
      <c r="B29" t="s">
        <v>31</v>
      </c>
      <c r="C29" s="1">
        <v>50.033580000000001</v>
      </c>
      <c r="D29">
        <v>329</v>
      </c>
      <c r="E29" t="s">
        <v>31</v>
      </c>
      <c r="F29" s="6">
        <v>5.9445170000000003</v>
      </c>
      <c r="G29">
        <v>5</v>
      </c>
      <c r="H29" t="s">
        <v>34</v>
      </c>
      <c r="I29" s="2">
        <v>16.568149999999999</v>
      </c>
      <c r="J29">
        <v>73</v>
      </c>
      <c r="K29" t="s">
        <v>34</v>
      </c>
      <c r="L29" s="1">
        <v>60.675372000000003</v>
      </c>
      <c r="M29">
        <v>108</v>
      </c>
      <c r="N29" t="s">
        <v>34</v>
      </c>
      <c r="O29" s="5">
        <v>16.968572999999999</v>
      </c>
      <c r="P29">
        <v>22</v>
      </c>
      <c r="Q29" t="s">
        <v>34</v>
      </c>
      <c r="R29" s="1">
        <v>21.036415000000002</v>
      </c>
      <c r="S29">
        <v>5</v>
      </c>
      <c r="T29" t="s">
        <v>1</v>
      </c>
      <c r="U29" s="1">
        <v>50.033580000000001</v>
      </c>
      <c r="V29">
        <v>329</v>
      </c>
      <c r="W29" t="s">
        <v>1</v>
      </c>
      <c r="X29" s="3">
        <v>17.392023999999999</v>
      </c>
      <c r="Y29">
        <v>25</v>
      </c>
      <c r="Z29" t="s">
        <v>31</v>
      </c>
      <c r="AA29" t="s">
        <v>32</v>
      </c>
      <c r="AB29" t="s">
        <v>31</v>
      </c>
      <c r="AC29" t="s">
        <v>32</v>
      </c>
      <c r="AD29" t="s">
        <v>1</v>
      </c>
      <c r="AE29" t="s">
        <v>32</v>
      </c>
    </row>
    <row r="30">
      <c r="B30" t="s">
        <v>31</v>
      </c>
      <c r="C30" s="1">
        <v>29.644867000000001</v>
      </c>
      <c r="D30">
        <v>777</v>
      </c>
      <c r="E30" t="s">
        <v>31</v>
      </c>
      <c r="F30" s="3">
        <v>17.035762999999999</v>
      </c>
      <c r="G30">
        <v>87</v>
      </c>
      <c r="H30" t="s">
        <v>34</v>
      </c>
      <c r="I30" s="1">
        <v>14.902367</v>
      </c>
      <c r="J30">
        <v>14</v>
      </c>
      <c r="K30" t="s">
        <v>34</v>
      </c>
      <c r="L30" s="8">
        <v>8.3857549999999996</v>
      </c>
      <c r="M30">
        <v>44</v>
      </c>
      <c r="N30" t="s">
        <v>34</v>
      </c>
      <c r="O30" s="1">
        <v>15.286716999999999</v>
      </c>
      <c r="P30">
        <v>25</v>
      </c>
      <c r="Q30" t="s">
        <v>34</v>
      </c>
      <c r="R30" s="1">
        <v>22.678802999999998</v>
      </c>
      <c r="S30">
        <v>72</v>
      </c>
      <c r="T30" t="s">
        <v>1</v>
      </c>
      <c r="U30" s="1">
        <v>29.644867000000001</v>
      </c>
      <c r="V30">
        <v>777</v>
      </c>
      <c r="W30" t="s">
        <v>1</v>
      </c>
      <c r="X30" s="6">
        <v>9.2141500000000001</v>
      </c>
      <c r="Y30">
        <v>11</v>
      </c>
      <c r="Z30" t="s">
        <v>31</v>
      </c>
      <c r="AA30" t="s">
        <v>32</v>
      </c>
      <c r="AB30" t="s">
        <v>31</v>
      </c>
      <c r="AC30" t="s">
        <v>32</v>
      </c>
      <c r="AD30" t="s">
        <v>1</v>
      </c>
      <c r="AE30" t="s">
        <v>32</v>
      </c>
    </row>
    <row r="31">
      <c r="B31" t="s">
        <v>31</v>
      </c>
      <c r="C31" s="2">
        <v>22.522549999999999</v>
      </c>
      <c r="D31">
        <v>40</v>
      </c>
      <c r="E31" t="s">
        <v>31</v>
      </c>
      <c r="F31" s="1">
        <v>15.733859000000001</v>
      </c>
      <c r="G31">
        <v>132</v>
      </c>
      <c r="H31" t="s">
        <v>34</v>
      </c>
      <c r="I31" s="3">
        <v>12.681976000000001</v>
      </c>
      <c r="J31">
        <v>3</v>
      </c>
      <c r="K31" t="s">
        <v>34</v>
      </c>
      <c r="L31" s="1">
        <v>19.772791999999999</v>
      </c>
      <c r="M31">
        <v>217</v>
      </c>
      <c r="N31" t="s">
        <v>34</v>
      </c>
      <c r="O31" s="3">
        <v>17.392023999999999</v>
      </c>
      <c r="P31">
        <v>17</v>
      </c>
      <c r="Q31" t="s">
        <v>34</v>
      </c>
      <c r="R31" s="1">
        <v>27.091532999999998</v>
      </c>
      <c r="S31">
        <v>23</v>
      </c>
      <c r="T31" t="s">
        <v>1</v>
      </c>
      <c r="U31" s="2">
        <v>22.522549999999999</v>
      </c>
      <c r="V31">
        <v>40</v>
      </c>
      <c r="W31" t="s">
        <v>1</v>
      </c>
      <c r="X31" s="1">
        <v>11.404909999999999</v>
      </c>
      <c r="Y31">
        <v>19</v>
      </c>
      <c r="Z31" t="s">
        <v>31</v>
      </c>
      <c r="AA31" t="s">
        <v>32</v>
      </c>
      <c r="AB31" t="s">
        <v>31</v>
      </c>
      <c r="AC31" t="s">
        <v>32</v>
      </c>
      <c r="AD31" t="s">
        <v>1</v>
      </c>
      <c r="AE31" t="s">
        <v>32</v>
      </c>
    </row>
    <row r="32">
      <c r="B32" t="s">
        <v>31</v>
      </c>
      <c r="C32" s="1">
        <v>17.675017</v>
      </c>
      <c r="D32">
        <v>130</v>
      </c>
      <c r="E32" t="s">
        <v>31</v>
      </c>
      <c r="F32" s="1">
        <v>28.741478000000001</v>
      </c>
      <c r="G32">
        <v>166</v>
      </c>
      <c r="H32" t="s">
        <v>34</v>
      </c>
      <c r="I32" s="1">
        <v>24.521508000000001</v>
      </c>
      <c r="J32">
        <v>104</v>
      </c>
      <c r="K32" t="s">
        <v>34</v>
      </c>
      <c r="L32" s="9">
        <v>11.6144</v>
      </c>
      <c r="M32">
        <v>13</v>
      </c>
      <c r="N32" t="s">
        <v>34</v>
      </c>
      <c r="O32" s="2">
        <v>26.29608</v>
      </c>
      <c r="P32">
        <v>26</v>
      </c>
      <c r="Q32" t="s">
        <v>34</v>
      </c>
      <c r="R32" s="3">
        <v>19.976997000000001</v>
      </c>
      <c r="S32">
        <v>66</v>
      </c>
      <c r="T32" t="s">
        <v>1</v>
      </c>
      <c r="U32" s="1">
        <v>17.675017</v>
      </c>
      <c r="V32">
        <v>130</v>
      </c>
      <c r="W32" t="s">
        <v>1</v>
      </c>
      <c r="X32" s="1">
        <v>14.268136</v>
      </c>
      <c r="Y32">
        <v>108</v>
      </c>
      <c r="Z32" t="s">
        <v>31</v>
      </c>
      <c r="AA32" t="s">
        <v>32</v>
      </c>
      <c r="AB32" t="s">
        <v>31</v>
      </c>
      <c r="AC32" t="s">
        <v>33</v>
      </c>
      <c r="AD32" t="s">
        <v>1</v>
      </c>
      <c r="AE32" t="s">
        <v>32</v>
      </c>
    </row>
    <row r="33">
      <c r="B33" t="s">
        <v>31</v>
      </c>
      <c r="C33" s="1">
        <v>13.913306</v>
      </c>
      <c r="D33">
        <v>36</v>
      </c>
      <c r="E33" t="s">
        <v>31</v>
      </c>
      <c r="F33" s="1">
        <v>24.704174999999999</v>
      </c>
      <c r="G33">
        <v>64</v>
      </c>
      <c r="H33" t="s">
        <v>34</v>
      </c>
      <c r="I33" s="2">
        <v>10.068049999999999</v>
      </c>
      <c r="J33">
        <v>19</v>
      </c>
      <c r="K33" t="s">
        <v>34</v>
      </c>
      <c r="L33" s="1">
        <v>38.127482999999998</v>
      </c>
      <c r="M33">
        <v>101</v>
      </c>
      <c r="N33" t="s">
        <v>34</v>
      </c>
      <c r="O33" s="1">
        <v>20.909217000000002</v>
      </c>
      <c r="P33">
        <v>18</v>
      </c>
      <c r="Q33" t="s">
        <v>34</v>
      </c>
      <c r="R33" s="1">
        <v>33.918821000000001</v>
      </c>
      <c r="S33">
        <v>148</v>
      </c>
      <c r="T33" t="s">
        <v>1</v>
      </c>
      <c r="U33" s="1">
        <v>13.913306</v>
      </c>
      <c r="V33">
        <v>36</v>
      </c>
      <c r="W33" t="s">
        <v>1</v>
      </c>
      <c r="X33" s="2">
        <v>26.29608</v>
      </c>
      <c r="Y33">
        <v>56</v>
      </c>
      <c r="Z33" t="s">
        <v>31</v>
      </c>
      <c r="AA33" t="s">
        <v>32</v>
      </c>
      <c r="AB33" t="s">
        <v>31</v>
      </c>
      <c r="AC33" t="s">
        <v>32</v>
      </c>
      <c r="AD33" t="s">
        <v>1</v>
      </c>
      <c r="AE33" t="s">
        <v>32</v>
      </c>
    </row>
    <row r="34">
      <c r="B34" t="s">
        <v>31</v>
      </c>
      <c r="C34" s="2">
        <v>24.077850000000002</v>
      </c>
      <c r="D34">
        <v>52</v>
      </c>
      <c r="E34" t="s">
        <v>31</v>
      </c>
      <c r="F34" s="1">
        <v>15.077864</v>
      </c>
      <c r="G34">
        <v>62</v>
      </c>
      <c r="H34" t="s">
        <v>34</v>
      </c>
      <c r="I34" s="1">
        <v>22.342580999999999</v>
      </c>
      <c r="J34">
        <v>35</v>
      </c>
      <c r="K34" t="s">
        <v>34</v>
      </c>
      <c r="L34" s="1">
        <v>24.042214999999999</v>
      </c>
      <c r="M34">
        <v>9</v>
      </c>
      <c r="N34" t="s">
        <v>34</v>
      </c>
      <c r="O34" s="1">
        <v>15.940683999999999</v>
      </c>
      <c r="P34">
        <v>9</v>
      </c>
      <c r="T34" t="s">
        <v>1</v>
      </c>
      <c r="U34" s="2">
        <v>24.077850000000002</v>
      </c>
      <c r="V34">
        <v>52</v>
      </c>
      <c r="W34" t="s">
        <v>1</v>
      </c>
      <c r="X34" s="1">
        <v>20.909217000000002</v>
      </c>
      <c r="Y34">
        <v>23</v>
      </c>
      <c r="Z34" t="s">
        <v>31</v>
      </c>
      <c r="AA34" t="s">
        <v>32</v>
      </c>
      <c r="AB34" t="s">
        <v>31</v>
      </c>
      <c r="AC34" t="s">
        <v>32</v>
      </c>
      <c r="AD34" t="s">
        <v>1</v>
      </c>
      <c r="AE34" t="s">
        <v>32</v>
      </c>
    </row>
    <row r="35">
      <c r="B35" t="s">
        <v>31</v>
      </c>
      <c r="C35" s="1">
        <v>25.657319000000001</v>
      </c>
      <c r="D35">
        <v>180</v>
      </c>
      <c r="E35" t="s">
        <v>31</v>
      </c>
      <c r="F35" s="6">
        <v>9.8091600000000003</v>
      </c>
      <c r="G35">
        <v>78</v>
      </c>
      <c r="H35" t="s">
        <v>34</v>
      </c>
      <c r="I35" s="1">
        <v>36.448236000000001</v>
      </c>
      <c r="J35">
        <v>36</v>
      </c>
      <c r="K35" t="s">
        <v>34</v>
      </c>
      <c r="L35" s="3">
        <v>49.788798</v>
      </c>
      <c r="M35">
        <v>253</v>
      </c>
      <c r="T35" t="s">
        <v>1</v>
      </c>
      <c r="U35" s="1">
        <v>25.657319000000001</v>
      </c>
      <c r="V35">
        <v>180</v>
      </c>
      <c r="W35" t="s">
        <v>1</v>
      </c>
      <c r="X35" s="1">
        <v>15.940683999999999</v>
      </c>
      <c r="Y35">
        <v>19</v>
      </c>
      <c r="Z35" t="s">
        <v>31</v>
      </c>
      <c r="AA35" t="s">
        <v>33</v>
      </c>
      <c r="AB35" t="s">
        <v>31</v>
      </c>
      <c r="AC35" t="s">
        <v>32</v>
      </c>
      <c r="AD35" t="s">
        <v>1</v>
      </c>
      <c r="AE35" t="s">
        <v>33</v>
      </c>
    </row>
    <row r="36">
      <c r="B36" t="s">
        <v>31</v>
      </c>
      <c r="C36" s="7">
        <v>9.788475</v>
      </c>
      <c r="D36">
        <v>41</v>
      </c>
      <c r="E36" t="s">
        <v>31</v>
      </c>
      <c r="F36" s="1">
        <v>27.220075999999999</v>
      </c>
      <c r="G36">
        <v>366</v>
      </c>
      <c r="H36" t="s">
        <v>34</v>
      </c>
      <c r="I36" s="6">
        <v>9.2141500000000001</v>
      </c>
      <c r="J36">
        <v>6</v>
      </c>
      <c r="K36" t="s">
        <v>34</v>
      </c>
      <c r="L36" s="3">
        <v>20.625045</v>
      </c>
      <c r="M36">
        <v>18</v>
      </c>
      <c r="T36" t="s">
        <v>1</v>
      </c>
      <c r="U36" s="7">
        <v>9.788475</v>
      </c>
      <c r="V36">
        <v>41</v>
      </c>
      <c r="W36" t="s">
        <v>4</v>
      </c>
      <c r="X36" s="1">
        <v>19.563800000000001</v>
      </c>
      <c r="Y36">
        <v>35</v>
      </c>
      <c r="Z36" t="s">
        <v>31</v>
      </c>
      <c r="AA36" t="s">
        <v>32</v>
      </c>
      <c r="AB36" t="s">
        <v>31</v>
      </c>
      <c r="AC36" t="s">
        <v>33</v>
      </c>
      <c r="AD36" t="s">
        <v>1</v>
      </c>
      <c r="AE36" t="s">
        <v>32</v>
      </c>
    </row>
    <row r="37">
      <c r="B37" t="s">
        <v>31</v>
      </c>
      <c r="C37" s="3">
        <v>43.619264999999999</v>
      </c>
      <c r="D37">
        <v>421</v>
      </c>
      <c r="E37" t="s">
        <v>31</v>
      </c>
      <c r="F37" s="1">
        <v>34.940246999999999</v>
      </c>
      <c r="G37">
        <v>257</v>
      </c>
      <c r="H37" t="s">
        <v>34</v>
      </c>
      <c r="I37" s="1">
        <v>11.404909999999999</v>
      </c>
      <c r="J37">
        <v>19</v>
      </c>
      <c r="K37" t="s">
        <v>34</v>
      </c>
      <c r="L37" s="1">
        <v>52.321129999999997</v>
      </c>
      <c r="M37">
        <v>76</v>
      </c>
      <c r="T37" t="s">
        <v>1</v>
      </c>
      <c r="U37" s="3">
        <v>43.619264999999999</v>
      </c>
      <c r="V37">
        <v>421</v>
      </c>
      <c r="W37" t="s">
        <v>4</v>
      </c>
      <c r="X37" s="1">
        <v>67.326307999999997</v>
      </c>
      <c r="Y37">
        <v>31</v>
      </c>
      <c r="Z37" t="s">
        <v>31</v>
      </c>
      <c r="AA37" t="s">
        <v>32</v>
      </c>
      <c r="AB37" t="s">
        <v>31</v>
      </c>
      <c r="AC37" t="s">
        <v>32</v>
      </c>
      <c r="AD37" t="s">
        <v>1</v>
      </c>
      <c r="AE37" t="s">
        <v>32</v>
      </c>
    </row>
    <row r="38">
      <c r="B38" t="s">
        <v>31</v>
      </c>
      <c r="C38" s="1">
        <v>15.182121</v>
      </c>
      <c r="D38">
        <v>47</v>
      </c>
      <c r="E38" t="s">
        <v>31</v>
      </c>
      <c r="F38" s="1">
        <v>22.944679000000001</v>
      </c>
      <c r="G38">
        <v>141</v>
      </c>
      <c r="H38" t="s">
        <v>34</v>
      </c>
      <c r="I38" s="1">
        <v>14.268136</v>
      </c>
      <c r="J38">
        <v>61</v>
      </c>
      <c r="T38" t="s">
        <v>1</v>
      </c>
      <c r="U38" s="1">
        <v>15.182121</v>
      </c>
      <c r="V38">
        <v>47</v>
      </c>
      <c r="W38" t="s">
        <v>4</v>
      </c>
      <c r="X38" s="1">
        <v>53.390721999999997</v>
      </c>
      <c r="Y38">
        <v>132</v>
      </c>
      <c r="Z38" t="s">
        <v>31</v>
      </c>
      <c r="AA38" t="s">
        <v>32</v>
      </c>
      <c r="AB38" t="s">
        <v>31</v>
      </c>
      <c r="AC38" t="s">
        <v>32</v>
      </c>
      <c r="AD38" t="s">
        <v>1</v>
      </c>
      <c r="AE38" t="s">
        <v>32</v>
      </c>
    </row>
    <row r="39">
      <c r="B39" t="s">
        <v>31</v>
      </c>
      <c r="C39" s="2">
        <v>30.20965</v>
      </c>
      <c r="D39">
        <v>21</v>
      </c>
      <c r="E39" t="s">
        <v>31</v>
      </c>
      <c r="F39" s="1">
        <v>35.51784</v>
      </c>
      <c r="G39">
        <v>19</v>
      </c>
      <c r="T39" t="s">
        <v>1</v>
      </c>
      <c r="U39" s="2">
        <v>30.20965</v>
      </c>
      <c r="V39">
        <v>21</v>
      </c>
      <c r="W39" t="s">
        <v>4</v>
      </c>
      <c r="X39" s="2">
        <v>24.778449999999999</v>
      </c>
      <c r="Y39">
        <v>108</v>
      </c>
      <c r="Z39" t="s">
        <v>31</v>
      </c>
      <c r="AA39" t="s">
        <v>32</v>
      </c>
      <c r="AB39" t="s">
        <v>31</v>
      </c>
      <c r="AC39" t="s">
        <v>32</v>
      </c>
      <c r="AD39" t="s">
        <v>1</v>
      </c>
      <c r="AE39" t="s">
        <v>32</v>
      </c>
    </row>
    <row r="40">
      <c r="B40" t="s">
        <v>31</v>
      </c>
      <c r="C40" s="1">
        <v>33.082037</v>
      </c>
      <c r="D40">
        <v>338</v>
      </c>
      <c r="E40" t="s">
        <v>34</v>
      </c>
      <c r="F40" s="1">
        <v>19.563800000000001</v>
      </c>
      <c r="G40">
        <v>35</v>
      </c>
      <c r="T40" t="s">
        <v>1</v>
      </c>
      <c r="U40" s="1">
        <v>33.082037</v>
      </c>
      <c r="V40">
        <v>338</v>
      </c>
      <c r="W40" t="s">
        <v>4</v>
      </c>
      <c r="X40" s="1">
        <v>39.266795000000002</v>
      </c>
      <c r="Y40">
        <v>362</v>
      </c>
      <c r="Z40" t="s">
        <v>31</v>
      </c>
      <c r="AA40" t="s">
        <v>32</v>
      </c>
      <c r="AB40" t="s">
        <v>34</v>
      </c>
      <c r="AC40" t="s">
        <v>33</v>
      </c>
      <c r="AD40" t="s">
        <v>1</v>
      </c>
      <c r="AE40" t="s">
        <v>32</v>
      </c>
    </row>
    <row r="41">
      <c r="B41" t="s">
        <v>31</v>
      </c>
      <c r="C41" s="1">
        <v>16.930527000000001</v>
      </c>
      <c r="D41">
        <v>63</v>
      </c>
      <c r="E41" t="s">
        <v>34</v>
      </c>
      <c r="F41" s="1">
        <v>67.326307999999997</v>
      </c>
      <c r="G41">
        <v>31</v>
      </c>
      <c r="T41" t="s">
        <v>1</v>
      </c>
      <c r="U41" s="1">
        <v>16.930527000000001</v>
      </c>
      <c r="V41">
        <v>63</v>
      </c>
      <c r="W41" t="s">
        <v>4</v>
      </c>
      <c r="X41" s="1">
        <v>43.527033000000003</v>
      </c>
      <c r="Y41">
        <v>111</v>
      </c>
      <c r="Z41" t="s">
        <v>31</v>
      </c>
      <c r="AA41" t="s">
        <v>32</v>
      </c>
      <c r="AB41" t="s">
        <v>34</v>
      </c>
      <c r="AC41" t="s">
        <v>33</v>
      </c>
      <c r="AD41" t="s">
        <v>1</v>
      </c>
      <c r="AE41" t="s">
        <v>32</v>
      </c>
    </row>
    <row r="42">
      <c r="B42" t="s">
        <v>31</v>
      </c>
      <c r="C42" s="3">
        <v>11.955964</v>
      </c>
      <c r="D42">
        <v>32</v>
      </c>
      <c r="E42" t="s">
        <v>34</v>
      </c>
      <c r="F42" s="1">
        <v>53.390721999999997</v>
      </c>
      <c r="G42">
        <v>132</v>
      </c>
      <c r="T42" t="s">
        <v>1</v>
      </c>
      <c r="U42" s="3">
        <v>11.955964</v>
      </c>
      <c r="V42">
        <v>32</v>
      </c>
      <c r="W42" t="s">
        <v>4</v>
      </c>
      <c r="X42" s="1">
        <v>64.635838000000007</v>
      </c>
      <c r="Y42">
        <v>484</v>
      </c>
      <c r="Z42" t="s">
        <v>31</v>
      </c>
      <c r="AA42" t="s">
        <v>32</v>
      </c>
      <c r="AB42" t="s">
        <v>34</v>
      </c>
      <c r="AC42" t="s">
        <v>33</v>
      </c>
      <c r="AD42" t="s">
        <v>1</v>
      </c>
      <c r="AE42" t="s">
        <v>32</v>
      </c>
    </row>
    <row r="43">
      <c r="B43" t="s">
        <v>31</v>
      </c>
      <c r="C43" s="3">
        <v>55.806258999999997</v>
      </c>
      <c r="D43">
        <v>238</v>
      </c>
      <c r="E43" t="s">
        <v>34</v>
      </c>
      <c r="F43" s="2">
        <v>24.778449999999999</v>
      </c>
      <c r="G43">
        <v>108</v>
      </c>
      <c r="T43" t="s">
        <v>1</v>
      </c>
      <c r="U43" s="3">
        <v>55.806258999999997</v>
      </c>
      <c r="V43">
        <v>238</v>
      </c>
      <c r="W43" t="s">
        <v>4</v>
      </c>
      <c r="X43" s="1">
        <v>37.351688000000003</v>
      </c>
      <c r="Y43">
        <v>70</v>
      </c>
      <c r="Z43" t="s">
        <v>31</v>
      </c>
      <c r="AA43" t="s">
        <v>32</v>
      </c>
      <c r="AB43" t="s">
        <v>34</v>
      </c>
      <c r="AC43" t="s">
        <v>32</v>
      </c>
      <c r="AD43" t="s">
        <v>1</v>
      </c>
      <c r="AE43" t="s">
        <v>32</v>
      </c>
    </row>
    <row r="44">
      <c r="B44" t="s">
        <v>34</v>
      </c>
      <c r="C44" s="1">
        <v>12.728539</v>
      </c>
      <c r="D44">
        <v>56</v>
      </c>
      <c r="E44" t="s">
        <v>34</v>
      </c>
      <c r="F44" s="1">
        <v>39.266795000000002</v>
      </c>
      <c r="G44">
        <v>362</v>
      </c>
      <c r="T44" t="s">
        <v>4</v>
      </c>
      <c r="U44" s="1">
        <v>32.254288000000003</v>
      </c>
      <c r="V44">
        <v>24</v>
      </c>
      <c r="W44" t="s">
        <v>4</v>
      </c>
      <c r="X44" s="1">
        <v>35.610705000000003</v>
      </c>
      <c r="Y44">
        <v>235</v>
      </c>
      <c r="Z44" t="s">
        <v>34</v>
      </c>
      <c r="AA44" t="s">
        <v>32</v>
      </c>
      <c r="AB44" t="s">
        <v>34</v>
      </c>
      <c r="AC44" t="s">
        <v>32</v>
      </c>
      <c r="AD44" t="s">
        <v>4</v>
      </c>
      <c r="AE44" t="s">
        <v>32</v>
      </c>
    </row>
    <row r="45">
      <c r="B45" t="s">
        <v>34</v>
      </c>
      <c r="C45" s="1">
        <v>46.196767000000001</v>
      </c>
      <c r="D45">
        <v>5</v>
      </c>
      <c r="E45" t="s">
        <v>34</v>
      </c>
      <c r="F45" s="1">
        <v>43.527033000000003</v>
      </c>
      <c r="G45">
        <v>111</v>
      </c>
      <c r="T45" t="s">
        <v>4</v>
      </c>
      <c r="U45" s="2">
        <v>41.65945</v>
      </c>
      <c r="V45">
        <v>4</v>
      </c>
      <c r="W45" t="s">
        <v>4</v>
      </c>
      <c r="X45" s="1">
        <v>72.934730999999999</v>
      </c>
      <c r="Y45">
        <v>420</v>
      </c>
      <c r="Z45" t="s">
        <v>34</v>
      </c>
      <c r="AA45" t="s">
        <v>33</v>
      </c>
      <c r="AB45" t="s">
        <v>34</v>
      </c>
      <c r="AC45" t="s">
        <v>32</v>
      </c>
      <c r="AD45" t="s">
        <v>4</v>
      </c>
      <c r="AE45" t="s">
        <v>33</v>
      </c>
    </row>
    <row r="46">
      <c r="B46" t="s">
        <v>34</v>
      </c>
      <c r="C46" s="1">
        <v>33.520721000000002</v>
      </c>
      <c r="D46">
        <v>209</v>
      </c>
      <c r="E46" t="s">
        <v>34</v>
      </c>
      <c r="F46" s="1">
        <v>64.635838000000007</v>
      </c>
      <c r="G46">
        <v>484</v>
      </c>
      <c r="T46" t="s">
        <v>4</v>
      </c>
      <c r="U46" s="4">
        <v>117.77954699999999</v>
      </c>
      <c r="V46">
        <v>86</v>
      </c>
      <c r="W46" t="s">
        <v>4</v>
      </c>
      <c r="X46" s="1">
        <v>44.131383</v>
      </c>
      <c r="Y46">
        <v>313</v>
      </c>
      <c r="Z46" t="s">
        <v>34</v>
      </c>
      <c r="AA46" t="s">
        <v>32</v>
      </c>
      <c r="AB46" t="s">
        <v>34</v>
      </c>
      <c r="AC46" t="s">
        <v>32</v>
      </c>
      <c r="AD46" t="s">
        <v>4</v>
      </c>
      <c r="AE46" t="s">
        <v>33</v>
      </c>
    </row>
    <row r="47">
      <c r="B47" t="s">
        <v>34</v>
      </c>
      <c r="C47" s="1">
        <v>32.912987999999999</v>
      </c>
      <c r="D47">
        <v>307</v>
      </c>
      <c r="E47" t="s">
        <v>34</v>
      </c>
      <c r="F47" s="1">
        <v>37.351688000000003</v>
      </c>
      <c r="G47">
        <v>70</v>
      </c>
      <c r="T47" t="s">
        <v>4</v>
      </c>
      <c r="U47" s="1">
        <v>46.272841999999997</v>
      </c>
      <c r="V47">
        <v>12</v>
      </c>
      <c r="W47" t="s">
        <v>4</v>
      </c>
      <c r="X47" s="1">
        <v>21.802992</v>
      </c>
      <c r="Y47">
        <v>21</v>
      </c>
      <c r="Z47" t="s">
        <v>34</v>
      </c>
      <c r="AA47" t="s">
        <v>32</v>
      </c>
      <c r="AB47" t="s">
        <v>34</v>
      </c>
      <c r="AC47" t="s">
        <v>32</v>
      </c>
      <c r="AD47" t="s">
        <v>4</v>
      </c>
      <c r="AE47" t="s">
        <v>32</v>
      </c>
    </row>
    <row r="48">
      <c r="B48" t="s">
        <v>34</v>
      </c>
      <c r="C48" s="5">
        <v>14.102607000000001</v>
      </c>
      <c r="D48">
        <v>58</v>
      </c>
      <c r="E48" t="s">
        <v>34</v>
      </c>
      <c r="F48" s="1">
        <v>35.610705000000003</v>
      </c>
      <c r="G48">
        <v>235</v>
      </c>
      <c r="T48" t="s">
        <v>4</v>
      </c>
      <c r="U48" s="3">
        <v>19.093847</v>
      </c>
      <c r="V48">
        <v>272</v>
      </c>
      <c r="W48" t="s">
        <v>4</v>
      </c>
      <c r="X48" s="6">
        <v>9.3803040000000006</v>
      </c>
      <c r="Y48">
        <v>8</v>
      </c>
      <c r="Z48" t="s">
        <v>34</v>
      </c>
      <c r="AA48" t="s">
        <v>32</v>
      </c>
      <c r="AB48" t="s">
        <v>34</v>
      </c>
      <c r="AC48" t="s">
        <v>32</v>
      </c>
      <c r="AD48" t="s">
        <v>4</v>
      </c>
      <c r="AE48" t="s">
        <v>32</v>
      </c>
    </row>
    <row r="49">
      <c r="B49" t="s">
        <v>34</v>
      </c>
      <c r="C49" s="1">
        <v>26.209689000000001</v>
      </c>
      <c r="D49">
        <v>25</v>
      </c>
      <c r="E49" t="s">
        <v>34</v>
      </c>
      <c r="F49" s="1">
        <v>72.934730999999999</v>
      </c>
      <c r="G49">
        <v>420</v>
      </c>
      <c r="T49" t="s">
        <v>4</v>
      </c>
      <c r="U49" s="1">
        <v>34.336233999999997</v>
      </c>
      <c r="V49">
        <v>14</v>
      </c>
      <c r="W49" t="s">
        <v>4</v>
      </c>
      <c r="X49" s="9">
        <v>84.569599999999994</v>
      </c>
      <c r="Y49">
        <v>376</v>
      </c>
      <c r="Z49" t="s">
        <v>34</v>
      </c>
      <c r="AA49" t="s">
        <v>32</v>
      </c>
      <c r="AB49" t="s">
        <v>34</v>
      </c>
      <c r="AC49" t="s">
        <v>32</v>
      </c>
      <c r="AD49" t="s">
        <v>4</v>
      </c>
      <c r="AE49" t="s">
        <v>32</v>
      </c>
    </row>
    <row r="50">
      <c r="B50" t="s">
        <v>34</v>
      </c>
      <c r="C50" s="1">
        <v>34.236350999999999</v>
      </c>
      <c r="D50">
        <v>21</v>
      </c>
      <c r="E50" t="s">
        <v>34</v>
      </c>
      <c r="F50" s="1">
        <v>44.131383</v>
      </c>
      <c r="G50">
        <v>313</v>
      </c>
      <c r="T50" t="s">
        <v>4</v>
      </c>
      <c r="U50" s="1">
        <v>43.502583000000001</v>
      </c>
      <c r="V50">
        <v>202</v>
      </c>
      <c r="W50" t="s">
        <v>4</v>
      </c>
      <c r="X50" s="3">
        <v>56.925083000000001</v>
      </c>
      <c r="Y50">
        <v>187</v>
      </c>
      <c r="Z50" t="s">
        <v>34</v>
      </c>
      <c r="AA50" t="s">
        <v>32</v>
      </c>
      <c r="AB50" t="s">
        <v>34</v>
      </c>
      <c r="AC50" t="s">
        <v>32</v>
      </c>
      <c r="AD50" t="s">
        <v>4</v>
      </c>
      <c r="AE50" t="s">
        <v>32</v>
      </c>
    </row>
    <row r="51">
      <c r="B51" t="s">
        <v>34</v>
      </c>
      <c r="C51" s="1">
        <v>32.156965</v>
      </c>
      <c r="D51">
        <v>137</v>
      </c>
      <c r="E51" t="s">
        <v>34</v>
      </c>
      <c r="F51" s="1">
        <v>21.802992</v>
      </c>
      <c r="G51">
        <v>21</v>
      </c>
      <c r="T51" t="s">
        <v>4</v>
      </c>
      <c r="U51" s="1">
        <v>17.725549999999998</v>
      </c>
      <c r="V51">
        <v>65</v>
      </c>
      <c r="W51" t="s">
        <v>4</v>
      </c>
      <c r="X51" s="1">
        <v>22.721133999999999</v>
      </c>
      <c r="Y51">
        <v>15</v>
      </c>
      <c r="Z51" t="s">
        <v>34</v>
      </c>
      <c r="AA51" t="s">
        <v>32</v>
      </c>
      <c r="AB51" t="s">
        <v>34</v>
      </c>
      <c r="AC51" t="s">
        <v>33</v>
      </c>
      <c r="AD51" t="s">
        <v>4</v>
      </c>
      <c r="AE51" t="s">
        <v>32</v>
      </c>
    </row>
    <row r="52">
      <c r="B52" t="s">
        <v>34</v>
      </c>
      <c r="C52" s="1">
        <v>19.030813999999999</v>
      </c>
      <c r="D52">
        <v>83</v>
      </c>
      <c r="E52" t="s">
        <v>34</v>
      </c>
      <c r="F52" s="6">
        <v>9.3803040000000006</v>
      </c>
      <c r="G52">
        <v>8</v>
      </c>
      <c r="T52" t="s">
        <v>4</v>
      </c>
      <c r="U52" s="1">
        <v>35.091234999999998</v>
      </c>
      <c r="V52">
        <v>63</v>
      </c>
      <c r="W52" t="s">
        <v>4</v>
      </c>
      <c r="X52" s="1">
        <v>60.675372000000003</v>
      </c>
      <c r="Y52">
        <v>142</v>
      </c>
      <c r="Z52" t="s">
        <v>34</v>
      </c>
      <c r="AA52" t="s">
        <v>32</v>
      </c>
      <c r="AB52" t="s">
        <v>34</v>
      </c>
      <c r="AC52" t="s">
        <v>33</v>
      </c>
      <c r="AD52" t="s">
        <v>4</v>
      </c>
      <c r="AE52" t="s">
        <v>32</v>
      </c>
    </row>
    <row r="53">
      <c r="B53" t="s">
        <v>34</v>
      </c>
      <c r="C53" s="1">
        <v>16.640667000000001</v>
      </c>
      <c r="D53">
        <v>150</v>
      </c>
      <c r="E53" t="s">
        <v>34</v>
      </c>
      <c r="F53" s="9">
        <v>84.569599999999994</v>
      </c>
      <c r="G53">
        <v>376</v>
      </c>
      <c r="T53" t="s">
        <v>4</v>
      </c>
      <c r="U53" s="1">
        <v>38.05941</v>
      </c>
      <c r="V53">
        <v>291</v>
      </c>
      <c r="W53" t="s">
        <v>4</v>
      </c>
      <c r="X53" s="1">
        <v>37.881225999999998</v>
      </c>
      <c r="Y53">
        <v>142</v>
      </c>
      <c r="Z53" t="s">
        <v>34</v>
      </c>
      <c r="AA53" t="s">
        <v>32</v>
      </c>
      <c r="AB53" t="s">
        <v>34</v>
      </c>
      <c r="AC53" t="s">
        <v>32</v>
      </c>
      <c r="AD53" t="s">
        <v>4</v>
      </c>
      <c r="AE53" t="s">
        <v>32</v>
      </c>
    </row>
    <row r="54">
      <c r="B54" t="s">
        <v>34</v>
      </c>
      <c r="C54" s="3">
        <v>17.016383999999999</v>
      </c>
      <c r="D54">
        <v>41</v>
      </c>
      <c r="E54" t="s">
        <v>34</v>
      </c>
      <c r="F54" s="3">
        <v>56.925083000000001</v>
      </c>
      <c r="G54">
        <v>187</v>
      </c>
      <c r="T54" t="s">
        <v>4</v>
      </c>
      <c r="U54" s="3">
        <v>16.141722000000001</v>
      </c>
      <c r="V54">
        <v>152</v>
      </c>
      <c r="W54" t="s">
        <v>4</v>
      </c>
      <c r="X54" s="1">
        <v>27.459932999999999</v>
      </c>
      <c r="Y54">
        <v>26</v>
      </c>
      <c r="Z54" t="s">
        <v>34</v>
      </c>
      <c r="AA54" t="s">
        <v>32</v>
      </c>
      <c r="AB54" t="s">
        <v>34</v>
      </c>
      <c r="AC54" t="s">
        <v>32</v>
      </c>
      <c r="AD54" t="s">
        <v>4</v>
      </c>
      <c r="AE54" t="s">
        <v>32</v>
      </c>
    </row>
    <row r="55">
      <c r="B55" t="s">
        <v>34</v>
      </c>
      <c r="C55" s="1">
        <v>13.721719</v>
      </c>
      <c r="D55">
        <v>37</v>
      </c>
      <c r="E55" t="s">
        <v>34</v>
      </c>
      <c r="F55" s="1">
        <v>22.721133999999999</v>
      </c>
      <c r="G55">
        <v>15</v>
      </c>
      <c r="T55" t="s">
        <v>4</v>
      </c>
      <c r="U55" s="2">
        <v>46.544049999999999</v>
      </c>
      <c r="V55">
        <v>648</v>
      </c>
      <c r="W55" t="s">
        <v>4</v>
      </c>
      <c r="X55" s="8">
        <v>8.3857549999999996</v>
      </c>
      <c r="Y55">
        <v>83</v>
      </c>
      <c r="Z55" t="s">
        <v>34</v>
      </c>
      <c r="AA55" t="s">
        <v>32</v>
      </c>
      <c r="AB55" t="s">
        <v>34</v>
      </c>
      <c r="AC55" t="s">
        <v>33</v>
      </c>
      <c r="AD55" t="s">
        <v>4</v>
      </c>
      <c r="AE55" t="s">
        <v>32</v>
      </c>
    </row>
    <row r="56">
      <c r="B56" t="s">
        <v>34</v>
      </c>
      <c r="C56" s="6">
        <v>6.6049090000000001</v>
      </c>
      <c r="D56">
        <v>8</v>
      </c>
      <c r="E56" t="s">
        <v>34</v>
      </c>
      <c r="F56" s="1">
        <v>60.675372000000003</v>
      </c>
      <c r="G56">
        <v>142</v>
      </c>
      <c r="T56" t="s">
        <v>4</v>
      </c>
      <c r="U56" s="1">
        <v>20.552688</v>
      </c>
      <c r="V56">
        <v>5</v>
      </c>
      <c r="W56" t="s">
        <v>4</v>
      </c>
      <c r="X56" s="1">
        <v>19.772791999999999</v>
      </c>
      <c r="Y56">
        <v>376</v>
      </c>
      <c r="Z56" t="s">
        <v>34</v>
      </c>
      <c r="AA56" t="s">
        <v>32</v>
      </c>
      <c r="AB56" t="s">
        <v>34</v>
      </c>
      <c r="AC56" t="s">
        <v>32</v>
      </c>
      <c r="AD56" t="s">
        <v>4</v>
      </c>
      <c r="AE56" t="s">
        <v>32</v>
      </c>
    </row>
    <row r="57">
      <c r="B57" t="s">
        <v>34</v>
      </c>
      <c r="C57" s="1">
        <v>17.410823000000001</v>
      </c>
      <c r="D57">
        <v>139</v>
      </c>
      <c r="E57" t="s">
        <v>34</v>
      </c>
      <c r="F57" s="1">
        <v>37.881225999999998</v>
      </c>
      <c r="G57">
        <v>142</v>
      </c>
      <c r="T57" t="s">
        <v>4</v>
      </c>
      <c r="U57" s="1">
        <v>20.010843999999999</v>
      </c>
      <c r="V57">
        <v>157</v>
      </c>
      <c r="W57" t="s">
        <v>4</v>
      </c>
      <c r="X57" s="1">
        <v>71.237032999999997</v>
      </c>
      <c r="Y57">
        <v>1880</v>
      </c>
      <c r="Z57" t="s">
        <v>34</v>
      </c>
      <c r="AA57" t="s">
        <v>33</v>
      </c>
      <c r="AB57" t="s">
        <v>34</v>
      </c>
      <c r="AC57" t="s">
        <v>32</v>
      </c>
      <c r="AD57" t="s">
        <v>4</v>
      </c>
      <c r="AE57" t="s">
        <v>32</v>
      </c>
    </row>
    <row r="58">
      <c r="B58" t="s">
        <v>34</v>
      </c>
      <c r="C58" s="1">
        <v>24.646417</v>
      </c>
      <c r="D58">
        <v>121</v>
      </c>
      <c r="E58" t="s">
        <v>34</v>
      </c>
      <c r="F58" s="1">
        <v>27.459932999999999</v>
      </c>
      <c r="G58">
        <v>26</v>
      </c>
      <c r="T58" t="s">
        <v>4</v>
      </c>
      <c r="U58" s="1">
        <v>41.810975999999997</v>
      </c>
      <c r="V58">
        <v>260</v>
      </c>
      <c r="W58" t="s">
        <v>4</v>
      </c>
      <c r="X58" s="1">
        <v>47.986583000000003</v>
      </c>
      <c r="Y58">
        <v>416</v>
      </c>
      <c r="Z58" t="s">
        <v>34</v>
      </c>
      <c r="AA58" t="s">
        <v>32</v>
      </c>
      <c r="AB58" t="s">
        <v>34</v>
      </c>
      <c r="AC58" t="s">
        <v>33</v>
      </c>
      <c r="AD58" t="s">
        <v>4</v>
      </c>
      <c r="AE58" t="s">
        <v>32</v>
      </c>
    </row>
    <row r="59">
      <c r="B59" t="s">
        <v>34</v>
      </c>
      <c r="C59" s="1">
        <v>24.959609</v>
      </c>
      <c r="D59">
        <v>114</v>
      </c>
      <c r="E59" t="s">
        <v>34</v>
      </c>
      <c r="F59" s="8">
        <v>8.3857549999999996</v>
      </c>
      <c r="G59">
        <v>83</v>
      </c>
      <c r="T59" t="s">
        <v>4</v>
      </c>
      <c r="U59" s="1">
        <v>22.934426999999999</v>
      </c>
      <c r="V59">
        <v>121</v>
      </c>
      <c r="W59" t="s">
        <v>4</v>
      </c>
      <c r="X59" s="9">
        <v>11.6144</v>
      </c>
      <c r="Y59">
        <v>24</v>
      </c>
      <c r="Z59" t="s">
        <v>34</v>
      </c>
      <c r="AA59" t="s">
        <v>32</v>
      </c>
      <c r="AB59" t="s">
        <v>34</v>
      </c>
      <c r="AC59" t="s">
        <v>32</v>
      </c>
      <c r="AD59" t="s">
        <v>4</v>
      </c>
      <c r="AE59" t="s">
        <v>32</v>
      </c>
    </row>
    <row r="60">
      <c r="B60" t="s">
        <v>34</v>
      </c>
      <c r="C60" s="3">
        <v>11.838877999999999</v>
      </c>
      <c r="D60">
        <v>47</v>
      </c>
      <c r="E60" t="s">
        <v>34</v>
      </c>
      <c r="F60" s="1">
        <v>19.772791999999999</v>
      </c>
      <c r="G60">
        <v>376</v>
      </c>
      <c r="T60" t="s">
        <v>4</v>
      </c>
      <c r="U60" s="6">
        <v>9.3348329999999997</v>
      </c>
      <c r="V60">
        <v>47</v>
      </c>
      <c r="W60" t="s">
        <v>4</v>
      </c>
      <c r="X60" s="1">
        <v>21.036415000000002</v>
      </c>
      <c r="Y60">
        <v>9</v>
      </c>
      <c r="Z60" t="s">
        <v>34</v>
      </c>
      <c r="AA60" t="s">
        <v>32</v>
      </c>
      <c r="AB60" t="s">
        <v>34</v>
      </c>
      <c r="AC60" t="s">
        <v>32</v>
      </c>
      <c r="AD60" t="s">
        <v>4</v>
      </c>
      <c r="AE60" t="s">
        <v>32</v>
      </c>
    </row>
    <row r="61">
      <c r="B61" t="s">
        <v>34</v>
      </c>
      <c r="C61" s="3">
        <v>11.340403</v>
      </c>
      <c r="D61">
        <v>19</v>
      </c>
      <c r="E61" t="s">
        <v>34</v>
      </c>
      <c r="F61" s="1">
        <v>71.237032999999997</v>
      </c>
      <c r="G61">
        <v>1880</v>
      </c>
      <c r="T61" t="s">
        <v>4</v>
      </c>
      <c r="U61" s="1">
        <v>35.00226</v>
      </c>
      <c r="V61">
        <v>315</v>
      </c>
      <c r="W61" t="s">
        <v>4</v>
      </c>
      <c r="X61" s="1">
        <v>38.127482999999998</v>
      </c>
      <c r="Y61">
        <v>202</v>
      </c>
      <c r="Z61" t="s">
        <v>34</v>
      </c>
      <c r="AA61" t="s">
        <v>32</v>
      </c>
      <c r="AB61" t="s">
        <v>34</v>
      </c>
      <c r="AC61" t="s">
        <v>32</v>
      </c>
      <c r="AD61" t="s">
        <v>4</v>
      </c>
      <c r="AE61" t="s">
        <v>32</v>
      </c>
    </row>
    <row r="62">
      <c r="B62" t="s">
        <v>34</v>
      </c>
      <c r="C62" s="2">
        <v>16.568149999999999</v>
      </c>
      <c r="D62">
        <v>134</v>
      </c>
      <c r="E62" t="s">
        <v>34</v>
      </c>
      <c r="F62" s="1">
        <v>47.986583000000003</v>
      </c>
      <c r="G62">
        <v>416</v>
      </c>
      <c r="T62" t="s">
        <v>4</v>
      </c>
      <c r="U62" s="1">
        <v>23.906393999999999</v>
      </c>
      <c r="V62">
        <v>12</v>
      </c>
      <c r="W62" t="s">
        <v>4</v>
      </c>
      <c r="X62" s="1">
        <v>22.678802999999998</v>
      </c>
      <c r="Y62">
        <v>167</v>
      </c>
      <c r="Z62" t="s">
        <v>34</v>
      </c>
      <c r="AA62" t="s">
        <v>32</v>
      </c>
      <c r="AB62" t="s">
        <v>34</v>
      </c>
      <c r="AC62" t="s">
        <v>32</v>
      </c>
      <c r="AD62" t="s">
        <v>4</v>
      </c>
      <c r="AE62" t="s">
        <v>32</v>
      </c>
    </row>
    <row r="63">
      <c r="B63" t="s">
        <v>34</v>
      </c>
      <c r="C63" s="1">
        <v>14.902367</v>
      </c>
      <c r="D63">
        <v>41</v>
      </c>
      <c r="E63" t="s">
        <v>34</v>
      </c>
      <c r="F63" s="9">
        <v>11.6144</v>
      </c>
      <c r="G63">
        <v>24</v>
      </c>
      <c r="T63" t="s">
        <v>4</v>
      </c>
      <c r="U63" s="8">
        <v>8.7211599999999994</v>
      </c>
      <c r="V63">
        <v>5</v>
      </c>
      <c r="W63" t="s">
        <v>4</v>
      </c>
      <c r="X63" s="1">
        <v>24.042214999999999</v>
      </c>
      <c r="Y63">
        <v>15</v>
      </c>
      <c r="Z63" t="s">
        <v>34</v>
      </c>
      <c r="AA63" t="s">
        <v>32</v>
      </c>
      <c r="AB63" t="s">
        <v>34</v>
      </c>
      <c r="AC63" t="s">
        <v>32</v>
      </c>
      <c r="AD63" t="s">
        <v>4</v>
      </c>
      <c r="AE63" t="s">
        <v>32</v>
      </c>
    </row>
    <row r="64">
      <c r="B64" t="s">
        <v>34</v>
      </c>
      <c r="C64" s="3">
        <v>12.681976000000001</v>
      </c>
      <c r="D64">
        <v>6</v>
      </c>
      <c r="E64" t="s">
        <v>34</v>
      </c>
      <c r="F64" s="1">
        <v>21.036415000000002</v>
      </c>
      <c r="G64">
        <v>9</v>
      </c>
      <c r="T64" t="s">
        <v>4</v>
      </c>
      <c r="U64" s="2">
        <v>17.835650000000001</v>
      </c>
      <c r="V64">
        <v>282</v>
      </c>
      <c r="W64" t="s">
        <v>4</v>
      </c>
      <c r="X64" s="3">
        <v>49.788798</v>
      </c>
      <c r="Y64">
        <v>405</v>
      </c>
      <c r="Z64" t="s">
        <v>34</v>
      </c>
      <c r="AA64" t="s">
        <v>32</v>
      </c>
      <c r="AB64" t="s">
        <v>34</v>
      </c>
      <c r="AC64" t="s">
        <v>32</v>
      </c>
      <c r="AD64" t="s">
        <v>4</v>
      </c>
      <c r="AE64" t="s">
        <v>32</v>
      </c>
    </row>
    <row r="65">
      <c r="B65" t="s">
        <v>34</v>
      </c>
      <c r="C65" s="1">
        <v>24.521508000000001</v>
      </c>
      <c r="D65">
        <v>219</v>
      </c>
      <c r="E65" t="s">
        <v>34</v>
      </c>
      <c r="F65" s="1">
        <v>38.127482999999998</v>
      </c>
      <c r="G65">
        <v>202</v>
      </c>
      <c r="T65" t="s">
        <v>4</v>
      </c>
      <c r="U65" s="1">
        <v>29.428767000000001</v>
      </c>
      <c r="V65">
        <v>289</v>
      </c>
      <c r="W65" t="s">
        <v>4</v>
      </c>
      <c r="X65" s="1">
        <v>27.091532999999998</v>
      </c>
      <c r="Y65">
        <v>65</v>
      </c>
      <c r="Z65" t="s">
        <v>34</v>
      </c>
      <c r="AA65" t="s">
        <v>32</v>
      </c>
      <c r="AB65" t="s">
        <v>34</v>
      </c>
      <c r="AC65" t="s">
        <v>33</v>
      </c>
      <c r="AD65" t="s">
        <v>4</v>
      </c>
      <c r="AE65" t="s">
        <v>33</v>
      </c>
    </row>
    <row r="66">
      <c r="B66" t="s">
        <v>34</v>
      </c>
      <c r="C66" s="5">
        <v>16.968572999999999</v>
      </c>
      <c r="D66">
        <v>34</v>
      </c>
      <c r="E66" t="s">
        <v>34</v>
      </c>
      <c r="F66" s="1">
        <v>22.678802999999998</v>
      </c>
      <c r="G66">
        <v>167</v>
      </c>
      <c r="T66" t="s">
        <v>4</v>
      </c>
      <c r="U66" s="3">
        <v>18.119619</v>
      </c>
      <c r="V66">
        <v>7</v>
      </c>
      <c r="W66" t="s">
        <v>4</v>
      </c>
      <c r="X66" s="3">
        <v>19.976997000000001</v>
      </c>
      <c r="Y66">
        <v>160</v>
      </c>
      <c r="Z66" t="s">
        <v>34</v>
      </c>
      <c r="AA66" t="s">
        <v>32</v>
      </c>
      <c r="AB66" t="s">
        <v>34</v>
      </c>
      <c r="AC66" t="s">
        <v>33</v>
      </c>
      <c r="AD66" t="s">
        <v>4</v>
      </c>
      <c r="AE66" t="s">
        <v>32</v>
      </c>
    </row>
    <row r="67">
      <c r="B67" t="s">
        <v>34</v>
      </c>
      <c r="C67" s="1">
        <v>15.286716999999999</v>
      </c>
      <c r="D67">
        <v>54</v>
      </c>
      <c r="E67" t="s">
        <v>34</v>
      </c>
      <c r="F67" s="1">
        <v>24.042214999999999</v>
      </c>
      <c r="G67">
        <v>15</v>
      </c>
      <c r="T67" t="s">
        <v>4</v>
      </c>
      <c r="U67" s="1">
        <v>33.722551000000003</v>
      </c>
      <c r="V67">
        <v>328</v>
      </c>
      <c r="W67" t="s">
        <v>4</v>
      </c>
      <c r="X67" s="3">
        <v>20.625045</v>
      </c>
      <c r="Y67">
        <v>26</v>
      </c>
      <c r="Z67" t="s">
        <v>34</v>
      </c>
      <c r="AA67" t="s">
        <v>32</v>
      </c>
      <c r="AB67" t="s">
        <v>34</v>
      </c>
      <c r="AC67" t="s">
        <v>32</v>
      </c>
      <c r="AD67" t="s">
        <v>4</v>
      </c>
      <c r="AE67" t="s">
        <v>32</v>
      </c>
    </row>
    <row r="68">
      <c r="B68" t="s">
        <v>34</v>
      </c>
      <c r="C68" s="2">
        <v>10.068049999999999</v>
      </c>
      <c r="D68">
        <v>38</v>
      </c>
      <c r="E68" t="s">
        <v>34</v>
      </c>
      <c r="F68" s="3">
        <v>49.788798</v>
      </c>
      <c r="G68">
        <v>405</v>
      </c>
      <c r="T68" t="s">
        <v>4</v>
      </c>
      <c r="U68" s="1">
        <v>39.248227999999997</v>
      </c>
      <c r="V68">
        <v>17</v>
      </c>
      <c r="W68" t="s">
        <v>4</v>
      </c>
      <c r="X68" s="1">
        <v>52.321129999999997</v>
      </c>
      <c r="Y68">
        <v>151</v>
      </c>
      <c r="Z68" t="s">
        <v>34</v>
      </c>
      <c r="AA68" t="s">
        <v>32</v>
      </c>
      <c r="AB68" t="s">
        <v>34</v>
      </c>
      <c r="AC68" t="s">
        <v>33</v>
      </c>
      <c r="AD68" t="s">
        <v>4</v>
      </c>
      <c r="AE68" t="s">
        <v>32</v>
      </c>
    </row>
    <row r="69">
      <c r="B69" t="s">
        <v>34</v>
      </c>
      <c r="C69" s="1">
        <v>22.342580999999999</v>
      </c>
      <c r="D69">
        <v>74</v>
      </c>
      <c r="E69" t="s">
        <v>34</v>
      </c>
      <c r="F69" s="1">
        <v>27.091532999999998</v>
      </c>
      <c r="G69">
        <v>65</v>
      </c>
      <c r="T69" t="s">
        <v>4</v>
      </c>
      <c r="U69" s="1">
        <v>27.003634000000002</v>
      </c>
      <c r="V69">
        <v>50</v>
      </c>
      <c r="W69" t="s">
        <v>4</v>
      </c>
      <c r="X69" s="1">
        <v>33.918821000000001</v>
      </c>
      <c r="Y69">
        <v>314</v>
      </c>
      <c r="Z69" t="s">
        <v>34</v>
      </c>
      <c r="AA69" t="s">
        <v>32</v>
      </c>
      <c r="AB69" t="s">
        <v>34</v>
      </c>
      <c r="AC69" t="s">
        <v>32</v>
      </c>
      <c r="AD69" t="s">
        <v>4</v>
      </c>
      <c r="AE69" t="s">
        <v>32</v>
      </c>
    </row>
    <row r="70">
      <c r="B70" t="s">
        <v>34</v>
      </c>
      <c r="C70" s="1">
        <v>36.448236000000001</v>
      </c>
      <c r="D70">
        <v>54</v>
      </c>
      <c r="E70" t="s">
        <v>34</v>
      </c>
      <c r="F70" s="3">
        <v>19.976997000000001</v>
      </c>
      <c r="G70">
        <v>160</v>
      </c>
      <c r="T70" t="s">
        <v>4</v>
      </c>
      <c r="U70" s="2">
        <v>41.609549999999999</v>
      </c>
      <c r="V70">
        <v>878</v>
      </c>
      <c r="Z70" t="s">
        <v>34</v>
      </c>
      <c r="AA70" t="s">
        <v>32</v>
      </c>
      <c r="AB70" t="s">
        <v>34</v>
      </c>
      <c r="AC70" t="s">
        <v>32</v>
      </c>
      <c r="AD70" t="s">
        <v>4</v>
      </c>
      <c r="AE70" t="s">
        <v>33</v>
      </c>
    </row>
    <row r="71">
      <c r="B71" t="s">
        <v>34</v>
      </c>
      <c r="C71" s="3">
        <v>17.392023999999999</v>
      </c>
      <c r="D71">
        <v>25</v>
      </c>
      <c r="E71" t="s">
        <v>34</v>
      </c>
      <c r="F71" s="3">
        <v>20.625045</v>
      </c>
      <c r="G71">
        <v>26</v>
      </c>
      <c r="T71" t="s">
        <v>4</v>
      </c>
      <c r="U71" s="6">
        <v>5.9445170000000003</v>
      </c>
      <c r="V71">
        <v>5</v>
      </c>
      <c r="Z71" t="s">
        <v>34</v>
      </c>
      <c r="AA71" t="s">
        <v>32</v>
      </c>
      <c r="AB71" t="s">
        <v>34</v>
      </c>
      <c r="AC71" t="s">
        <v>32</v>
      </c>
      <c r="AD71" t="s">
        <v>4</v>
      </c>
      <c r="AE71" t="s">
        <v>32</v>
      </c>
    </row>
    <row r="72">
      <c r="B72" t="s">
        <v>34</v>
      </c>
      <c r="C72" s="6">
        <v>9.2141500000000001</v>
      </c>
      <c r="D72">
        <v>11</v>
      </c>
      <c r="E72" t="s">
        <v>34</v>
      </c>
      <c r="F72" s="1">
        <v>52.321129999999997</v>
      </c>
      <c r="G72">
        <v>151</v>
      </c>
      <c r="T72" t="s">
        <v>4</v>
      </c>
      <c r="U72" s="3">
        <v>17.035762999999999</v>
      </c>
      <c r="V72">
        <v>87</v>
      </c>
      <c r="Z72" t="s">
        <v>34</v>
      </c>
      <c r="AA72" t="s">
        <v>32</v>
      </c>
      <c r="AB72" t="s">
        <v>34</v>
      </c>
      <c r="AC72" t="s">
        <v>32</v>
      </c>
      <c r="AD72" t="s">
        <v>4</v>
      </c>
      <c r="AE72" t="s">
        <v>32</v>
      </c>
    </row>
    <row r="73">
      <c r="B73" t="s">
        <v>34</v>
      </c>
      <c r="C73" s="1">
        <v>11.404909999999999</v>
      </c>
      <c r="D73">
        <v>19</v>
      </c>
      <c r="E73" t="s">
        <v>34</v>
      </c>
      <c r="F73" s="1">
        <v>33.918821000000001</v>
      </c>
      <c r="G73">
        <v>314</v>
      </c>
      <c r="T73" t="s">
        <v>4</v>
      </c>
      <c r="U73" s="1">
        <v>15.733859000000001</v>
      </c>
      <c r="V73">
        <v>132</v>
      </c>
      <c r="Z73" t="s">
        <v>34</v>
      </c>
      <c r="AA73" t="s">
        <v>32</v>
      </c>
      <c r="AB73" t="s">
        <v>34</v>
      </c>
      <c r="AC73" t="s">
        <v>32</v>
      </c>
      <c r="AD73" t="s">
        <v>4</v>
      </c>
      <c r="AE73" t="s">
        <v>32</v>
      </c>
    </row>
    <row r="74">
      <c r="B74" t="s">
        <v>34</v>
      </c>
      <c r="C74" s="1">
        <v>14.268136</v>
      </c>
      <c r="D74">
        <v>108</v>
      </c>
      <c r="T74" t="s">
        <v>4</v>
      </c>
      <c r="U74" s="1">
        <v>28.741478000000001</v>
      </c>
      <c r="V74">
        <v>166</v>
      </c>
      <c r="Z74" t="s">
        <v>34</v>
      </c>
      <c r="AA74" t="s">
        <v>32</v>
      </c>
      <c r="AD74" t="s">
        <v>4</v>
      </c>
      <c r="AE74" t="s">
        <v>33</v>
      </c>
    </row>
    <row r="75">
      <c r="B75" t="s">
        <v>34</v>
      </c>
      <c r="C75" s="2">
        <v>26.29608</v>
      </c>
      <c r="D75">
        <v>56</v>
      </c>
      <c r="T75" t="s">
        <v>4</v>
      </c>
      <c r="U75" s="1">
        <v>24.704174999999999</v>
      </c>
      <c r="V75">
        <v>64</v>
      </c>
      <c r="Z75" t="s">
        <v>34</v>
      </c>
      <c r="AA75" t="s">
        <v>32</v>
      </c>
      <c r="AD75" t="s">
        <v>4</v>
      </c>
      <c r="AE75" t="s">
        <v>32</v>
      </c>
    </row>
    <row r="76">
      <c r="B76" t="s">
        <v>34</v>
      </c>
      <c r="C76" s="1">
        <v>20.909217000000002</v>
      </c>
      <c r="D76">
        <v>23</v>
      </c>
      <c r="T76" t="s">
        <v>4</v>
      </c>
      <c r="U76" s="1">
        <v>15.077864</v>
      </c>
      <c r="V76">
        <v>62</v>
      </c>
      <c r="Z76" t="s">
        <v>34</v>
      </c>
      <c r="AA76" t="s">
        <v>32</v>
      </c>
      <c r="AD76" t="s">
        <v>4</v>
      </c>
      <c r="AE76" t="s">
        <v>32</v>
      </c>
    </row>
    <row r="77">
      <c r="B77" t="s">
        <v>34</v>
      </c>
      <c r="C77" s="1">
        <v>15.940683999999999</v>
      </c>
      <c r="D77">
        <v>19</v>
      </c>
      <c r="T77" t="s">
        <v>4</v>
      </c>
      <c r="U77" s="6">
        <v>9.8091600000000003</v>
      </c>
      <c r="V77">
        <v>78</v>
      </c>
      <c r="Z77" t="s">
        <v>34</v>
      </c>
      <c r="AA77" t="s">
        <v>32</v>
      </c>
      <c r="AD77" t="s">
        <v>4</v>
      </c>
      <c r="AE77" t="s">
        <v>32</v>
      </c>
    </row>
    <row r="78">
      <c r="T78" t="s">
        <v>4</v>
      </c>
      <c r="U78" s="1">
        <v>27.220075999999999</v>
      </c>
      <c r="V78">
        <v>366</v>
      </c>
      <c r="AD78" t="s">
        <v>4</v>
      </c>
      <c r="AE78" t="s">
        <v>33</v>
      </c>
    </row>
    <row r="79">
      <c r="T79" t="s">
        <v>4</v>
      </c>
      <c r="U79" s="1">
        <v>34.940246999999999</v>
      </c>
      <c r="V79">
        <v>257</v>
      </c>
      <c r="AD79" t="s">
        <v>4</v>
      </c>
      <c r="AE79" t="s">
        <v>32</v>
      </c>
    </row>
    <row r="80">
      <c r="T80" t="s">
        <v>4</v>
      </c>
      <c r="U80" s="1">
        <v>22.944679000000001</v>
      </c>
      <c r="V80">
        <v>141</v>
      </c>
      <c r="AD80" t="s">
        <v>4</v>
      </c>
      <c r="AE80" t="s">
        <v>32</v>
      </c>
    </row>
    <row r="81">
      <c r="T81" t="s">
        <v>4</v>
      </c>
      <c r="U81" s="1">
        <v>35.51784</v>
      </c>
      <c r="V81">
        <v>19</v>
      </c>
      <c r="AD81" t="s">
        <v>4</v>
      </c>
      <c r="AE81" t="s">
        <v>32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25" zoomScale="100" workbookViewId="0">
      <selection activeCell="A1" activeCellId="0" sqref="A1"/>
    </sheetView>
  </sheetViews>
  <sheetFormatPr defaultRowHeight="14.25"/>
  <cols>
    <col min="1" max="1" style="11" width="9.140625"/>
    <col customWidth="1" min="2" max="2" style="11" width="23.140625"/>
    <col customWidth="1" min="3" max="3" style="11" width="25.57421875"/>
    <col bestFit="1" min="4" max="4" style="11" width="11.921875"/>
    <col customWidth="1" min="5" max="5" style="11" width="21.8515625"/>
    <col customWidth="1" min="6" max="6" style="11" width="24.00390625"/>
    <col min="7" max="7" style="10" width="9.140625"/>
    <col customWidth="1" min="8" max="8" style="10" width="20.57421875"/>
    <col customWidth="1" min="9" max="9" style="10" width="23.28125"/>
    <col min="10" max="10" style="10" width="9.140625"/>
    <col customWidth="1" min="11" max="11" style="10" width="23.8515625"/>
    <col customWidth="1" min="12" max="12" style="10" width="27.00390625"/>
    <col min="13" max="16384" style="10" width="9.140625"/>
  </cols>
  <sheetData>
    <row r="1" s="12" customFormat="1" ht="48" customHeight="1">
      <c r="A1" s="13"/>
      <c r="B1" s="14" t="s">
        <v>35</v>
      </c>
      <c r="C1" s="14" t="s">
        <v>36</v>
      </c>
      <c r="D1" s="15"/>
      <c r="E1" s="14" t="s">
        <v>37</v>
      </c>
      <c r="F1" s="14" t="s">
        <v>38</v>
      </c>
      <c r="G1" s="15"/>
      <c r="H1" s="14" t="s">
        <v>39</v>
      </c>
      <c r="I1" s="14" t="s">
        <v>40</v>
      </c>
      <c r="J1" s="15"/>
      <c r="K1" s="14" t="s">
        <v>41</v>
      </c>
      <c r="L1" s="14" t="s">
        <v>42</v>
      </c>
      <c r="M1" s="12"/>
    </row>
    <row r="2" ht="14.25">
      <c r="A2" s="16"/>
      <c r="B2" s="17">
        <v>25</v>
      </c>
      <c r="C2" s="17">
        <v>56</v>
      </c>
      <c r="D2" s="16"/>
      <c r="E2" s="18">
        <v>43.216428999999998</v>
      </c>
      <c r="F2" s="18">
        <v>12.728539</v>
      </c>
      <c r="G2" s="16"/>
      <c r="H2" s="19">
        <v>24</v>
      </c>
      <c r="I2" s="19">
        <v>35</v>
      </c>
      <c r="J2" s="16"/>
      <c r="K2" s="20">
        <v>32.254288000000003</v>
      </c>
      <c r="L2" s="20">
        <v>19.563800000000001</v>
      </c>
    </row>
    <row r="3" ht="14.25">
      <c r="A3" s="16"/>
      <c r="B3" s="17">
        <v>7</v>
      </c>
      <c r="C3" s="17">
        <v>5</v>
      </c>
      <c r="D3" s="16"/>
      <c r="E3" s="18">
        <v>12.746772999999999</v>
      </c>
      <c r="F3" s="18">
        <v>46.196767000000001</v>
      </c>
      <c r="G3" s="16"/>
      <c r="H3" s="19">
        <v>4</v>
      </c>
      <c r="I3" s="19">
        <v>31</v>
      </c>
      <c r="J3" s="16"/>
      <c r="K3" s="21">
        <v>41.65945</v>
      </c>
      <c r="L3" s="20">
        <v>67.326307999999997</v>
      </c>
    </row>
    <row r="4" ht="14.25">
      <c r="A4" s="16"/>
      <c r="B4" s="17">
        <v>103</v>
      </c>
      <c r="C4" s="17">
        <v>209</v>
      </c>
      <c r="D4" s="16"/>
      <c r="E4" s="18">
        <v>45.206299000000001</v>
      </c>
      <c r="F4" s="18">
        <v>33.520721000000002</v>
      </c>
      <c r="G4" s="16"/>
      <c r="H4" s="19">
        <v>86</v>
      </c>
      <c r="I4" s="19">
        <v>132</v>
      </c>
      <c r="J4" s="16"/>
      <c r="K4" s="22">
        <v>117.77954699999999</v>
      </c>
      <c r="L4" s="20">
        <v>53.390721999999997</v>
      </c>
    </row>
    <row r="5" ht="14.25">
      <c r="A5" s="16"/>
      <c r="B5" s="17">
        <v>11</v>
      </c>
      <c r="C5" s="17">
        <v>307</v>
      </c>
      <c r="D5" s="16"/>
      <c r="E5" s="18">
        <v>19.304117000000002</v>
      </c>
      <c r="F5" s="18">
        <v>32.912987999999999</v>
      </c>
      <c r="G5" s="16"/>
      <c r="H5" s="19">
        <v>12</v>
      </c>
      <c r="I5" s="19">
        <v>108</v>
      </c>
      <c r="J5" s="16"/>
      <c r="K5" s="20">
        <v>46.272841999999997</v>
      </c>
      <c r="L5" s="21">
        <v>24.778449999999999</v>
      </c>
    </row>
    <row r="6" ht="14.25">
      <c r="A6" s="16"/>
      <c r="B6" s="17">
        <v>97</v>
      </c>
      <c r="C6" s="17">
        <v>58</v>
      </c>
      <c r="D6" s="16"/>
      <c r="E6" s="23">
        <v>30.996122</v>
      </c>
      <c r="F6" s="24">
        <v>14.102607000000001</v>
      </c>
      <c r="G6" s="16"/>
      <c r="H6" s="19">
        <v>272</v>
      </c>
      <c r="I6" s="19">
        <v>362</v>
      </c>
      <c r="J6" s="16"/>
      <c r="K6" s="25">
        <v>19.093847</v>
      </c>
      <c r="L6" s="20">
        <v>39.266795000000002</v>
      </c>
    </row>
    <row r="7" ht="14.25">
      <c r="A7" s="16"/>
      <c r="B7" s="17">
        <v>752</v>
      </c>
      <c r="C7" s="17">
        <v>25</v>
      </c>
      <c r="D7" s="16"/>
      <c r="E7" s="18">
        <v>45.653733000000003</v>
      </c>
      <c r="F7" s="18">
        <v>26.209689000000001</v>
      </c>
      <c r="G7" s="16"/>
      <c r="H7" s="19">
        <v>14</v>
      </c>
      <c r="I7" s="19">
        <v>111</v>
      </c>
      <c r="J7" s="16"/>
      <c r="K7" s="20">
        <v>34.336233999999997</v>
      </c>
      <c r="L7" s="20">
        <v>43.527033000000003</v>
      </c>
    </row>
    <row r="8" ht="14.25">
      <c r="A8" s="16"/>
      <c r="B8" s="17">
        <v>5</v>
      </c>
      <c r="C8" s="17">
        <v>21</v>
      </c>
      <c r="D8" s="16"/>
      <c r="E8" s="18">
        <v>13.043782999999999</v>
      </c>
      <c r="F8" s="18">
        <v>34.236350999999999</v>
      </c>
      <c r="G8" s="16"/>
      <c r="H8" s="19">
        <v>202</v>
      </c>
      <c r="I8" s="19">
        <v>484</v>
      </c>
      <c r="J8" s="16"/>
      <c r="K8" s="20">
        <v>43.502583000000001</v>
      </c>
      <c r="L8" s="20">
        <v>64.635838000000007</v>
      </c>
    </row>
    <row r="9" ht="14.25">
      <c r="A9" s="16"/>
      <c r="B9" s="17">
        <v>304</v>
      </c>
      <c r="C9" s="17">
        <v>137</v>
      </c>
      <c r="D9" s="16"/>
      <c r="E9" s="18">
        <v>52.334983000000001</v>
      </c>
      <c r="F9" s="18">
        <v>32.156965</v>
      </c>
      <c r="G9" s="16"/>
      <c r="H9" s="19">
        <v>65</v>
      </c>
      <c r="I9" s="19">
        <v>70</v>
      </c>
      <c r="J9" s="16"/>
      <c r="K9" s="20">
        <v>17.725549999999998</v>
      </c>
      <c r="L9" s="20">
        <v>37.351688000000003</v>
      </c>
    </row>
    <row r="10" ht="14.25">
      <c r="A10" s="16"/>
      <c r="B10" s="17">
        <v>181</v>
      </c>
      <c r="C10" s="17">
        <v>83</v>
      </c>
      <c r="D10" s="16"/>
      <c r="E10" s="23">
        <v>54.319980999999999</v>
      </c>
      <c r="F10" s="18">
        <v>19.030813999999999</v>
      </c>
      <c r="G10" s="16"/>
      <c r="H10" s="19">
        <v>63</v>
      </c>
      <c r="I10" s="19">
        <v>235</v>
      </c>
      <c r="J10" s="16"/>
      <c r="K10" s="20">
        <v>35.091234999999998</v>
      </c>
      <c r="L10" s="20">
        <v>35.610705000000003</v>
      </c>
    </row>
    <row r="11" ht="14.25">
      <c r="A11" s="16"/>
      <c r="B11" s="17">
        <v>6</v>
      </c>
      <c r="C11" s="17">
        <v>150</v>
      </c>
      <c r="D11" s="16"/>
      <c r="E11" s="18">
        <v>13.542657999999999</v>
      </c>
      <c r="F11" s="18">
        <v>16.640667000000001</v>
      </c>
      <c r="G11" s="16"/>
      <c r="H11" s="19">
        <v>291</v>
      </c>
      <c r="I11" s="19">
        <v>420</v>
      </c>
      <c r="J11" s="16"/>
      <c r="K11" s="20">
        <v>38.05941</v>
      </c>
      <c r="L11" s="20">
        <v>72.934730999999999</v>
      </c>
    </row>
    <row r="12" ht="14.25">
      <c r="A12" s="16"/>
      <c r="B12" s="17">
        <v>6</v>
      </c>
      <c r="C12" s="17">
        <v>41</v>
      </c>
      <c r="D12" s="16"/>
      <c r="E12" s="18">
        <v>16.662766999999999</v>
      </c>
      <c r="F12" s="23">
        <v>17.016383999999999</v>
      </c>
      <c r="G12" s="16"/>
      <c r="H12" s="19">
        <v>152</v>
      </c>
      <c r="I12" s="19">
        <v>313</v>
      </c>
      <c r="J12" s="16"/>
      <c r="K12" s="25">
        <v>16.141722000000001</v>
      </c>
      <c r="L12" s="20">
        <v>44.131383</v>
      </c>
    </row>
    <row r="13" ht="14.25">
      <c r="A13" s="16"/>
      <c r="B13" s="17">
        <v>9</v>
      </c>
      <c r="C13" s="17">
        <v>37</v>
      </c>
      <c r="D13" s="16"/>
      <c r="E13" s="18">
        <v>15.303445999999999</v>
      </c>
      <c r="F13" s="18">
        <v>13.721719</v>
      </c>
      <c r="G13" s="16"/>
      <c r="H13" s="19">
        <v>648</v>
      </c>
      <c r="I13" s="19">
        <v>21</v>
      </c>
      <c r="J13" s="16"/>
      <c r="K13" s="21">
        <v>46.544049999999999</v>
      </c>
      <c r="L13" s="20">
        <v>21.802992</v>
      </c>
    </row>
    <row r="14" ht="14.25">
      <c r="A14" s="16"/>
      <c r="B14" s="17">
        <v>97</v>
      </c>
      <c r="C14" s="17">
        <v>8</v>
      </c>
      <c r="D14" s="16"/>
      <c r="E14" s="18">
        <v>95.773116999999999</v>
      </c>
      <c r="F14" s="26">
        <v>6.6049090000000001</v>
      </c>
      <c r="G14" s="16"/>
      <c r="H14" s="19">
        <v>5</v>
      </c>
      <c r="I14" s="19">
        <v>8</v>
      </c>
      <c r="J14" s="16"/>
      <c r="K14" s="20">
        <v>20.552688</v>
      </c>
      <c r="L14" s="27">
        <v>9.3803040000000006</v>
      </c>
    </row>
    <row r="15" ht="14.25">
      <c r="A15" s="16"/>
      <c r="B15" s="17">
        <v>140</v>
      </c>
      <c r="C15" s="17">
        <v>139</v>
      </c>
      <c r="D15" s="16"/>
      <c r="E15" s="18">
        <v>24.899882000000002</v>
      </c>
      <c r="F15" s="18">
        <v>17.410823000000001</v>
      </c>
      <c r="G15" s="16"/>
      <c r="H15" s="19">
        <v>157</v>
      </c>
      <c r="I15" s="19">
        <v>376</v>
      </c>
      <c r="J15" s="16"/>
      <c r="K15" s="20">
        <v>20.010843999999999</v>
      </c>
      <c r="L15" s="28">
        <v>84.569599999999994</v>
      </c>
    </row>
    <row r="16" ht="14.25">
      <c r="A16" s="16"/>
      <c r="B16" s="17">
        <v>303</v>
      </c>
      <c r="C16" s="17">
        <v>121</v>
      </c>
      <c r="D16" s="16"/>
      <c r="E16" s="18">
        <v>21.330396</v>
      </c>
      <c r="F16" s="18">
        <v>24.646417</v>
      </c>
      <c r="G16" s="16"/>
      <c r="H16" s="19">
        <v>260</v>
      </c>
      <c r="I16" s="19">
        <v>187</v>
      </c>
      <c r="J16" s="16"/>
      <c r="K16" s="20">
        <v>41.810975999999997</v>
      </c>
      <c r="L16" s="25">
        <v>56.925083000000001</v>
      </c>
    </row>
    <row r="17" ht="14.25">
      <c r="A17" s="16"/>
      <c r="B17" s="17">
        <v>194</v>
      </c>
      <c r="C17" s="17">
        <v>114</v>
      </c>
      <c r="D17" s="16"/>
      <c r="E17" s="18">
        <v>19.087382999999999</v>
      </c>
      <c r="F17" s="18">
        <v>24.959609</v>
      </c>
      <c r="G17" s="16"/>
      <c r="H17" s="19">
        <v>121</v>
      </c>
      <c r="I17" s="19">
        <v>15</v>
      </c>
      <c r="J17" s="16"/>
      <c r="K17" s="20">
        <v>22.934426999999999</v>
      </c>
      <c r="L17" s="20">
        <v>22.721133999999999</v>
      </c>
    </row>
    <row r="18" ht="14.25">
      <c r="A18" s="16"/>
      <c r="B18" s="17">
        <v>108</v>
      </c>
      <c r="C18" s="17">
        <v>47</v>
      </c>
      <c r="D18" s="16"/>
      <c r="E18" s="18">
        <v>31.068254</v>
      </c>
      <c r="F18" s="23">
        <v>11.838877999999999</v>
      </c>
      <c r="G18" s="16"/>
      <c r="H18" s="19">
        <v>47</v>
      </c>
      <c r="I18" s="19">
        <v>142</v>
      </c>
      <c r="J18" s="16"/>
      <c r="K18" s="27">
        <v>9.3348329999999997</v>
      </c>
      <c r="L18" s="20">
        <v>60.675372000000003</v>
      </c>
    </row>
    <row r="19" ht="14.25">
      <c r="A19" s="16"/>
      <c r="B19" s="17">
        <v>67</v>
      </c>
      <c r="C19" s="17">
        <v>19</v>
      </c>
      <c r="D19" s="16"/>
      <c r="E19" s="18">
        <v>22.770503000000001</v>
      </c>
      <c r="F19" s="23">
        <v>11.340403</v>
      </c>
      <c r="G19" s="16"/>
      <c r="H19" s="19">
        <v>315</v>
      </c>
      <c r="I19" s="19">
        <v>142</v>
      </c>
      <c r="J19" s="16"/>
      <c r="K19" s="20">
        <v>35.00226</v>
      </c>
      <c r="L19" s="20">
        <v>37.881225999999998</v>
      </c>
    </row>
    <row r="20" ht="14.25">
      <c r="A20" s="16"/>
      <c r="B20" s="17">
        <v>106</v>
      </c>
      <c r="C20" s="17">
        <v>134</v>
      </c>
      <c r="D20" s="16"/>
      <c r="E20" s="29">
        <v>166.73981699999999</v>
      </c>
      <c r="F20" s="30">
        <v>16.568149999999999</v>
      </c>
      <c r="G20" s="16"/>
      <c r="H20" s="19">
        <v>12</v>
      </c>
      <c r="I20" s="19">
        <v>26</v>
      </c>
      <c r="J20" s="16"/>
      <c r="K20" s="20">
        <v>23.906393999999999</v>
      </c>
      <c r="L20" s="20">
        <v>27.459932999999999</v>
      </c>
    </row>
    <row r="21" ht="14.25">
      <c r="A21" s="16"/>
      <c r="B21" s="17">
        <v>44</v>
      </c>
      <c r="C21" s="17">
        <v>41</v>
      </c>
      <c r="D21" s="16"/>
      <c r="E21" s="18">
        <v>23.887981</v>
      </c>
      <c r="F21" s="18">
        <v>14.902367</v>
      </c>
      <c r="G21" s="16"/>
      <c r="H21" s="19">
        <v>5</v>
      </c>
      <c r="I21" s="19">
        <v>83</v>
      </c>
      <c r="J21" s="16"/>
      <c r="K21" s="31">
        <v>8.7211599999999994</v>
      </c>
      <c r="L21" s="31">
        <v>8.3857549999999996</v>
      </c>
    </row>
    <row r="22" ht="14.25">
      <c r="A22" s="16"/>
      <c r="B22" s="17">
        <v>9</v>
      </c>
      <c r="C22" s="17">
        <v>6</v>
      </c>
      <c r="D22" s="16"/>
      <c r="E22" s="18">
        <v>11.455662999999999</v>
      </c>
      <c r="F22" s="23">
        <v>12.681976000000001</v>
      </c>
      <c r="G22" s="16"/>
      <c r="H22" s="19">
        <v>282</v>
      </c>
      <c r="I22" s="19">
        <v>376</v>
      </c>
      <c r="J22" s="16"/>
      <c r="K22" s="21">
        <v>17.835650000000001</v>
      </c>
      <c r="L22" s="20">
        <v>19.772791999999999</v>
      </c>
    </row>
    <row r="23" ht="14.25">
      <c r="A23" s="16"/>
      <c r="B23" s="17">
        <v>169</v>
      </c>
      <c r="C23" s="17">
        <v>219</v>
      </c>
      <c r="D23" s="16"/>
      <c r="E23" s="18">
        <v>36.447316999999998</v>
      </c>
      <c r="F23" s="18">
        <v>24.521508000000001</v>
      </c>
      <c r="G23" s="16"/>
      <c r="H23" s="19">
        <v>289</v>
      </c>
      <c r="I23" s="19">
        <v>1880</v>
      </c>
      <c r="J23" s="16"/>
      <c r="K23" s="20">
        <v>29.428767000000001</v>
      </c>
      <c r="L23" s="20">
        <v>71.237032999999997</v>
      </c>
    </row>
    <row r="24" ht="14.25">
      <c r="A24" s="16"/>
      <c r="B24" s="17">
        <v>212</v>
      </c>
      <c r="C24" s="17">
        <v>34</v>
      </c>
      <c r="D24" s="16"/>
      <c r="E24" s="18">
        <v>45.300984</v>
      </c>
      <c r="F24" s="24">
        <v>16.968572999999999</v>
      </c>
      <c r="G24" s="16"/>
      <c r="H24" s="19">
        <v>7</v>
      </c>
      <c r="I24" s="19">
        <v>416</v>
      </c>
      <c r="J24" s="16"/>
      <c r="K24" s="25">
        <v>18.119619</v>
      </c>
      <c r="L24" s="20">
        <v>47.986583000000003</v>
      </c>
    </row>
    <row r="25" ht="14.25">
      <c r="A25" s="16"/>
      <c r="B25" s="17">
        <v>409</v>
      </c>
      <c r="C25" s="17">
        <v>54</v>
      </c>
      <c r="D25" s="16"/>
      <c r="E25" s="29">
        <v>115.77349</v>
      </c>
      <c r="F25" s="18">
        <v>15.286716999999999</v>
      </c>
      <c r="G25" s="16"/>
      <c r="H25" s="19">
        <v>328</v>
      </c>
      <c r="I25" s="19">
        <v>24</v>
      </c>
      <c r="J25" s="16"/>
      <c r="K25" s="20">
        <v>33.722551000000003</v>
      </c>
      <c r="L25" s="28">
        <v>11.6144</v>
      </c>
    </row>
    <row r="26" ht="14.25">
      <c r="A26" s="16"/>
      <c r="B26" s="17">
        <v>52</v>
      </c>
      <c r="C26" s="17">
        <v>38</v>
      </c>
      <c r="D26" s="16"/>
      <c r="E26" s="18">
        <v>40.227482999999999</v>
      </c>
      <c r="F26" s="30">
        <v>10.068049999999999</v>
      </c>
      <c r="G26" s="16"/>
      <c r="H26" s="19">
        <v>17</v>
      </c>
      <c r="I26" s="19">
        <v>9</v>
      </c>
      <c r="J26" s="16"/>
      <c r="K26" s="20">
        <v>39.248227999999997</v>
      </c>
      <c r="L26" s="20">
        <v>21.036415000000002</v>
      </c>
    </row>
    <row r="27" ht="14.25">
      <c r="A27" s="16"/>
      <c r="B27" s="17">
        <v>89</v>
      </c>
      <c r="C27" s="17">
        <v>74</v>
      </c>
      <c r="D27" s="16"/>
      <c r="E27" s="18">
        <v>12.780925</v>
      </c>
      <c r="F27" s="18">
        <v>22.342580999999999</v>
      </c>
      <c r="G27" s="16"/>
      <c r="H27" s="19">
        <v>50</v>
      </c>
      <c r="I27" s="19">
        <v>202</v>
      </c>
      <c r="J27" s="16"/>
      <c r="K27" s="20">
        <v>27.003634000000002</v>
      </c>
      <c r="L27" s="20">
        <v>38.127482999999998</v>
      </c>
    </row>
    <row r="28" ht="14.25">
      <c r="A28" s="16"/>
      <c r="B28" s="17">
        <v>18</v>
      </c>
      <c r="C28" s="17">
        <v>54</v>
      </c>
      <c r="D28" s="16"/>
      <c r="E28" s="26">
        <v>8.0223940000000002</v>
      </c>
      <c r="F28" s="18">
        <v>36.448236000000001</v>
      </c>
      <c r="G28" s="16"/>
      <c r="H28" s="19">
        <v>878</v>
      </c>
      <c r="I28" s="19">
        <v>167</v>
      </c>
      <c r="J28" s="16"/>
      <c r="K28" s="21">
        <v>41.609549999999999</v>
      </c>
      <c r="L28" s="20">
        <v>22.678802999999998</v>
      </c>
    </row>
    <row r="29" ht="14.25">
      <c r="A29" s="16"/>
      <c r="B29" s="17">
        <v>329</v>
      </c>
      <c r="C29" s="17">
        <v>25</v>
      </c>
      <c r="D29" s="16"/>
      <c r="E29" s="18">
        <v>50.033580000000001</v>
      </c>
      <c r="F29" s="23">
        <v>17.392023999999999</v>
      </c>
      <c r="G29" s="16"/>
      <c r="H29" s="19">
        <v>5</v>
      </c>
      <c r="I29" s="19">
        <v>15</v>
      </c>
      <c r="J29" s="16"/>
      <c r="K29" s="27">
        <v>5.9445170000000003</v>
      </c>
      <c r="L29" s="20">
        <v>24.042214999999999</v>
      </c>
    </row>
    <row r="30" ht="14.25">
      <c r="A30" s="16"/>
      <c r="B30" s="17">
        <v>777</v>
      </c>
      <c r="C30" s="17">
        <v>11</v>
      </c>
      <c r="D30" s="16"/>
      <c r="E30" s="18">
        <v>29.644867000000001</v>
      </c>
      <c r="F30" s="26">
        <v>9.2141500000000001</v>
      </c>
      <c r="G30" s="16"/>
      <c r="H30" s="19">
        <v>87</v>
      </c>
      <c r="I30" s="19">
        <v>405</v>
      </c>
      <c r="J30" s="16"/>
      <c r="K30" s="25">
        <v>17.035762999999999</v>
      </c>
      <c r="L30" s="25">
        <v>49.788798</v>
      </c>
    </row>
    <row r="31" ht="14.25">
      <c r="A31" s="16"/>
      <c r="B31" s="17">
        <v>40</v>
      </c>
      <c r="C31" s="17">
        <v>19</v>
      </c>
      <c r="D31" s="16"/>
      <c r="E31" s="30">
        <v>22.522549999999999</v>
      </c>
      <c r="F31" s="18">
        <v>11.404909999999999</v>
      </c>
      <c r="G31" s="16"/>
      <c r="H31" s="19">
        <v>132</v>
      </c>
      <c r="I31" s="19">
        <v>65</v>
      </c>
      <c r="J31" s="16"/>
      <c r="K31" s="20">
        <v>15.733859000000001</v>
      </c>
      <c r="L31" s="20">
        <v>27.091532999999998</v>
      </c>
    </row>
    <row r="32" ht="14.25">
      <c r="A32" s="16"/>
      <c r="B32" s="17">
        <v>130</v>
      </c>
      <c r="C32" s="17">
        <v>108</v>
      </c>
      <c r="D32" s="16"/>
      <c r="E32" s="18">
        <v>17.675017</v>
      </c>
      <c r="F32" s="18">
        <v>14.268136</v>
      </c>
      <c r="G32" s="16"/>
      <c r="H32" s="19">
        <v>166</v>
      </c>
      <c r="I32" s="19">
        <v>160</v>
      </c>
      <c r="J32" s="16"/>
      <c r="K32" s="20">
        <v>28.741478000000001</v>
      </c>
      <c r="L32" s="25">
        <v>19.976997000000001</v>
      </c>
    </row>
    <row r="33" ht="14.25">
      <c r="A33" s="16"/>
      <c r="B33" s="17">
        <v>36</v>
      </c>
      <c r="C33" s="17">
        <v>56</v>
      </c>
      <c r="D33" s="16"/>
      <c r="E33" s="18">
        <v>13.913306</v>
      </c>
      <c r="F33" s="30">
        <v>26.29608</v>
      </c>
      <c r="G33" s="16"/>
      <c r="H33" s="19">
        <v>64</v>
      </c>
      <c r="I33" s="19">
        <v>26</v>
      </c>
      <c r="J33" s="16"/>
      <c r="K33" s="20">
        <v>24.704174999999999</v>
      </c>
      <c r="L33" s="25">
        <v>20.625045</v>
      </c>
    </row>
    <row r="34" ht="14.25">
      <c r="A34" s="16"/>
      <c r="B34" s="17">
        <v>52</v>
      </c>
      <c r="C34" s="17">
        <v>23</v>
      </c>
      <c r="D34" s="16"/>
      <c r="E34" s="30">
        <v>24.077850000000002</v>
      </c>
      <c r="F34" s="18">
        <v>20.909217000000002</v>
      </c>
      <c r="G34" s="16"/>
      <c r="H34" s="19">
        <v>62</v>
      </c>
      <c r="I34" s="19">
        <v>151</v>
      </c>
      <c r="J34" s="16"/>
      <c r="K34" s="20">
        <v>15.077864</v>
      </c>
      <c r="L34" s="20">
        <v>52.321129999999997</v>
      </c>
    </row>
    <row r="35" ht="14.25">
      <c r="A35" s="16"/>
      <c r="B35" s="17">
        <v>180</v>
      </c>
      <c r="C35" s="17">
        <v>19</v>
      </c>
      <c r="D35" s="16"/>
      <c r="E35" s="18">
        <v>25.657319000000001</v>
      </c>
      <c r="F35" s="18">
        <v>15.940683999999999</v>
      </c>
      <c r="G35" s="16"/>
      <c r="H35" s="19">
        <v>78</v>
      </c>
      <c r="I35" s="19">
        <v>314</v>
      </c>
      <c r="J35" s="16"/>
      <c r="K35" s="27">
        <v>9.8091600000000003</v>
      </c>
      <c r="L35" s="20">
        <v>33.918821000000001</v>
      </c>
    </row>
    <row r="36" ht="14.25">
      <c r="A36" s="16"/>
      <c r="B36" s="17">
        <v>41</v>
      </c>
      <c r="D36" s="16"/>
      <c r="E36" s="32">
        <v>9.788475</v>
      </c>
      <c r="G36" s="16"/>
      <c r="H36" s="19">
        <v>366</v>
      </c>
      <c r="J36" s="16"/>
      <c r="K36" s="20">
        <v>27.220075999999999</v>
      </c>
    </row>
    <row r="37" ht="14.25">
      <c r="A37" s="16"/>
      <c r="B37" s="17">
        <v>421</v>
      </c>
      <c r="D37" s="16"/>
      <c r="E37" s="23">
        <v>43.619264999999999</v>
      </c>
      <c r="G37" s="16"/>
      <c r="H37" s="19">
        <v>257</v>
      </c>
      <c r="J37" s="16"/>
      <c r="K37" s="20">
        <v>34.940246999999999</v>
      </c>
    </row>
    <row r="38" ht="14.25">
      <c r="A38" s="16"/>
      <c r="B38" s="17">
        <v>47</v>
      </c>
      <c r="D38" s="16"/>
      <c r="E38" s="18">
        <v>15.182121</v>
      </c>
      <c r="G38" s="16"/>
      <c r="H38" s="19">
        <v>141</v>
      </c>
      <c r="J38" s="16"/>
      <c r="K38" s="20">
        <v>22.944679000000001</v>
      </c>
    </row>
    <row r="39" ht="14.25">
      <c r="A39" s="16"/>
      <c r="B39" s="17">
        <v>21</v>
      </c>
      <c r="D39" s="16"/>
      <c r="E39" s="30">
        <v>30.20965</v>
      </c>
      <c r="G39" s="16"/>
      <c r="H39" s="19">
        <v>19</v>
      </c>
      <c r="J39" s="16"/>
      <c r="K39" s="20">
        <v>35.51784</v>
      </c>
    </row>
    <row r="40" ht="14.25">
      <c r="A40" s="16"/>
      <c r="B40" s="17">
        <v>338</v>
      </c>
      <c r="D40" s="16"/>
      <c r="E40" s="18">
        <v>33.082037</v>
      </c>
      <c r="G40" s="16"/>
      <c r="J40" s="16"/>
    </row>
    <row r="41" ht="14.25">
      <c r="A41" s="16"/>
      <c r="B41" s="17">
        <v>63</v>
      </c>
      <c r="D41" s="16"/>
      <c r="E41" s="18">
        <v>16.930527000000001</v>
      </c>
      <c r="G41" s="16"/>
      <c r="J41" s="16"/>
    </row>
    <row r="42" ht="14.25">
      <c r="A42" s="16"/>
      <c r="B42" s="17">
        <v>32</v>
      </c>
      <c r="D42" s="16"/>
      <c r="E42" s="23">
        <v>11.955964</v>
      </c>
      <c r="G42" s="16"/>
      <c r="J42" s="16"/>
    </row>
    <row r="43" ht="14.25">
      <c r="A43" s="16"/>
      <c r="B43" s="17">
        <v>238</v>
      </c>
      <c r="D43" s="16"/>
      <c r="E43" s="23">
        <v>55.806258999999997</v>
      </c>
      <c r="G43" s="16"/>
      <c r="J43" s="16"/>
    </row>
    <row r="44" ht="37.5">
      <c r="A44" s="33"/>
      <c r="B44" s="34" t="str">
        <f>B1</f>
        <v xml:space="preserve">Ammolite actions control</v>
      </c>
      <c r="C44" s="34" t="str">
        <f>C1</f>
        <v xml:space="preserve">Ammolite actions treatment</v>
      </c>
      <c r="D44" s="15"/>
      <c r="E44" s="34" t="str">
        <f>E1</f>
        <v xml:space="preserve">Ammolite time control</v>
      </c>
      <c r="F44" s="34" t="str">
        <f>F1</f>
        <v xml:space="preserve">Ammolite time treatment</v>
      </c>
      <c r="G44" s="15"/>
      <c r="H44" s="34" t="str">
        <f>H1</f>
        <v xml:space="preserve">Lights Out actions control</v>
      </c>
      <c r="I44" s="34" t="str">
        <f>I1</f>
        <v xml:space="preserve">Lights Out actions treatment</v>
      </c>
      <c r="J44" s="15"/>
      <c r="K44" s="34" t="str">
        <f>K1</f>
        <v xml:space="preserve">Lights Out time control</v>
      </c>
      <c r="L44" s="34" t="str">
        <f>L1</f>
        <v xml:space="preserve">Lights Out time treatment</v>
      </c>
      <c r="M44" s="10"/>
    </row>
    <row r="45" ht="14.25">
      <c r="A45" s="35" t="s">
        <v>43</v>
      </c>
      <c r="B45" s="36">
        <f>ROUND(QUARTILE($B$2:$B$43,A53),3)</f>
        <v>5</v>
      </c>
      <c r="C45" s="36">
        <f>ROUND(QUARTILE($C$2:$C$35,A53),3)</f>
        <v>5</v>
      </c>
      <c r="D45" s="35" t="s">
        <v>43</v>
      </c>
      <c r="E45" s="36">
        <f>ROUND(QUARTILE($E$2:$E$43,A53),3)</f>
        <v>8.0220000000000002</v>
      </c>
      <c r="F45" s="36">
        <f>ROUND(QUARTILE($F$2:$F$35,A53),3)</f>
        <v>6.6050000000000004</v>
      </c>
      <c r="G45" s="35" t="s">
        <v>43</v>
      </c>
      <c r="H45" s="36">
        <f>ROUND(QUARTILE($H$2:$H$39,A53),3)</f>
        <v>4</v>
      </c>
      <c r="I45" s="36">
        <f>ROUND(QUARTILE($I$2:$I$35,A53),3)</f>
        <v>8</v>
      </c>
      <c r="J45" s="35" t="s">
        <v>43</v>
      </c>
      <c r="K45" s="36">
        <f>ROUND(QUARTILE($K$2:$K$39,A53),3)</f>
        <v>5.9450000000000003</v>
      </c>
      <c r="L45" s="36">
        <f>ROUND(QUARTILE($L$2:$L$35,A53),3)</f>
        <v>8.386000000000001</v>
      </c>
    </row>
    <row r="46" ht="14.25">
      <c r="A46" s="35" t="s">
        <v>44</v>
      </c>
      <c r="B46" s="37">
        <f>ROUND(QUARTILE($B$2:$B$43,A54),3)</f>
        <v>33</v>
      </c>
      <c r="C46" s="37">
        <f>ROUND(QUARTILE($C$2:$C$35,A54),3)</f>
        <v>23.5</v>
      </c>
      <c r="D46" s="35" t="s">
        <v>44</v>
      </c>
      <c r="E46" s="37">
        <f>ROUND(QUARTILE($E$2:$E$43,A54),3)</f>
        <v>15.643000000000001</v>
      </c>
      <c r="F46" s="37">
        <f>ROUND(QUARTILE($F$2:$F$35,A54),3)</f>
        <v>13.817</v>
      </c>
      <c r="G46" s="35" t="s">
        <v>44</v>
      </c>
      <c r="H46" s="37">
        <f>ROUND(QUARTILE($H$2:$H$39,A54),3)</f>
        <v>20.25</v>
      </c>
      <c r="I46" s="37">
        <f>ROUND(QUARTILE($I$2:$I$35,A54),3)</f>
        <v>32</v>
      </c>
      <c r="J46" s="35" t="s">
        <v>44</v>
      </c>
      <c r="K46" s="37">
        <f>ROUND(QUARTILE($K$2:$K$39,A54),3)</f>
        <v>17.907</v>
      </c>
      <c r="L46" s="37">
        <f>ROUND(QUARTILE($L$2:$L$35,A54),3)</f>
        <v>22.022000000000002</v>
      </c>
    </row>
    <row r="47" ht="14.25">
      <c r="A47" s="35" t="s">
        <v>45</v>
      </c>
      <c r="B47" s="37">
        <f>ROUND(QUARTILE($B$2:$B$43,A55),3)</f>
        <v>93</v>
      </c>
      <c r="C47" s="37">
        <f>ROUND(QUARTILE($C$2:$C$35,A55),3)</f>
        <v>50.5</v>
      </c>
      <c r="D47" s="35" t="s">
        <v>45</v>
      </c>
      <c r="E47" s="37">
        <f>ROUND(QUARTILE($E$2:$E$43,A55),3)</f>
        <v>24.489000000000001</v>
      </c>
      <c r="F47" s="37">
        <f>ROUND(QUARTILE($F$2:$F$35,A55),3)</f>
        <v>16.992000000000001</v>
      </c>
      <c r="G47" s="35" t="s">
        <v>45</v>
      </c>
      <c r="H47" s="37">
        <f>ROUND(QUARTILE($H$2:$H$39,A55),3)</f>
        <v>86.5</v>
      </c>
      <c r="I47" s="37">
        <f>ROUND(QUARTILE($I$2:$I$35,A55),3)</f>
        <v>142</v>
      </c>
      <c r="J47" s="35" t="s">
        <v>45</v>
      </c>
      <c r="K47" s="37">
        <f>ROUND(QUARTILE($K$2:$K$39,A55),3)</f>
        <v>27.112000000000002</v>
      </c>
      <c r="L47" s="37">
        <f>ROUND(QUARTILE($L$2:$L$35,A55),3)</f>
        <v>36.481000000000002</v>
      </c>
    </row>
    <row r="48" ht="14.25">
      <c r="A48" s="35" t="s">
        <v>46</v>
      </c>
      <c r="B48" s="37">
        <f>ROUND(QUARTILE($B$2:$B$43,A56),3)</f>
        <v>190.75</v>
      </c>
      <c r="C48" s="37">
        <f>ROUND(QUARTILE($C$2:$C$35,A56),3)</f>
        <v>112.5</v>
      </c>
      <c r="D48" s="35" t="s">
        <v>46</v>
      </c>
      <c r="E48" s="37">
        <f>ROUND(QUARTILE($E$2:$E$43,A56),3)</f>
        <v>43.518999999999998</v>
      </c>
      <c r="F48" s="37">
        <f>ROUND(QUARTILE($F$2:$F$35,A56),3)</f>
        <v>24.881</v>
      </c>
      <c r="G48" s="35" t="s">
        <v>46</v>
      </c>
      <c r="H48" s="37">
        <f>ROUND(QUARTILE($H$2:$H$39,A56),3)</f>
        <v>259.25</v>
      </c>
      <c r="I48" s="37">
        <f>ROUND(QUARTILE($I$2:$I$35,A56),3)</f>
        <v>313.75</v>
      </c>
      <c r="J48" s="35" t="s">
        <v>46</v>
      </c>
      <c r="K48" s="37">
        <f>ROUND(QUARTILE($K$2:$K$39,A56),3)</f>
        <v>35.411000000000001</v>
      </c>
      <c r="L48" s="37">
        <f>ROUND(QUARTILE($L$2:$L$35,A56),3)</f>
        <v>51.688000000000002</v>
      </c>
    </row>
    <row r="49" ht="14.25">
      <c r="A49" s="35" t="s">
        <v>47</v>
      </c>
      <c r="B49" s="36">
        <f>ROUND(QUARTILE($B$2:$B$43,A57),3)</f>
        <v>777</v>
      </c>
      <c r="C49" s="36">
        <f>ROUND(QUARTILE($C$2:$C$35,A57),3)</f>
        <v>307</v>
      </c>
      <c r="D49" s="35" t="s">
        <v>47</v>
      </c>
      <c r="E49" s="36">
        <f>ROUND(QUARTILE($E$2:$E$43,A57),3)</f>
        <v>166.74000000000001</v>
      </c>
      <c r="F49" s="36">
        <f>ROUND(QUARTILE($F$2:$F$35,A57),3)</f>
        <v>46.197000000000003</v>
      </c>
      <c r="G49" s="35" t="s">
        <v>47</v>
      </c>
      <c r="H49" s="36">
        <f>ROUND(QUARTILE($H$2:$H$39,A57),3)</f>
        <v>878</v>
      </c>
      <c r="I49" s="36">
        <f>ROUND(QUARTILE($I$2:$I$35,A57),3)</f>
        <v>1880</v>
      </c>
      <c r="J49" s="35" t="s">
        <v>47</v>
      </c>
      <c r="K49" s="36">
        <f>ROUND(QUARTILE($K$2:$K$39,A57),3)</f>
        <v>117.78</v>
      </c>
      <c r="L49" s="36">
        <f>ROUND(QUARTILE($L$2:$L$35,A57),3)</f>
        <v>84.570000000000007</v>
      </c>
    </row>
    <row r="50" ht="14.25">
      <c r="A50" s="35" t="s">
        <v>48</v>
      </c>
      <c r="B50" s="36">
        <f>B48-B46</f>
        <v>157.75</v>
      </c>
      <c r="C50" s="36">
        <f>C48-C46</f>
        <v>89</v>
      </c>
      <c r="D50" s="38" t="s">
        <v>48</v>
      </c>
      <c r="E50" s="36">
        <f>E48-E46</f>
        <v>27.875999999999998</v>
      </c>
      <c r="F50" s="36">
        <f>F48-F46</f>
        <v>11.064</v>
      </c>
      <c r="G50" s="38" t="s">
        <v>48</v>
      </c>
      <c r="H50" s="39">
        <f>H48-H46</f>
        <v>239</v>
      </c>
      <c r="I50" s="39">
        <f>I48-I46</f>
        <v>281.75</v>
      </c>
      <c r="J50" s="38" t="s">
        <v>48</v>
      </c>
      <c r="K50" s="39">
        <f>K48-K46</f>
        <v>17.504000000000001</v>
      </c>
      <c r="L50" s="39">
        <f>L48-L46</f>
        <v>29.666</v>
      </c>
    </row>
    <row r="51" ht="28.5">
      <c r="A51" s="35" t="s">
        <v>49</v>
      </c>
      <c r="B51" s="37">
        <f>B46-(B50*1.5)</f>
        <v>-203.625</v>
      </c>
      <c r="C51" s="37">
        <f>C46-(C50*1.5)</f>
        <v>-110</v>
      </c>
      <c r="D51" s="35" t="s">
        <v>49</v>
      </c>
      <c r="E51" s="37">
        <f>E46-(E50*1.5)</f>
        <v>-26.170999999999992</v>
      </c>
      <c r="F51" s="37">
        <f>F46-(F50*1.5)</f>
        <v>-2.7789999999999999</v>
      </c>
      <c r="G51" s="35" t="s">
        <v>49</v>
      </c>
      <c r="H51" s="37">
        <f>H46-(H50*1.5)</f>
        <v>-338.25</v>
      </c>
      <c r="I51" s="37">
        <f>I46-(I50*1.5)</f>
        <v>-390.625</v>
      </c>
      <c r="J51" s="35" t="s">
        <v>49</v>
      </c>
      <c r="K51" s="37">
        <f>K46-(K50*1.5)</f>
        <v>-8.3490000000000002</v>
      </c>
      <c r="L51" s="37">
        <f>L46-(L50*1.5)</f>
        <v>-22.477</v>
      </c>
    </row>
    <row r="52" ht="28.5">
      <c r="A52" s="35" t="s">
        <v>50</v>
      </c>
      <c r="B52" s="37">
        <f>B48+(B50*1.5)</f>
        <v>427.375</v>
      </c>
      <c r="C52" s="37">
        <f>C48+(C50*1.5)</f>
        <v>246</v>
      </c>
      <c r="D52" s="35" t="s">
        <v>50</v>
      </c>
      <c r="E52" s="37">
        <f>E48+(E50*1.5)</f>
        <v>85.332999999999998</v>
      </c>
      <c r="F52" s="37">
        <f>F48+(F50*1.5)</f>
        <v>41.477000000000004</v>
      </c>
      <c r="G52" s="35" t="s">
        <v>50</v>
      </c>
      <c r="H52" s="37">
        <f>H48+(H50*1.5)</f>
        <v>617.75</v>
      </c>
      <c r="I52" s="37">
        <f>I48+(I50*1.5)</f>
        <v>736.375</v>
      </c>
      <c r="J52" s="35" t="s">
        <v>50</v>
      </c>
      <c r="K52" s="37">
        <f>K48+(K50*1.5)</f>
        <v>61.667000000000002</v>
      </c>
      <c r="L52" s="37">
        <f>L48+(L50*1.5)</f>
        <v>96.187000000000012</v>
      </c>
    </row>
    <row r="53" ht="14.25">
      <c r="A53" s="40">
        <v>0</v>
      </c>
      <c r="B53" s="11"/>
      <c r="C53" s="11"/>
      <c r="D53" s="11"/>
      <c r="E53" s="11"/>
    </row>
    <row r="54" ht="14.25">
      <c r="A54" s="40">
        <v>1</v>
      </c>
      <c r="B54" s="11"/>
      <c r="C54" s="11"/>
      <c r="D54" s="11"/>
      <c r="E54" s="11"/>
    </row>
    <row r="55" ht="14.25">
      <c r="A55" s="40">
        <v>2</v>
      </c>
      <c r="B55" s="11"/>
      <c r="C55" s="11"/>
      <c r="D55" s="11"/>
      <c r="E55" s="11"/>
    </row>
    <row r="56" ht="14.25">
      <c r="A56" s="40">
        <v>3</v>
      </c>
      <c r="B56" s="11"/>
      <c r="C56" s="11"/>
      <c r="D56" s="11"/>
      <c r="E56" s="11"/>
    </row>
    <row r="57" ht="14.25">
      <c r="A57" s="40">
        <v>4</v>
      </c>
      <c r="B57" s="11"/>
      <c r="C57" s="11"/>
      <c r="D57" s="11"/>
      <c r="E57" s="1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