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guigon\Dropbox (Personnelle)\Neuroeconomics Lab\FAKE NEWS\Programmation Stimuli (Testable)\Liste de News\Results\Wide format\Dimensions et groupes\"/>
    </mc:Choice>
  </mc:AlternateContent>
  <bookViews>
    <workbookView xWindow="0" yWindow="0" windowWidth="23040" windowHeight="9195" activeTab="2"/>
  </bookViews>
  <sheets>
    <sheet name="Feuil1" sheetId="5" r:id="rId1"/>
    <sheet name="Feuil2" sheetId="3" r:id="rId2"/>
    <sheet name="Feuil3" sheetId="6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3" i="5" l="1"/>
  <c r="O4" i="5"/>
  <c r="O5" i="5"/>
  <c r="O6" i="5"/>
  <c r="O7" i="5"/>
  <c r="O8" i="5"/>
  <c r="O9" i="5"/>
  <c r="O10" i="5"/>
  <c r="O11" i="5"/>
  <c r="O12" i="5"/>
  <c r="O13" i="5"/>
  <c r="O14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O34" i="5"/>
  <c r="O35" i="5"/>
  <c r="O36" i="5"/>
  <c r="O37" i="5"/>
  <c r="O38" i="5"/>
  <c r="O39" i="5"/>
  <c r="O40" i="5"/>
  <c r="O41" i="5"/>
  <c r="O42" i="5"/>
  <c r="O43" i="5"/>
  <c r="O44" i="5"/>
  <c r="O45" i="5"/>
  <c r="O46" i="5"/>
  <c r="O47" i="5"/>
  <c r="O48" i="5"/>
  <c r="O49" i="5"/>
  <c r="O50" i="5"/>
  <c r="O51" i="5"/>
  <c r="O52" i="5"/>
  <c r="O53" i="5"/>
  <c r="O54" i="5"/>
  <c r="O55" i="5"/>
  <c r="O56" i="5"/>
  <c r="O57" i="5"/>
  <c r="O58" i="5"/>
  <c r="O59" i="5"/>
  <c r="O60" i="5"/>
  <c r="O61" i="5"/>
  <c r="O62" i="5"/>
  <c r="O63" i="5"/>
  <c r="O64" i="5"/>
  <c r="O65" i="5"/>
  <c r="O66" i="5"/>
  <c r="O67" i="5"/>
  <c r="O68" i="5"/>
  <c r="O69" i="5"/>
  <c r="O70" i="5"/>
  <c r="O71" i="5"/>
  <c r="O72" i="5"/>
  <c r="O73" i="5"/>
  <c r="O74" i="5"/>
  <c r="O75" i="5"/>
  <c r="O76" i="5"/>
  <c r="O77" i="5"/>
  <c r="O78" i="5"/>
  <c r="O79" i="5"/>
  <c r="O80" i="5"/>
  <c r="O81" i="5"/>
  <c r="O82" i="5"/>
  <c r="O83" i="5"/>
  <c r="O84" i="5"/>
  <c r="O85" i="5"/>
  <c r="O86" i="5"/>
  <c r="O87" i="5"/>
  <c r="O88" i="5"/>
  <c r="O89" i="5"/>
  <c r="O90" i="5"/>
  <c r="O91" i="5"/>
  <c r="O92" i="5"/>
  <c r="O93" i="5"/>
  <c r="O94" i="5"/>
  <c r="O95" i="5"/>
  <c r="O96" i="5"/>
  <c r="O97" i="5"/>
  <c r="O98" i="5"/>
  <c r="O99" i="5"/>
  <c r="O100" i="5"/>
  <c r="O101" i="5"/>
  <c r="O102" i="5"/>
  <c r="O103" i="5"/>
  <c r="O104" i="5"/>
  <c r="O105" i="5"/>
  <c r="O106" i="5"/>
  <c r="O107" i="5"/>
  <c r="O108" i="5"/>
  <c r="O109" i="5"/>
  <c r="O110" i="5"/>
  <c r="O111" i="5"/>
  <c r="O112" i="5"/>
  <c r="O113" i="5"/>
  <c r="O114" i="5"/>
  <c r="O115" i="5"/>
  <c r="O116" i="5"/>
  <c r="O117" i="5"/>
  <c r="O118" i="5"/>
  <c r="O119" i="5"/>
  <c r="O120" i="5"/>
  <c r="O121" i="5"/>
  <c r="O122" i="5"/>
  <c r="O123" i="5"/>
  <c r="O124" i="5"/>
  <c r="O125" i="5"/>
  <c r="O126" i="5"/>
  <c r="O127" i="5"/>
  <c r="O2" i="5"/>
  <c r="AC22" i="3" l="1" a="1"/>
  <c r="AD28" i="3" l="1"/>
  <c r="AD24" i="3"/>
  <c r="AD22" i="3"/>
  <c r="AC25" i="3"/>
  <c r="AC28" i="3"/>
  <c r="AC24" i="3"/>
  <c r="AD23" i="3"/>
  <c r="AC23" i="3"/>
  <c r="AD26" i="3"/>
  <c r="AC26" i="3"/>
  <c r="AD27" i="3"/>
  <c r="AC27" i="3"/>
  <c r="AD25" i="3"/>
  <c r="AC22" i="3"/>
  <c r="Z22" i="3" a="1"/>
  <c r="W22" i="3" a="1"/>
  <c r="T22" i="3" a="1"/>
  <c r="Q22" i="3" a="1"/>
  <c r="N22" i="3" a="1"/>
  <c r="K22" i="3" a="1"/>
  <c r="H22" i="3" a="1"/>
  <c r="E22" i="3" a="1"/>
  <c r="B22" i="3" a="1"/>
  <c r="AA27" i="3" l="1"/>
  <c r="AA23" i="3"/>
  <c r="Z27" i="3"/>
  <c r="Z23" i="3"/>
  <c r="AA26" i="3"/>
  <c r="AA22" i="3"/>
  <c r="Z26" i="3"/>
  <c r="Z22" i="3"/>
  <c r="AA25" i="3"/>
  <c r="Z25" i="3"/>
  <c r="AA28" i="3"/>
  <c r="AA24" i="3"/>
  <c r="Z28" i="3"/>
  <c r="Z24" i="3"/>
  <c r="X27" i="3"/>
  <c r="X23" i="3"/>
  <c r="W27" i="3"/>
  <c r="W23" i="3"/>
  <c r="X26" i="3"/>
  <c r="X22" i="3"/>
  <c r="W26" i="3"/>
  <c r="W22" i="3"/>
  <c r="X25" i="3"/>
  <c r="W25" i="3"/>
  <c r="X28" i="3"/>
  <c r="X24" i="3"/>
  <c r="W28" i="3"/>
  <c r="W24" i="3"/>
  <c r="U28" i="3"/>
  <c r="U24" i="3"/>
  <c r="T28" i="3"/>
  <c r="T24" i="3"/>
  <c r="U27" i="3"/>
  <c r="U23" i="3"/>
  <c r="T27" i="3"/>
  <c r="T23" i="3"/>
  <c r="U26" i="3"/>
  <c r="U22" i="3"/>
  <c r="T26" i="3"/>
  <c r="T22" i="3"/>
  <c r="U25" i="3"/>
  <c r="T25" i="3"/>
  <c r="R27" i="3"/>
  <c r="R23" i="3"/>
  <c r="Q27" i="3"/>
  <c r="Q23" i="3"/>
  <c r="R26" i="3"/>
  <c r="R22" i="3"/>
  <c r="Q26" i="3"/>
  <c r="Q22" i="3"/>
  <c r="R25" i="3"/>
  <c r="Q25" i="3"/>
  <c r="R28" i="3"/>
  <c r="R24" i="3"/>
  <c r="Q28" i="3"/>
  <c r="Q24" i="3"/>
  <c r="O27" i="3"/>
  <c r="O23" i="3"/>
  <c r="N27" i="3"/>
  <c r="N23" i="3"/>
  <c r="O26" i="3"/>
  <c r="O22" i="3"/>
  <c r="N26" i="3"/>
  <c r="N22" i="3"/>
  <c r="O25" i="3"/>
  <c r="N25" i="3"/>
  <c r="O28" i="3"/>
  <c r="O24" i="3"/>
  <c r="N28" i="3"/>
  <c r="N24" i="3"/>
  <c r="L28" i="3"/>
  <c r="L24" i="3"/>
  <c r="K28" i="3"/>
  <c r="K24" i="3"/>
  <c r="L27" i="3"/>
  <c r="L23" i="3"/>
  <c r="K27" i="3"/>
  <c r="K23" i="3"/>
  <c r="L26" i="3"/>
  <c r="L22" i="3"/>
  <c r="K26" i="3"/>
  <c r="K22" i="3"/>
  <c r="L25" i="3"/>
  <c r="K25" i="3"/>
  <c r="I28" i="3"/>
  <c r="I24" i="3"/>
  <c r="H24" i="3"/>
  <c r="I27" i="3"/>
  <c r="I23" i="3"/>
  <c r="H27" i="3"/>
  <c r="I26" i="3"/>
  <c r="I22" i="3"/>
  <c r="H26" i="3"/>
  <c r="H28" i="3"/>
  <c r="H23" i="3"/>
  <c r="H22" i="3"/>
  <c r="I25" i="3"/>
  <c r="H25" i="3"/>
  <c r="F28" i="3"/>
  <c r="F24" i="3"/>
  <c r="E24" i="3"/>
  <c r="F27" i="3"/>
  <c r="F23" i="3"/>
  <c r="E27" i="3"/>
  <c r="E23" i="3"/>
  <c r="F26" i="3"/>
  <c r="F22" i="3"/>
  <c r="E26" i="3"/>
  <c r="E22" i="3"/>
  <c r="F25" i="3"/>
  <c r="E25" i="3"/>
  <c r="E28" i="3"/>
  <c r="B22" i="3"/>
  <c r="B26" i="3"/>
  <c r="C26" i="3"/>
  <c r="B23" i="3"/>
  <c r="B27" i="3"/>
  <c r="C23" i="3"/>
  <c r="C27" i="3"/>
  <c r="B24" i="3"/>
  <c r="B28" i="3"/>
  <c r="C24" i="3"/>
  <c r="C28" i="3"/>
  <c r="B25" i="3"/>
  <c r="C22" i="3"/>
  <c r="C25" i="3"/>
  <c r="C55" i="3" l="1"/>
  <c r="C54" i="3"/>
  <c r="C44" i="3"/>
  <c r="C47" i="3"/>
  <c r="C46" i="3"/>
  <c r="DU38" i="3"/>
  <c r="DV35" i="3"/>
  <c r="DR38" i="3"/>
  <c r="DS35" i="3"/>
  <c r="DO38" i="3"/>
  <c r="DP35" i="3"/>
  <c r="DL38" i="3"/>
  <c r="DM35" i="3"/>
  <c r="DI38" i="3"/>
  <c r="DJ35" i="3"/>
  <c r="DF38" i="3"/>
  <c r="DG35" i="3"/>
  <c r="DC38" i="3"/>
  <c r="DD35" i="3"/>
  <c r="CZ38" i="3"/>
  <c r="DA35" i="3"/>
  <c r="CW38" i="3"/>
  <c r="CX35" i="3"/>
  <c r="CT38" i="3"/>
  <c r="CU35" i="3"/>
  <c r="CQ38" i="3"/>
  <c r="CR35" i="3"/>
  <c r="CN38" i="3"/>
  <c r="CO35" i="3"/>
  <c r="CK38" i="3"/>
  <c r="CL35" i="3"/>
  <c r="CH38" i="3"/>
  <c r="CI35" i="3"/>
  <c r="CE38" i="3"/>
  <c r="CF35" i="3"/>
  <c r="CB38" i="3"/>
  <c r="CC35" i="3"/>
  <c r="BY38" i="3"/>
  <c r="BZ35" i="3"/>
  <c r="BV38" i="3"/>
  <c r="BW35" i="3"/>
  <c r="BS38" i="3"/>
  <c r="BT35" i="3"/>
  <c r="BP38" i="3"/>
  <c r="BQ35" i="3"/>
  <c r="BM38" i="3"/>
  <c r="BN35" i="3"/>
  <c r="BJ38" i="3"/>
  <c r="BK35" i="3"/>
  <c r="BG38" i="3"/>
  <c r="BH35" i="3"/>
  <c r="BD38" i="3"/>
  <c r="BE35" i="3"/>
  <c r="BA38" i="3"/>
  <c r="BB35" i="3"/>
  <c r="AX38" i="3"/>
  <c r="AY35" i="3"/>
  <c r="AU38" i="3"/>
  <c r="AV35" i="3"/>
  <c r="AR38" i="3"/>
  <c r="AS35" i="3"/>
  <c r="AO38" i="3"/>
  <c r="AP35" i="3"/>
  <c r="AL38" i="3"/>
  <c r="AM35" i="3"/>
  <c r="AI38" i="3"/>
  <c r="AJ35" i="3"/>
  <c r="AF38" i="3"/>
  <c r="AG35" i="3"/>
  <c r="AC38" i="3"/>
  <c r="AD35" i="3"/>
  <c r="Z38" i="3"/>
  <c r="AA35" i="3"/>
  <c r="W38" i="3"/>
  <c r="X35" i="3"/>
  <c r="T38" i="3"/>
  <c r="U35" i="3"/>
  <c r="Q38" i="3"/>
  <c r="R35" i="3"/>
  <c r="N38" i="3"/>
  <c r="O35" i="3"/>
  <c r="N39" i="3"/>
  <c r="O39" i="3"/>
  <c r="P39" i="3"/>
  <c r="Q39" i="3"/>
  <c r="R39" i="3"/>
  <c r="S39" i="3"/>
  <c r="T39" i="3"/>
  <c r="U39" i="3"/>
  <c r="V39" i="3"/>
  <c r="W39" i="3"/>
  <c r="X39" i="3"/>
  <c r="Y39" i="3"/>
  <c r="Z39" i="3"/>
  <c r="AA39" i="3"/>
  <c r="AB39" i="3"/>
  <c r="AC39" i="3"/>
  <c r="AD39" i="3"/>
  <c r="AE39" i="3"/>
  <c r="AF39" i="3"/>
  <c r="AG39" i="3"/>
  <c r="AH39" i="3"/>
  <c r="AI39" i="3"/>
  <c r="AJ39" i="3"/>
  <c r="AK39" i="3"/>
  <c r="AL39" i="3"/>
  <c r="AM39" i="3"/>
  <c r="AN39" i="3"/>
  <c r="AO39" i="3"/>
  <c r="AP39" i="3"/>
  <c r="AQ39" i="3"/>
  <c r="AR39" i="3"/>
  <c r="AS39" i="3"/>
  <c r="AT39" i="3"/>
  <c r="AU39" i="3"/>
  <c r="AV39" i="3"/>
  <c r="AW39" i="3"/>
  <c r="AX39" i="3"/>
  <c r="AY39" i="3"/>
  <c r="AZ39" i="3"/>
  <c r="BA39" i="3"/>
  <c r="BB39" i="3"/>
  <c r="BC39" i="3"/>
  <c r="BD39" i="3"/>
  <c r="BE39" i="3"/>
  <c r="BF39" i="3"/>
  <c r="BG39" i="3"/>
  <c r="BH39" i="3"/>
  <c r="BI39" i="3"/>
  <c r="BJ39" i="3"/>
  <c r="BK39" i="3"/>
  <c r="BL39" i="3"/>
  <c r="BM39" i="3"/>
  <c r="BN39" i="3"/>
  <c r="BO39" i="3"/>
  <c r="BP39" i="3"/>
  <c r="BQ39" i="3"/>
  <c r="BR39" i="3"/>
  <c r="BS39" i="3"/>
  <c r="BT39" i="3"/>
  <c r="BU39" i="3"/>
  <c r="BV39" i="3"/>
  <c r="BW39" i="3"/>
  <c r="BX39" i="3"/>
  <c r="BY39" i="3"/>
  <c r="BZ39" i="3"/>
  <c r="CA39" i="3"/>
  <c r="CB39" i="3"/>
  <c r="CC39" i="3"/>
  <c r="CD39" i="3"/>
  <c r="CE39" i="3"/>
  <c r="CF39" i="3"/>
  <c r="CG39" i="3"/>
  <c r="CH39" i="3"/>
  <c r="CI39" i="3"/>
  <c r="CJ39" i="3"/>
  <c r="CK39" i="3"/>
  <c r="CL39" i="3"/>
  <c r="CM39" i="3"/>
  <c r="CN39" i="3"/>
  <c r="CO39" i="3"/>
  <c r="CP39" i="3"/>
  <c r="CQ39" i="3"/>
  <c r="CR39" i="3"/>
  <c r="CS39" i="3"/>
  <c r="CT39" i="3"/>
  <c r="CU39" i="3"/>
  <c r="CV39" i="3"/>
  <c r="CW39" i="3"/>
  <c r="CX39" i="3"/>
  <c r="CY39" i="3"/>
  <c r="CZ39" i="3"/>
  <c r="DA39" i="3"/>
  <c r="DB39" i="3"/>
  <c r="DC39" i="3"/>
  <c r="DD39" i="3"/>
  <c r="DE39" i="3"/>
  <c r="DF39" i="3"/>
  <c r="DG39" i="3"/>
  <c r="DH39" i="3"/>
  <c r="DI39" i="3"/>
  <c r="DJ39" i="3"/>
  <c r="DK39" i="3"/>
  <c r="DL39" i="3"/>
  <c r="DM39" i="3"/>
  <c r="DN39" i="3"/>
  <c r="DO39" i="3"/>
  <c r="DP39" i="3"/>
  <c r="DQ39" i="3"/>
  <c r="DR39" i="3"/>
  <c r="DS39" i="3"/>
  <c r="DT39" i="3"/>
  <c r="DU39" i="3"/>
  <c r="DV39" i="3"/>
  <c r="DW39" i="3"/>
  <c r="C39" i="3"/>
  <c r="D39" i="3"/>
  <c r="E39" i="3"/>
  <c r="F39" i="3"/>
  <c r="G39" i="3"/>
  <c r="H39" i="3"/>
  <c r="I39" i="3"/>
  <c r="J39" i="3"/>
  <c r="K39" i="3"/>
  <c r="L39" i="3"/>
  <c r="M39" i="3"/>
  <c r="B39" i="3"/>
  <c r="K38" i="3"/>
  <c r="H38" i="3"/>
  <c r="E38" i="3"/>
  <c r="B38" i="3"/>
  <c r="L35" i="3"/>
  <c r="I35" i="3"/>
  <c r="F35" i="3"/>
  <c r="C35" i="3"/>
  <c r="C53" i="3"/>
  <c r="H47" i="3" a="1"/>
  <c r="E47" i="3" a="1"/>
  <c r="C45" i="3"/>
  <c r="DL22" i="3" a="1"/>
  <c r="DV34" i="3"/>
  <c r="DS34" i="3"/>
  <c r="DP34" i="3"/>
  <c r="DM34" i="3"/>
  <c r="DJ34" i="3"/>
  <c r="DG34" i="3"/>
  <c r="DD34" i="3"/>
  <c r="DA34" i="3"/>
  <c r="CX34" i="3"/>
  <c r="CU34" i="3"/>
  <c r="CR34" i="3"/>
  <c r="CO34" i="3"/>
  <c r="CL34" i="3"/>
  <c r="CI34" i="3"/>
  <c r="CF34" i="3"/>
  <c r="CC34" i="3"/>
  <c r="BZ34" i="3"/>
  <c r="BW34" i="3"/>
  <c r="BT34" i="3"/>
  <c r="BQ34" i="3"/>
  <c r="BN34" i="3"/>
  <c r="BK34" i="3"/>
  <c r="BH34" i="3"/>
  <c r="BE34" i="3"/>
  <c r="BB34" i="3"/>
  <c r="AY34" i="3"/>
  <c r="AV34" i="3"/>
  <c r="AS34" i="3"/>
  <c r="AP34" i="3"/>
  <c r="AM34" i="3"/>
  <c r="AJ34" i="3"/>
  <c r="AG34" i="3"/>
  <c r="AD34" i="3"/>
  <c r="AA34" i="3"/>
  <c r="X34" i="3"/>
  <c r="U34" i="3"/>
  <c r="R34" i="3"/>
  <c r="O34" i="3"/>
  <c r="L34" i="3"/>
  <c r="I34" i="3"/>
  <c r="F34" i="3"/>
  <c r="C34" i="3"/>
  <c r="DU22" i="3" a="1"/>
  <c r="DR22" i="3" a="1"/>
  <c r="DO22" i="3" a="1"/>
  <c r="DI22" i="3" a="1"/>
  <c r="DF22" i="3" a="1"/>
  <c r="DC22" i="3" a="1"/>
  <c r="CZ22" i="3" a="1"/>
  <c r="CW22" i="3" a="1"/>
  <c r="CT22" i="3" a="1"/>
  <c r="CQ22" i="3" a="1"/>
  <c r="CN22" i="3" a="1"/>
  <c r="CK22" i="3" a="1"/>
  <c r="CH22" i="3" a="1"/>
  <c r="CE22" i="3" a="1"/>
  <c r="CB22" i="3" a="1"/>
  <c r="BY22" i="3" a="1"/>
  <c r="BV22" i="3" a="1"/>
  <c r="BS22" i="3" a="1"/>
  <c r="BP22" i="3" a="1"/>
  <c r="BM22" i="3" a="1"/>
  <c r="BJ22" i="3" a="1"/>
  <c r="C51" i="3" l="1"/>
  <c r="C52" i="3" s="1"/>
  <c r="H47" i="3"/>
  <c r="I47" i="3"/>
  <c r="H48" i="3"/>
  <c r="I48" i="3"/>
  <c r="H49" i="3"/>
  <c r="I49" i="3"/>
  <c r="F50" i="3"/>
  <c r="E47" i="3"/>
  <c r="E51" i="3"/>
  <c r="E52" i="3"/>
  <c r="F47" i="3"/>
  <c r="F51" i="3"/>
  <c r="E48" i="3"/>
  <c r="E50" i="3"/>
  <c r="F48" i="3"/>
  <c r="F52" i="3"/>
  <c r="F53" i="3"/>
  <c r="E49" i="3"/>
  <c r="E53" i="3"/>
  <c r="F49" i="3"/>
  <c r="C43" i="3"/>
  <c r="C36" i="3"/>
  <c r="DM25" i="3"/>
  <c r="DL25" i="3"/>
  <c r="DL22" i="3"/>
  <c r="DL26" i="3"/>
  <c r="DM22" i="3"/>
  <c r="DM26" i="3"/>
  <c r="DM24" i="3"/>
  <c r="DL23" i="3"/>
  <c r="DL27" i="3"/>
  <c r="DM23" i="3"/>
  <c r="DM27" i="3"/>
  <c r="DM28" i="3"/>
  <c r="DL24" i="3"/>
  <c r="DL28" i="3"/>
  <c r="DV36" i="3"/>
  <c r="DV32" i="3"/>
  <c r="DV33" i="3" s="1"/>
  <c r="DS36" i="3"/>
  <c r="DS32" i="3"/>
  <c r="DS33" i="3" s="1"/>
  <c r="DP36" i="3"/>
  <c r="DP32" i="3"/>
  <c r="DP33" i="3" s="1"/>
  <c r="DM32" i="3"/>
  <c r="DM33" i="3" s="1"/>
  <c r="DM36" i="3"/>
  <c r="DJ36" i="3"/>
  <c r="DJ32" i="3"/>
  <c r="DJ33" i="3" s="1"/>
  <c r="DG32" i="3"/>
  <c r="DG33" i="3" s="1"/>
  <c r="DG36" i="3"/>
  <c r="DD32" i="3"/>
  <c r="DD33" i="3" s="1"/>
  <c r="DD36" i="3"/>
  <c r="DA36" i="3"/>
  <c r="DA32" i="3"/>
  <c r="DA33" i="3" s="1"/>
  <c r="CX32" i="3"/>
  <c r="CX33" i="3" s="1"/>
  <c r="CX36" i="3"/>
  <c r="CU32" i="3"/>
  <c r="CU33" i="3" s="1"/>
  <c r="CU36" i="3"/>
  <c r="CR36" i="3"/>
  <c r="CR32" i="3"/>
  <c r="CR33" i="3" s="1"/>
  <c r="CO32" i="3"/>
  <c r="CO33" i="3" s="1"/>
  <c r="CO36" i="3"/>
  <c r="CL36" i="3"/>
  <c r="CL32" i="3"/>
  <c r="CL33" i="3" s="1"/>
  <c r="CI36" i="3"/>
  <c r="CI32" i="3"/>
  <c r="CI33" i="3" s="1"/>
  <c r="CF36" i="3"/>
  <c r="CF32" i="3"/>
  <c r="CF33" i="3" s="1"/>
  <c r="CC36" i="3"/>
  <c r="CC32" i="3"/>
  <c r="CC33" i="3" s="1"/>
  <c r="BZ32" i="3"/>
  <c r="BZ33" i="3" s="1"/>
  <c r="BZ36" i="3"/>
  <c r="BW36" i="3"/>
  <c r="BW32" i="3"/>
  <c r="BW33" i="3" s="1"/>
  <c r="BT36" i="3"/>
  <c r="BT32" i="3"/>
  <c r="BT33" i="3" s="1"/>
  <c r="BQ36" i="3"/>
  <c r="BQ32" i="3"/>
  <c r="BQ33" i="3" s="1"/>
  <c r="BN36" i="3"/>
  <c r="BN32" i="3"/>
  <c r="BN33" i="3" s="1"/>
  <c r="BK36" i="3"/>
  <c r="BK32" i="3"/>
  <c r="BK33" i="3" s="1"/>
  <c r="BH36" i="3"/>
  <c r="BH32" i="3"/>
  <c r="BH33" i="3" s="1"/>
  <c r="BE36" i="3"/>
  <c r="BE32" i="3"/>
  <c r="BE33" i="3" s="1"/>
  <c r="BB36" i="3"/>
  <c r="BB32" i="3"/>
  <c r="BB33" i="3" s="1"/>
  <c r="AY36" i="3"/>
  <c r="AY32" i="3"/>
  <c r="AY33" i="3" s="1"/>
  <c r="AV36" i="3"/>
  <c r="AV32" i="3"/>
  <c r="AV33" i="3" s="1"/>
  <c r="AS36" i="3"/>
  <c r="AS32" i="3"/>
  <c r="AS33" i="3" s="1"/>
  <c r="AP36" i="3"/>
  <c r="AP32" i="3"/>
  <c r="AP33" i="3" s="1"/>
  <c r="AM32" i="3"/>
  <c r="AM33" i="3" s="1"/>
  <c r="AM36" i="3"/>
  <c r="AJ36" i="3"/>
  <c r="AJ32" i="3"/>
  <c r="AJ33" i="3" s="1"/>
  <c r="AG32" i="3"/>
  <c r="AG33" i="3" s="1"/>
  <c r="AG36" i="3"/>
  <c r="AD36" i="3"/>
  <c r="AD32" i="3"/>
  <c r="AD33" i="3" s="1"/>
  <c r="AA36" i="3"/>
  <c r="AA32" i="3"/>
  <c r="AA33" i="3" s="1"/>
  <c r="X32" i="3"/>
  <c r="X33" i="3" s="1"/>
  <c r="X36" i="3"/>
  <c r="U32" i="3"/>
  <c r="U33" i="3" s="1"/>
  <c r="U36" i="3"/>
  <c r="R36" i="3"/>
  <c r="R32" i="3"/>
  <c r="R33" i="3" s="1"/>
  <c r="O36" i="3"/>
  <c r="O32" i="3"/>
  <c r="O33" i="3" s="1"/>
  <c r="L36" i="3"/>
  <c r="L32" i="3"/>
  <c r="L33" i="3" s="1"/>
  <c r="I32" i="3"/>
  <c r="I33" i="3" s="1"/>
  <c r="I36" i="3"/>
  <c r="F32" i="3"/>
  <c r="F33" i="3" s="1"/>
  <c r="F36" i="3"/>
  <c r="C32" i="3"/>
  <c r="C33" i="3" s="1"/>
  <c r="DV28" i="3"/>
  <c r="DV24" i="3"/>
  <c r="DU28" i="3"/>
  <c r="DU24" i="3"/>
  <c r="DV27" i="3"/>
  <c r="DV23" i="3"/>
  <c r="DU27" i="3"/>
  <c r="DU23" i="3"/>
  <c r="DV26" i="3"/>
  <c r="DV22" i="3"/>
  <c r="DU26" i="3"/>
  <c r="DU22" i="3"/>
  <c r="DV25" i="3"/>
  <c r="DU25" i="3"/>
  <c r="DS28" i="3"/>
  <c r="DS24" i="3"/>
  <c r="DR28" i="3"/>
  <c r="DR24" i="3"/>
  <c r="DS27" i="3"/>
  <c r="DS23" i="3"/>
  <c r="DR27" i="3"/>
  <c r="DS26" i="3"/>
  <c r="DS22" i="3"/>
  <c r="DR26" i="3"/>
  <c r="DR22" i="3"/>
  <c r="DS25" i="3"/>
  <c r="DR25" i="3"/>
  <c r="DR23" i="3"/>
  <c r="DP27" i="3"/>
  <c r="DP23" i="3"/>
  <c r="DP22" i="3"/>
  <c r="DO26" i="3"/>
  <c r="DO22" i="3"/>
  <c r="DP25" i="3"/>
  <c r="DO27" i="3"/>
  <c r="DO23" i="3"/>
  <c r="DP26" i="3"/>
  <c r="DO25" i="3"/>
  <c r="DP28" i="3"/>
  <c r="DP24" i="3"/>
  <c r="DO28" i="3"/>
  <c r="DO24" i="3"/>
  <c r="DJ28" i="3"/>
  <c r="DJ24" i="3"/>
  <c r="DI28" i="3"/>
  <c r="DI24" i="3"/>
  <c r="DJ27" i="3"/>
  <c r="DJ23" i="3"/>
  <c r="DI27" i="3"/>
  <c r="DI23" i="3"/>
  <c r="DJ26" i="3"/>
  <c r="DJ22" i="3"/>
  <c r="DI26" i="3"/>
  <c r="DI22" i="3"/>
  <c r="DJ25" i="3"/>
  <c r="DI25" i="3"/>
  <c r="DG27" i="3"/>
  <c r="DG23" i="3"/>
  <c r="DG22" i="3"/>
  <c r="DF26" i="3"/>
  <c r="DG25" i="3"/>
  <c r="DF25" i="3"/>
  <c r="DG28" i="3"/>
  <c r="DG24" i="3"/>
  <c r="DF28" i="3"/>
  <c r="DF24" i="3"/>
  <c r="DF27" i="3"/>
  <c r="DF23" i="3"/>
  <c r="DG26" i="3"/>
  <c r="DF22" i="3"/>
  <c r="DD28" i="3"/>
  <c r="DD24" i="3"/>
  <c r="DC24" i="3"/>
  <c r="DC25" i="3"/>
  <c r="DC28" i="3"/>
  <c r="DD27" i="3"/>
  <c r="DD23" i="3"/>
  <c r="DC27" i="3"/>
  <c r="DC23" i="3"/>
  <c r="DD26" i="3"/>
  <c r="DD22" i="3"/>
  <c r="DC26" i="3"/>
  <c r="DC22" i="3"/>
  <c r="DD25" i="3"/>
  <c r="DA27" i="3"/>
  <c r="DA23" i="3"/>
  <c r="CZ23" i="3"/>
  <c r="DA26" i="3"/>
  <c r="DA22" i="3"/>
  <c r="CZ26" i="3"/>
  <c r="CZ22" i="3"/>
  <c r="CZ27" i="3"/>
  <c r="DA25" i="3"/>
  <c r="CZ25" i="3"/>
  <c r="DA28" i="3"/>
  <c r="CZ28" i="3"/>
  <c r="CZ24" i="3"/>
  <c r="DA24" i="3"/>
  <c r="CX28" i="3"/>
  <c r="CX24" i="3"/>
  <c r="CX27" i="3"/>
  <c r="CX23" i="3"/>
  <c r="CW27" i="3"/>
  <c r="CW23" i="3"/>
  <c r="CX22" i="3"/>
  <c r="CW26" i="3"/>
  <c r="CX25" i="3"/>
  <c r="CW25" i="3"/>
  <c r="CW28" i="3"/>
  <c r="CW24" i="3"/>
  <c r="CX26" i="3"/>
  <c r="CW22" i="3"/>
  <c r="CU28" i="3"/>
  <c r="CU24" i="3"/>
  <c r="CT25" i="3"/>
  <c r="CT28" i="3"/>
  <c r="CT24" i="3"/>
  <c r="CU27" i="3"/>
  <c r="CU23" i="3"/>
  <c r="CT27" i="3"/>
  <c r="CT23" i="3"/>
  <c r="CU26" i="3"/>
  <c r="CU22" i="3"/>
  <c r="CT26" i="3"/>
  <c r="CT22" i="3"/>
  <c r="CU25" i="3"/>
  <c r="CR27" i="3"/>
  <c r="CR23" i="3"/>
  <c r="CQ27" i="3"/>
  <c r="CQ23" i="3"/>
  <c r="CR26" i="3"/>
  <c r="CR22" i="3"/>
  <c r="CQ26" i="3"/>
  <c r="CQ22" i="3"/>
  <c r="CR25" i="3"/>
  <c r="CQ25" i="3"/>
  <c r="CR28" i="3"/>
  <c r="CR24" i="3"/>
  <c r="CQ28" i="3"/>
  <c r="CQ24" i="3"/>
  <c r="CO27" i="3"/>
  <c r="CO23" i="3"/>
  <c r="CN27" i="3"/>
  <c r="CN23" i="3"/>
  <c r="CO26" i="3"/>
  <c r="CO22" i="3"/>
  <c r="CN26" i="3"/>
  <c r="CN22" i="3"/>
  <c r="CO25" i="3"/>
  <c r="CN25" i="3"/>
  <c r="CO28" i="3"/>
  <c r="CO24" i="3"/>
  <c r="CN28" i="3"/>
  <c r="CN24" i="3"/>
  <c r="CL27" i="3"/>
  <c r="CL23" i="3"/>
  <c r="CK22" i="3"/>
  <c r="CK27" i="3"/>
  <c r="CK23" i="3"/>
  <c r="CK25" i="3"/>
  <c r="CK28" i="3"/>
  <c r="CL26" i="3"/>
  <c r="CL22" i="3"/>
  <c r="CK26" i="3"/>
  <c r="CL25" i="3"/>
  <c r="CL28" i="3"/>
  <c r="CL24" i="3"/>
  <c r="CK24" i="3"/>
  <c r="CI27" i="3"/>
  <c r="CI23" i="3"/>
  <c r="CH27" i="3"/>
  <c r="CH23" i="3"/>
  <c r="CI26" i="3"/>
  <c r="CI22" i="3"/>
  <c r="CH26" i="3"/>
  <c r="CH22" i="3"/>
  <c r="CI25" i="3"/>
  <c r="CH25" i="3"/>
  <c r="CI28" i="3"/>
  <c r="CI24" i="3"/>
  <c r="CH28" i="3"/>
  <c r="CH24" i="3"/>
  <c r="CE28" i="3"/>
  <c r="CE24" i="3"/>
  <c r="CF27" i="3"/>
  <c r="CF23" i="3"/>
  <c r="CE27" i="3"/>
  <c r="CE23" i="3"/>
  <c r="CF26" i="3"/>
  <c r="CF22" i="3"/>
  <c r="CE26" i="3"/>
  <c r="CE22" i="3"/>
  <c r="CF25" i="3"/>
  <c r="CE25" i="3"/>
  <c r="CF28" i="3"/>
  <c r="CF24" i="3"/>
  <c r="CC27" i="3"/>
  <c r="CC23" i="3"/>
  <c r="CB27" i="3"/>
  <c r="CB23" i="3"/>
  <c r="CC26" i="3"/>
  <c r="CC22" i="3"/>
  <c r="CB26" i="3"/>
  <c r="CB22" i="3"/>
  <c r="CC25" i="3"/>
  <c r="CB25" i="3"/>
  <c r="CC28" i="3"/>
  <c r="CC24" i="3"/>
  <c r="CB28" i="3"/>
  <c r="CB24" i="3"/>
  <c r="BZ27" i="3"/>
  <c r="BZ23" i="3"/>
  <c r="BY23" i="3"/>
  <c r="BZ26" i="3"/>
  <c r="BZ22" i="3"/>
  <c r="BY26" i="3"/>
  <c r="BY22" i="3"/>
  <c r="BZ25" i="3"/>
  <c r="BY27" i="3"/>
  <c r="BY25" i="3"/>
  <c r="BZ28" i="3"/>
  <c r="BZ24" i="3"/>
  <c r="BY28" i="3"/>
  <c r="BY24" i="3"/>
  <c r="BW28" i="3"/>
  <c r="BW24" i="3"/>
  <c r="BW23" i="3"/>
  <c r="BV23" i="3"/>
  <c r="BW26" i="3"/>
  <c r="BV26" i="3"/>
  <c r="BW25" i="3"/>
  <c r="BV25" i="3"/>
  <c r="BV28" i="3"/>
  <c r="BV24" i="3"/>
  <c r="BW27" i="3"/>
  <c r="BV27" i="3"/>
  <c r="BW22" i="3"/>
  <c r="BV22" i="3"/>
  <c r="BT27" i="3"/>
  <c r="BT23" i="3"/>
  <c r="BT22" i="3"/>
  <c r="BS22" i="3"/>
  <c r="BS27" i="3"/>
  <c r="BS23" i="3"/>
  <c r="BT26" i="3"/>
  <c r="BS26" i="3"/>
  <c r="BT25" i="3"/>
  <c r="BS25" i="3"/>
  <c r="BT28" i="3"/>
  <c r="BT24" i="3"/>
  <c r="BS28" i="3"/>
  <c r="BS24" i="3"/>
  <c r="BQ28" i="3"/>
  <c r="BQ24" i="3"/>
  <c r="BQ27" i="3"/>
  <c r="BP23" i="3"/>
  <c r="BQ22" i="3"/>
  <c r="BP26" i="3"/>
  <c r="BQ25" i="3"/>
  <c r="BP25" i="3"/>
  <c r="BP28" i="3"/>
  <c r="BP24" i="3"/>
  <c r="BQ23" i="3"/>
  <c r="BP27" i="3"/>
  <c r="BQ26" i="3"/>
  <c r="BP22" i="3"/>
  <c r="BN28" i="3"/>
  <c r="BN24" i="3"/>
  <c r="BN23" i="3"/>
  <c r="BM27" i="3"/>
  <c r="BM26" i="3"/>
  <c r="BN25" i="3"/>
  <c r="BM25" i="3"/>
  <c r="BM28" i="3"/>
  <c r="BM24" i="3"/>
  <c r="BN27" i="3"/>
  <c r="BM23" i="3"/>
  <c r="BN26" i="3"/>
  <c r="BN22" i="3"/>
  <c r="BM22" i="3"/>
  <c r="BK28" i="3"/>
  <c r="BK24" i="3"/>
  <c r="BJ28" i="3"/>
  <c r="BJ24" i="3"/>
  <c r="BK27" i="3"/>
  <c r="BK23" i="3"/>
  <c r="BJ27" i="3"/>
  <c r="BJ23" i="3"/>
  <c r="BK26" i="3"/>
  <c r="BK22" i="3"/>
  <c r="BJ22" i="3"/>
  <c r="BK25" i="3"/>
  <c r="BJ26" i="3"/>
  <c r="BJ25" i="3"/>
  <c r="BG22" i="3" l="1" a="1"/>
  <c r="BD22" i="3" a="1"/>
  <c r="BA22" i="3" a="1"/>
  <c r="AX22" i="3" a="1"/>
  <c r="AU22" i="3" a="1"/>
  <c r="AR22" i="3" a="1"/>
  <c r="AO22" i="3" a="1"/>
  <c r="AL22" i="3" a="1"/>
  <c r="AI22" i="3" a="1"/>
  <c r="AF22" i="3" a="1"/>
  <c r="BH28" i="3" l="1"/>
  <c r="BH24" i="3"/>
  <c r="BH23" i="3"/>
  <c r="BH26" i="3"/>
  <c r="BG26" i="3"/>
  <c r="BH25" i="3"/>
  <c r="BG25" i="3"/>
  <c r="BG28" i="3"/>
  <c r="BG24" i="3"/>
  <c r="BH27" i="3"/>
  <c r="BG27" i="3"/>
  <c r="BG23" i="3"/>
  <c r="BH22" i="3"/>
  <c r="BG22" i="3"/>
  <c r="BE27" i="3"/>
  <c r="BE23" i="3"/>
  <c r="BD23" i="3"/>
  <c r="BE26" i="3"/>
  <c r="BE22" i="3"/>
  <c r="BD26" i="3"/>
  <c r="BD22" i="3"/>
  <c r="BE25" i="3"/>
  <c r="BD27" i="3"/>
  <c r="BD25" i="3"/>
  <c r="BE28" i="3"/>
  <c r="BE24" i="3"/>
  <c r="BD28" i="3"/>
  <c r="BD24" i="3"/>
  <c r="BB28" i="3"/>
  <c r="BB24" i="3"/>
  <c r="BA28" i="3"/>
  <c r="BA24" i="3"/>
  <c r="BB27" i="3"/>
  <c r="BB23" i="3"/>
  <c r="BA27" i="3"/>
  <c r="BA23" i="3"/>
  <c r="BB26" i="3"/>
  <c r="BB22" i="3"/>
  <c r="BA26" i="3"/>
  <c r="BA22" i="3"/>
  <c r="BB25" i="3"/>
  <c r="BA25" i="3"/>
  <c r="AY28" i="3"/>
  <c r="AY24" i="3"/>
  <c r="AY23" i="3"/>
  <c r="AX27" i="3"/>
  <c r="AX23" i="3"/>
  <c r="AY26" i="3"/>
  <c r="AY22" i="3"/>
  <c r="AX26" i="3"/>
  <c r="AX28" i="3"/>
  <c r="AX24" i="3"/>
  <c r="AY27" i="3"/>
  <c r="AX22" i="3"/>
  <c r="AY25" i="3"/>
  <c r="AX25" i="3"/>
  <c r="AV27" i="3"/>
  <c r="AV23" i="3"/>
  <c r="AU26" i="3"/>
  <c r="AV25" i="3"/>
  <c r="AU25" i="3"/>
  <c r="AV24" i="3"/>
  <c r="AU28" i="3"/>
  <c r="AU27" i="3"/>
  <c r="AU23" i="3"/>
  <c r="AV26" i="3"/>
  <c r="AV22" i="3"/>
  <c r="AU22" i="3"/>
  <c r="AU24" i="3"/>
  <c r="AV28" i="3"/>
  <c r="AS28" i="3"/>
  <c r="AS24" i="3"/>
  <c r="AR24" i="3"/>
  <c r="AS27" i="3"/>
  <c r="AR27" i="3"/>
  <c r="AS22" i="3"/>
  <c r="AR26" i="3"/>
  <c r="AS25" i="3"/>
  <c r="AR28" i="3"/>
  <c r="AS23" i="3"/>
  <c r="AR23" i="3"/>
  <c r="AS26" i="3"/>
  <c r="AR22" i="3"/>
  <c r="AR25" i="3"/>
  <c r="AP28" i="3"/>
  <c r="AP24" i="3"/>
  <c r="AP23" i="3"/>
  <c r="AP26" i="3"/>
  <c r="AO22" i="3"/>
  <c r="AO28" i="3"/>
  <c r="AO24" i="3"/>
  <c r="AP27" i="3"/>
  <c r="AO27" i="3"/>
  <c r="AO23" i="3"/>
  <c r="AP22" i="3"/>
  <c r="AO26" i="3"/>
  <c r="AP25" i="3"/>
  <c r="AO25" i="3"/>
  <c r="AM27" i="3"/>
  <c r="AM23" i="3"/>
  <c r="AL27" i="3"/>
  <c r="AL23" i="3"/>
  <c r="AM26" i="3"/>
  <c r="AM22" i="3"/>
  <c r="AL26" i="3"/>
  <c r="AL22" i="3"/>
  <c r="AM25" i="3"/>
  <c r="AL25" i="3"/>
  <c r="AM28" i="3"/>
  <c r="AM24" i="3"/>
  <c r="AL28" i="3"/>
  <c r="AL24" i="3"/>
  <c r="AJ28" i="3"/>
  <c r="AJ24" i="3"/>
  <c r="AI28" i="3"/>
  <c r="AI24" i="3"/>
  <c r="AJ27" i="3"/>
  <c r="AJ23" i="3"/>
  <c r="AI27" i="3"/>
  <c r="AI23" i="3"/>
  <c r="AJ26" i="3"/>
  <c r="AJ22" i="3"/>
  <c r="AI26" i="3"/>
  <c r="AI22" i="3"/>
  <c r="AJ25" i="3"/>
  <c r="AI25" i="3"/>
  <c r="AG27" i="3"/>
  <c r="AG23" i="3"/>
  <c r="AF23" i="3"/>
  <c r="AG26" i="3"/>
  <c r="AG22" i="3"/>
  <c r="AF26" i="3"/>
  <c r="AF22" i="3"/>
  <c r="AG25" i="3"/>
  <c r="AF27" i="3"/>
  <c r="AF25" i="3"/>
  <c r="AG28" i="3"/>
  <c r="AG24" i="3"/>
  <c r="AF28" i="3"/>
  <c r="AF24" i="3"/>
</calcChain>
</file>

<file path=xl/sharedStrings.xml><?xml version="1.0" encoding="utf-8"?>
<sst xmlns="http://schemas.openxmlformats.org/spreadsheetml/2006/main" count="1197" uniqueCount="338">
  <si>
    <t>Sujet5</t>
  </si>
  <si>
    <t>Sujet9</t>
  </si>
  <si>
    <t>Sujet13</t>
  </si>
  <si>
    <t>Sujet19</t>
  </si>
  <si>
    <t>Sujet20</t>
  </si>
  <si>
    <t>Sujet27</t>
  </si>
  <si>
    <t>Sujet29</t>
  </si>
  <si>
    <t>Sujet37</t>
  </si>
  <si>
    <t>Sujet41</t>
  </si>
  <si>
    <t>Sujet45</t>
  </si>
  <si>
    <t>Sujet49</t>
  </si>
  <si>
    <t>Rating</t>
  </si>
  <si>
    <t>ambiguity</t>
  </si>
  <si>
    <t>split</t>
  </si>
  <si>
    <t>desirability</t>
  </si>
  <si>
    <t>Unit</t>
  </si>
  <si>
    <t>Groupe</t>
  </si>
  <si>
    <t>Krippendorff's Alpha</t>
  </si>
  <si>
    <t>Alpha</t>
  </si>
  <si>
    <t>Subj Factor</t>
  </si>
  <si>
    <t>Rater Factor</t>
  </si>
  <si>
    <t>Intraclass Correlation</t>
  </si>
  <si>
    <t>ICC Class</t>
  </si>
  <si>
    <t>ICC Type</t>
  </si>
  <si>
    <t>Kendall's W</t>
  </si>
  <si>
    <t>W</t>
  </si>
  <si>
    <t>r</t>
  </si>
  <si>
    <t>chi-sq</t>
  </si>
  <si>
    <t>df</t>
  </si>
  <si>
    <t>p-value</t>
  </si>
  <si>
    <t>Ajouté:</t>
  </si>
  <si>
    <t>Moyenne</t>
  </si>
  <si>
    <t>7_8_8</t>
  </si>
  <si>
    <t>6_6_9</t>
  </si>
  <si>
    <t>2_7_7</t>
  </si>
  <si>
    <t>10_7_10</t>
  </si>
  <si>
    <t>3_7_5</t>
  </si>
  <si>
    <t>8_8_8</t>
  </si>
  <si>
    <t>1_7_7</t>
  </si>
  <si>
    <t>5_6_5</t>
  </si>
  <si>
    <t>1_4_7</t>
  </si>
  <si>
    <t>6_6_6</t>
  </si>
  <si>
    <t>1_5_9</t>
  </si>
  <si>
    <t>6_8_6</t>
  </si>
  <si>
    <t>10_4_3</t>
  </si>
  <si>
    <t>9_8_6</t>
  </si>
  <si>
    <t>10_6_8</t>
  </si>
  <si>
    <t>2_6_8</t>
  </si>
  <si>
    <t>5_3_8</t>
  </si>
  <si>
    <t>4_4_6</t>
  </si>
  <si>
    <t>5_6_6</t>
  </si>
  <si>
    <t>2_5_9</t>
  </si>
  <si>
    <t>7_3_3</t>
  </si>
  <si>
    <t>4_7_7</t>
  </si>
  <si>
    <t>2_8_3</t>
  </si>
  <si>
    <t>6_9_8</t>
  </si>
  <si>
    <t>5_5_5</t>
  </si>
  <si>
    <t>8_9_8</t>
  </si>
  <si>
    <t>6_10_8</t>
  </si>
  <si>
    <t>3_6_7</t>
  </si>
  <si>
    <t>6_7_8</t>
  </si>
  <si>
    <t>10_10_7</t>
  </si>
  <si>
    <t>5_8_7</t>
  </si>
  <si>
    <t>6_2_7</t>
  </si>
  <si>
    <t>8_7_6</t>
  </si>
  <si>
    <t>10_4_6</t>
  </si>
  <si>
    <t>3_4_6</t>
  </si>
  <si>
    <t>3_3_6</t>
  </si>
  <si>
    <t>6_6_4</t>
  </si>
  <si>
    <t>2_7_8</t>
  </si>
  <si>
    <t>10_8_10</t>
  </si>
  <si>
    <t>7_8_6</t>
  </si>
  <si>
    <t>8_6_6</t>
  </si>
  <si>
    <t>2_10_8</t>
  </si>
  <si>
    <t>5_6_4</t>
  </si>
  <si>
    <t>8_7_3</t>
  </si>
  <si>
    <t>2_3_6</t>
  </si>
  <si>
    <t>7_2_2</t>
  </si>
  <si>
    <t>5_8_8</t>
  </si>
  <si>
    <t>10_1_4</t>
  </si>
  <si>
    <t>7_2_8</t>
  </si>
  <si>
    <t>10_4_7</t>
  </si>
  <si>
    <t>2_8_7</t>
  </si>
  <si>
    <t>8_3_8</t>
  </si>
  <si>
    <t>7_2_4</t>
  </si>
  <si>
    <t>5_7_5</t>
  </si>
  <si>
    <t>7_2_6</t>
  </si>
  <si>
    <t>4_3_4</t>
  </si>
  <si>
    <t>7_5_7</t>
  </si>
  <si>
    <t>4_6_5</t>
  </si>
  <si>
    <t>6_5_5</t>
  </si>
  <si>
    <t>8_7_7</t>
  </si>
  <si>
    <t>7_5_9</t>
  </si>
  <si>
    <t>10_10_5</t>
  </si>
  <si>
    <t>10_5_5</t>
  </si>
  <si>
    <t>7_9_2</t>
  </si>
  <si>
    <t>7_7_8</t>
  </si>
  <si>
    <t>6_8_7</t>
  </si>
  <si>
    <t>10_8_7</t>
  </si>
  <si>
    <t>8_10_8</t>
  </si>
  <si>
    <t>8_6_7</t>
  </si>
  <si>
    <t>10_7_2</t>
  </si>
  <si>
    <t>9_6_6</t>
  </si>
  <si>
    <t>10_8_9</t>
  </si>
  <si>
    <t>6_6_8</t>
  </si>
  <si>
    <t>9_10_8</t>
  </si>
  <si>
    <t>8_7_5</t>
  </si>
  <si>
    <t>2_3_2</t>
  </si>
  <si>
    <t>1_2_1</t>
  </si>
  <si>
    <t>1_8_6</t>
  </si>
  <si>
    <t>10_10_10</t>
  </si>
  <si>
    <t>5_10_5</t>
  </si>
  <si>
    <t>9_9_10</t>
  </si>
  <si>
    <t>2_6_7</t>
  </si>
  <si>
    <t>3_4_8</t>
  </si>
  <si>
    <t>1_7_9</t>
  </si>
  <si>
    <t>6_9_7</t>
  </si>
  <si>
    <t>7_6_4</t>
  </si>
  <si>
    <t>8_6_8</t>
  </si>
  <si>
    <t>7_5_5</t>
  </si>
  <si>
    <t>0_10_8</t>
  </si>
  <si>
    <t>7_7_6</t>
  </si>
  <si>
    <t>8_1_3</t>
  </si>
  <si>
    <t>2_1_7</t>
  </si>
  <si>
    <t>8_8_6</t>
  </si>
  <si>
    <t>8_3_6</t>
  </si>
  <si>
    <t>3_10_8</t>
  </si>
  <si>
    <t>5_8_10</t>
  </si>
  <si>
    <t>5_5_7</t>
  </si>
  <si>
    <t>3_5_7</t>
  </si>
  <si>
    <t>9_10_10</t>
  </si>
  <si>
    <t>8_3_1</t>
  </si>
  <si>
    <t>8_7_8</t>
  </si>
  <si>
    <t>2_2_10</t>
  </si>
  <si>
    <t>3_3_7</t>
  </si>
  <si>
    <t>7_7_7</t>
  </si>
  <si>
    <t>3_7_8</t>
  </si>
  <si>
    <t>6_8_5</t>
  </si>
  <si>
    <t>0_3_8</t>
  </si>
  <si>
    <t>8_8_5</t>
  </si>
  <si>
    <t>7_7_5</t>
  </si>
  <si>
    <t>4_6_6</t>
  </si>
  <si>
    <t>2_7_9</t>
  </si>
  <si>
    <t>9_3_7</t>
  </si>
  <si>
    <t>9_4_6</t>
  </si>
  <si>
    <t>7_8_7</t>
  </si>
  <si>
    <t>9_3_10</t>
  </si>
  <si>
    <t>8_9_7</t>
  </si>
  <si>
    <t>2_7_1</t>
  </si>
  <si>
    <t>9_1_0</t>
  </si>
  <si>
    <t>7_6_6</t>
  </si>
  <si>
    <t>4_4_7</t>
  </si>
  <si>
    <t>8_4_6</t>
  </si>
  <si>
    <t>10_5_7</t>
  </si>
  <si>
    <t>7_7_4</t>
  </si>
  <si>
    <t>8_10_10</t>
  </si>
  <si>
    <t>8_8_7</t>
  </si>
  <si>
    <t>7_6_7</t>
  </si>
  <si>
    <t>5_10_8</t>
  </si>
  <si>
    <t>8_7_1</t>
  </si>
  <si>
    <t>8_8_10</t>
  </si>
  <si>
    <t>7_3_6</t>
  </si>
  <si>
    <t>9_3_8</t>
  </si>
  <si>
    <t>5_7_7</t>
  </si>
  <si>
    <t>1_6_7</t>
  </si>
  <si>
    <t>5_8_5</t>
  </si>
  <si>
    <t>4_8_9</t>
  </si>
  <si>
    <t>9_9_7</t>
  </si>
  <si>
    <t>6_7_7</t>
  </si>
  <si>
    <t>2_4_5</t>
  </si>
  <si>
    <t>9_7_4</t>
  </si>
  <si>
    <t>6_7_6</t>
  </si>
  <si>
    <t>9_7_7</t>
  </si>
  <si>
    <t>10_8_6</t>
  </si>
  <si>
    <t>9_3_1</t>
  </si>
  <si>
    <t>7_5_8</t>
  </si>
  <si>
    <t>7_5_6</t>
  </si>
  <si>
    <t>6_8_9</t>
  </si>
  <si>
    <t>6_4_10</t>
  </si>
  <si>
    <t>0_10_10</t>
  </si>
  <si>
    <t>7_2_7</t>
  </si>
  <si>
    <t>7_10_8</t>
  </si>
  <si>
    <t>10_10_6</t>
  </si>
  <si>
    <t>9_6_8</t>
  </si>
  <si>
    <t>2_9_7</t>
  </si>
  <si>
    <t>2_8_10</t>
  </si>
  <si>
    <t>9_4_3</t>
  </si>
  <si>
    <t>10_8_8</t>
  </si>
  <si>
    <t>10_5_2</t>
  </si>
  <si>
    <t>3_1_0</t>
  </si>
  <si>
    <t>3_0_6</t>
  </si>
  <si>
    <t>4_5_1</t>
  </si>
  <si>
    <t>3_7_6</t>
  </si>
  <si>
    <t>2_7_5</t>
  </si>
  <si>
    <t>5_10_6</t>
  </si>
  <si>
    <t>9_5_8</t>
  </si>
  <si>
    <t>7_2_9</t>
  </si>
  <si>
    <t>6_10_6</t>
  </si>
  <si>
    <t>10_9_1</t>
  </si>
  <si>
    <t>2_9_8</t>
  </si>
  <si>
    <t>0_4_2</t>
  </si>
  <si>
    <t>1_5_5</t>
  </si>
  <si>
    <t>3_9_7</t>
  </si>
  <si>
    <t>3_7_7</t>
  </si>
  <si>
    <t>9_8_10</t>
  </si>
  <si>
    <t>2_8_8</t>
  </si>
  <si>
    <t>7_9_8</t>
  </si>
  <si>
    <t>6_7_5</t>
  </si>
  <si>
    <t>8_3_2</t>
  </si>
  <si>
    <t>10_10_0</t>
  </si>
  <si>
    <t>4_8_3</t>
  </si>
  <si>
    <t>4_10_8</t>
  </si>
  <si>
    <t>9_9_2</t>
  </si>
  <si>
    <t>1_8_1</t>
  </si>
  <si>
    <t>1_6_5</t>
  </si>
  <si>
    <t>3_8_6</t>
  </si>
  <si>
    <t>3_10_6</t>
  </si>
  <si>
    <t>7_7_3</t>
  </si>
  <si>
    <t>8_10_6</t>
  </si>
  <si>
    <t>10_7_3</t>
  </si>
  <si>
    <t>0_7_3</t>
  </si>
  <si>
    <t>2_7_4</t>
  </si>
  <si>
    <t>1_7_1</t>
  </si>
  <si>
    <t>0_8_5</t>
  </si>
  <si>
    <t>8_1_0</t>
  </si>
  <si>
    <t>0_1_8</t>
  </si>
  <si>
    <t>2_7_2</t>
  </si>
  <si>
    <t>7_9_7</t>
  </si>
  <si>
    <t>5_7_6</t>
  </si>
  <si>
    <t>6_6_3</t>
  </si>
  <si>
    <t>1_8_7</t>
  </si>
  <si>
    <t>6_8_8</t>
  </si>
  <si>
    <t>7_10_10</t>
  </si>
  <si>
    <t>8_5_5</t>
  </si>
  <si>
    <t>3_2_2</t>
  </si>
  <si>
    <t>4_8_8</t>
  </si>
  <si>
    <t>5_9_5</t>
  </si>
  <si>
    <t>6_7_3</t>
  </si>
  <si>
    <t>3_6_4</t>
  </si>
  <si>
    <t>6_1_7</t>
  </si>
  <si>
    <t>9_7_6</t>
  </si>
  <si>
    <t>3_6_5</t>
  </si>
  <si>
    <t>10_5_0</t>
  </si>
  <si>
    <t>7_8_4</t>
  </si>
  <si>
    <t>9_7_2</t>
  </si>
  <si>
    <t>3_8_1</t>
  </si>
  <si>
    <t>9_6_0</t>
  </si>
  <si>
    <t>6_9_5</t>
  </si>
  <si>
    <t>8_10_9</t>
  </si>
  <si>
    <t>7_10_7</t>
  </si>
  <si>
    <t>7_4_1</t>
  </si>
  <si>
    <t>5_5_8</t>
  </si>
  <si>
    <t>3_9_9</t>
  </si>
  <si>
    <t>7_7_9</t>
  </si>
  <si>
    <t>2_8_6</t>
  </si>
  <si>
    <t>6_7_1</t>
  </si>
  <si>
    <t>1_0_6</t>
  </si>
  <si>
    <t>0_10_3</t>
  </si>
  <si>
    <t>0_9_0</t>
  </si>
  <si>
    <t>5_9_3</t>
  </si>
  <si>
    <t>0_6_5</t>
  </si>
  <si>
    <t>6_8_10</t>
  </si>
  <si>
    <t>1_8_0</t>
  </si>
  <si>
    <t>1_5_2</t>
  </si>
  <si>
    <t>4_4_2</t>
  </si>
  <si>
    <t>6_7_9</t>
  </si>
  <si>
    <t>2_6_2</t>
  </si>
  <si>
    <t>6_3_2</t>
  </si>
  <si>
    <t>1_8_2</t>
  </si>
  <si>
    <t>5_8_6</t>
  </si>
  <si>
    <t>0_10_5</t>
  </si>
  <si>
    <t>9_6_7</t>
  </si>
  <si>
    <t>10_7_4</t>
  </si>
  <si>
    <t>2_5_7</t>
  </si>
  <si>
    <t>3_4_2</t>
  </si>
  <si>
    <t>6_9_6</t>
  </si>
  <si>
    <t>6_7_2</t>
  </si>
  <si>
    <t>1_7_0</t>
  </si>
  <si>
    <t>9_4_9</t>
  </si>
  <si>
    <t>10_3_8</t>
  </si>
  <si>
    <t>1_5_7</t>
  </si>
  <si>
    <t>10_4_2</t>
  </si>
  <si>
    <t>8_6_4</t>
  </si>
  <si>
    <t>2_7_0</t>
  </si>
  <si>
    <t>7_6_2</t>
  </si>
  <si>
    <t>4_1_7</t>
  </si>
  <si>
    <t>6_10_7</t>
  </si>
  <si>
    <t>1_8_9</t>
  </si>
  <si>
    <t>1_8_5</t>
  </si>
  <si>
    <t>3_8_4</t>
  </si>
  <si>
    <t>4_6_8</t>
  </si>
  <si>
    <t>9_4_2</t>
  </si>
  <si>
    <t>10_3_0</t>
  </si>
  <si>
    <t>9_5_3</t>
  </si>
  <si>
    <t>2_3_1</t>
  </si>
  <si>
    <t>8_6_1</t>
  </si>
  <si>
    <t>7_6_3</t>
  </si>
  <si>
    <t>6_5_7</t>
  </si>
  <si>
    <t>10_7_8</t>
  </si>
  <si>
    <t>10_8_4</t>
  </si>
  <si>
    <t>3_6_2</t>
  </si>
  <si>
    <t>6_1_9</t>
  </si>
  <si>
    <t>4_3_3</t>
  </si>
  <si>
    <t>8_5_8</t>
  </si>
  <si>
    <t>8_7_2</t>
  </si>
  <si>
    <t>4_6_1</t>
  </si>
  <si>
    <t>7_4_10</t>
  </si>
  <si>
    <t>5_5_1</t>
  </si>
  <si>
    <t>8_8_3</t>
  </si>
  <si>
    <t>9_8_7</t>
  </si>
  <si>
    <t>9_8_3</t>
  </si>
  <si>
    <t>6_3_9</t>
  </si>
  <si>
    <t>10_3_10</t>
  </si>
  <si>
    <t>1_7_8</t>
  </si>
  <si>
    <t>0_0_4</t>
  </si>
  <si>
    <t>2_3_5</t>
  </si>
  <si>
    <t>8_2_4</t>
  </si>
  <si>
    <t>10_3_1</t>
  </si>
  <si>
    <t>10_3_6</t>
  </si>
  <si>
    <t>1_2_7</t>
  </si>
  <si>
    <t>2_5_8</t>
  </si>
  <si>
    <t>10_3_3</t>
  </si>
  <si>
    <t>3_8_8</t>
  </si>
  <si>
    <t>10_7_5</t>
  </si>
  <si>
    <t>7_1_6</t>
  </si>
  <si>
    <t>3_1_3</t>
  </si>
  <si>
    <t>3_2_1</t>
  </si>
  <si>
    <t>10_0_2</t>
  </si>
  <si>
    <t>8_2_3</t>
  </si>
  <si>
    <t>6_2_5</t>
  </si>
  <si>
    <t>6_3_3</t>
  </si>
  <si>
    <t>8_2_5</t>
  </si>
  <si>
    <t>5_2_3</t>
  </si>
  <si>
    <t>5_5_4</t>
  </si>
  <si>
    <t>4_9_9</t>
  </si>
  <si>
    <t>8_2_8</t>
  </si>
  <si>
    <t>Stimulus</t>
  </si>
  <si>
    <t>Don't use, there are errors in the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</si>
</sst>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0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Alignment="1">
      <alignment horizontal="right"/>
    </xf>
    <xf numFmtId="166" fontId="0" fillId="0" borderId="0" xfId="0" applyNumberFormat="1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guigon/Dropbox%20(Compte%20personnel)/Neuroeconomics%20Lab/FAKE%20NEWS/Programmation%20Testable/Liste%20de%20News/Results/Wide%20format/XRealStats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"/>
      <sheetName val="Wilcoxon Table"/>
      <sheetName val="Mann Table"/>
      <sheetName val="Runs Table"/>
      <sheetName val="KS Table"/>
      <sheetName val="KS2 Table"/>
      <sheetName val="Lil Table"/>
      <sheetName val="AD Table"/>
      <sheetName val="AD2 Table"/>
      <sheetName val="SW Table"/>
      <sheetName val="Stud. Q Table"/>
      <sheetName val="Stud. Q Table 2"/>
      <sheetName val="Sp Rho Table"/>
      <sheetName val="Ken Tau Table"/>
      <sheetName val="Durbin Table"/>
      <sheetName val="Dunnett Table"/>
      <sheetName val="Prime"/>
      <sheetName val="XRealStats"/>
    </sheetNames>
    <definedNames>
      <definedName name="FRIEDMAN"/>
      <definedName name="ICC"/>
      <definedName name="KRIP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7"/>
  <sheetViews>
    <sheetView workbookViewId="0">
      <selection activeCell="P11" sqref="P11"/>
    </sheetView>
  </sheetViews>
  <sheetFormatPr baseColWidth="10" defaultRowHeight="15" x14ac:dyDescent="0.25"/>
  <sheetData>
    <row r="1" spans="1:29" x14ac:dyDescent="0.25">
      <c r="A1" t="s">
        <v>16</v>
      </c>
      <c r="B1" t="s">
        <v>15</v>
      </c>
      <c r="C1" t="s">
        <v>11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31</v>
      </c>
      <c r="P1" s="9" t="s">
        <v>337</v>
      </c>
    </row>
    <row r="2" spans="1:29" x14ac:dyDescent="0.25">
      <c r="A2">
        <v>1</v>
      </c>
      <c r="B2">
        <v>1</v>
      </c>
      <c r="C2" t="s">
        <v>12</v>
      </c>
      <c r="D2" s="8">
        <v>7</v>
      </c>
      <c r="E2" s="8">
        <v>6</v>
      </c>
      <c r="F2" s="8">
        <v>2</v>
      </c>
      <c r="G2" s="8">
        <v>10</v>
      </c>
      <c r="H2" s="8">
        <v>3</v>
      </c>
      <c r="I2" s="8">
        <v>8</v>
      </c>
      <c r="J2" s="8">
        <v>1</v>
      </c>
      <c r="K2" s="8">
        <v>5</v>
      </c>
      <c r="L2" s="8">
        <v>1</v>
      </c>
      <c r="M2" s="8">
        <v>6</v>
      </c>
      <c r="N2" s="8">
        <v>1</v>
      </c>
      <c r="O2" s="7">
        <f>AVERAGE(D2:N2)</f>
        <v>4.5454545454545459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</row>
    <row r="3" spans="1:29" x14ac:dyDescent="0.25">
      <c r="A3">
        <v>1</v>
      </c>
      <c r="B3">
        <v>1</v>
      </c>
      <c r="C3" t="s">
        <v>13</v>
      </c>
      <c r="D3" s="8">
        <v>8</v>
      </c>
      <c r="E3" s="8">
        <v>6</v>
      </c>
      <c r="F3" s="8">
        <v>7</v>
      </c>
      <c r="G3" s="8">
        <v>7</v>
      </c>
      <c r="H3" s="8">
        <v>7</v>
      </c>
      <c r="I3" s="8">
        <v>8</v>
      </c>
      <c r="J3" s="8">
        <v>7</v>
      </c>
      <c r="K3" s="8">
        <v>6</v>
      </c>
      <c r="L3" s="8">
        <v>4</v>
      </c>
      <c r="M3" s="8">
        <v>6</v>
      </c>
      <c r="N3" s="8">
        <v>5</v>
      </c>
      <c r="O3" s="7">
        <f>AVERAGE(D3:N3)</f>
        <v>6.4545454545454541</v>
      </c>
      <c r="P3" s="1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</row>
    <row r="4" spans="1:29" x14ac:dyDescent="0.25">
      <c r="A4">
        <v>1</v>
      </c>
      <c r="B4">
        <v>1</v>
      </c>
      <c r="C4" t="s">
        <v>14</v>
      </c>
      <c r="D4" s="8">
        <v>8</v>
      </c>
      <c r="E4" s="8">
        <v>9</v>
      </c>
      <c r="F4" s="8">
        <v>7</v>
      </c>
      <c r="G4" s="8">
        <v>10</v>
      </c>
      <c r="H4" s="8">
        <v>5</v>
      </c>
      <c r="I4" s="8">
        <v>8</v>
      </c>
      <c r="J4" s="8">
        <v>7</v>
      </c>
      <c r="K4" s="8">
        <v>5</v>
      </c>
      <c r="L4" s="8">
        <v>7</v>
      </c>
      <c r="M4" s="8">
        <v>6</v>
      </c>
      <c r="N4" s="8">
        <v>9</v>
      </c>
      <c r="O4" s="7">
        <f>AVERAGE(D4:N4)</f>
        <v>7.3636363636363633</v>
      </c>
      <c r="P4" s="1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</row>
    <row r="5" spans="1:29" x14ac:dyDescent="0.25">
      <c r="A5">
        <v>1</v>
      </c>
      <c r="B5">
        <v>2</v>
      </c>
      <c r="C5" t="s">
        <v>12</v>
      </c>
      <c r="D5" s="8">
        <v>6</v>
      </c>
      <c r="E5" s="8">
        <v>10</v>
      </c>
      <c r="F5" s="8">
        <v>9</v>
      </c>
      <c r="G5" s="8">
        <v>10</v>
      </c>
      <c r="H5" s="8">
        <v>2</v>
      </c>
      <c r="I5" s="8">
        <v>5</v>
      </c>
      <c r="J5" s="8">
        <v>4</v>
      </c>
      <c r="K5" s="8">
        <v>5</v>
      </c>
      <c r="L5" s="8">
        <v>2</v>
      </c>
      <c r="M5" s="8">
        <v>7</v>
      </c>
      <c r="N5" s="8">
        <v>4</v>
      </c>
      <c r="O5" s="7">
        <f>AVERAGE(D5:N5)</f>
        <v>5.8181818181818183</v>
      </c>
      <c r="P5" s="1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</row>
    <row r="6" spans="1:29" x14ac:dyDescent="0.25">
      <c r="A6">
        <v>1</v>
      </c>
      <c r="B6">
        <v>2</v>
      </c>
      <c r="C6" t="s">
        <v>13</v>
      </c>
      <c r="D6" s="8">
        <v>8</v>
      </c>
      <c r="E6" s="8">
        <v>4</v>
      </c>
      <c r="F6" s="8">
        <v>8</v>
      </c>
      <c r="G6" s="8">
        <v>6</v>
      </c>
      <c r="H6" s="8">
        <v>6</v>
      </c>
      <c r="I6" s="8">
        <v>3</v>
      </c>
      <c r="J6" s="8">
        <v>4</v>
      </c>
      <c r="K6" s="8">
        <v>6</v>
      </c>
      <c r="L6" s="8">
        <v>5</v>
      </c>
      <c r="M6" s="8">
        <v>3</v>
      </c>
      <c r="N6" s="8">
        <v>7</v>
      </c>
      <c r="O6" s="7">
        <f>AVERAGE(D6:N6)</f>
        <v>5.4545454545454541</v>
      </c>
      <c r="P6" s="1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</row>
    <row r="7" spans="1:29" x14ac:dyDescent="0.25">
      <c r="A7">
        <v>1</v>
      </c>
      <c r="B7">
        <v>2</v>
      </c>
      <c r="C7" t="s">
        <v>14</v>
      </c>
      <c r="D7" s="8">
        <v>6</v>
      </c>
      <c r="E7" s="8">
        <v>3</v>
      </c>
      <c r="F7" s="8">
        <v>6</v>
      </c>
      <c r="G7" s="8">
        <v>8</v>
      </c>
      <c r="H7" s="8">
        <v>8</v>
      </c>
      <c r="I7" s="8">
        <v>8</v>
      </c>
      <c r="J7" s="8">
        <v>6</v>
      </c>
      <c r="K7" s="8">
        <v>6</v>
      </c>
      <c r="L7" s="8">
        <v>9</v>
      </c>
      <c r="M7" s="8">
        <v>3</v>
      </c>
      <c r="N7" s="8">
        <v>7</v>
      </c>
      <c r="O7" s="7">
        <f>AVERAGE(D7:N7)</f>
        <v>6.3636363636363633</v>
      </c>
      <c r="P7" s="1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</row>
    <row r="8" spans="1:29" x14ac:dyDescent="0.25">
      <c r="A8">
        <v>1</v>
      </c>
      <c r="B8">
        <v>5</v>
      </c>
      <c r="C8" t="s">
        <v>12</v>
      </c>
      <c r="D8" s="8">
        <v>5</v>
      </c>
      <c r="E8" s="8">
        <v>6</v>
      </c>
      <c r="F8" s="8">
        <v>8</v>
      </c>
      <c r="G8" s="8">
        <v>10</v>
      </c>
      <c r="H8" s="8">
        <v>5</v>
      </c>
      <c r="I8" s="8">
        <v>7</v>
      </c>
      <c r="J8" s="8">
        <v>3</v>
      </c>
      <c r="K8" s="8">
        <v>5</v>
      </c>
      <c r="L8" s="8">
        <v>3</v>
      </c>
      <c r="M8" s="8">
        <v>6</v>
      </c>
      <c r="N8" s="8">
        <v>2</v>
      </c>
      <c r="O8" s="7">
        <f>AVERAGE(D8:N8)</f>
        <v>5.4545454545454541</v>
      </c>
      <c r="P8" s="1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</row>
    <row r="9" spans="1:29" x14ac:dyDescent="0.25">
      <c r="A9">
        <v>1</v>
      </c>
      <c r="B9">
        <v>5</v>
      </c>
      <c r="C9" t="s">
        <v>13</v>
      </c>
      <c r="D9" s="8">
        <v>8</v>
      </c>
      <c r="E9" s="8">
        <v>2</v>
      </c>
      <c r="F9" s="8">
        <v>7</v>
      </c>
      <c r="G9" s="8">
        <v>4</v>
      </c>
      <c r="H9" s="8">
        <v>6</v>
      </c>
      <c r="I9" s="8">
        <v>8</v>
      </c>
      <c r="J9" s="8">
        <v>4</v>
      </c>
      <c r="K9" s="8">
        <v>5</v>
      </c>
      <c r="L9" s="8">
        <v>3</v>
      </c>
      <c r="M9" s="8">
        <v>6</v>
      </c>
      <c r="N9" s="8">
        <v>7</v>
      </c>
      <c r="O9" s="7">
        <f>AVERAGE(D9:N9)</f>
        <v>5.4545454545454541</v>
      </c>
      <c r="P9" s="1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</row>
    <row r="10" spans="1:29" x14ac:dyDescent="0.25">
      <c r="A10">
        <v>1</v>
      </c>
      <c r="B10">
        <v>5</v>
      </c>
      <c r="C10" t="s">
        <v>14</v>
      </c>
      <c r="D10" s="8">
        <v>7</v>
      </c>
      <c r="E10" s="8">
        <v>7</v>
      </c>
      <c r="F10" s="8">
        <v>6</v>
      </c>
      <c r="G10" s="8">
        <v>6</v>
      </c>
      <c r="H10" s="8">
        <v>6</v>
      </c>
      <c r="I10" s="8">
        <v>8</v>
      </c>
      <c r="J10" s="8">
        <v>6</v>
      </c>
      <c r="K10" s="8">
        <v>5</v>
      </c>
      <c r="L10" s="8">
        <v>6</v>
      </c>
      <c r="M10" s="8">
        <v>4</v>
      </c>
      <c r="N10" s="8">
        <v>8</v>
      </c>
      <c r="O10" s="7">
        <f>AVERAGE(D10:N10)</f>
        <v>6.2727272727272725</v>
      </c>
      <c r="P10" s="1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 spans="1:29" x14ac:dyDescent="0.25">
      <c r="A11">
        <v>1</v>
      </c>
      <c r="B11">
        <v>9</v>
      </c>
      <c r="C11" t="s">
        <v>12</v>
      </c>
      <c r="D11" s="8">
        <v>5</v>
      </c>
      <c r="E11" s="8">
        <v>10</v>
      </c>
      <c r="F11" s="8">
        <v>7</v>
      </c>
      <c r="G11" s="8">
        <v>10</v>
      </c>
      <c r="H11" s="8">
        <v>2</v>
      </c>
      <c r="I11" s="8">
        <v>8</v>
      </c>
      <c r="J11" s="8">
        <v>7</v>
      </c>
      <c r="K11" s="8">
        <v>5</v>
      </c>
      <c r="L11" s="8">
        <v>7</v>
      </c>
      <c r="M11" s="8">
        <v>4</v>
      </c>
      <c r="N11" s="8">
        <v>7</v>
      </c>
      <c r="O11" s="7">
        <f>AVERAGE(D11:N11)</f>
        <v>6.5454545454545459</v>
      </c>
      <c r="P11" s="1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</row>
    <row r="12" spans="1:29" x14ac:dyDescent="0.25">
      <c r="A12">
        <v>1</v>
      </c>
      <c r="B12">
        <v>9</v>
      </c>
      <c r="C12" t="s">
        <v>13</v>
      </c>
      <c r="D12" s="8">
        <v>8</v>
      </c>
      <c r="E12" s="8">
        <v>1</v>
      </c>
      <c r="F12" s="8">
        <v>2</v>
      </c>
      <c r="G12" s="8">
        <v>4</v>
      </c>
      <c r="H12" s="8">
        <v>8</v>
      </c>
      <c r="I12" s="8">
        <v>3</v>
      </c>
      <c r="J12" s="8">
        <v>2</v>
      </c>
      <c r="K12" s="8">
        <v>7</v>
      </c>
      <c r="L12" s="8">
        <v>2</v>
      </c>
      <c r="M12" s="8">
        <v>3</v>
      </c>
      <c r="N12" s="8">
        <v>5</v>
      </c>
      <c r="O12" s="7">
        <f>AVERAGE(D12:N12)</f>
        <v>4.0909090909090908</v>
      </c>
      <c r="P12" s="1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</row>
    <row r="13" spans="1:29" x14ac:dyDescent="0.25">
      <c r="A13">
        <v>1</v>
      </c>
      <c r="B13">
        <v>9</v>
      </c>
      <c r="C13" t="s">
        <v>14</v>
      </c>
      <c r="D13" s="8">
        <v>8</v>
      </c>
      <c r="E13" s="8">
        <v>4</v>
      </c>
      <c r="F13" s="8">
        <v>8</v>
      </c>
      <c r="G13" s="8">
        <v>7</v>
      </c>
      <c r="H13" s="8">
        <v>7</v>
      </c>
      <c r="I13" s="8">
        <v>8</v>
      </c>
      <c r="J13" s="8">
        <v>4</v>
      </c>
      <c r="K13" s="8">
        <v>5</v>
      </c>
      <c r="L13" s="8">
        <v>6</v>
      </c>
      <c r="M13" s="8">
        <v>4</v>
      </c>
      <c r="N13" s="8">
        <v>7</v>
      </c>
      <c r="O13" s="7">
        <f>AVERAGE(D13:N13)</f>
        <v>6.1818181818181817</v>
      </c>
      <c r="P13" s="1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</row>
    <row r="14" spans="1:29" x14ac:dyDescent="0.25">
      <c r="A14">
        <v>1</v>
      </c>
      <c r="B14">
        <v>31</v>
      </c>
      <c r="C14" t="s">
        <v>12</v>
      </c>
      <c r="D14" s="8">
        <v>7</v>
      </c>
      <c r="E14" s="8">
        <v>9</v>
      </c>
      <c r="F14" s="8">
        <v>8</v>
      </c>
      <c r="G14" s="8">
        <v>10</v>
      </c>
      <c r="H14" s="8">
        <v>2</v>
      </c>
      <c r="I14" s="8">
        <v>5</v>
      </c>
      <c r="J14" s="8">
        <v>2</v>
      </c>
      <c r="K14" s="8">
        <v>6</v>
      </c>
      <c r="L14" s="8">
        <v>9</v>
      </c>
      <c r="M14" s="8">
        <v>7</v>
      </c>
      <c r="N14" s="8">
        <v>4</v>
      </c>
      <c r="O14" s="7">
        <f>AVERAGE(D14:N14)</f>
        <v>6.2727272727272725</v>
      </c>
      <c r="P14" s="1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</row>
    <row r="15" spans="1:29" x14ac:dyDescent="0.25">
      <c r="A15">
        <v>1</v>
      </c>
      <c r="B15">
        <v>31</v>
      </c>
      <c r="C15" t="s">
        <v>13</v>
      </c>
      <c r="D15" s="8">
        <v>8</v>
      </c>
      <c r="E15" s="8">
        <v>3</v>
      </c>
      <c r="F15" s="8">
        <v>9</v>
      </c>
      <c r="G15" s="8">
        <v>8</v>
      </c>
      <c r="H15" s="8">
        <v>6</v>
      </c>
      <c r="I15" s="8">
        <v>8</v>
      </c>
      <c r="J15" s="8">
        <v>7</v>
      </c>
      <c r="K15" s="8">
        <v>8</v>
      </c>
      <c r="L15" s="8">
        <v>1</v>
      </c>
      <c r="M15" s="8">
        <v>6</v>
      </c>
      <c r="N15" s="8">
        <v>4</v>
      </c>
      <c r="O15" s="7">
        <f>AVERAGE(D15:N15)</f>
        <v>6.1818181818181817</v>
      </c>
      <c r="P15" s="1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</row>
    <row r="16" spans="1:29" x14ac:dyDescent="0.25">
      <c r="A16">
        <v>1</v>
      </c>
      <c r="B16">
        <v>31</v>
      </c>
      <c r="C16" t="s">
        <v>14</v>
      </c>
      <c r="D16" s="8">
        <v>7</v>
      </c>
      <c r="E16" s="8">
        <v>10</v>
      </c>
      <c r="F16" s="8">
        <v>7</v>
      </c>
      <c r="G16" s="8">
        <v>9</v>
      </c>
      <c r="H16" s="8">
        <v>8</v>
      </c>
      <c r="I16" s="8">
        <v>8</v>
      </c>
      <c r="J16" s="8">
        <v>1</v>
      </c>
      <c r="K16" s="8">
        <v>5</v>
      </c>
      <c r="L16" s="8">
        <v>0</v>
      </c>
      <c r="M16" s="8">
        <v>6</v>
      </c>
      <c r="N16" s="8">
        <v>7</v>
      </c>
      <c r="O16" s="7">
        <f>AVERAGE(D16:N16)</f>
        <v>6.1818181818181817</v>
      </c>
      <c r="P16" s="1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</row>
    <row r="17" spans="1:29" x14ac:dyDescent="0.25">
      <c r="A17">
        <v>1</v>
      </c>
      <c r="B17">
        <v>39</v>
      </c>
      <c r="C17" t="s">
        <v>12</v>
      </c>
      <c r="D17" s="8">
        <v>8</v>
      </c>
      <c r="E17" s="8">
        <v>9</v>
      </c>
      <c r="F17" s="8">
        <v>9</v>
      </c>
      <c r="G17" s="8">
        <v>10</v>
      </c>
      <c r="H17" s="8">
        <v>5</v>
      </c>
      <c r="I17" s="8">
        <v>8</v>
      </c>
      <c r="J17" s="8">
        <v>1</v>
      </c>
      <c r="K17" s="8">
        <v>5</v>
      </c>
      <c r="L17" s="8">
        <v>4</v>
      </c>
      <c r="M17" s="8">
        <v>7</v>
      </c>
      <c r="N17" s="8">
        <v>4</v>
      </c>
      <c r="O17" s="7">
        <f>AVERAGE(D17:N17)</f>
        <v>6.3636363636363633</v>
      </c>
      <c r="P17" s="1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 spans="1:29" x14ac:dyDescent="0.25">
      <c r="A18">
        <v>1</v>
      </c>
      <c r="B18">
        <v>39</v>
      </c>
      <c r="C18" t="s">
        <v>13</v>
      </c>
      <c r="D18" s="8">
        <v>10</v>
      </c>
      <c r="E18" s="8">
        <v>9</v>
      </c>
      <c r="F18" s="8">
        <v>3</v>
      </c>
      <c r="G18" s="8">
        <v>8</v>
      </c>
      <c r="H18" s="8">
        <v>7</v>
      </c>
      <c r="I18" s="8">
        <v>8</v>
      </c>
      <c r="J18" s="8">
        <v>6</v>
      </c>
      <c r="K18" s="8">
        <v>8</v>
      </c>
      <c r="L18" s="8">
        <v>7</v>
      </c>
      <c r="M18" s="8">
        <v>8</v>
      </c>
      <c r="N18" s="8">
        <v>8</v>
      </c>
      <c r="O18" s="7">
        <f>AVERAGE(D18:N18)</f>
        <v>7.4545454545454541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</row>
    <row r="19" spans="1:29" x14ac:dyDescent="0.25">
      <c r="A19">
        <v>1</v>
      </c>
      <c r="B19">
        <v>39</v>
      </c>
      <c r="C19" t="s">
        <v>14</v>
      </c>
      <c r="D19" s="8">
        <v>8</v>
      </c>
      <c r="E19" s="8">
        <v>10</v>
      </c>
      <c r="F19" s="8">
        <v>8</v>
      </c>
      <c r="G19" s="8">
        <v>10</v>
      </c>
      <c r="H19" s="8">
        <v>7</v>
      </c>
      <c r="I19" s="8">
        <v>8</v>
      </c>
      <c r="J19" s="8">
        <v>7</v>
      </c>
      <c r="K19" s="8">
        <v>5</v>
      </c>
      <c r="L19" s="8">
        <v>7</v>
      </c>
      <c r="M19" s="8">
        <v>8</v>
      </c>
      <c r="N19" s="8">
        <v>9</v>
      </c>
      <c r="O19" s="7">
        <f>AVERAGE(D19:N19)</f>
        <v>7.9090909090909092</v>
      </c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</row>
    <row r="20" spans="1:29" x14ac:dyDescent="0.25">
      <c r="A20">
        <v>1</v>
      </c>
      <c r="B20">
        <v>42</v>
      </c>
      <c r="C20" t="s">
        <v>12</v>
      </c>
      <c r="D20" s="8">
        <v>6</v>
      </c>
      <c r="E20" s="8">
        <v>9</v>
      </c>
      <c r="F20" s="8">
        <v>9</v>
      </c>
      <c r="G20" s="8">
        <v>10</v>
      </c>
      <c r="H20" s="8">
        <v>6</v>
      </c>
      <c r="I20" s="8">
        <v>8</v>
      </c>
      <c r="J20" s="8">
        <v>8</v>
      </c>
      <c r="K20" s="8">
        <v>8</v>
      </c>
      <c r="L20" s="8">
        <v>9</v>
      </c>
      <c r="M20" s="8">
        <v>9</v>
      </c>
      <c r="N20" s="8">
        <v>7</v>
      </c>
      <c r="O20" s="7">
        <f>AVERAGE(D20:N20)</f>
        <v>8.0909090909090917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</row>
    <row r="21" spans="1:29" x14ac:dyDescent="0.25">
      <c r="A21">
        <v>1</v>
      </c>
      <c r="B21">
        <v>42</v>
      </c>
      <c r="C21" t="s">
        <v>13</v>
      </c>
      <c r="D21" s="8">
        <v>7</v>
      </c>
      <c r="E21" s="8">
        <v>7</v>
      </c>
      <c r="F21" s="8">
        <v>8</v>
      </c>
      <c r="G21" s="8">
        <v>8</v>
      </c>
      <c r="H21" s="8">
        <v>6</v>
      </c>
      <c r="I21" s="8">
        <v>7</v>
      </c>
      <c r="J21" s="8">
        <v>3</v>
      </c>
      <c r="K21" s="8">
        <v>7</v>
      </c>
      <c r="L21" s="8">
        <v>3</v>
      </c>
      <c r="M21" s="8">
        <v>9</v>
      </c>
      <c r="N21" s="8">
        <v>5</v>
      </c>
      <c r="O21" s="7">
        <f>AVERAGE(D21:N21)</f>
        <v>6.3636363636363633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</row>
    <row r="22" spans="1:29" x14ac:dyDescent="0.25">
      <c r="A22">
        <v>1</v>
      </c>
      <c r="B22">
        <v>42</v>
      </c>
      <c r="C22" t="s">
        <v>14</v>
      </c>
      <c r="D22" s="8">
        <v>6</v>
      </c>
      <c r="E22" s="8">
        <v>7</v>
      </c>
      <c r="F22" s="8">
        <v>6</v>
      </c>
      <c r="G22" s="8">
        <v>6</v>
      </c>
      <c r="H22" s="8">
        <v>4</v>
      </c>
      <c r="I22" s="8">
        <v>8</v>
      </c>
      <c r="J22" s="8">
        <v>6</v>
      </c>
      <c r="K22" s="8">
        <v>5</v>
      </c>
      <c r="L22" s="8">
        <v>1</v>
      </c>
      <c r="M22" s="8">
        <v>7</v>
      </c>
      <c r="N22" s="8">
        <v>8</v>
      </c>
      <c r="O22" s="7">
        <f>AVERAGE(D22:N22)</f>
        <v>5.8181818181818183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</row>
    <row r="23" spans="1:29" x14ac:dyDescent="0.25">
      <c r="A23">
        <v>1</v>
      </c>
      <c r="B23">
        <v>51</v>
      </c>
      <c r="C23" t="s">
        <v>12</v>
      </c>
      <c r="D23" s="8">
        <v>8</v>
      </c>
      <c r="E23" s="8">
        <v>10</v>
      </c>
      <c r="F23" s="8">
        <v>9</v>
      </c>
      <c r="G23" s="8">
        <v>10</v>
      </c>
      <c r="H23" s="8">
        <v>10</v>
      </c>
      <c r="I23" s="8">
        <v>8</v>
      </c>
      <c r="J23" s="8">
        <v>3</v>
      </c>
      <c r="K23" s="8">
        <v>5</v>
      </c>
      <c r="L23" s="8">
        <v>3</v>
      </c>
      <c r="M23" s="8">
        <v>4</v>
      </c>
      <c r="N23" s="8">
        <v>6</v>
      </c>
      <c r="O23" s="7">
        <f>AVERAGE(D23:N23)</f>
        <v>6.9090909090909092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</row>
    <row r="24" spans="1:29" x14ac:dyDescent="0.25">
      <c r="A24">
        <v>1</v>
      </c>
      <c r="B24">
        <v>51</v>
      </c>
      <c r="C24" t="s">
        <v>13</v>
      </c>
      <c r="D24" s="8">
        <v>8</v>
      </c>
      <c r="E24" s="8">
        <v>4</v>
      </c>
      <c r="F24" s="8">
        <v>4</v>
      </c>
      <c r="G24" s="8">
        <v>8</v>
      </c>
      <c r="H24" s="8">
        <v>5</v>
      </c>
      <c r="I24" s="8">
        <v>7</v>
      </c>
      <c r="J24" s="8">
        <v>1</v>
      </c>
      <c r="K24" s="8">
        <v>8</v>
      </c>
      <c r="L24" s="8">
        <v>0</v>
      </c>
      <c r="M24" s="8">
        <v>5</v>
      </c>
      <c r="N24" s="8">
        <v>6</v>
      </c>
      <c r="O24" s="7">
        <f>AVERAGE(D24:N24)</f>
        <v>5.0909090909090908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 spans="1:29" x14ac:dyDescent="0.25">
      <c r="A25">
        <v>1</v>
      </c>
      <c r="B25">
        <v>51</v>
      </c>
      <c r="C25" t="s">
        <v>14</v>
      </c>
      <c r="D25" s="8">
        <v>8</v>
      </c>
      <c r="E25" s="8">
        <v>3</v>
      </c>
      <c r="F25" s="8">
        <v>3</v>
      </c>
      <c r="G25" s="8">
        <v>8</v>
      </c>
      <c r="H25" s="8">
        <v>2</v>
      </c>
      <c r="I25" s="8">
        <v>3</v>
      </c>
      <c r="J25" s="8">
        <v>0</v>
      </c>
      <c r="K25" s="8">
        <v>5</v>
      </c>
      <c r="L25" s="8">
        <v>6</v>
      </c>
      <c r="M25" s="8">
        <v>1</v>
      </c>
      <c r="N25" s="8">
        <v>8</v>
      </c>
      <c r="O25" s="7">
        <f>AVERAGE(D25:N25)</f>
        <v>4.2727272727272725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</row>
    <row r="26" spans="1:29" x14ac:dyDescent="0.25">
      <c r="A26">
        <v>1</v>
      </c>
      <c r="B26">
        <v>57</v>
      </c>
      <c r="C26" t="s">
        <v>12</v>
      </c>
      <c r="D26" s="8">
        <v>6</v>
      </c>
      <c r="E26" s="8">
        <v>8</v>
      </c>
      <c r="F26" s="8">
        <v>3</v>
      </c>
      <c r="G26" s="8">
        <v>10</v>
      </c>
      <c r="H26" s="8">
        <v>2</v>
      </c>
      <c r="I26" s="8">
        <v>8</v>
      </c>
      <c r="J26" s="8">
        <v>0</v>
      </c>
      <c r="K26" s="8">
        <v>5</v>
      </c>
      <c r="L26" s="8">
        <v>6</v>
      </c>
      <c r="M26" s="8">
        <v>1</v>
      </c>
      <c r="N26" s="8">
        <v>3</v>
      </c>
      <c r="O26" s="7">
        <f>AVERAGE(D26:N26)</f>
        <v>4.7272727272727275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</row>
    <row r="27" spans="1:29" x14ac:dyDescent="0.25">
      <c r="A27">
        <v>1</v>
      </c>
      <c r="B27">
        <v>57</v>
      </c>
      <c r="C27" t="s">
        <v>13</v>
      </c>
      <c r="D27" s="8">
        <v>10</v>
      </c>
      <c r="E27" s="8">
        <v>8</v>
      </c>
      <c r="F27" s="8">
        <v>3</v>
      </c>
      <c r="G27" s="8">
        <v>9</v>
      </c>
      <c r="H27" s="8">
        <v>9</v>
      </c>
      <c r="I27" s="8">
        <v>8</v>
      </c>
      <c r="J27" s="8">
        <v>4</v>
      </c>
      <c r="K27" s="8">
        <v>8</v>
      </c>
      <c r="L27" s="8">
        <v>8</v>
      </c>
      <c r="M27" s="8">
        <v>5</v>
      </c>
      <c r="N27" s="8">
        <v>9</v>
      </c>
      <c r="O27" s="7">
        <f>AVERAGE(D27:N27)</f>
        <v>7.3636363636363633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</row>
    <row r="28" spans="1:29" x14ac:dyDescent="0.25">
      <c r="A28">
        <v>1</v>
      </c>
      <c r="B28">
        <v>57</v>
      </c>
      <c r="C28" t="s">
        <v>14</v>
      </c>
      <c r="D28" s="8">
        <v>6</v>
      </c>
      <c r="E28" s="8">
        <v>10</v>
      </c>
      <c r="F28" s="8">
        <v>7</v>
      </c>
      <c r="G28" s="8">
        <v>1</v>
      </c>
      <c r="H28" s="8">
        <v>8</v>
      </c>
      <c r="I28" s="8">
        <v>5</v>
      </c>
      <c r="J28" s="8">
        <v>2</v>
      </c>
      <c r="K28" s="8">
        <v>5</v>
      </c>
      <c r="L28" s="8">
        <v>7</v>
      </c>
      <c r="M28" s="8">
        <v>5</v>
      </c>
      <c r="N28" s="8">
        <v>7</v>
      </c>
      <c r="O28" s="7">
        <f>AVERAGE(D28:N28)</f>
        <v>5.7272727272727275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</row>
    <row r="29" spans="1:29" x14ac:dyDescent="0.25">
      <c r="A29">
        <v>1</v>
      </c>
      <c r="B29">
        <v>68</v>
      </c>
      <c r="C29" t="s">
        <v>12</v>
      </c>
      <c r="D29" s="8">
        <v>8</v>
      </c>
      <c r="E29" s="8">
        <v>9</v>
      </c>
      <c r="F29" s="8">
        <v>9</v>
      </c>
      <c r="G29" s="8">
        <v>10</v>
      </c>
      <c r="H29" s="8">
        <v>1</v>
      </c>
      <c r="I29" s="8">
        <v>5</v>
      </c>
      <c r="J29" s="8">
        <v>1</v>
      </c>
      <c r="K29" s="8">
        <v>5</v>
      </c>
      <c r="L29" s="8">
        <v>1</v>
      </c>
      <c r="M29" s="8">
        <v>7</v>
      </c>
      <c r="N29" s="8">
        <v>3</v>
      </c>
      <c r="O29" s="7">
        <f>AVERAGE(D29:N29)</f>
        <v>5.3636363636363633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 spans="1:29" x14ac:dyDescent="0.25">
      <c r="A30">
        <v>1</v>
      </c>
      <c r="B30">
        <v>68</v>
      </c>
      <c r="C30" t="s">
        <v>13</v>
      </c>
      <c r="D30" s="8">
        <v>10</v>
      </c>
      <c r="E30" s="8">
        <v>6</v>
      </c>
      <c r="F30" s="8">
        <v>9</v>
      </c>
      <c r="G30" s="8">
        <v>8</v>
      </c>
      <c r="H30" s="8">
        <v>8</v>
      </c>
      <c r="I30" s="8">
        <v>8</v>
      </c>
      <c r="J30" s="8">
        <v>8</v>
      </c>
      <c r="K30" s="8">
        <v>10</v>
      </c>
      <c r="L30" s="8">
        <v>6</v>
      </c>
      <c r="M30" s="8">
        <v>7</v>
      </c>
      <c r="N30" s="8">
        <v>8</v>
      </c>
      <c r="O30" s="7">
        <f>AVERAGE(D30:N30)</f>
        <v>8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</row>
    <row r="31" spans="1:29" x14ac:dyDescent="0.25">
      <c r="A31">
        <v>1</v>
      </c>
      <c r="B31">
        <v>68</v>
      </c>
      <c r="C31" t="s">
        <v>14</v>
      </c>
      <c r="D31" s="8">
        <v>8</v>
      </c>
      <c r="E31" s="8">
        <v>8</v>
      </c>
      <c r="F31" s="8">
        <v>2</v>
      </c>
      <c r="G31" s="8">
        <v>10</v>
      </c>
      <c r="H31" s="8">
        <v>6</v>
      </c>
      <c r="I31" s="8">
        <v>5</v>
      </c>
      <c r="J31" s="8">
        <v>1</v>
      </c>
      <c r="K31" s="8">
        <v>5</v>
      </c>
      <c r="L31" s="8">
        <v>5</v>
      </c>
      <c r="M31" s="8">
        <v>6</v>
      </c>
      <c r="N31" s="8">
        <v>6</v>
      </c>
      <c r="O31" s="7">
        <f>AVERAGE(D31:N31)</f>
        <v>5.6363636363636367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</row>
    <row r="32" spans="1:29" x14ac:dyDescent="0.25">
      <c r="A32">
        <v>1</v>
      </c>
      <c r="B32">
        <v>69</v>
      </c>
      <c r="C32" t="s">
        <v>12</v>
      </c>
      <c r="D32" s="8">
        <v>3</v>
      </c>
      <c r="E32" s="8">
        <v>7</v>
      </c>
      <c r="F32" s="8">
        <v>8</v>
      </c>
      <c r="G32" s="8">
        <v>10</v>
      </c>
      <c r="H32" s="8">
        <v>7</v>
      </c>
      <c r="I32" s="8">
        <v>5</v>
      </c>
      <c r="J32" s="8">
        <v>0</v>
      </c>
      <c r="K32" s="8">
        <v>5</v>
      </c>
      <c r="L32" s="8">
        <v>2</v>
      </c>
      <c r="M32" s="8">
        <v>1</v>
      </c>
      <c r="N32" s="8">
        <v>0</v>
      </c>
      <c r="O32" s="7">
        <f>AVERAGE(D32:N32)</f>
        <v>4.3636363636363633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</row>
    <row r="33" spans="1:29" x14ac:dyDescent="0.25">
      <c r="A33">
        <v>1</v>
      </c>
      <c r="B33">
        <v>69</v>
      </c>
      <c r="C33" t="s">
        <v>13</v>
      </c>
      <c r="D33" s="8">
        <v>10</v>
      </c>
      <c r="E33" s="8">
        <v>7</v>
      </c>
      <c r="F33" s="8">
        <v>10</v>
      </c>
      <c r="G33" s="8">
        <v>7</v>
      </c>
      <c r="H33" s="8">
        <v>8</v>
      </c>
      <c r="I33" s="8">
        <v>8</v>
      </c>
      <c r="J33" s="8">
        <v>7</v>
      </c>
      <c r="K33" s="8">
        <v>10</v>
      </c>
      <c r="L33" s="8">
        <v>7</v>
      </c>
      <c r="M33" s="8">
        <v>7</v>
      </c>
      <c r="N33" s="8">
        <v>8</v>
      </c>
      <c r="O33" s="7">
        <f>AVERAGE(D33:N33)</f>
        <v>8.0909090909090917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 spans="1:29" x14ac:dyDescent="0.25">
      <c r="A34">
        <v>1</v>
      </c>
      <c r="B34">
        <v>69</v>
      </c>
      <c r="C34" t="s">
        <v>14</v>
      </c>
      <c r="D34" s="8">
        <v>6</v>
      </c>
      <c r="E34" s="8">
        <v>3</v>
      </c>
      <c r="F34" s="8">
        <v>6</v>
      </c>
      <c r="G34" s="8">
        <v>3</v>
      </c>
      <c r="H34" s="8">
        <v>6</v>
      </c>
      <c r="I34" s="8">
        <v>5</v>
      </c>
      <c r="J34" s="8">
        <v>3</v>
      </c>
      <c r="K34" s="8">
        <v>5</v>
      </c>
      <c r="L34" s="8">
        <v>4</v>
      </c>
      <c r="M34" s="8">
        <v>1</v>
      </c>
      <c r="N34" s="8">
        <v>5</v>
      </c>
      <c r="O34" s="7">
        <f>AVERAGE(D34:N34)</f>
        <v>4.2727272727272725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</row>
    <row r="35" spans="1:29" x14ac:dyDescent="0.25">
      <c r="A35">
        <v>1</v>
      </c>
      <c r="B35">
        <v>72</v>
      </c>
      <c r="C35" t="s">
        <v>12</v>
      </c>
      <c r="D35" s="8">
        <v>6</v>
      </c>
      <c r="E35" s="8">
        <v>7</v>
      </c>
      <c r="F35" s="8">
        <v>9</v>
      </c>
      <c r="G35" s="8">
        <v>10</v>
      </c>
      <c r="H35" s="8">
        <v>5</v>
      </c>
      <c r="I35" s="8">
        <v>8</v>
      </c>
      <c r="J35" s="8">
        <v>2</v>
      </c>
      <c r="K35" s="8">
        <v>5</v>
      </c>
      <c r="L35" s="8">
        <v>2</v>
      </c>
      <c r="M35" s="8">
        <v>6</v>
      </c>
      <c r="N35" s="8">
        <v>1</v>
      </c>
      <c r="O35" s="7">
        <f>AVERAGE(D35:N35)</f>
        <v>5.5454545454545459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</row>
    <row r="36" spans="1:29" x14ac:dyDescent="0.25">
      <c r="A36">
        <v>1</v>
      </c>
      <c r="B36">
        <v>72</v>
      </c>
      <c r="C36" t="s">
        <v>13</v>
      </c>
      <c r="D36" s="8">
        <v>7</v>
      </c>
      <c r="E36" s="8">
        <v>7</v>
      </c>
      <c r="F36" s="8">
        <v>10</v>
      </c>
      <c r="G36" s="8">
        <v>1</v>
      </c>
      <c r="H36" s="8">
        <v>7</v>
      </c>
      <c r="I36" s="8">
        <v>8</v>
      </c>
      <c r="J36" s="8">
        <v>7</v>
      </c>
      <c r="K36" s="8">
        <v>7</v>
      </c>
      <c r="L36" s="8">
        <v>8</v>
      </c>
      <c r="M36" s="8">
        <v>6</v>
      </c>
      <c r="N36" s="8">
        <v>8</v>
      </c>
      <c r="O36" s="7">
        <f>AVERAGE(D36:N36)</f>
        <v>6.9090909090909092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</row>
    <row r="37" spans="1:29" x14ac:dyDescent="0.25">
      <c r="A37">
        <v>1</v>
      </c>
      <c r="B37">
        <v>72</v>
      </c>
      <c r="C37" t="s">
        <v>14</v>
      </c>
      <c r="D37" s="8">
        <v>7</v>
      </c>
      <c r="E37" s="8">
        <v>8</v>
      </c>
      <c r="F37" s="8">
        <v>8</v>
      </c>
      <c r="G37" s="8">
        <v>10</v>
      </c>
      <c r="H37" s="8">
        <v>6</v>
      </c>
      <c r="I37" s="8">
        <v>8</v>
      </c>
      <c r="J37" s="8">
        <v>1</v>
      </c>
      <c r="K37" s="8">
        <v>5</v>
      </c>
      <c r="L37" s="8">
        <v>7</v>
      </c>
      <c r="M37" s="8">
        <v>3</v>
      </c>
      <c r="N37" s="8">
        <v>7</v>
      </c>
      <c r="O37" s="7">
        <f>AVERAGE(D37:N37)</f>
        <v>6.3636363636363633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</row>
    <row r="38" spans="1:29" x14ac:dyDescent="0.25">
      <c r="A38">
        <v>1</v>
      </c>
      <c r="B38">
        <v>74</v>
      </c>
      <c r="C38" t="s">
        <v>12</v>
      </c>
      <c r="D38" s="8">
        <v>6</v>
      </c>
      <c r="E38" s="8">
        <v>7</v>
      </c>
      <c r="F38" s="8">
        <v>4</v>
      </c>
      <c r="G38" s="8">
        <v>9</v>
      </c>
      <c r="H38" s="8">
        <v>8</v>
      </c>
      <c r="I38" s="8">
        <v>8</v>
      </c>
      <c r="J38" s="8">
        <v>3</v>
      </c>
      <c r="K38" s="8">
        <v>5</v>
      </c>
      <c r="L38" s="8">
        <v>0</v>
      </c>
      <c r="M38" s="8">
        <v>2</v>
      </c>
      <c r="N38" s="8">
        <v>4</v>
      </c>
      <c r="O38" s="7">
        <f>AVERAGE(D38:N38)</f>
        <v>5.0909090909090908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</row>
    <row r="39" spans="1:29" x14ac:dyDescent="0.25">
      <c r="A39">
        <v>1</v>
      </c>
      <c r="B39">
        <v>74</v>
      </c>
      <c r="C39" t="s">
        <v>13</v>
      </c>
      <c r="D39" s="8">
        <v>9</v>
      </c>
      <c r="E39" s="8">
        <v>10</v>
      </c>
      <c r="F39" s="8">
        <v>10</v>
      </c>
      <c r="G39" s="8">
        <v>10</v>
      </c>
      <c r="H39" s="8">
        <v>8</v>
      </c>
      <c r="I39" s="8">
        <v>5</v>
      </c>
      <c r="J39" s="8">
        <v>2</v>
      </c>
      <c r="K39" s="8">
        <v>7</v>
      </c>
      <c r="L39" s="8">
        <v>10</v>
      </c>
      <c r="M39" s="8">
        <v>7</v>
      </c>
      <c r="N39" s="8">
        <v>8</v>
      </c>
      <c r="O39" s="7">
        <f>AVERAGE(D39:N39)</f>
        <v>7.8181818181818183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</row>
    <row r="40" spans="1:29" x14ac:dyDescent="0.25">
      <c r="A40">
        <v>1</v>
      </c>
      <c r="B40">
        <v>74</v>
      </c>
      <c r="C40" t="s">
        <v>14</v>
      </c>
      <c r="D40" s="8">
        <v>8</v>
      </c>
      <c r="E40" s="8">
        <v>10</v>
      </c>
      <c r="F40" s="8">
        <v>8</v>
      </c>
      <c r="G40" s="8">
        <v>10</v>
      </c>
      <c r="H40" s="8">
        <v>6</v>
      </c>
      <c r="I40" s="8">
        <v>5</v>
      </c>
      <c r="J40" s="8">
        <v>2</v>
      </c>
      <c r="K40" s="8">
        <v>5</v>
      </c>
      <c r="L40" s="8">
        <v>10</v>
      </c>
      <c r="M40" s="8">
        <v>5</v>
      </c>
      <c r="N40" s="8">
        <v>8</v>
      </c>
      <c r="O40" s="7">
        <f>AVERAGE(D40:N40)</f>
        <v>7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</row>
    <row r="41" spans="1:29" x14ac:dyDescent="0.25">
      <c r="A41">
        <v>1</v>
      </c>
      <c r="B41">
        <v>83</v>
      </c>
      <c r="C41" t="s">
        <v>12</v>
      </c>
      <c r="D41" s="8">
        <v>6</v>
      </c>
      <c r="E41" s="8">
        <v>0</v>
      </c>
      <c r="F41" s="8">
        <v>6</v>
      </c>
      <c r="G41" s="8">
        <v>9</v>
      </c>
      <c r="H41" s="8">
        <v>5</v>
      </c>
      <c r="I41" s="8">
        <v>5</v>
      </c>
      <c r="J41" s="8">
        <v>8</v>
      </c>
      <c r="K41" s="8">
        <v>5</v>
      </c>
      <c r="L41" s="8">
        <v>3</v>
      </c>
      <c r="M41" s="8">
        <v>3</v>
      </c>
      <c r="N41" s="8">
        <v>1</v>
      </c>
      <c r="O41" s="7">
        <f>AVERAGE(D41:N41)</f>
        <v>4.6363636363636367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</row>
    <row r="42" spans="1:29" x14ac:dyDescent="0.25">
      <c r="A42">
        <v>1</v>
      </c>
      <c r="B42">
        <v>83</v>
      </c>
      <c r="C42" t="s">
        <v>13</v>
      </c>
      <c r="D42" s="8">
        <v>8</v>
      </c>
      <c r="E42" s="8">
        <v>3</v>
      </c>
      <c r="F42" s="8">
        <v>1</v>
      </c>
      <c r="G42" s="8">
        <v>7</v>
      </c>
      <c r="H42" s="8">
        <v>5</v>
      </c>
      <c r="I42" s="8">
        <v>7</v>
      </c>
      <c r="J42" s="8">
        <v>3</v>
      </c>
      <c r="K42" s="8">
        <v>7</v>
      </c>
      <c r="L42" s="8">
        <v>7</v>
      </c>
      <c r="M42" s="8">
        <v>6</v>
      </c>
      <c r="N42" s="8">
        <v>7</v>
      </c>
      <c r="O42" s="7">
        <f>AVERAGE(D42:N42)</f>
        <v>5.5454545454545459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</row>
    <row r="43" spans="1:29" x14ac:dyDescent="0.25">
      <c r="A43">
        <v>1</v>
      </c>
      <c r="B43">
        <v>83</v>
      </c>
      <c r="C43" t="s">
        <v>14</v>
      </c>
      <c r="D43" s="8">
        <v>6</v>
      </c>
      <c r="E43" s="8">
        <v>8</v>
      </c>
      <c r="F43" s="8">
        <v>7</v>
      </c>
      <c r="G43" s="8">
        <v>6</v>
      </c>
      <c r="H43" s="8">
        <v>7</v>
      </c>
      <c r="I43" s="8">
        <v>7</v>
      </c>
      <c r="J43" s="8">
        <v>2</v>
      </c>
      <c r="K43" s="8">
        <v>5</v>
      </c>
      <c r="L43" s="8">
        <v>8</v>
      </c>
      <c r="M43" s="8">
        <v>5</v>
      </c>
      <c r="N43" s="8">
        <v>9</v>
      </c>
      <c r="O43" s="7">
        <f>AVERAGE(D43:N43)</f>
        <v>6.3636363636363633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</row>
    <row r="44" spans="1:29" x14ac:dyDescent="0.25">
      <c r="A44">
        <v>1</v>
      </c>
      <c r="B44">
        <v>88</v>
      </c>
      <c r="C44" t="s">
        <v>12</v>
      </c>
      <c r="D44" s="8">
        <v>9</v>
      </c>
      <c r="E44" s="8">
        <v>2</v>
      </c>
      <c r="F44" s="8">
        <v>6</v>
      </c>
      <c r="G44" s="8">
        <v>10</v>
      </c>
      <c r="H44" s="8">
        <v>7</v>
      </c>
      <c r="I44" s="8">
        <v>8</v>
      </c>
      <c r="J44" s="8">
        <v>3</v>
      </c>
      <c r="K44" s="8">
        <v>5</v>
      </c>
      <c r="L44" s="8">
        <v>9</v>
      </c>
      <c r="M44" s="8">
        <v>3</v>
      </c>
      <c r="N44" s="8">
        <v>7</v>
      </c>
      <c r="O44" s="7">
        <f>AVERAGE(D44:N44)</f>
        <v>6.2727272727272725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</row>
    <row r="45" spans="1:29" x14ac:dyDescent="0.25">
      <c r="A45">
        <v>1</v>
      </c>
      <c r="B45">
        <v>88</v>
      </c>
      <c r="C45" t="s">
        <v>13</v>
      </c>
      <c r="D45" s="8">
        <v>7</v>
      </c>
      <c r="E45" s="8">
        <v>8</v>
      </c>
      <c r="F45" s="8">
        <v>10</v>
      </c>
      <c r="G45" s="8">
        <v>1</v>
      </c>
      <c r="H45" s="8">
        <v>7</v>
      </c>
      <c r="I45" s="8">
        <v>8</v>
      </c>
      <c r="J45" s="8">
        <v>8</v>
      </c>
      <c r="K45" s="8">
        <v>10</v>
      </c>
      <c r="L45" s="8">
        <v>6</v>
      </c>
      <c r="M45" s="8">
        <v>10</v>
      </c>
      <c r="N45" s="8">
        <v>5</v>
      </c>
      <c r="O45" s="7">
        <f>AVERAGE(D45:N45)</f>
        <v>7.2727272727272725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</row>
    <row r="46" spans="1:29" x14ac:dyDescent="0.25">
      <c r="A46">
        <v>1</v>
      </c>
      <c r="B46">
        <v>88</v>
      </c>
      <c r="C46" t="s">
        <v>14</v>
      </c>
      <c r="D46" s="8">
        <v>2</v>
      </c>
      <c r="E46" s="8">
        <v>10</v>
      </c>
      <c r="F46" s="8">
        <v>8</v>
      </c>
      <c r="G46" s="8">
        <v>7</v>
      </c>
      <c r="H46" s="8">
        <v>4</v>
      </c>
      <c r="I46" s="8">
        <v>7</v>
      </c>
      <c r="J46" s="8">
        <v>1</v>
      </c>
      <c r="K46" s="8">
        <v>5</v>
      </c>
      <c r="L46" s="8">
        <v>0</v>
      </c>
      <c r="M46" s="8">
        <v>6</v>
      </c>
      <c r="N46" s="8">
        <v>6</v>
      </c>
      <c r="O46" s="7">
        <f>AVERAGE(D46:N46)</f>
        <v>5.0909090909090908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x14ac:dyDescent="0.25">
      <c r="A47">
        <v>1</v>
      </c>
      <c r="B47">
        <v>89</v>
      </c>
      <c r="C47" t="s">
        <v>12</v>
      </c>
      <c r="D47" s="8">
        <v>5</v>
      </c>
      <c r="E47" s="8">
        <v>10</v>
      </c>
      <c r="F47" s="8">
        <v>10</v>
      </c>
      <c r="G47" s="8">
        <v>10</v>
      </c>
      <c r="H47" s="8">
        <v>7</v>
      </c>
      <c r="I47" s="8">
        <v>5</v>
      </c>
      <c r="J47" s="8">
        <v>2</v>
      </c>
      <c r="K47" s="8">
        <v>6</v>
      </c>
      <c r="L47" s="8">
        <v>8</v>
      </c>
      <c r="M47" s="8">
        <v>7</v>
      </c>
      <c r="N47" s="8">
        <v>5</v>
      </c>
      <c r="O47" s="7">
        <f>AVERAGE(D47:N47)</f>
        <v>6.8181818181818183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</row>
    <row r="48" spans="1:29" x14ac:dyDescent="0.25">
      <c r="A48">
        <v>1</v>
      </c>
      <c r="B48">
        <v>89</v>
      </c>
      <c r="C48" t="s">
        <v>13</v>
      </c>
      <c r="D48" s="8">
        <v>10</v>
      </c>
      <c r="E48" s="8">
        <v>1</v>
      </c>
      <c r="F48" s="8">
        <v>1</v>
      </c>
      <c r="G48" s="8">
        <v>1</v>
      </c>
      <c r="H48" s="8">
        <v>9</v>
      </c>
      <c r="I48" s="8">
        <v>8</v>
      </c>
      <c r="J48" s="8">
        <v>7</v>
      </c>
      <c r="K48" s="8">
        <v>9</v>
      </c>
      <c r="L48" s="8">
        <v>10</v>
      </c>
      <c r="M48" s="8">
        <v>10</v>
      </c>
      <c r="N48" s="8">
        <v>8</v>
      </c>
      <c r="O48" s="7">
        <f>AVERAGE(D48:N48)</f>
        <v>6.7272727272727275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</row>
    <row r="49" spans="1:29" x14ac:dyDescent="0.25">
      <c r="A49">
        <v>1</v>
      </c>
      <c r="B49">
        <v>89</v>
      </c>
      <c r="C49" t="s">
        <v>14</v>
      </c>
      <c r="D49" s="8">
        <v>8</v>
      </c>
      <c r="E49" s="8">
        <v>6</v>
      </c>
      <c r="F49" s="8">
        <v>6</v>
      </c>
      <c r="G49" s="8">
        <v>10</v>
      </c>
      <c r="H49" s="8">
        <v>7</v>
      </c>
      <c r="I49" s="8">
        <v>5</v>
      </c>
      <c r="J49" s="8">
        <v>2</v>
      </c>
      <c r="K49" s="8">
        <v>5</v>
      </c>
      <c r="L49" s="8">
        <v>9</v>
      </c>
      <c r="M49" s="8">
        <v>7</v>
      </c>
      <c r="N49" s="8">
        <v>10</v>
      </c>
      <c r="O49" s="7">
        <f>AVERAGE(D49:N49)</f>
        <v>6.8181818181818183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</row>
    <row r="50" spans="1:29" x14ac:dyDescent="0.25">
      <c r="A50">
        <v>1</v>
      </c>
      <c r="B50">
        <v>91</v>
      </c>
      <c r="C50" t="s">
        <v>12</v>
      </c>
      <c r="D50" s="8">
        <v>8</v>
      </c>
      <c r="E50" s="8">
        <v>10</v>
      </c>
      <c r="F50" s="8">
        <v>8</v>
      </c>
      <c r="G50" s="8">
        <v>10</v>
      </c>
      <c r="H50" s="8">
        <v>8</v>
      </c>
      <c r="I50" s="8">
        <v>5</v>
      </c>
      <c r="J50" s="8">
        <v>7</v>
      </c>
      <c r="K50" s="8">
        <v>6</v>
      </c>
      <c r="L50" s="8">
        <v>8</v>
      </c>
      <c r="M50" s="8">
        <v>7</v>
      </c>
      <c r="N50" s="8">
        <v>6</v>
      </c>
      <c r="O50" s="7">
        <f>AVERAGE(D50:N50)</f>
        <v>7.5454545454545459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</row>
    <row r="51" spans="1:29" x14ac:dyDescent="0.25">
      <c r="A51">
        <v>1</v>
      </c>
      <c r="B51">
        <v>91</v>
      </c>
      <c r="C51" t="s">
        <v>13</v>
      </c>
      <c r="D51" s="8">
        <v>7</v>
      </c>
      <c r="E51" s="8">
        <v>8</v>
      </c>
      <c r="F51" s="8">
        <v>9</v>
      </c>
      <c r="G51" s="8">
        <v>8</v>
      </c>
      <c r="H51" s="8">
        <v>6</v>
      </c>
      <c r="I51" s="8">
        <v>7</v>
      </c>
      <c r="J51" s="8">
        <v>4</v>
      </c>
      <c r="K51" s="8">
        <v>8</v>
      </c>
      <c r="L51" s="8">
        <v>3</v>
      </c>
      <c r="M51" s="8">
        <v>4</v>
      </c>
      <c r="N51" s="8">
        <v>6</v>
      </c>
      <c r="O51" s="7">
        <f>AVERAGE(D51:N51)</f>
        <v>6.3636363636363633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</row>
    <row r="52" spans="1:29" x14ac:dyDescent="0.25">
      <c r="A52">
        <v>1</v>
      </c>
      <c r="B52">
        <v>91</v>
      </c>
      <c r="C52" t="s">
        <v>14</v>
      </c>
      <c r="D52" s="8">
        <v>6</v>
      </c>
      <c r="E52" s="8">
        <v>7</v>
      </c>
      <c r="F52" s="8">
        <v>8</v>
      </c>
      <c r="G52" s="8">
        <v>6</v>
      </c>
      <c r="H52" s="8">
        <v>7</v>
      </c>
      <c r="I52" s="8">
        <v>5</v>
      </c>
      <c r="J52" s="8">
        <v>1</v>
      </c>
      <c r="K52" s="8">
        <v>5</v>
      </c>
      <c r="L52" s="8">
        <v>1</v>
      </c>
      <c r="M52" s="8">
        <v>1</v>
      </c>
      <c r="N52" s="8">
        <v>9</v>
      </c>
      <c r="O52" s="7">
        <f>AVERAGE(D52:N52)</f>
        <v>5.0909090909090908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</row>
    <row r="53" spans="1:29" x14ac:dyDescent="0.25">
      <c r="A53">
        <v>1</v>
      </c>
      <c r="B53">
        <v>100</v>
      </c>
      <c r="C53" t="s">
        <v>12</v>
      </c>
      <c r="D53" s="8">
        <v>6</v>
      </c>
      <c r="E53" s="8">
        <v>1</v>
      </c>
      <c r="F53" s="8">
        <v>0</v>
      </c>
      <c r="G53" s="8">
        <v>10</v>
      </c>
      <c r="H53" s="8">
        <v>8</v>
      </c>
      <c r="I53" s="8">
        <v>8</v>
      </c>
      <c r="J53" s="8">
        <v>0</v>
      </c>
      <c r="K53" s="8">
        <v>5</v>
      </c>
      <c r="L53" s="8">
        <v>6</v>
      </c>
      <c r="M53" s="8">
        <v>5</v>
      </c>
      <c r="N53" s="8">
        <v>0</v>
      </c>
      <c r="O53" s="7">
        <f>AVERAGE(D53:N53)</f>
        <v>4.4545454545454541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</row>
    <row r="54" spans="1:29" x14ac:dyDescent="0.25">
      <c r="A54">
        <v>1</v>
      </c>
      <c r="B54">
        <v>100</v>
      </c>
      <c r="C54" t="s">
        <v>13</v>
      </c>
      <c r="D54" s="8">
        <v>8</v>
      </c>
      <c r="E54" s="8">
        <v>0</v>
      </c>
      <c r="F54" s="8">
        <v>10</v>
      </c>
      <c r="G54" s="8">
        <v>1</v>
      </c>
      <c r="H54" s="8">
        <v>7</v>
      </c>
      <c r="I54" s="8">
        <v>8</v>
      </c>
      <c r="J54" s="8">
        <v>9</v>
      </c>
      <c r="K54" s="8">
        <v>8</v>
      </c>
      <c r="L54" s="8">
        <v>7</v>
      </c>
      <c r="M54" s="8">
        <v>9</v>
      </c>
      <c r="N54" s="8">
        <v>6</v>
      </c>
      <c r="O54" s="7">
        <f>AVERAGE(D54:N54)</f>
        <v>6.6363636363636367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</row>
    <row r="55" spans="1:29" x14ac:dyDescent="0.25">
      <c r="A55">
        <v>1</v>
      </c>
      <c r="B55">
        <v>100</v>
      </c>
      <c r="C55" t="s">
        <v>14</v>
      </c>
      <c r="D55" s="8">
        <v>7</v>
      </c>
      <c r="E55" s="8">
        <v>6</v>
      </c>
      <c r="F55" s="8">
        <v>3</v>
      </c>
      <c r="G55" s="8">
        <v>5</v>
      </c>
      <c r="H55" s="8">
        <v>7</v>
      </c>
      <c r="I55" s="8">
        <v>8</v>
      </c>
      <c r="J55" s="8">
        <v>0</v>
      </c>
      <c r="K55" s="8">
        <v>5</v>
      </c>
      <c r="L55" s="8">
        <v>1</v>
      </c>
      <c r="M55" s="8">
        <v>3</v>
      </c>
      <c r="N55" s="8">
        <v>5</v>
      </c>
      <c r="O55" s="7">
        <f>AVERAGE(D55:N55)</f>
        <v>4.5454545454545459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</row>
    <row r="56" spans="1:29" x14ac:dyDescent="0.25">
      <c r="A56">
        <v>1</v>
      </c>
      <c r="B56">
        <v>103</v>
      </c>
      <c r="C56" t="s">
        <v>12</v>
      </c>
      <c r="D56" s="8">
        <v>7</v>
      </c>
      <c r="E56" s="8">
        <v>6</v>
      </c>
      <c r="F56" s="8">
        <v>2</v>
      </c>
      <c r="G56" s="8">
        <v>9</v>
      </c>
      <c r="H56" s="8">
        <v>2</v>
      </c>
      <c r="I56" s="8">
        <v>7</v>
      </c>
      <c r="J56" s="8">
        <v>1</v>
      </c>
      <c r="K56" s="8">
        <v>5</v>
      </c>
      <c r="L56" s="8">
        <v>3</v>
      </c>
      <c r="M56" s="8">
        <v>1</v>
      </c>
      <c r="N56" s="8">
        <v>2</v>
      </c>
      <c r="O56" s="7">
        <f>AVERAGE(D56:N56)</f>
        <v>4.0909090909090908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</row>
    <row r="57" spans="1:29" x14ac:dyDescent="0.25">
      <c r="A57">
        <v>1</v>
      </c>
      <c r="B57">
        <v>103</v>
      </c>
      <c r="C57" t="s">
        <v>13</v>
      </c>
      <c r="D57" s="8">
        <v>9</v>
      </c>
      <c r="E57" s="8">
        <v>8</v>
      </c>
      <c r="F57" s="8">
        <v>10</v>
      </c>
      <c r="G57" s="8">
        <v>8</v>
      </c>
      <c r="H57" s="8">
        <v>7</v>
      </c>
      <c r="I57" s="8">
        <v>5</v>
      </c>
      <c r="J57" s="8">
        <v>8</v>
      </c>
      <c r="K57" s="8">
        <v>7</v>
      </c>
      <c r="L57" s="8">
        <v>10</v>
      </c>
      <c r="M57" s="8">
        <v>5</v>
      </c>
      <c r="N57" s="8">
        <v>7</v>
      </c>
      <c r="O57" s="7">
        <f>AVERAGE(D57:N57)</f>
        <v>7.6363636363636367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</row>
    <row r="58" spans="1:29" x14ac:dyDescent="0.25">
      <c r="A58">
        <v>1</v>
      </c>
      <c r="B58">
        <v>103</v>
      </c>
      <c r="C58" t="s">
        <v>14</v>
      </c>
      <c r="D58" s="8">
        <v>8</v>
      </c>
      <c r="E58" s="8">
        <v>10</v>
      </c>
      <c r="F58" s="8">
        <v>8</v>
      </c>
      <c r="G58" s="8">
        <v>10</v>
      </c>
      <c r="H58" s="8">
        <v>7</v>
      </c>
      <c r="I58" s="8">
        <v>5</v>
      </c>
      <c r="J58" s="8">
        <v>0</v>
      </c>
      <c r="K58" s="8">
        <v>6</v>
      </c>
      <c r="L58" s="8">
        <v>8</v>
      </c>
      <c r="M58" s="8">
        <v>2</v>
      </c>
      <c r="N58" s="8">
        <v>7</v>
      </c>
      <c r="O58" s="7">
        <f>AVERAGE(D58:N58)</f>
        <v>6.4545454545454541</v>
      </c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</row>
    <row r="59" spans="1:29" x14ac:dyDescent="0.25">
      <c r="A59">
        <v>1</v>
      </c>
      <c r="B59">
        <v>106</v>
      </c>
      <c r="C59" t="s">
        <v>12</v>
      </c>
      <c r="D59" s="8">
        <v>6</v>
      </c>
      <c r="E59" s="8">
        <v>6</v>
      </c>
      <c r="F59" s="8">
        <v>7</v>
      </c>
      <c r="G59" s="8">
        <v>10</v>
      </c>
      <c r="H59" s="8">
        <v>3</v>
      </c>
      <c r="I59" s="8">
        <v>7</v>
      </c>
      <c r="J59" s="8">
        <v>2</v>
      </c>
      <c r="K59" s="8">
        <v>8</v>
      </c>
      <c r="L59" s="8">
        <v>6</v>
      </c>
      <c r="M59" s="8">
        <v>1</v>
      </c>
      <c r="N59" s="8">
        <v>8</v>
      </c>
      <c r="O59" s="7">
        <f>AVERAGE(D59:N59)</f>
        <v>5.8181818181818183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</row>
    <row r="60" spans="1:29" x14ac:dyDescent="0.25">
      <c r="A60">
        <v>1</v>
      </c>
      <c r="B60">
        <v>106</v>
      </c>
      <c r="C60" t="s">
        <v>13</v>
      </c>
      <c r="D60" s="8">
        <v>6</v>
      </c>
      <c r="E60" s="8">
        <v>7</v>
      </c>
      <c r="F60" s="8">
        <v>9</v>
      </c>
      <c r="G60" s="8">
        <v>8</v>
      </c>
      <c r="H60" s="8">
        <v>6</v>
      </c>
      <c r="I60" s="8">
        <v>5</v>
      </c>
      <c r="J60" s="8">
        <v>6</v>
      </c>
      <c r="K60" s="8">
        <v>5</v>
      </c>
      <c r="L60" s="8">
        <v>3</v>
      </c>
      <c r="M60" s="8">
        <v>8</v>
      </c>
      <c r="N60" s="8">
        <v>9</v>
      </c>
      <c r="O60" s="7">
        <f>AVERAGE(D60:N60)</f>
        <v>6.5454545454545459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</row>
    <row r="61" spans="1:29" x14ac:dyDescent="0.25">
      <c r="A61">
        <v>1</v>
      </c>
      <c r="B61">
        <v>106</v>
      </c>
      <c r="C61" t="s">
        <v>14</v>
      </c>
      <c r="D61" s="8">
        <v>4</v>
      </c>
      <c r="E61" s="8">
        <v>9</v>
      </c>
      <c r="F61" s="8">
        <v>8</v>
      </c>
      <c r="G61" s="8">
        <v>8</v>
      </c>
      <c r="H61" s="8">
        <v>4</v>
      </c>
      <c r="I61" s="8">
        <v>7</v>
      </c>
      <c r="J61" s="8">
        <v>2</v>
      </c>
      <c r="K61" s="8">
        <v>5</v>
      </c>
      <c r="L61" s="8">
        <v>2</v>
      </c>
      <c r="M61" s="8">
        <v>2</v>
      </c>
      <c r="N61" s="8">
        <v>7</v>
      </c>
      <c r="O61" s="7">
        <f>AVERAGE(D61:N61)</f>
        <v>5.2727272727272725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</row>
    <row r="62" spans="1:29" x14ac:dyDescent="0.25">
      <c r="A62">
        <v>1</v>
      </c>
      <c r="B62">
        <v>113</v>
      </c>
      <c r="C62" t="s">
        <v>12</v>
      </c>
      <c r="D62" s="8">
        <v>6</v>
      </c>
      <c r="E62" s="8">
        <v>9</v>
      </c>
      <c r="F62" s="8">
        <v>10</v>
      </c>
      <c r="G62" s="8">
        <v>10</v>
      </c>
      <c r="H62" s="8">
        <v>2</v>
      </c>
      <c r="I62" s="8">
        <v>7</v>
      </c>
      <c r="J62" s="8">
        <v>3</v>
      </c>
      <c r="K62" s="8">
        <v>5</v>
      </c>
      <c r="L62" s="8">
        <v>6</v>
      </c>
      <c r="M62" s="8">
        <v>7</v>
      </c>
      <c r="N62" s="8">
        <v>7</v>
      </c>
      <c r="O62" s="7">
        <f>AVERAGE(D62:N62)</f>
        <v>6.5454545454545459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</row>
    <row r="63" spans="1:29" x14ac:dyDescent="0.25">
      <c r="A63">
        <v>1</v>
      </c>
      <c r="B63">
        <v>113</v>
      </c>
      <c r="C63" t="s">
        <v>13</v>
      </c>
      <c r="D63" s="8">
        <v>10</v>
      </c>
      <c r="E63" s="8">
        <v>6</v>
      </c>
      <c r="F63" s="8">
        <v>8</v>
      </c>
      <c r="G63" s="8">
        <v>7</v>
      </c>
      <c r="H63" s="8">
        <v>5</v>
      </c>
      <c r="I63" s="8">
        <v>5</v>
      </c>
      <c r="J63" s="8">
        <v>4</v>
      </c>
      <c r="K63" s="8">
        <v>8</v>
      </c>
      <c r="L63" s="8">
        <v>8</v>
      </c>
      <c r="M63" s="8">
        <v>7</v>
      </c>
      <c r="N63" s="8">
        <v>7</v>
      </c>
      <c r="O63" s="7">
        <f>AVERAGE(D63:N63)</f>
        <v>6.8181818181818183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</row>
    <row r="64" spans="1:29" x14ac:dyDescent="0.25">
      <c r="A64">
        <v>1</v>
      </c>
      <c r="B64">
        <v>113</v>
      </c>
      <c r="C64" t="s">
        <v>14</v>
      </c>
      <c r="D64" s="8">
        <v>6</v>
      </c>
      <c r="E64" s="8">
        <v>7</v>
      </c>
      <c r="F64" s="8">
        <v>7</v>
      </c>
      <c r="G64" s="8">
        <v>4</v>
      </c>
      <c r="H64" s="8">
        <v>7</v>
      </c>
      <c r="I64" s="8">
        <v>7</v>
      </c>
      <c r="J64" s="8">
        <v>2</v>
      </c>
      <c r="K64" s="8">
        <v>5</v>
      </c>
      <c r="L64" s="8">
        <v>6</v>
      </c>
      <c r="M64" s="8">
        <v>4</v>
      </c>
      <c r="N64" s="8">
        <v>9</v>
      </c>
      <c r="O64" s="7">
        <f>AVERAGE(D64:N64)</f>
        <v>5.8181818181818183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</row>
    <row r="65" spans="1:29" x14ac:dyDescent="0.25">
      <c r="A65">
        <v>1</v>
      </c>
      <c r="B65">
        <v>121</v>
      </c>
      <c r="C65" t="s">
        <v>12</v>
      </c>
      <c r="D65" s="8">
        <v>6</v>
      </c>
      <c r="E65" s="8">
        <v>9</v>
      </c>
      <c r="F65" s="8">
        <v>7</v>
      </c>
      <c r="G65" s="8">
        <v>10</v>
      </c>
      <c r="H65" s="8">
        <v>1</v>
      </c>
      <c r="I65" s="8">
        <v>7</v>
      </c>
      <c r="J65" s="8">
        <v>7</v>
      </c>
      <c r="K65" s="8">
        <v>6</v>
      </c>
      <c r="L65" s="8">
        <v>10</v>
      </c>
      <c r="M65" s="8">
        <v>0</v>
      </c>
      <c r="N65" s="8">
        <v>7</v>
      </c>
      <c r="O65" s="7">
        <f>AVERAGE(D65:N65)</f>
        <v>6.3636363636363633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</row>
    <row r="66" spans="1:29" x14ac:dyDescent="0.25">
      <c r="A66">
        <v>1</v>
      </c>
      <c r="B66">
        <v>121</v>
      </c>
      <c r="C66" t="s">
        <v>13</v>
      </c>
      <c r="D66" s="8">
        <v>7</v>
      </c>
      <c r="E66" s="8">
        <v>4</v>
      </c>
      <c r="F66" s="8">
        <v>7</v>
      </c>
      <c r="G66" s="8">
        <v>3</v>
      </c>
      <c r="H66" s="8">
        <v>5</v>
      </c>
      <c r="I66" s="8">
        <v>8</v>
      </c>
      <c r="J66" s="8">
        <v>6</v>
      </c>
      <c r="K66" s="8">
        <v>9</v>
      </c>
      <c r="L66" s="8">
        <v>4</v>
      </c>
      <c r="M66" s="8">
        <v>1</v>
      </c>
      <c r="N66" s="8">
        <v>2</v>
      </c>
      <c r="O66" s="7">
        <f>AVERAGE(D66:N66)</f>
        <v>5.0909090909090908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</row>
    <row r="67" spans="1:29" x14ac:dyDescent="0.25">
      <c r="A67">
        <v>1</v>
      </c>
      <c r="B67">
        <v>121</v>
      </c>
      <c r="C67" t="s">
        <v>14</v>
      </c>
      <c r="D67" s="8">
        <v>6</v>
      </c>
      <c r="E67" s="8">
        <v>9</v>
      </c>
      <c r="F67" s="8">
        <v>9</v>
      </c>
      <c r="G67" s="8">
        <v>8</v>
      </c>
      <c r="H67" s="8">
        <v>7</v>
      </c>
      <c r="I67" s="8">
        <v>8</v>
      </c>
      <c r="J67" s="8">
        <v>4</v>
      </c>
      <c r="K67" s="8">
        <v>5</v>
      </c>
      <c r="L67" s="8">
        <v>2</v>
      </c>
      <c r="M67" s="8">
        <v>8</v>
      </c>
      <c r="N67" s="8">
        <v>9</v>
      </c>
      <c r="O67" s="7">
        <f>AVERAGE(D67:N67)</f>
        <v>6.8181818181818183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</row>
    <row r="68" spans="1:29" x14ac:dyDescent="0.25">
      <c r="A68">
        <v>1</v>
      </c>
      <c r="B68">
        <v>135</v>
      </c>
      <c r="C68" t="s">
        <v>12</v>
      </c>
      <c r="D68" s="8">
        <v>7</v>
      </c>
      <c r="E68" s="8">
        <v>6</v>
      </c>
      <c r="F68" s="8">
        <v>0</v>
      </c>
      <c r="G68" s="8">
        <v>10</v>
      </c>
      <c r="H68" s="8">
        <v>2</v>
      </c>
      <c r="I68" s="8">
        <v>8</v>
      </c>
      <c r="J68" s="8">
        <v>1</v>
      </c>
      <c r="K68" s="8">
        <v>5</v>
      </c>
      <c r="L68" s="8">
        <v>3</v>
      </c>
      <c r="M68" s="8">
        <v>4</v>
      </c>
      <c r="N68" s="8">
        <v>2</v>
      </c>
      <c r="O68" s="7">
        <f>AVERAGE(D68:N68)</f>
        <v>4.3636363636363633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</row>
    <row r="69" spans="1:29" x14ac:dyDescent="0.25">
      <c r="A69">
        <v>1</v>
      </c>
      <c r="B69">
        <v>135</v>
      </c>
      <c r="C69" t="s">
        <v>13</v>
      </c>
      <c r="D69" s="8">
        <v>7</v>
      </c>
      <c r="E69" s="8">
        <v>8</v>
      </c>
      <c r="F69" s="8">
        <v>10</v>
      </c>
      <c r="G69" s="8">
        <v>8</v>
      </c>
      <c r="H69" s="8">
        <v>8</v>
      </c>
      <c r="I69" s="8">
        <v>8</v>
      </c>
      <c r="J69" s="8">
        <v>8</v>
      </c>
      <c r="K69" s="8">
        <v>10</v>
      </c>
      <c r="L69" s="8">
        <v>8</v>
      </c>
      <c r="M69" s="8">
        <v>6</v>
      </c>
      <c r="N69" s="8">
        <v>8</v>
      </c>
      <c r="O69" s="7">
        <f>AVERAGE(D69:N69)</f>
        <v>8.0909090909090917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</row>
    <row r="70" spans="1:29" x14ac:dyDescent="0.25">
      <c r="A70">
        <v>1</v>
      </c>
      <c r="B70">
        <v>135</v>
      </c>
      <c r="C70" t="s">
        <v>14</v>
      </c>
      <c r="D70" s="8">
        <v>7</v>
      </c>
      <c r="E70" s="8">
        <v>9</v>
      </c>
      <c r="F70" s="8">
        <v>8</v>
      </c>
      <c r="G70" s="8">
        <v>8</v>
      </c>
      <c r="H70" s="8">
        <v>7</v>
      </c>
      <c r="I70" s="8">
        <v>8</v>
      </c>
      <c r="J70" s="8">
        <v>5</v>
      </c>
      <c r="K70" s="8">
        <v>6</v>
      </c>
      <c r="L70" s="8">
        <v>4</v>
      </c>
      <c r="M70" s="8">
        <v>8</v>
      </c>
      <c r="N70" s="8">
        <v>8</v>
      </c>
      <c r="O70" s="7">
        <f>AVERAGE(D70:N70)</f>
        <v>7.0909090909090908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</row>
    <row r="71" spans="1:29" x14ac:dyDescent="0.25">
      <c r="A71">
        <v>1</v>
      </c>
      <c r="B71">
        <v>137</v>
      </c>
      <c r="C71" t="s">
        <v>12</v>
      </c>
      <c r="D71" s="8">
        <v>3</v>
      </c>
      <c r="E71" s="8">
        <v>8</v>
      </c>
      <c r="F71" s="8">
        <v>7</v>
      </c>
      <c r="G71" s="8">
        <v>8</v>
      </c>
      <c r="H71" s="8">
        <v>2</v>
      </c>
      <c r="I71" s="8">
        <v>5</v>
      </c>
      <c r="J71" s="8">
        <v>2</v>
      </c>
      <c r="K71" s="8">
        <v>5</v>
      </c>
      <c r="L71" s="8">
        <v>2</v>
      </c>
      <c r="M71" s="8">
        <v>1</v>
      </c>
      <c r="N71" s="8">
        <v>6</v>
      </c>
      <c r="O71" s="7">
        <f>AVERAGE(D71:N71)</f>
        <v>4.4545454545454541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</row>
    <row r="72" spans="1:29" x14ac:dyDescent="0.25">
      <c r="A72">
        <v>1</v>
      </c>
      <c r="B72">
        <v>137</v>
      </c>
      <c r="C72" t="s">
        <v>13</v>
      </c>
      <c r="D72" s="8">
        <v>7</v>
      </c>
      <c r="E72" s="8">
        <v>10</v>
      </c>
      <c r="F72" s="8">
        <v>10</v>
      </c>
      <c r="G72" s="8">
        <v>8</v>
      </c>
      <c r="H72" s="8">
        <v>8</v>
      </c>
      <c r="I72" s="8">
        <v>8</v>
      </c>
      <c r="J72" s="8">
        <v>7</v>
      </c>
      <c r="K72" s="8">
        <v>9</v>
      </c>
      <c r="L72" s="8">
        <v>3</v>
      </c>
      <c r="M72" s="8">
        <v>5</v>
      </c>
      <c r="N72" s="8">
        <v>8</v>
      </c>
      <c r="O72" s="7">
        <f>AVERAGE(D72:N72)</f>
        <v>7.5454545454545459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</row>
    <row r="73" spans="1:29" x14ac:dyDescent="0.25">
      <c r="A73">
        <v>1</v>
      </c>
      <c r="B73">
        <v>137</v>
      </c>
      <c r="C73" t="s">
        <v>14</v>
      </c>
      <c r="D73" s="8">
        <v>6</v>
      </c>
      <c r="E73" s="8">
        <v>10</v>
      </c>
      <c r="F73" s="8">
        <v>8</v>
      </c>
      <c r="G73" s="8">
        <v>6</v>
      </c>
      <c r="H73" s="8">
        <v>6</v>
      </c>
      <c r="I73" s="8">
        <v>6</v>
      </c>
      <c r="J73" s="8">
        <v>0</v>
      </c>
      <c r="K73" s="8">
        <v>5</v>
      </c>
      <c r="L73" s="8">
        <v>2</v>
      </c>
      <c r="M73" s="8">
        <v>2</v>
      </c>
      <c r="N73" s="8">
        <v>8</v>
      </c>
      <c r="O73" s="7">
        <f>AVERAGE(D73:N73)</f>
        <v>5.3636363636363633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</row>
    <row r="74" spans="1:29" x14ac:dyDescent="0.25">
      <c r="A74">
        <v>1</v>
      </c>
      <c r="B74">
        <v>142</v>
      </c>
      <c r="C74" t="s">
        <v>12</v>
      </c>
      <c r="D74" s="8">
        <v>6</v>
      </c>
      <c r="E74" s="8">
        <v>10</v>
      </c>
      <c r="F74" s="8">
        <v>10</v>
      </c>
      <c r="G74" s="8">
        <v>10</v>
      </c>
      <c r="H74" s="8">
        <v>9</v>
      </c>
      <c r="I74" s="8">
        <v>7</v>
      </c>
      <c r="J74" s="8">
        <v>8</v>
      </c>
      <c r="K74" s="8">
        <v>8</v>
      </c>
      <c r="L74" s="8">
        <v>9</v>
      </c>
      <c r="M74" s="8">
        <v>2</v>
      </c>
      <c r="N74" s="8">
        <v>9</v>
      </c>
      <c r="O74" s="7">
        <f>AVERAGE(D74:N74)</f>
        <v>8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</row>
    <row r="75" spans="1:29" x14ac:dyDescent="0.25">
      <c r="A75">
        <v>1</v>
      </c>
      <c r="B75">
        <v>142</v>
      </c>
      <c r="C75" t="s">
        <v>13</v>
      </c>
      <c r="D75" s="8">
        <v>5</v>
      </c>
      <c r="E75" s="8">
        <v>4</v>
      </c>
      <c r="F75" s="8">
        <v>3</v>
      </c>
      <c r="G75" s="8">
        <v>4</v>
      </c>
      <c r="H75" s="8">
        <v>5</v>
      </c>
      <c r="I75" s="8">
        <v>5</v>
      </c>
      <c r="J75" s="8">
        <v>6</v>
      </c>
      <c r="K75" s="8">
        <v>5</v>
      </c>
      <c r="L75" s="8">
        <v>4</v>
      </c>
      <c r="M75" s="8">
        <v>3</v>
      </c>
      <c r="N75" s="8">
        <v>3</v>
      </c>
      <c r="O75" s="7">
        <f>AVERAGE(D75:N75)</f>
        <v>4.2727272727272725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</row>
    <row r="76" spans="1:29" x14ac:dyDescent="0.25">
      <c r="A76">
        <v>1</v>
      </c>
      <c r="B76">
        <v>142</v>
      </c>
      <c r="C76" t="s">
        <v>14</v>
      </c>
      <c r="D76" s="8">
        <v>5</v>
      </c>
      <c r="E76" s="8">
        <v>2</v>
      </c>
      <c r="F76" s="8">
        <v>0</v>
      </c>
      <c r="G76" s="8">
        <v>2</v>
      </c>
      <c r="H76" s="8">
        <v>3</v>
      </c>
      <c r="I76" s="8">
        <v>7</v>
      </c>
      <c r="J76" s="8">
        <v>4</v>
      </c>
      <c r="K76" s="8">
        <v>5</v>
      </c>
      <c r="L76" s="8">
        <v>2</v>
      </c>
      <c r="M76" s="8">
        <v>1</v>
      </c>
      <c r="N76" s="8">
        <v>10</v>
      </c>
      <c r="O76" s="7">
        <f>AVERAGE(D76:N76)</f>
        <v>3.7272727272727271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</row>
    <row r="77" spans="1:29" x14ac:dyDescent="0.25">
      <c r="A77">
        <v>1</v>
      </c>
      <c r="B77">
        <v>150</v>
      </c>
      <c r="C77" t="s">
        <v>12</v>
      </c>
      <c r="D77" s="8">
        <v>6</v>
      </c>
      <c r="E77" s="8">
        <v>8</v>
      </c>
      <c r="F77" s="8">
        <v>7</v>
      </c>
      <c r="G77" s="8">
        <v>10</v>
      </c>
      <c r="H77" s="8">
        <v>5</v>
      </c>
      <c r="I77" s="8">
        <v>7</v>
      </c>
      <c r="J77" s="8">
        <v>1</v>
      </c>
      <c r="K77" s="8">
        <v>8</v>
      </c>
      <c r="L77" s="8">
        <v>3</v>
      </c>
      <c r="M77" s="8">
        <v>3</v>
      </c>
      <c r="N77" s="8">
        <v>6</v>
      </c>
      <c r="O77" s="7">
        <f>AVERAGE(D77:N77)</f>
        <v>5.8181818181818183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</row>
    <row r="78" spans="1:29" x14ac:dyDescent="0.25">
      <c r="A78">
        <v>1</v>
      </c>
      <c r="B78">
        <v>150</v>
      </c>
      <c r="C78" t="s">
        <v>13</v>
      </c>
      <c r="D78" s="8">
        <v>10</v>
      </c>
      <c r="E78" s="8">
        <v>8</v>
      </c>
      <c r="F78" s="8">
        <v>9</v>
      </c>
      <c r="G78" s="8">
        <v>8</v>
      </c>
      <c r="H78" s="8">
        <v>6</v>
      </c>
      <c r="I78" s="8">
        <v>8</v>
      </c>
      <c r="J78" s="8">
        <v>8</v>
      </c>
      <c r="K78" s="8">
        <v>8</v>
      </c>
      <c r="L78" s="8">
        <v>6</v>
      </c>
      <c r="M78" s="8">
        <v>6</v>
      </c>
      <c r="N78" s="8">
        <v>8</v>
      </c>
      <c r="O78" s="7">
        <f>AVERAGE(D78:N78)</f>
        <v>7.7272727272727275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</row>
    <row r="79" spans="1:29" x14ac:dyDescent="0.25">
      <c r="A79">
        <v>1</v>
      </c>
      <c r="B79">
        <v>150</v>
      </c>
      <c r="C79" t="s">
        <v>14</v>
      </c>
      <c r="D79" s="8">
        <v>6</v>
      </c>
      <c r="E79" s="8">
        <v>7</v>
      </c>
      <c r="F79" s="8">
        <v>7</v>
      </c>
      <c r="G79" s="8">
        <v>4</v>
      </c>
      <c r="H79" s="8">
        <v>4</v>
      </c>
      <c r="I79" s="8">
        <v>7</v>
      </c>
      <c r="J79" s="8">
        <v>1</v>
      </c>
      <c r="K79" s="8">
        <v>5</v>
      </c>
      <c r="L79" s="8">
        <v>2</v>
      </c>
      <c r="M79" s="8">
        <v>7</v>
      </c>
      <c r="N79" s="8">
        <v>9</v>
      </c>
      <c r="O79" s="7">
        <f>AVERAGE(D79:N79)</f>
        <v>5.3636363636363633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</row>
    <row r="80" spans="1:29" x14ac:dyDescent="0.25">
      <c r="A80">
        <v>1</v>
      </c>
      <c r="B80">
        <v>152</v>
      </c>
      <c r="C80" t="s">
        <v>12</v>
      </c>
      <c r="D80" s="8">
        <v>6</v>
      </c>
      <c r="E80" s="8">
        <v>6</v>
      </c>
      <c r="F80" s="8">
        <v>9</v>
      </c>
      <c r="G80" s="8">
        <v>9</v>
      </c>
      <c r="H80" s="8">
        <v>7</v>
      </c>
      <c r="I80" s="8">
        <v>5</v>
      </c>
      <c r="J80" s="8">
        <v>7</v>
      </c>
      <c r="K80" s="8">
        <v>8</v>
      </c>
      <c r="L80" s="8">
        <v>9</v>
      </c>
      <c r="M80" s="8">
        <v>4</v>
      </c>
      <c r="N80" s="8">
        <v>8</v>
      </c>
      <c r="O80" s="7">
        <f>AVERAGE(D80:N80)</f>
        <v>7.0909090909090908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</row>
    <row r="81" spans="1:29" x14ac:dyDescent="0.25">
      <c r="A81">
        <v>1</v>
      </c>
      <c r="B81">
        <v>152</v>
      </c>
      <c r="C81" t="s">
        <v>13</v>
      </c>
      <c r="D81" s="8">
        <v>8</v>
      </c>
      <c r="E81" s="8">
        <v>1</v>
      </c>
      <c r="F81" s="8">
        <v>6</v>
      </c>
      <c r="G81" s="8">
        <v>4</v>
      </c>
      <c r="H81" s="8">
        <v>7</v>
      </c>
      <c r="I81" s="8">
        <v>5</v>
      </c>
      <c r="J81" s="8">
        <v>6</v>
      </c>
      <c r="K81" s="8">
        <v>5</v>
      </c>
      <c r="L81" s="8">
        <v>3</v>
      </c>
      <c r="M81" s="8">
        <v>3</v>
      </c>
      <c r="N81" s="8">
        <v>5</v>
      </c>
      <c r="O81" s="7">
        <f>AVERAGE(D81:N81)</f>
        <v>4.8181818181818183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</row>
    <row r="82" spans="1:29" x14ac:dyDescent="0.25">
      <c r="A82">
        <v>1</v>
      </c>
      <c r="B82">
        <v>152</v>
      </c>
      <c r="C82" t="s">
        <v>14</v>
      </c>
      <c r="D82" s="8">
        <v>7</v>
      </c>
      <c r="E82" s="8">
        <v>9</v>
      </c>
      <c r="F82" s="8">
        <v>6</v>
      </c>
      <c r="G82" s="8">
        <v>6</v>
      </c>
      <c r="H82" s="8">
        <v>5</v>
      </c>
      <c r="I82" s="8">
        <v>5</v>
      </c>
      <c r="J82" s="8">
        <v>2</v>
      </c>
      <c r="K82" s="8">
        <v>5</v>
      </c>
      <c r="L82" s="8">
        <v>1</v>
      </c>
      <c r="M82" s="8">
        <v>3</v>
      </c>
      <c r="N82" s="8">
        <v>8</v>
      </c>
      <c r="O82" s="7">
        <f>AVERAGE(D82:N82)</f>
        <v>5.1818181818181817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</row>
    <row r="83" spans="1:29" x14ac:dyDescent="0.25">
      <c r="A83">
        <v>1</v>
      </c>
      <c r="B83">
        <v>153</v>
      </c>
      <c r="C83" t="s">
        <v>12</v>
      </c>
      <c r="D83" s="8">
        <v>6</v>
      </c>
      <c r="E83" s="8">
        <v>8</v>
      </c>
      <c r="F83" s="8">
        <v>8</v>
      </c>
      <c r="G83" s="8">
        <v>10</v>
      </c>
      <c r="H83" s="8">
        <v>5</v>
      </c>
      <c r="I83" s="8">
        <v>7</v>
      </c>
      <c r="J83" s="8">
        <v>4</v>
      </c>
      <c r="K83" s="8">
        <v>6</v>
      </c>
      <c r="L83" s="8">
        <v>6</v>
      </c>
      <c r="M83" s="8">
        <v>10</v>
      </c>
      <c r="N83" s="8">
        <v>6</v>
      </c>
      <c r="O83" s="7">
        <f>AVERAGE(D83:N83)</f>
        <v>6.9090909090909092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</row>
    <row r="84" spans="1:29" x14ac:dyDescent="0.25">
      <c r="A84">
        <v>1</v>
      </c>
      <c r="B84">
        <v>153</v>
      </c>
      <c r="C84" t="s">
        <v>13</v>
      </c>
      <c r="D84" s="8">
        <v>9</v>
      </c>
      <c r="E84" s="8">
        <v>7</v>
      </c>
      <c r="F84" s="8">
        <v>6</v>
      </c>
      <c r="G84" s="8">
        <v>5</v>
      </c>
      <c r="H84" s="8">
        <v>8</v>
      </c>
      <c r="I84" s="8">
        <v>7</v>
      </c>
      <c r="J84" s="8">
        <v>6</v>
      </c>
      <c r="K84" s="8">
        <v>8</v>
      </c>
      <c r="L84" s="8">
        <v>7</v>
      </c>
      <c r="M84" s="8">
        <v>1</v>
      </c>
      <c r="N84" s="8">
        <v>5</v>
      </c>
      <c r="O84" s="7">
        <f>AVERAGE(D84:N84)</f>
        <v>6.2727272727272725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</row>
    <row r="85" spans="1:29" x14ac:dyDescent="0.25">
      <c r="A85">
        <v>1</v>
      </c>
      <c r="B85">
        <v>153</v>
      </c>
      <c r="C85" t="s">
        <v>14</v>
      </c>
      <c r="D85" s="8">
        <v>6</v>
      </c>
      <c r="E85" s="8">
        <v>2</v>
      </c>
      <c r="F85" s="8">
        <v>1</v>
      </c>
      <c r="G85" s="8">
        <v>0</v>
      </c>
      <c r="H85" s="8">
        <v>6</v>
      </c>
      <c r="I85" s="8">
        <v>7</v>
      </c>
      <c r="J85" s="8">
        <v>1</v>
      </c>
      <c r="K85" s="8">
        <v>5</v>
      </c>
      <c r="L85" s="8">
        <v>2</v>
      </c>
      <c r="M85" s="8">
        <v>0</v>
      </c>
      <c r="N85" s="8">
        <v>7</v>
      </c>
      <c r="O85" s="7">
        <f>AVERAGE(D85:N85)</f>
        <v>3.3636363636363638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</row>
    <row r="86" spans="1:29" x14ac:dyDescent="0.25">
      <c r="A86">
        <v>1</v>
      </c>
      <c r="B86">
        <v>154</v>
      </c>
      <c r="C86" t="s">
        <v>12</v>
      </c>
      <c r="D86" s="8">
        <v>6</v>
      </c>
      <c r="E86" s="8">
        <v>7</v>
      </c>
      <c r="F86" s="8">
        <v>8</v>
      </c>
      <c r="G86" s="8">
        <v>10</v>
      </c>
      <c r="H86" s="8">
        <v>2</v>
      </c>
      <c r="I86" s="8">
        <v>7</v>
      </c>
      <c r="J86" s="8">
        <v>1</v>
      </c>
      <c r="K86" s="8">
        <v>5</v>
      </c>
      <c r="L86" s="8">
        <v>3</v>
      </c>
      <c r="M86" s="8">
        <v>6</v>
      </c>
      <c r="N86" s="8">
        <v>2</v>
      </c>
      <c r="O86" s="7">
        <f>AVERAGE(D86:N86)</f>
        <v>5.1818181818181817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</row>
    <row r="87" spans="1:29" x14ac:dyDescent="0.25">
      <c r="A87">
        <v>1</v>
      </c>
      <c r="B87">
        <v>154</v>
      </c>
      <c r="C87" t="s">
        <v>13</v>
      </c>
      <c r="D87" s="8">
        <v>6</v>
      </c>
      <c r="E87" s="8">
        <v>4</v>
      </c>
      <c r="F87" s="8">
        <v>8</v>
      </c>
      <c r="G87" s="8">
        <v>7</v>
      </c>
      <c r="H87" s="8">
        <v>8</v>
      </c>
      <c r="I87" s="8">
        <v>5</v>
      </c>
      <c r="J87" s="8">
        <v>2</v>
      </c>
      <c r="K87" s="8">
        <v>7</v>
      </c>
      <c r="L87" s="8">
        <v>7</v>
      </c>
      <c r="M87" s="8">
        <v>7</v>
      </c>
      <c r="N87" s="8">
        <v>7</v>
      </c>
      <c r="O87" s="7">
        <f>AVERAGE(D87:N87)</f>
        <v>6.1818181818181817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</row>
    <row r="88" spans="1:29" x14ac:dyDescent="0.25">
      <c r="A88">
        <v>1</v>
      </c>
      <c r="B88">
        <v>154</v>
      </c>
      <c r="C88" t="s">
        <v>14</v>
      </c>
      <c r="D88" s="8">
        <v>6</v>
      </c>
      <c r="E88" s="8">
        <v>10</v>
      </c>
      <c r="F88" s="8">
        <v>6</v>
      </c>
      <c r="G88" s="8">
        <v>8</v>
      </c>
      <c r="H88" s="8">
        <v>8</v>
      </c>
      <c r="I88" s="8">
        <v>5</v>
      </c>
      <c r="J88" s="8">
        <v>1</v>
      </c>
      <c r="K88" s="8">
        <v>5</v>
      </c>
      <c r="L88" s="8">
        <v>7</v>
      </c>
      <c r="M88" s="8">
        <v>8</v>
      </c>
      <c r="N88" s="8">
        <v>8</v>
      </c>
      <c r="O88" s="7">
        <f>AVERAGE(D88:N88)</f>
        <v>6.5454545454545459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</row>
    <row r="89" spans="1:29" x14ac:dyDescent="0.25">
      <c r="A89">
        <v>1</v>
      </c>
      <c r="B89">
        <v>158</v>
      </c>
      <c r="C89" t="s">
        <v>12</v>
      </c>
      <c r="D89" s="8">
        <v>7</v>
      </c>
      <c r="E89" s="8">
        <v>8</v>
      </c>
      <c r="F89" s="8">
        <v>7</v>
      </c>
      <c r="G89" s="8">
        <v>10</v>
      </c>
      <c r="H89" s="8">
        <v>3</v>
      </c>
      <c r="I89" s="8">
        <v>5</v>
      </c>
      <c r="J89" s="8">
        <v>3</v>
      </c>
      <c r="K89" s="8">
        <v>5</v>
      </c>
      <c r="L89" s="8">
        <v>6</v>
      </c>
      <c r="M89" s="8">
        <v>3</v>
      </c>
      <c r="N89" s="8">
        <v>8</v>
      </c>
      <c r="O89" s="7">
        <f>AVERAGE(D89:N89)</f>
        <v>5.9090909090909092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</row>
    <row r="90" spans="1:29" x14ac:dyDescent="0.25">
      <c r="A90">
        <v>1</v>
      </c>
      <c r="B90">
        <v>158</v>
      </c>
      <c r="C90" t="s">
        <v>13</v>
      </c>
      <c r="D90" s="8">
        <v>8</v>
      </c>
      <c r="E90" s="8">
        <v>6</v>
      </c>
      <c r="F90" s="8">
        <v>9</v>
      </c>
      <c r="G90" s="8">
        <v>7</v>
      </c>
      <c r="H90" s="8">
        <v>6</v>
      </c>
      <c r="I90" s="8">
        <v>5</v>
      </c>
      <c r="J90" s="8">
        <v>4</v>
      </c>
      <c r="K90" s="8">
        <v>9</v>
      </c>
      <c r="L90" s="8">
        <v>4</v>
      </c>
      <c r="M90" s="8">
        <v>5</v>
      </c>
      <c r="N90" s="8">
        <v>7</v>
      </c>
      <c r="O90" s="7">
        <f>AVERAGE(D90:N90)</f>
        <v>6.3636363636363633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</row>
    <row r="91" spans="1:29" x14ac:dyDescent="0.25">
      <c r="A91">
        <v>1</v>
      </c>
      <c r="B91">
        <v>158</v>
      </c>
      <c r="C91" t="s">
        <v>14</v>
      </c>
      <c r="D91" s="8">
        <v>7</v>
      </c>
      <c r="E91" s="8">
        <v>7</v>
      </c>
      <c r="F91" s="8">
        <v>2</v>
      </c>
      <c r="G91" s="8">
        <v>2</v>
      </c>
      <c r="H91" s="8">
        <v>4</v>
      </c>
      <c r="I91" s="8">
        <v>1</v>
      </c>
      <c r="J91" s="8">
        <v>8</v>
      </c>
      <c r="K91" s="8">
        <v>5</v>
      </c>
      <c r="L91" s="8">
        <v>10</v>
      </c>
      <c r="M91" s="8">
        <v>7</v>
      </c>
      <c r="N91" s="8">
        <v>8</v>
      </c>
      <c r="O91" s="7">
        <f>AVERAGE(D91:N91)</f>
        <v>5.5454545454545459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</row>
    <row r="92" spans="1:29" x14ac:dyDescent="0.25">
      <c r="A92">
        <v>1</v>
      </c>
      <c r="B92">
        <v>160</v>
      </c>
      <c r="C92" t="s">
        <v>12</v>
      </c>
      <c r="D92" s="8">
        <v>8</v>
      </c>
      <c r="E92" s="8">
        <v>8</v>
      </c>
      <c r="F92" s="8">
        <v>9</v>
      </c>
      <c r="G92" s="8">
        <v>10</v>
      </c>
      <c r="H92" s="8">
        <v>7</v>
      </c>
      <c r="I92" s="8">
        <v>8</v>
      </c>
      <c r="J92" s="8">
        <v>0</v>
      </c>
      <c r="K92" s="8">
        <v>5</v>
      </c>
      <c r="L92" s="8">
        <v>6</v>
      </c>
      <c r="M92" s="8">
        <v>8</v>
      </c>
      <c r="N92" s="8">
        <v>5</v>
      </c>
      <c r="O92" s="7">
        <f>AVERAGE(D92:N92)</f>
        <v>6.7272727272727275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</row>
    <row r="93" spans="1:29" x14ac:dyDescent="0.25">
      <c r="A93">
        <v>1</v>
      </c>
      <c r="B93">
        <v>160</v>
      </c>
      <c r="C93" t="s">
        <v>13</v>
      </c>
      <c r="D93" s="8">
        <v>6</v>
      </c>
      <c r="E93" s="8">
        <v>8</v>
      </c>
      <c r="F93" s="8">
        <v>8</v>
      </c>
      <c r="G93" s="8">
        <v>1</v>
      </c>
      <c r="H93" s="8">
        <v>6</v>
      </c>
      <c r="I93" s="8">
        <v>8</v>
      </c>
      <c r="J93" s="8">
        <v>10</v>
      </c>
      <c r="K93" s="8">
        <v>10</v>
      </c>
      <c r="L93" s="8">
        <v>7</v>
      </c>
      <c r="M93" s="8">
        <v>8</v>
      </c>
      <c r="N93" s="8">
        <v>8</v>
      </c>
      <c r="O93" s="7">
        <f>AVERAGE(D93:N93)</f>
        <v>7.2727272727272725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</row>
    <row r="94" spans="1:29" x14ac:dyDescent="0.25">
      <c r="A94">
        <v>1</v>
      </c>
      <c r="B94">
        <v>160</v>
      </c>
      <c r="C94" t="s">
        <v>14</v>
      </c>
      <c r="D94" s="8">
        <v>6</v>
      </c>
      <c r="E94" s="8">
        <v>3</v>
      </c>
      <c r="F94" s="8">
        <v>7</v>
      </c>
      <c r="G94" s="8">
        <v>10</v>
      </c>
      <c r="H94" s="8">
        <v>4</v>
      </c>
      <c r="I94" s="8">
        <v>8</v>
      </c>
      <c r="J94" s="8">
        <v>5</v>
      </c>
      <c r="K94" s="8">
        <v>6</v>
      </c>
      <c r="L94" s="8">
        <v>3</v>
      </c>
      <c r="M94" s="8">
        <v>6</v>
      </c>
      <c r="N94" s="8">
        <v>8</v>
      </c>
      <c r="O94" s="7">
        <f>AVERAGE(D94:N94)</f>
        <v>6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</row>
    <row r="95" spans="1:29" x14ac:dyDescent="0.25">
      <c r="A95">
        <v>1</v>
      </c>
      <c r="B95">
        <v>162</v>
      </c>
      <c r="C95" t="s">
        <v>12</v>
      </c>
      <c r="D95" s="8">
        <v>9</v>
      </c>
      <c r="E95" s="8">
        <v>1</v>
      </c>
      <c r="F95" s="8">
        <v>9</v>
      </c>
      <c r="G95" s="8">
        <v>10</v>
      </c>
      <c r="H95" s="8">
        <v>2</v>
      </c>
      <c r="I95" s="8">
        <v>5</v>
      </c>
      <c r="J95" s="8">
        <v>1</v>
      </c>
      <c r="K95" s="8">
        <v>5</v>
      </c>
      <c r="L95" s="8">
        <v>2</v>
      </c>
      <c r="M95" s="8">
        <v>4</v>
      </c>
      <c r="N95" s="8">
        <v>5</v>
      </c>
      <c r="O95" s="7">
        <f>AVERAGE(D95:N95)</f>
        <v>4.8181818181818183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</row>
    <row r="96" spans="1:29" x14ac:dyDescent="0.25">
      <c r="A96">
        <v>1</v>
      </c>
      <c r="B96">
        <v>162</v>
      </c>
      <c r="C96" t="s">
        <v>13</v>
      </c>
      <c r="D96" s="8">
        <v>7</v>
      </c>
      <c r="E96" s="8">
        <v>8</v>
      </c>
      <c r="F96" s="8">
        <v>8</v>
      </c>
      <c r="G96" s="8">
        <v>8</v>
      </c>
      <c r="H96" s="8">
        <v>8</v>
      </c>
      <c r="I96" s="8">
        <v>9</v>
      </c>
      <c r="J96" s="8">
        <v>7</v>
      </c>
      <c r="K96" s="8">
        <v>8</v>
      </c>
      <c r="L96" s="8">
        <v>7</v>
      </c>
      <c r="M96" s="8">
        <v>8</v>
      </c>
      <c r="N96" s="8">
        <v>5</v>
      </c>
      <c r="O96" s="7">
        <f>AVERAGE(D96:N96)</f>
        <v>7.5454545454545459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</row>
    <row r="97" spans="1:29" x14ac:dyDescent="0.25">
      <c r="A97">
        <v>1</v>
      </c>
      <c r="B97">
        <v>162</v>
      </c>
      <c r="C97" t="s">
        <v>14</v>
      </c>
      <c r="D97" s="8">
        <v>4</v>
      </c>
      <c r="E97" s="8">
        <v>9</v>
      </c>
      <c r="F97" s="8">
        <v>3</v>
      </c>
      <c r="G97" s="8">
        <v>8</v>
      </c>
      <c r="H97" s="8">
        <v>3</v>
      </c>
      <c r="I97" s="8">
        <v>5</v>
      </c>
      <c r="J97" s="8">
        <v>0</v>
      </c>
      <c r="K97" s="8">
        <v>5</v>
      </c>
      <c r="L97" s="8">
        <v>8</v>
      </c>
      <c r="M97" s="8">
        <v>3</v>
      </c>
      <c r="N97" s="8">
        <v>8</v>
      </c>
      <c r="O97" s="7">
        <f>AVERAGE(D97:N97)</f>
        <v>5.0909090909090908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</row>
    <row r="98" spans="1:29" x14ac:dyDescent="0.25">
      <c r="A98">
        <v>1</v>
      </c>
      <c r="B98">
        <v>173</v>
      </c>
      <c r="C98" t="s">
        <v>12</v>
      </c>
      <c r="D98" s="8">
        <v>6</v>
      </c>
      <c r="E98" s="8">
        <v>6</v>
      </c>
      <c r="F98" s="8">
        <v>4</v>
      </c>
      <c r="G98" s="8">
        <v>10</v>
      </c>
      <c r="H98" s="8">
        <v>1</v>
      </c>
      <c r="I98" s="8">
        <v>8</v>
      </c>
      <c r="J98" s="8">
        <v>4</v>
      </c>
      <c r="K98" s="8">
        <v>5</v>
      </c>
      <c r="L98" s="8">
        <v>0</v>
      </c>
      <c r="M98" s="8">
        <v>1</v>
      </c>
      <c r="N98" s="8">
        <v>2</v>
      </c>
      <c r="O98" s="7">
        <f>AVERAGE(D98:N98)</f>
        <v>4.2727272727272725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</row>
    <row r="99" spans="1:29" x14ac:dyDescent="0.25">
      <c r="A99">
        <v>1</v>
      </c>
      <c r="B99">
        <v>173</v>
      </c>
      <c r="C99" t="s">
        <v>13</v>
      </c>
      <c r="D99" s="8">
        <v>9</v>
      </c>
      <c r="E99" s="8">
        <v>1</v>
      </c>
      <c r="F99" s="8">
        <v>1</v>
      </c>
      <c r="G99" s="8">
        <v>3</v>
      </c>
      <c r="H99" s="8">
        <v>7</v>
      </c>
      <c r="I99" s="8">
        <v>8</v>
      </c>
      <c r="J99" s="8">
        <v>6</v>
      </c>
      <c r="K99" s="8">
        <v>5</v>
      </c>
      <c r="L99" s="8">
        <v>0</v>
      </c>
      <c r="M99" s="8">
        <v>5</v>
      </c>
      <c r="N99" s="8">
        <v>3</v>
      </c>
      <c r="O99" s="7">
        <f>AVERAGE(D99:N99)</f>
        <v>4.3636363636363633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</row>
    <row r="100" spans="1:29" x14ac:dyDescent="0.25">
      <c r="A100">
        <v>1</v>
      </c>
      <c r="B100">
        <v>173</v>
      </c>
      <c r="C100" t="s">
        <v>14</v>
      </c>
      <c r="D100" s="8">
        <v>7</v>
      </c>
      <c r="E100" s="8">
        <v>7</v>
      </c>
      <c r="F100" s="8">
        <v>7</v>
      </c>
      <c r="G100" s="8">
        <v>10</v>
      </c>
      <c r="H100" s="8">
        <v>8</v>
      </c>
      <c r="I100" s="8">
        <v>5</v>
      </c>
      <c r="J100" s="8">
        <v>5</v>
      </c>
      <c r="K100" s="8">
        <v>5</v>
      </c>
      <c r="L100" s="8">
        <v>4</v>
      </c>
      <c r="M100" s="8">
        <v>7</v>
      </c>
      <c r="N100" s="8">
        <v>5</v>
      </c>
      <c r="O100" s="7">
        <f>AVERAGE(D100:N100)</f>
        <v>6.3636363636363633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</row>
    <row r="101" spans="1:29" x14ac:dyDescent="0.25">
      <c r="A101">
        <v>1</v>
      </c>
      <c r="B101">
        <v>175</v>
      </c>
      <c r="C101" t="s">
        <v>12</v>
      </c>
      <c r="D101" s="8">
        <v>6</v>
      </c>
      <c r="E101" s="8">
        <v>10</v>
      </c>
      <c r="F101" s="8">
        <v>6</v>
      </c>
      <c r="G101" s="8">
        <v>10</v>
      </c>
      <c r="H101" s="8">
        <v>9</v>
      </c>
      <c r="I101" s="8">
        <v>7</v>
      </c>
      <c r="J101" s="8">
        <v>3</v>
      </c>
      <c r="K101" s="8">
        <v>6</v>
      </c>
      <c r="L101" s="8">
        <v>10</v>
      </c>
      <c r="M101" s="8">
        <v>7</v>
      </c>
      <c r="N101" s="8">
        <v>7</v>
      </c>
      <c r="O101" s="7">
        <f>AVERAGE(D101:N101)</f>
        <v>7.3636363636363633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</row>
    <row r="102" spans="1:29" x14ac:dyDescent="0.25">
      <c r="A102">
        <v>1</v>
      </c>
      <c r="B102">
        <v>175</v>
      </c>
      <c r="C102" t="s">
        <v>13</v>
      </c>
      <c r="D102" s="8">
        <v>7</v>
      </c>
      <c r="E102" s="8">
        <v>3</v>
      </c>
      <c r="F102" s="8">
        <v>7</v>
      </c>
      <c r="G102" s="8">
        <v>7</v>
      </c>
      <c r="H102" s="8">
        <v>6</v>
      </c>
      <c r="I102" s="8">
        <v>5</v>
      </c>
      <c r="J102" s="8">
        <v>6</v>
      </c>
      <c r="K102" s="8">
        <v>7</v>
      </c>
      <c r="L102" s="8">
        <v>3</v>
      </c>
      <c r="M102" s="8">
        <v>6</v>
      </c>
      <c r="N102" s="8">
        <v>7</v>
      </c>
      <c r="O102" s="7">
        <f>AVERAGE(D102:N102)</f>
        <v>5.8181818181818183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</row>
    <row r="103" spans="1:29" x14ac:dyDescent="0.25">
      <c r="A103">
        <v>1</v>
      </c>
      <c r="B103">
        <v>175</v>
      </c>
      <c r="C103" t="s">
        <v>14</v>
      </c>
      <c r="D103" s="8">
        <v>6</v>
      </c>
      <c r="E103" s="8">
        <v>1</v>
      </c>
      <c r="F103" s="8">
        <v>8</v>
      </c>
      <c r="G103" s="8">
        <v>8</v>
      </c>
      <c r="H103" s="8">
        <v>7</v>
      </c>
      <c r="I103" s="8">
        <v>8</v>
      </c>
      <c r="J103" s="8">
        <v>4</v>
      </c>
      <c r="K103" s="8">
        <v>5</v>
      </c>
      <c r="L103" s="8">
        <v>6</v>
      </c>
      <c r="M103" s="8">
        <v>7</v>
      </c>
      <c r="N103" s="8">
        <v>7</v>
      </c>
      <c r="O103" s="7">
        <f>AVERAGE(D103:N103)</f>
        <v>6.0909090909090908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</row>
    <row r="104" spans="1:29" x14ac:dyDescent="0.25">
      <c r="A104">
        <v>1</v>
      </c>
      <c r="B104">
        <v>181</v>
      </c>
      <c r="C104" t="s">
        <v>12</v>
      </c>
      <c r="D104" s="8">
        <v>3</v>
      </c>
      <c r="E104" s="8">
        <v>7</v>
      </c>
      <c r="F104" s="8">
        <v>8</v>
      </c>
      <c r="G104" s="8">
        <v>10</v>
      </c>
      <c r="H104" s="8">
        <v>1</v>
      </c>
      <c r="I104" s="8">
        <v>7</v>
      </c>
      <c r="J104" s="8">
        <v>2</v>
      </c>
      <c r="K104" s="8">
        <v>5</v>
      </c>
      <c r="L104" s="8">
        <v>2</v>
      </c>
      <c r="M104" s="8">
        <v>2</v>
      </c>
      <c r="N104" s="8">
        <v>2</v>
      </c>
      <c r="O104" s="7">
        <f>AVERAGE(D104:N104)</f>
        <v>4.4545454545454541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</row>
    <row r="105" spans="1:29" x14ac:dyDescent="0.25">
      <c r="A105">
        <v>1</v>
      </c>
      <c r="B105">
        <v>181</v>
      </c>
      <c r="C105" t="s">
        <v>13</v>
      </c>
      <c r="D105" s="8">
        <v>7</v>
      </c>
      <c r="E105" s="8">
        <v>2</v>
      </c>
      <c r="F105" s="8">
        <v>9</v>
      </c>
      <c r="G105" s="8">
        <v>5</v>
      </c>
      <c r="H105" s="8">
        <v>2</v>
      </c>
      <c r="I105" s="8">
        <v>2</v>
      </c>
      <c r="J105" s="8">
        <v>3</v>
      </c>
      <c r="K105" s="8">
        <v>6</v>
      </c>
      <c r="L105" s="8">
        <v>2</v>
      </c>
      <c r="M105" s="8">
        <v>1</v>
      </c>
      <c r="N105" s="8">
        <v>5</v>
      </c>
      <c r="O105" s="7">
        <f>AVERAGE(D105:N105)</f>
        <v>4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</row>
    <row r="106" spans="1:29" x14ac:dyDescent="0.25">
      <c r="A106">
        <v>1</v>
      </c>
      <c r="B106">
        <v>181</v>
      </c>
      <c r="C106" t="s">
        <v>14</v>
      </c>
      <c r="D106" s="8">
        <v>8</v>
      </c>
      <c r="E106" s="8">
        <v>7</v>
      </c>
      <c r="F106" s="8">
        <v>7</v>
      </c>
      <c r="G106" s="8">
        <v>7</v>
      </c>
      <c r="H106" s="8">
        <v>7</v>
      </c>
      <c r="I106" s="8">
        <v>7</v>
      </c>
      <c r="J106" s="8">
        <v>6</v>
      </c>
      <c r="K106" s="8">
        <v>5</v>
      </c>
      <c r="L106" s="8">
        <v>10</v>
      </c>
      <c r="M106" s="8">
        <v>7</v>
      </c>
      <c r="N106" s="8">
        <v>8</v>
      </c>
      <c r="O106" s="7">
        <f>AVERAGE(D106:N106)</f>
        <v>7.1818181818181817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</row>
    <row r="107" spans="1:29" x14ac:dyDescent="0.25">
      <c r="A107">
        <v>1</v>
      </c>
      <c r="B107">
        <v>188</v>
      </c>
      <c r="C107" t="s">
        <v>12</v>
      </c>
      <c r="D107" s="8">
        <v>7</v>
      </c>
      <c r="E107" s="8">
        <v>8</v>
      </c>
      <c r="F107" s="8">
        <v>8</v>
      </c>
      <c r="G107" s="8">
        <v>10</v>
      </c>
      <c r="H107" s="8">
        <v>2</v>
      </c>
      <c r="I107" s="8">
        <v>8</v>
      </c>
      <c r="J107" s="8">
        <v>8</v>
      </c>
      <c r="K107" s="8">
        <v>8</v>
      </c>
      <c r="L107" s="8">
        <v>7</v>
      </c>
      <c r="M107" s="8">
        <v>8</v>
      </c>
      <c r="N107" s="8">
        <v>7</v>
      </c>
      <c r="O107" s="7">
        <f>AVERAGE(D107:N107)</f>
        <v>7.3636363636363633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</row>
    <row r="108" spans="1:29" x14ac:dyDescent="0.25">
      <c r="A108">
        <v>1</v>
      </c>
      <c r="B108">
        <v>188</v>
      </c>
      <c r="C108" t="s">
        <v>13</v>
      </c>
      <c r="D108" s="8">
        <v>8</v>
      </c>
      <c r="E108" s="8">
        <v>1</v>
      </c>
      <c r="F108" s="8">
        <v>7</v>
      </c>
      <c r="G108" s="8">
        <v>7</v>
      </c>
      <c r="H108" s="8">
        <v>5</v>
      </c>
      <c r="I108" s="8">
        <v>7</v>
      </c>
      <c r="J108" s="8">
        <v>4</v>
      </c>
      <c r="K108" s="8">
        <v>8</v>
      </c>
      <c r="L108" s="8">
        <v>3</v>
      </c>
      <c r="M108" s="8">
        <v>7</v>
      </c>
      <c r="N108" s="8">
        <v>5</v>
      </c>
      <c r="O108" s="7">
        <f>AVERAGE(D108:N108)</f>
        <v>5.6363636363636367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</row>
    <row r="109" spans="1:29" x14ac:dyDescent="0.25">
      <c r="A109">
        <v>1</v>
      </c>
      <c r="B109">
        <v>188</v>
      </c>
      <c r="C109" t="s">
        <v>14</v>
      </c>
      <c r="D109" s="8">
        <v>8</v>
      </c>
      <c r="E109" s="8">
        <v>3</v>
      </c>
      <c r="F109" s="8">
        <v>7</v>
      </c>
      <c r="G109" s="8">
        <v>8</v>
      </c>
      <c r="H109" s="8">
        <v>7</v>
      </c>
      <c r="I109" s="8">
        <v>8</v>
      </c>
      <c r="J109" s="8">
        <v>6</v>
      </c>
      <c r="K109" s="8">
        <v>5</v>
      </c>
      <c r="L109" s="8">
        <v>6</v>
      </c>
      <c r="M109" s="8">
        <v>6</v>
      </c>
      <c r="N109" s="8">
        <v>7</v>
      </c>
      <c r="O109" s="7">
        <f>AVERAGE(D109:N109)</f>
        <v>6.4545454545454541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</row>
    <row r="110" spans="1:29" x14ac:dyDescent="0.25">
      <c r="A110">
        <v>1</v>
      </c>
      <c r="B110">
        <v>189</v>
      </c>
      <c r="C110" t="s">
        <v>12</v>
      </c>
      <c r="D110" s="8">
        <v>7</v>
      </c>
      <c r="E110" s="8">
        <v>10</v>
      </c>
      <c r="F110" s="8">
        <v>3</v>
      </c>
      <c r="G110" s="8">
        <v>8</v>
      </c>
      <c r="H110" s="8">
        <v>5</v>
      </c>
      <c r="I110" s="8">
        <v>7</v>
      </c>
      <c r="J110" s="8">
        <v>2</v>
      </c>
      <c r="K110" s="8">
        <v>5</v>
      </c>
      <c r="L110" s="8">
        <v>6</v>
      </c>
      <c r="M110" s="8">
        <v>7</v>
      </c>
      <c r="N110" s="8">
        <v>7</v>
      </c>
      <c r="O110" s="7">
        <f>AVERAGE(D110:N110)</f>
        <v>6.0909090909090908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</row>
    <row r="111" spans="1:29" x14ac:dyDescent="0.25">
      <c r="A111">
        <v>1</v>
      </c>
      <c r="B111">
        <v>189</v>
      </c>
      <c r="C111" t="s">
        <v>13</v>
      </c>
      <c r="D111" s="8">
        <v>8</v>
      </c>
      <c r="E111" s="8">
        <v>3</v>
      </c>
      <c r="F111" s="8">
        <v>8</v>
      </c>
      <c r="G111" s="8">
        <v>6</v>
      </c>
      <c r="H111" s="8">
        <v>5</v>
      </c>
      <c r="I111" s="8">
        <v>2</v>
      </c>
      <c r="J111" s="8">
        <v>4</v>
      </c>
      <c r="K111" s="8">
        <v>6</v>
      </c>
      <c r="L111" s="8">
        <v>3</v>
      </c>
      <c r="M111" s="8">
        <v>8</v>
      </c>
      <c r="N111" s="8">
        <v>5</v>
      </c>
      <c r="O111" s="7">
        <f>AVERAGE(D111:N111)</f>
        <v>5.2727272727272725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</row>
    <row r="112" spans="1:29" x14ac:dyDescent="0.25">
      <c r="A112">
        <v>1</v>
      </c>
      <c r="B112">
        <v>189</v>
      </c>
      <c r="C112" t="s">
        <v>14</v>
      </c>
      <c r="D112" s="8">
        <v>6</v>
      </c>
      <c r="E112" s="8">
        <v>3</v>
      </c>
      <c r="F112" s="8">
        <v>8</v>
      </c>
      <c r="G112" s="8">
        <v>8</v>
      </c>
      <c r="H112" s="8">
        <v>5</v>
      </c>
      <c r="I112" s="8">
        <v>7</v>
      </c>
      <c r="J112" s="8">
        <v>5</v>
      </c>
      <c r="K112" s="8">
        <v>6</v>
      </c>
      <c r="L112" s="8">
        <v>9</v>
      </c>
      <c r="M112" s="8">
        <v>6</v>
      </c>
      <c r="N112" s="8">
        <v>9</v>
      </c>
      <c r="O112" s="7">
        <f>AVERAGE(D112:N112)</f>
        <v>6.5454545454545459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</row>
    <row r="113" spans="1:29" x14ac:dyDescent="0.25">
      <c r="A113">
        <v>1</v>
      </c>
      <c r="B113">
        <v>197</v>
      </c>
      <c r="C113" t="s">
        <v>12</v>
      </c>
      <c r="D113" s="8">
        <v>10</v>
      </c>
      <c r="E113" s="8">
        <v>7</v>
      </c>
      <c r="F113" s="8">
        <v>7</v>
      </c>
      <c r="G113" s="8">
        <v>9</v>
      </c>
      <c r="H113" s="8">
        <v>7</v>
      </c>
      <c r="I113" s="8">
        <v>5</v>
      </c>
      <c r="J113" s="8">
        <v>3</v>
      </c>
      <c r="K113" s="8">
        <v>5</v>
      </c>
      <c r="L113" s="8">
        <v>2</v>
      </c>
      <c r="M113" s="8">
        <v>3</v>
      </c>
      <c r="N113" s="8">
        <v>8</v>
      </c>
      <c r="O113" s="7">
        <f>AVERAGE(D113:N113)</f>
        <v>6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</row>
    <row r="114" spans="1:29" x14ac:dyDescent="0.25">
      <c r="A114">
        <v>1</v>
      </c>
      <c r="B114">
        <v>197</v>
      </c>
      <c r="C114" t="s">
        <v>13</v>
      </c>
      <c r="D114" s="8">
        <v>7</v>
      </c>
      <c r="E114" s="8">
        <v>1</v>
      </c>
      <c r="F114" s="8">
        <v>2</v>
      </c>
      <c r="G114" s="8">
        <v>5</v>
      </c>
      <c r="H114" s="8">
        <v>6</v>
      </c>
      <c r="I114" s="8">
        <v>5</v>
      </c>
      <c r="J114" s="8">
        <v>1</v>
      </c>
      <c r="K114" s="8">
        <v>6</v>
      </c>
      <c r="L114" s="8">
        <v>6</v>
      </c>
      <c r="M114" s="8">
        <v>2</v>
      </c>
      <c r="N114" s="8">
        <v>6</v>
      </c>
      <c r="O114" s="7">
        <f>AVERAGE(D114:N114)</f>
        <v>4.2727272727272725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</row>
    <row r="115" spans="1:29" x14ac:dyDescent="0.25">
      <c r="A115">
        <v>1</v>
      </c>
      <c r="B115">
        <v>197</v>
      </c>
      <c r="C115" t="s">
        <v>14</v>
      </c>
      <c r="D115" s="8">
        <v>5</v>
      </c>
      <c r="E115" s="8">
        <v>6</v>
      </c>
      <c r="F115" s="8">
        <v>2</v>
      </c>
      <c r="G115" s="8">
        <v>8</v>
      </c>
      <c r="H115" s="8">
        <v>3</v>
      </c>
      <c r="I115" s="8">
        <v>5</v>
      </c>
      <c r="J115" s="8">
        <v>3</v>
      </c>
      <c r="K115" s="8">
        <v>5</v>
      </c>
      <c r="L115" s="8">
        <v>7</v>
      </c>
      <c r="M115" s="8">
        <v>1</v>
      </c>
      <c r="N115" s="8">
        <v>8</v>
      </c>
      <c r="O115" s="7">
        <f>AVERAGE(D115:N115)</f>
        <v>4.8181818181818183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</row>
    <row r="116" spans="1:29" x14ac:dyDescent="0.25">
      <c r="A116">
        <v>1</v>
      </c>
      <c r="B116">
        <v>198</v>
      </c>
      <c r="C116" t="s">
        <v>12</v>
      </c>
      <c r="D116" s="8">
        <v>6</v>
      </c>
      <c r="E116" s="8">
        <v>10</v>
      </c>
      <c r="F116" s="8">
        <v>8</v>
      </c>
      <c r="G116" s="8">
        <v>9</v>
      </c>
      <c r="H116" s="8">
        <v>8</v>
      </c>
      <c r="I116" s="8">
        <v>8</v>
      </c>
      <c r="J116" s="8">
        <v>6</v>
      </c>
      <c r="K116" s="8">
        <v>5</v>
      </c>
      <c r="L116" s="8">
        <v>3</v>
      </c>
      <c r="M116" s="8">
        <v>3</v>
      </c>
      <c r="N116" s="8">
        <v>4</v>
      </c>
      <c r="O116" s="7">
        <f>AVERAGE(D116:N116)</f>
        <v>6.3636363636363633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</row>
    <row r="117" spans="1:29" x14ac:dyDescent="0.25">
      <c r="A117">
        <v>1</v>
      </c>
      <c r="B117">
        <v>198</v>
      </c>
      <c r="C117" t="s">
        <v>13</v>
      </c>
      <c r="D117" s="8">
        <v>7</v>
      </c>
      <c r="E117" s="8">
        <v>0</v>
      </c>
      <c r="F117" s="8">
        <v>2</v>
      </c>
      <c r="G117" s="8">
        <v>3</v>
      </c>
      <c r="H117" s="8">
        <v>6</v>
      </c>
      <c r="I117" s="8">
        <v>7</v>
      </c>
      <c r="J117" s="8">
        <v>2</v>
      </c>
      <c r="K117" s="8">
        <v>7</v>
      </c>
      <c r="L117" s="8">
        <v>7</v>
      </c>
      <c r="M117" s="8">
        <v>3</v>
      </c>
      <c r="N117" s="8">
        <v>6</v>
      </c>
      <c r="O117" s="7">
        <f>AVERAGE(D117:N117)</f>
        <v>4.5454545454545459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</row>
    <row r="118" spans="1:29" x14ac:dyDescent="0.25">
      <c r="A118">
        <v>1</v>
      </c>
      <c r="B118">
        <v>198</v>
      </c>
      <c r="C118" t="s">
        <v>14</v>
      </c>
      <c r="D118" s="8">
        <v>6</v>
      </c>
      <c r="E118" s="8">
        <v>2</v>
      </c>
      <c r="F118" s="8">
        <v>3</v>
      </c>
      <c r="G118" s="8">
        <v>7</v>
      </c>
      <c r="H118" s="8">
        <v>4</v>
      </c>
      <c r="I118" s="8">
        <v>5</v>
      </c>
      <c r="J118" s="8">
        <v>5</v>
      </c>
      <c r="K118" s="8">
        <v>5</v>
      </c>
      <c r="L118" s="8">
        <v>8</v>
      </c>
      <c r="M118" s="8">
        <v>7</v>
      </c>
      <c r="N118" s="8">
        <v>6</v>
      </c>
      <c r="O118" s="7">
        <f>AVERAGE(D118:N118)</f>
        <v>5.2727272727272725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</row>
    <row r="119" spans="1:29" x14ac:dyDescent="0.25">
      <c r="A119">
        <v>1</v>
      </c>
      <c r="B119">
        <v>200</v>
      </c>
      <c r="C119" t="s">
        <v>12</v>
      </c>
      <c r="D119" s="8">
        <v>7</v>
      </c>
      <c r="E119" s="8">
        <v>6</v>
      </c>
      <c r="F119" s="8">
        <v>4</v>
      </c>
      <c r="G119" s="8">
        <v>10</v>
      </c>
      <c r="H119" s="8">
        <v>8</v>
      </c>
      <c r="I119" s="8">
        <v>5</v>
      </c>
      <c r="J119" s="8">
        <v>5</v>
      </c>
      <c r="K119" s="8">
        <v>5</v>
      </c>
      <c r="L119" s="8">
        <v>8</v>
      </c>
      <c r="M119" s="8">
        <v>4</v>
      </c>
      <c r="N119" s="8">
        <v>5</v>
      </c>
      <c r="O119" s="7">
        <f>AVERAGE(D119:N119)</f>
        <v>6.0909090909090908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</row>
    <row r="120" spans="1:29" x14ac:dyDescent="0.25">
      <c r="A120">
        <v>1</v>
      </c>
      <c r="B120">
        <v>200</v>
      </c>
      <c r="C120" t="s">
        <v>13</v>
      </c>
      <c r="D120" s="8">
        <v>8</v>
      </c>
      <c r="E120" s="8">
        <v>3</v>
      </c>
      <c r="F120" s="8">
        <v>4</v>
      </c>
      <c r="G120" s="8">
        <v>5</v>
      </c>
      <c r="H120" s="8">
        <v>2</v>
      </c>
      <c r="I120" s="8">
        <v>8</v>
      </c>
      <c r="J120" s="8">
        <v>2</v>
      </c>
      <c r="K120" s="8">
        <v>5</v>
      </c>
      <c r="L120" s="8">
        <v>1</v>
      </c>
      <c r="M120" s="8">
        <v>6</v>
      </c>
      <c r="N120" s="8">
        <v>5</v>
      </c>
      <c r="O120" s="7">
        <f>AVERAGE(D120:N120)</f>
        <v>4.4545454545454541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</row>
    <row r="121" spans="1:29" x14ac:dyDescent="0.25">
      <c r="A121">
        <v>1</v>
      </c>
      <c r="B121">
        <v>200</v>
      </c>
      <c r="C121" t="s">
        <v>14</v>
      </c>
      <c r="D121" s="8">
        <v>4</v>
      </c>
      <c r="E121" s="8">
        <v>3</v>
      </c>
      <c r="F121" s="8">
        <v>2</v>
      </c>
      <c r="G121" s="8">
        <v>5</v>
      </c>
      <c r="H121" s="8">
        <v>5</v>
      </c>
      <c r="I121" s="8">
        <v>5</v>
      </c>
      <c r="J121" s="8">
        <v>3</v>
      </c>
      <c r="K121" s="8">
        <v>5</v>
      </c>
      <c r="L121" s="8">
        <v>0</v>
      </c>
      <c r="M121" s="8">
        <v>5</v>
      </c>
      <c r="N121" s="8">
        <v>4</v>
      </c>
      <c r="O121" s="7">
        <f>AVERAGE(D121:N121)</f>
        <v>3.7272727272727271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</row>
    <row r="122" spans="1:29" x14ac:dyDescent="0.25">
      <c r="A122">
        <v>1</v>
      </c>
      <c r="B122">
        <v>204</v>
      </c>
      <c r="C122" t="s">
        <v>12</v>
      </c>
      <c r="D122" s="8">
        <v>6</v>
      </c>
      <c r="E122" s="8">
        <v>4</v>
      </c>
      <c r="F122" s="8">
        <v>6</v>
      </c>
      <c r="G122" s="8">
        <v>10</v>
      </c>
      <c r="H122" s="8">
        <v>3</v>
      </c>
      <c r="I122" s="8">
        <v>5</v>
      </c>
      <c r="J122" s="8">
        <v>2</v>
      </c>
      <c r="K122" s="8">
        <v>6</v>
      </c>
      <c r="L122" s="8">
        <v>2</v>
      </c>
      <c r="M122" s="8">
        <v>6</v>
      </c>
      <c r="N122" s="8">
        <v>3</v>
      </c>
      <c r="O122" s="7">
        <f>AVERAGE(D122:N122)</f>
        <v>4.8181818181818183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</row>
    <row r="123" spans="1:29" x14ac:dyDescent="0.25">
      <c r="A123">
        <v>1</v>
      </c>
      <c r="B123">
        <v>204</v>
      </c>
      <c r="C123" t="s">
        <v>13</v>
      </c>
      <c r="D123" s="8">
        <v>10</v>
      </c>
      <c r="E123" s="8">
        <v>9</v>
      </c>
      <c r="F123" s="8">
        <v>10</v>
      </c>
      <c r="G123" s="8">
        <v>1</v>
      </c>
      <c r="H123" s="8">
        <v>8</v>
      </c>
      <c r="I123" s="8">
        <v>8</v>
      </c>
      <c r="J123" s="8">
        <v>9</v>
      </c>
      <c r="K123" s="8">
        <v>10</v>
      </c>
      <c r="L123" s="8">
        <v>7</v>
      </c>
      <c r="M123" s="8">
        <v>8</v>
      </c>
      <c r="N123" s="8">
        <v>9</v>
      </c>
      <c r="O123" s="7">
        <f>AVERAGE(D123:N123)</f>
        <v>8.0909090909090917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</row>
    <row r="124" spans="1:29" x14ac:dyDescent="0.25">
      <c r="A124">
        <v>1</v>
      </c>
      <c r="B124">
        <v>204</v>
      </c>
      <c r="C124" t="s">
        <v>14</v>
      </c>
      <c r="D124" s="8">
        <v>8</v>
      </c>
      <c r="E124" s="8">
        <v>9</v>
      </c>
      <c r="F124" s="8">
        <v>8</v>
      </c>
      <c r="G124" s="8">
        <v>10</v>
      </c>
      <c r="H124" s="8">
        <v>8</v>
      </c>
      <c r="I124" s="8">
        <v>8</v>
      </c>
      <c r="J124" s="8">
        <v>7</v>
      </c>
      <c r="K124" s="8">
        <v>7</v>
      </c>
      <c r="L124" s="8">
        <v>9</v>
      </c>
      <c r="M124" s="8">
        <v>9</v>
      </c>
      <c r="N124" s="8">
        <v>9</v>
      </c>
      <c r="O124" s="7">
        <f>AVERAGE(D124:N124)</f>
        <v>8.3636363636363633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</row>
    <row r="125" spans="1:29" x14ac:dyDescent="0.25">
      <c r="A125">
        <v>1</v>
      </c>
      <c r="B125">
        <v>210</v>
      </c>
      <c r="C125" t="s">
        <v>12</v>
      </c>
      <c r="D125" s="8">
        <v>4</v>
      </c>
      <c r="E125" s="8">
        <v>8</v>
      </c>
      <c r="F125" s="8">
        <v>3</v>
      </c>
      <c r="G125" s="8">
        <v>9</v>
      </c>
      <c r="H125" s="8">
        <v>1</v>
      </c>
      <c r="I125" s="8">
        <v>5</v>
      </c>
      <c r="J125" s="8">
        <v>8</v>
      </c>
      <c r="K125" s="8">
        <v>5</v>
      </c>
      <c r="L125" s="8">
        <v>8</v>
      </c>
      <c r="M125" s="8">
        <v>8</v>
      </c>
      <c r="N125" s="8">
        <v>2</v>
      </c>
      <c r="O125" s="7">
        <f>AVERAGE(D125:N125)</f>
        <v>5.5454545454545459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</row>
    <row r="126" spans="1:29" x14ac:dyDescent="0.25">
      <c r="A126">
        <v>1</v>
      </c>
      <c r="B126">
        <v>210</v>
      </c>
      <c r="C126" t="s">
        <v>13</v>
      </c>
      <c r="D126" s="8">
        <v>6</v>
      </c>
      <c r="E126" s="8">
        <v>2</v>
      </c>
      <c r="F126" s="8">
        <v>3</v>
      </c>
      <c r="G126" s="8">
        <v>6</v>
      </c>
      <c r="H126" s="8">
        <v>7</v>
      </c>
      <c r="I126" s="8">
        <v>7</v>
      </c>
      <c r="J126" s="8">
        <v>2</v>
      </c>
      <c r="K126" s="8">
        <v>8</v>
      </c>
      <c r="L126" s="8">
        <v>6</v>
      </c>
      <c r="M126" s="8">
        <v>7</v>
      </c>
      <c r="N126" s="8">
        <v>5</v>
      </c>
      <c r="O126" s="7">
        <f>AVERAGE(D126:N126)</f>
        <v>5.3636363636363633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</row>
    <row r="127" spans="1:29" x14ac:dyDescent="0.25">
      <c r="A127">
        <v>1</v>
      </c>
      <c r="B127">
        <v>210</v>
      </c>
      <c r="C127" t="s">
        <v>14</v>
      </c>
      <c r="D127" s="8">
        <v>5</v>
      </c>
      <c r="E127" s="8">
        <v>8</v>
      </c>
      <c r="F127" s="8">
        <v>6</v>
      </c>
      <c r="G127" s="8">
        <v>6</v>
      </c>
      <c r="H127" s="8">
        <v>8</v>
      </c>
      <c r="I127" s="8">
        <v>5</v>
      </c>
      <c r="J127" s="8">
        <v>4</v>
      </c>
      <c r="K127" s="8">
        <v>5</v>
      </c>
      <c r="L127" s="8">
        <v>1</v>
      </c>
      <c r="M127" s="8">
        <v>1</v>
      </c>
      <c r="N127" s="8">
        <v>9</v>
      </c>
      <c r="O127" s="7">
        <f>AVERAGE(D127:N127)</f>
        <v>5.2727272727272725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W55"/>
  <sheetViews>
    <sheetView workbookViewId="0">
      <selection activeCell="B1" sqref="B1:E2"/>
    </sheetView>
  </sheetViews>
  <sheetFormatPr baseColWidth="10" defaultRowHeight="15" x14ac:dyDescent="0.25"/>
  <sheetData>
    <row r="1" spans="1:127" x14ac:dyDescent="0.25">
      <c r="A1" t="s">
        <v>16</v>
      </c>
      <c r="B1">
        <v>1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  <c r="Q1">
        <v>1</v>
      </c>
      <c r="R1">
        <v>1</v>
      </c>
      <c r="S1">
        <v>1</v>
      </c>
      <c r="T1">
        <v>1</v>
      </c>
      <c r="U1">
        <v>1</v>
      </c>
      <c r="V1">
        <v>1</v>
      </c>
      <c r="W1">
        <v>1</v>
      </c>
      <c r="X1">
        <v>1</v>
      </c>
      <c r="Y1">
        <v>1</v>
      </c>
      <c r="Z1">
        <v>1</v>
      </c>
      <c r="AA1">
        <v>1</v>
      </c>
      <c r="AB1">
        <v>1</v>
      </c>
      <c r="AC1">
        <v>1</v>
      </c>
      <c r="AD1">
        <v>1</v>
      </c>
      <c r="AE1">
        <v>1</v>
      </c>
      <c r="AF1">
        <v>1</v>
      </c>
      <c r="AG1">
        <v>1</v>
      </c>
      <c r="AH1">
        <v>1</v>
      </c>
      <c r="AI1">
        <v>1</v>
      </c>
      <c r="AJ1">
        <v>1</v>
      </c>
      <c r="AK1">
        <v>1</v>
      </c>
      <c r="AL1">
        <v>1</v>
      </c>
      <c r="AM1">
        <v>1</v>
      </c>
      <c r="AN1">
        <v>1</v>
      </c>
      <c r="AO1">
        <v>1</v>
      </c>
      <c r="AP1">
        <v>1</v>
      </c>
      <c r="AQ1">
        <v>1</v>
      </c>
      <c r="AR1">
        <v>1</v>
      </c>
      <c r="AS1">
        <v>1</v>
      </c>
      <c r="AT1">
        <v>1</v>
      </c>
      <c r="AU1">
        <v>1</v>
      </c>
      <c r="AV1">
        <v>1</v>
      </c>
      <c r="AW1">
        <v>1</v>
      </c>
      <c r="AX1">
        <v>1</v>
      </c>
      <c r="AY1">
        <v>1</v>
      </c>
      <c r="AZ1">
        <v>1</v>
      </c>
      <c r="BA1">
        <v>1</v>
      </c>
      <c r="BB1">
        <v>1</v>
      </c>
      <c r="BC1">
        <v>1</v>
      </c>
      <c r="BD1">
        <v>1</v>
      </c>
      <c r="BE1">
        <v>1</v>
      </c>
      <c r="BF1">
        <v>1</v>
      </c>
      <c r="BG1">
        <v>1</v>
      </c>
      <c r="BH1">
        <v>1</v>
      </c>
      <c r="BI1">
        <v>1</v>
      </c>
      <c r="BJ1">
        <v>1</v>
      </c>
      <c r="BK1">
        <v>1</v>
      </c>
      <c r="BL1">
        <v>1</v>
      </c>
      <c r="BM1">
        <v>1</v>
      </c>
      <c r="BN1">
        <v>1</v>
      </c>
      <c r="BO1">
        <v>1</v>
      </c>
      <c r="BP1">
        <v>1</v>
      </c>
      <c r="BQ1">
        <v>1</v>
      </c>
      <c r="BR1">
        <v>1</v>
      </c>
      <c r="BS1">
        <v>1</v>
      </c>
      <c r="BT1">
        <v>1</v>
      </c>
      <c r="BU1">
        <v>1</v>
      </c>
      <c r="BV1">
        <v>1</v>
      </c>
      <c r="BW1">
        <v>1</v>
      </c>
      <c r="BX1">
        <v>1</v>
      </c>
      <c r="BY1">
        <v>1</v>
      </c>
      <c r="BZ1">
        <v>1</v>
      </c>
      <c r="CA1">
        <v>1</v>
      </c>
      <c r="CB1">
        <v>1</v>
      </c>
      <c r="CC1">
        <v>1</v>
      </c>
      <c r="CD1">
        <v>1</v>
      </c>
      <c r="CE1">
        <v>1</v>
      </c>
      <c r="CF1">
        <v>1</v>
      </c>
      <c r="CG1">
        <v>1</v>
      </c>
      <c r="CH1">
        <v>1</v>
      </c>
      <c r="CI1">
        <v>1</v>
      </c>
      <c r="CJ1">
        <v>1</v>
      </c>
      <c r="CK1">
        <v>1</v>
      </c>
      <c r="CL1">
        <v>1</v>
      </c>
      <c r="CM1">
        <v>1</v>
      </c>
      <c r="CN1">
        <v>1</v>
      </c>
      <c r="CO1">
        <v>1</v>
      </c>
      <c r="CP1">
        <v>1</v>
      </c>
      <c r="CQ1">
        <v>1</v>
      </c>
      <c r="CR1">
        <v>1</v>
      </c>
      <c r="CS1">
        <v>1</v>
      </c>
      <c r="CT1">
        <v>1</v>
      </c>
      <c r="CU1">
        <v>1</v>
      </c>
      <c r="CV1">
        <v>1</v>
      </c>
      <c r="CW1">
        <v>1</v>
      </c>
      <c r="CX1">
        <v>1</v>
      </c>
      <c r="CY1">
        <v>1</v>
      </c>
      <c r="CZ1">
        <v>1</v>
      </c>
      <c r="DA1">
        <v>1</v>
      </c>
      <c r="DB1">
        <v>1</v>
      </c>
      <c r="DC1">
        <v>1</v>
      </c>
      <c r="DD1">
        <v>1</v>
      </c>
      <c r="DE1">
        <v>1</v>
      </c>
      <c r="DF1">
        <v>1</v>
      </c>
      <c r="DG1">
        <v>1</v>
      </c>
      <c r="DH1">
        <v>1</v>
      </c>
      <c r="DI1">
        <v>1</v>
      </c>
      <c r="DJ1">
        <v>1</v>
      </c>
      <c r="DK1">
        <v>1</v>
      </c>
      <c r="DL1">
        <v>1</v>
      </c>
      <c r="DM1">
        <v>1</v>
      </c>
      <c r="DN1">
        <v>1</v>
      </c>
      <c r="DO1">
        <v>1</v>
      </c>
      <c r="DP1">
        <v>1</v>
      </c>
      <c r="DQ1">
        <v>1</v>
      </c>
      <c r="DR1">
        <v>1</v>
      </c>
      <c r="DS1">
        <v>1</v>
      </c>
      <c r="DT1">
        <v>1</v>
      </c>
      <c r="DU1">
        <v>1</v>
      </c>
      <c r="DV1">
        <v>1</v>
      </c>
      <c r="DW1">
        <v>1</v>
      </c>
    </row>
    <row r="2" spans="1:127" x14ac:dyDescent="0.25">
      <c r="A2" t="s">
        <v>15</v>
      </c>
      <c r="B2">
        <v>1</v>
      </c>
      <c r="C2">
        <v>1</v>
      </c>
      <c r="D2">
        <v>1</v>
      </c>
      <c r="E2">
        <v>2</v>
      </c>
      <c r="F2">
        <v>2</v>
      </c>
      <c r="G2">
        <v>2</v>
      </c>
      <c r="H2">
        <v>5</v>
      </c>
      <c r="I2">
        <v>5</v>
      </c>
      <c r="J2">
        <v>5</v>
      </c>
      <c r="K2">
        <v>9</v>
      </c>
      <c r="L2">
        <v>9</v>
      </c>
      <c r="M2">
        <v>9</v>
      </c>
      <c r="N2">
        <v>31</v>
      </c>
      <c r="O2">
        <v>31</v>
      </c>
      <c r="P2">
        <v>31</v>
      </c>
      <c r="Q2">
        <v>39</v>
      </c>
      <c r="R2">
        <v>39</v>
      </c>
      <c r="S2">
        <v>39</v>
      </c>
      <c r="T2">
        <v>42</v>
      </c>
      <c r="U2">
        <v>42</v>
      </c>
      <c r="V2">
        <v>42</v>
      </c>
      <c r="W2">
        <v>51</v>
      </c>
      <c r="X2">
        <v>51</v>
      </c>
      <c r="Y2">
        <v>51</v>
      </c>
      <c r="Z2">
        <v>57</v>
      </c>
      <c r="AA2">
        <v>57</v>
      </c>
      <c r="AB2">
        <v>57</v>
      </c>
      <c r="AC2">
        <v>68</v>
      </c>
      <c r="AD2">
        <v>68</v>
      </c>
      <c r="AE2">
        <v>68</v>
      </c>
      <c r="AF2">
        <v>69</v>
      </c>
      <c r="AG2">
        <v>69</v>
      </c>
      <c r="AH2">
        <v>69</v>
      </c>
      <c r="AI2">
        <v>72</v>
      </c>
      <c r="AJ2">
        <v>72</v>
      </c>
      <c r="AK2">
        <v>72</v>
      </c>
      <c r="AL2">
        <v>74</v>
      </c>
      <c r="AM2">
        <v>74</v>
      </c>
      <c r="AN2">
        <v>74</v>
      </c>
      <c r="AO2">
        <v>83</v>
      </c>
      <c r="AP2">
        <v>83</v>
      </c>
      <c r="AQ2">
        <v>83</v>
      </c>
      <c r="AR2">
        <v>88</v>
      </c>
      <c r="AS2">
        <v>88</v>
      </c>
      <c r="AT2">
        <v>88</v>
      </c>
      <c r="AU2">
        <v>89</v>
      </c>
      <c r="AV2">
        <v>89</v>
      </c>
      <c r="AW2">
        <v>89</v>
      </c>
      <c r="AX2">
        <v>91</v>
      </c>
      <c r="AY2">
        <v>91</v>
      </c>
      <c r="AZ2">
        <v>91</v>
      </c>
      <c r="BA2">
        <v>100</v>
      </c>
      <c r="BB2">
        <v>100</v>
      </c>
      <c r="BC2">
        <v>100</v>
      </c>
      <c r="BD2">
        <v>103</v>
      </c>
      <c r="BE2">
        <v>103</v>
      </c>
      <c r="BF2">
        <v>103</v>
      </c>
      <c r="BG2">
        <v>106</v>
      </c>
      <c r="BH2">
        <v>106</v>
      </c>
      <c r="BI2">
        <v>106</v>
      </c>
      <c r="BJ2">
        <v>113</v>
      </c>
      <c r="BK2">
        <v>113</v>
      </c>
      <c r="BL2">
        <v>113</v>
      </c>
      <c r="BM2">
        <v>121</v>
      </c>
      <c r="BN2">
        <v>121</v>
      </c>
      <c r="BO2">
        <v>121</v>
      </c>
      <c r="BP2">
        <v>135</v>
      </c>
      <c r="BQ2">
        <v>135</v>
      </c>
      <c r="BR2">
        <v>135</v>
      </c>
      <c r="BS2">
        <v>137</v>
      </c>
      <c r="BT2">
        <v>137</v>
      </c>
      <c r="BU2">
        <v>137</v>
      </c>
      <c r="BV2">
        <v>142</v>
      </c>
      <c r="BW2">
        <v>142</v>
      </c>
      <c r="BX2">
        <v>142</v>
      </c>
      <c r="BY2">
        <v>150</v>
      </c>
      <c r="BZ2">
        <v>150</v>
      </c>
      <c r="CA2">
        <v>150</v>
      </c>
      <c r="CB2">
        <v>152</v>
      </c>
      <c r="CC2">
        <v>152</v>
      </c>
      <c r="CD2">
        <v>152</v>
      </c>
      <c r="CE2">
        <v>153</v>
      </c>
      <c r="CF2">
        <v>153</v>
      </c>
      <c r="CG2">
        <v>153</v>
      </c>
      <c r="CH2">
        <v>154</v>
      </c>
      <c r="CI2">
        <v>154</v>
      </c>
      <c r="CJ2">
        <v>154</v>
      </c>
      <c r="CK2">
        <v>158</v>
      </c>
      <c r="CL2">
        <v>158</v>
      </c>
      <c r="CM2">
        <v>158</v>
      </c>
      <c r="CN2">
        <v>160</v>
      </c>
      <c r="CO2">
        <v>160</v>
      </c>
      <c r="CP2">
        <v>160</v>
      </c>
      <c r="CQ2">
        <v>162</v>
      </c>
      <c r="CR2">
        <v>162</v>
      </c>
      <c r="CS2">
        <v>162</v>
      </c>
      <c r="CT2">
        <v>173</v>
      </c>
      <c r="CU2">
        <v>173</v>
      </c>
      <c r="CV2">
        <v>173</v>
      </c>
      <c r="CW2">
        <v>175</v>
      </c>
      <c r="CX2">
        <v>175</v>
      </c>
      <c r="CY2">
        <v>175</v>
      </c>
      <c r="CZ2">
        <v>181</v>
      </c>
      <c r="DA2">
        <v>181</v>
      </c>
      <c r="DB2">
        <v>181</v>
      </c>
      <c r="DC2">
        <v>188</v>
      </c>
      <c r="DD2">
        <v>188</v>
      </c>
      <c r="DE2">
        <v>188</v>
      </c>
      <c r="DF2">
        <v>189</v>
      </c>
      <c r="DG2">
        <v>189</v>
      </c>
      <c r="DH2">
        <v>189</v>
      </c>
      <c r="DI2">
        <v>197</v>
      </c>
      <c r="DJ2">
        <v>197</v>
      </c>
      <c r="DK2">
        <v>197</v>
      </c>
      <c r="DL2">
        <v>198</v>
      </c>
      <c r="DM2">
        <v>198</v>
      </c>
      <c r="DN2">
        <v>198</v>
      </c>
      <c r="DO2">
        <v>200</v>
      </c>
      <c r="DP2">
        <v>200</v>
      </c>
      <c r="DQ2">
        <v>200</v>
      </c>
      <c r="DR2">
        <v>204</v>
      </c>
      <c r="DS2">
        <v>204</v>
      </c>
      <c r="DT2">
        <v>204</v>
      </c>
      <c r="DU2">
        <v>210</v>
      </c>
      <c r="DV2">
        <v>210</v>
      </c>
      <c r="DW2">
        <v>210</v>
      </c>
    </row>
    <row r="3" spans="1:127" x14ac:dyDescent="0.25">
      <c r="A3" t="s">
        <v>11</v>
      </c>
      <c r="B3" t="s">
        <v>12</v>
      </c>
      <c r="C3" t="s">
        <v>13</v>
      </c>
      <c r="D3" t="s">
        <v>14</v>
      </c>
      <c r="E3" t="s">
        <v>12</v>
      </c>
      <c r="F3" t="s">
        <v>13</v>
      </c>
      <c r="G3" t="s">
        <v>14</v>
      </c>
      <c r="H3" t="s">
        <v>12</v>
      </c>
      <c r="I3" t="s">
        <v>13</v>
      </c>
      <c r="J3" t="s">
        <v>14</v>
      </c>
      <c r="K3" t="s">
        <v>12</v>
      </c>
      <c r="L3" t="s">
        <v>13</v>
      </c>
      <c r="M3" t="s">
        <v>14</v>
      </c>
      <c r="N3" t="s">
        <v>12</v>
      </c>
      <c r="O3" t="s">
        <v>13</v>
      </c>
      <c r="P3" t="s">
        <v>14</v>
      </c>
      <c r="Q3" t="s">
        <v>12</v>
      </c>
      <c r="R3" t="s">
        <v>13</v>
      </c>
      <c r="S3" t="s">
        <v>14</v>
      </c>
      <c r="T3" t="s">
        <v>12</v>
      </c>
      <c r="U3" t="s">
        <v>13</v>
      </c>
      <c r="V3" t="s">
        <v>14</v>
      </c>
      <c r="W3" t="s">
        <v>12</v>
      </c>
      <c r="X3" t="s">
        <v>13</v>
      </c>
      <c r="Y3" t="s">
        <v>14</v>
      </c>
      <c r="Z3" t="s">
        <v>12</v>
      </c>
      <c r="AA3" t="s">
        <v>13</v>
      </c>
      <c r="AB3" t="s">
        <v>14</v>
      </c>
      <c r="AC3" t="s">
        <v>12</v>
      </c>
      <c r="AD3" t="s">
        <v>13</v>
      </c>
      <c r="AE3" t="s">
        <v>14</v>
      </c>
      <c r="AF3" t="s">
        <v>12</v>
      </c>
      <c r="AG3" t="s">
        <v>13</v>
      </c>
      <c r="AH3" t="s">
        <v>14</v>
      </c>
      <c r="AI3" t="s">
        <v>12</v>
      </c>
      <c r="AJ3" t="s">
        <v>13</v>
      </c>
      <c r="AK3" t="s">
        <v>14</v>
      </c>
      <c r="AL3" t="s">
        <v>12</v>
      </c>
      <c r="AM3" t="s">
        <v>13</v>
      </c>
      <c r="AN3" t="s">
        <v>14</v>
      </c>
      <c r="AO3" t="s">
        <v>12</v>
      </c>
      <c r="AP3" t="s">
        <v>13</v>
      </c>
      <c r="AQ3" t="s">
        <v>14</v>
      </c>
      <c r="AR3" t="s">
        <v>12</v>
      </c>
      <c r="AS3" t="s">
        <v>13</v>
      </c>
      <c r="AT3" t="s">
        <v>14</v>
      </c>
      <c r="AU3" t="s">
        <v>12</v>
      </c>
      <c r="AV3" t="s">
        <v>13</v>
      </c>
      <c r="AW3" t="s">
        <v>14</v>
      </c>
      <c r="AX3" t="s">
        <v>12</v>
      </c>
      <c r="AY3" t="s">
        <v>13</v>
      </c>
      <c r="AZ3" t="s">
        <v>14</v>
      </c>
      <c r="BA3" t="s">
        <v>12</v>
      </c>
      <c r="BB3" t="s">
        <v>13</v>
      </c>
      <c r="BC3" t="s">
        <v>14</v>
      </c>
      <c r="BD3" t="s">
        <v>12</v>
      </c>
      <c r="BE3" t="s">
        <v>13</v>
      </c>
      <c r="BF3" t="s">
        <v>14</v>
      </c>
      <c r="BG3" t="s">
        <v>12</v>
      </c>
      <c r="BH3" t="s">
        <v>13</v>
      </c>
      <c r="BI3" t="s">
        <v>14</v>
      </c>
      <c r="BJ3" t="s">
        <v>12</v>
      </c>
      <c r="BK3" t="s">
        <v>13</v>
      </c>
      <c r="BL3" t="s">
        <v>14</v>
      </c>
      <c r="BM3" t="s">
        <v>12</v>
      </c>
      <c r="BN3" t="s">
        <v>13</v>
      </c>
      <c r="BO3" t="s">
        <v>14</v>
      </c>
      <c r="BP3" t="s">
        <v>12</v>
      </c>
      <c r="BQ3" t="s">
        <v>13</v>
      </c>
      <c r="BR3" t="s">
        <v>14</v>
      </c>
      <c r="BS3" t="s">
        <v>12</v>
      </c>
      <c r="BT3" t="s">
        <v>13</v>
      </c>
      <c r="BU3" t="s">
        <v>14</v>
      </c>
      <c r="BV3" t="s">
        <v>12</v>
      </c>
      <c r="BW3" t="s">
        <v>13</v>
      </c>
      <c r="BX3" t="s">
        <v>14</v>
      </c>
      <c r="BY3" t="s">
        <v>12</v>
      </c>
      <c r="BZ3" t="s">
        <v>13</v>
      </c>
      <c r="CA3" t="s">
        <v>14</v>
      </c>
      <c r="CB3" t="s">
        <v>12</v>
      </c>
      <c r="CC3" t="s">
        <v>13</v>
      </c>
      <c r="CD3" t="s">
        <v>14</v>
      </c>
      <c r="CE3" t="s">
        <v>12</v>
      </c>
      <c r="CF3" t="s">
        <v>13</v>
      </c>
      <c r="CG3" t="s">
        <v>14</v>
      </c>
      <c r="CH3" t="s">
        <v>12</v>
      </c>
      <c r="CI3" t="s">
        <v>13</v>
      </c>
      <c r="CJ3" t="s">
        <v>14</v>
      </c>
      <c r="CK3" t="s">
        <v>12</v>
      </c>
      <c r="CL3" t="s">
        <v>13</v>
      </c>
      <c r="CM3" t="s">
        <v>14</v>
      </c>
      <c r="CN3" t="s">
        <v>12</v>
      </c>
      <c r="CO3" t="s">
        <v>13</v>
      </c>
      <c r="CP3" t="s">
        <v>14</v>
      </c>
      <c r="CQ3" t="s">
        <v>12</v>
      </c>
      <c r="CR3" t="s">
        <v>13</v>
      </c>
      <c r="CS3" t="s">
        <v>14</v>
      </c>
      <c r="CT3" t="s">
        <v>12</v>
      </c>
      <c r="CU3" t="s">
        <v>13</v>
      </c>
      <c r="CV3" t="s">
        <v>14</v>
      </c>
      <c r="CW3" t="s">
        <v>12</v>
      </c>
      <c r="CX3" t="s">
        <v>13</v>
      </c>
      <c r="CY3" t="s">
        <v>14</v>
      </c>
      <c r="CZ3" t="s">
        <v>12</v>
      </c>
      <c r="DA3" t="s">
        <v>13</v>
      </c>
      <c r="DB3" t="s">
        <v>14</v>
      </c>
      <c r="DC3" t="s">
        <v>12</v>
      </c>
      <c r="DD3" t="s">
        <v>13</v>
      </c>
      <c r="DE3" t="s">
        <v>14</v>
      </c>
      <c r="DF3" t="s">
        <v>12</v>
      </c>
      <c r="DG3" t="s">
        <v>13</v>
      </c>
      <c r="DH3" t="s">
        <v>14</v>
      </c>
      <c r="DI3" t="s">
        <v>12</v>
      </c>
      <c r="DJ3" t="s">
        <v>13</v>
      </c>
      <c r="DK3" t="s">
        <v>14</v>
      </c>
      <c r="DL3" t="s">
        <v>12</v>
      </c>
      <c r="DM3" t="s">
        <v>13</v>
      </c>
      <c r="DN3" t="s">
        <v>14</v>
      </c>
      <c r="DO3" t="s">
        <v>12</v>
      </c>
      <c r="DP3" t="s">
        <v>13</v>
      </c>
      <c r="DQ3" t="s">
        <v>14</v>
      </c>
      <c r="DR3" t="s">
        <v>12</v>
      </c>
      <c r="DS3" t="s">
        <v>13</v>
      </c>
      <c r="DT3" t="s">
        <v>14</v>
      </c>
      <c r="DU3" t="s">
        <v>12</v>
      </c>
      <c r="DV3" t="s">
        <v>13</v>
      </c>
      <c r="DW3" t="s">
        <v>14</v>
      </c>
    </row>
    <row r="4" spans="1:127" x14ac:dyDescent="0.25">
      <c r="A4" t="s">
        <v>0</v>
      </c>
      <c r="B4">
        <v>8</v>
      </c>
      <c r="C4">
        <v>9</v>
      </c>
      <c r="D4">
        <v>9</v>
      </c>
      <c r="E4">
        <v>7</v>
      </c>
      <c r="F4">
        <v>9</v>
      </c>
      <c r="G4">
        <v>7</v>
      </c>
      <c r="H4">
        <v>6</v>
      </c>
      <c r="I4">
        <v>9</v>
      </c>
      <c r="J4">
        <v>8</v>
      </c>
      <c r="K4">
        <v>6</v>
      </c>
      <c r="L4">
        <v>9</v>
      </c>
      <c r="M4">
        <v>9</v>
      </c>
      <c r="N4">
        <v>8</v>
      </c>
      <c r="O4">
        <v>9</v>
      </c>
      <c r="P4">
        <v>8</v>
      </c>
      <c r="Q4">
        <v>9</v>
      </c>
      <c r="R4">
        <v>11</v>
      </c>
      <c r="S4">
        <v>9</v>
      </c>
      <c r="T4">
        <v>7</v>
      </c>
      <c r="U4">
        <v>8</v>
      </c>
      <c r="V4">
        <v>7</v>
      </c>
      <c r="W4">
        <v>9</v>
      </c>
      <c r="X4">
        <v>9</v>
      </c>
      <c r="Y4">
        <v>9</v>
      </c>
      <c r="Z4">
        <v>7</v>
      </c>
      <c r="AA4">
        <v>11</v>
      </c>
      <c r="AB4">
        <v>7</v>
      </c>
      <c r="AC4">
        <v>9</v>
      </c>
      <c r="AD4">
        <v>11</v>
      </c>
      <c r="AE4">
        <v>9</v>
      </c>
      <c r="AF4">
        <v>4</v>
      </c>
      <c r="AG4">
        <v>11</v>
      </c>
      <c r="AH4">
        <v>7</v>
      </c>
      <c r="AI4">
        <v>7</v>
      </c>
      <c r="AJ4">
        <v>8</v>
      </c>
      <c r="AK4">
        <v>8</v>
      </c>
      <c r="AL4">
        <v>7</v>
      </c>
      <c r="AM4">
        <v>10</v>
      </c>
      <c r="AN4">
        <v>9</v>
      </c>
      <c r="AO4">
        <v>7</v>
      </c>
      <c r="AP4">
        <v>9</v>
      </c>
      <c r="AQ4">
        <v>7</v>
      </c>
      <c r="AR4">
        <v>10</v>
      </c>
      <c r="AS4">
        <v>8</v>
      </c>
      <c r="AT4">
        <v>3</v>
      </c>
      <c r="AU4">
        <v>6</v>
      </c>
      <c r="AV4">
        <v>11</v>
      </c>
      <c r="AW4">
        <v>9</v>
      </c>
      <c r="AX4">
        <v>9</v>
      </c>
      <c r="AY4">
        <v>8</v>
      </c>
      <c r="AZ4">
        <v>7</v>
      </c>
      <c r="BA4">
        <v>7</v>
      </c>
      <c r="BB4">
        <v>9</v>
      </c>
      <c r="BC4">
        <v>8</v>
      </c>
      <c r="BD4">
        <v>8</v>
      </c>
      <c r="BE4">
        <v>10</v>
      </c>
      <c r="BF4">
        <v>9</v>
      </c>
      <c r="BG4">
        <v>7</v>
      </c>
      <c r="BH4">
        <v>7</v>
      </c>
      <c r="BI4">
        <v>5</v>
      </c>
      <c r="BJ4">
        <v>7</v>
      </c>
      <c r="BK4">
        <v>11</v>
      </c>
      <c r="BL4">
        <v>7</v>
      </c>
      <c r="BM4">
        <v>7</v>
      </c>
      <c r="BN4">
        <v>8</v>
      </c>
      <c r="BO4">
        <v>7</v>
      </c>
      <c r="BP4">
        <v>8</v>
      </c>
      <c r="BQ4">
        <v>8</v>
      </c>
      <c r="BR4">
        <v>8</v>
      </c>
      <c r="BS4">
        <v>4</v>
      </c>
      <c r="BT4">
        <v>8</v>
      </c>
      <c r="BU4">
        <v>7</v>
      </c>
      <c r="BV4">
        <v>7</v>
      </c>
      <c r="BW4">
        <v>6</v>
      </c>
      <c r="BX4">
        <v>6</v>
      </c>
      <c r="BY4">
        <v>7</v>
      </c>
      <c r="BZ4">
        <v>11</v>
      </c>
      <c r="CA4">
        <v>7</v>
      </c>
      <c r="CB4">
        <v>7</v>
      </c>
      <c r="CC4">
        <v>9</v>
      </c>
      <c r="CD4">
        <v>8</v>
      </c>
      <c r="CE4">
        <v>7</v>
      </c>
      <c r="CF4">
        <v>10</v>
      </c>
      <c r="CG4">
        <v>7</v>
      </c>
      <c r="CH4">
        <v>7</v>
      </c>
      <c r="CI4">
        <v>7</v>
      </c>
      <c r="CJ4">
        <v>7</v>
      </c>
      <c r="CK4">
        <v>8</v>
      </c>
      <c r="CL4">
        <v>9</v>
      </c>
      <c r="CM4">
        <v>8</v>
      </c>
      <c r="CN4">
        <v>9</v>
      </c>
      <c r="CO4">
        <v>7</v>
      </c>
      <c r="CP4">
        <v>7</v>
      </c>
      <c r="CQ4">
        <v>10</v>
      </c>
      <c r="CR4">
        <v>8</v>
      </c>
      <c r="CS4">
        <v>5</v>
      </c>
      <c r="CT4">
        <v>7</v>
      </c>
      <c r="CU4">
        <v>10</v>
      </c>
      <c r="CV4">
        <v>8</v>
      </c>
      <c r="CW4">
        <v>7</v>
      </c>
      <c r="CX4">
        <v>8</v>
      </c>
      <c r="CY4">
        <v>7</v>
      </c>
      <c r="CZ4">
        <v>4</v>
      </c>
      <c r="DA4">
        <v>8</v>
      </c>
      <c r="DB4">
        <v>9</v>
      </c>
      <c r="DC4">
        <v>8</v>
      </c>
      <c r="DD4">
        <v>9</v>
      </c>
      <c r="DE4">
        <v>9</v>
      </c>
      <c r="DF4">
        <v>8</v>
      </c>
      <c r="DG4">
        <v>9</v>
      </c>
      <c r="DH4">
        <v>7</v>
      </c>
      <c r="DI4">
        <v>11</v>
      </c>
      <c r="DJ4">
        <v>8</v>
      </c>
      <c r="DK4">
        <v>6</v>
      </c>
      <c r="DL4">
        <v>7</v>
      </c>
      <c r="DM4">
        <v>8</v>
      </c>
      <c r="DN4">
        <v>7</v>
      </c>
      <c r="DO4">
        <v>8</v>
      </c>
      <c r="DP4">
        <v>9</v>
      </c>
      <c r="DQ4">
        <v>5</v>
      </c>
      <c r="DR4">
        <v>7</v>
      </c>
      <c r="DS4">
        <v>11</v>
      </c>
      <c r="DT4">
        <v>9</v>
      </c>
      <c r="DU4">
        <v>5</v>
      </c>
      <c r="DV4">
        <v>7</v>
      </c>
      <c r="DW4">
        <v>6</v>
      </c>
    </row>
    <row r="5" spans="1:127" x14ac:dyDescent="0.25">
      <c r="A5" t="s">
        <v>1</v>
      </c>
      <c r="B5">
        <v>7</v>
      </c>
      <c r="C5">
        <v>7</v>
      </c>
      <c r="D5">
        <v>10</v>
      </c>
      <c r="E5">
        <v>11</v>
      </c>
      <c r="F5">
        <v>5</v>
      </c>
      <c r="G5">
        <v>4</v>
      </c>
      <c r="H5">
        <v>7</v>
      </c>
      <c r="I5">
        <v>3</v>
      </c>
      <c r="J5">
        <v>8</v>
      </c>
      <c r="K5">
        <v>11</v>
      </c>
      <c r="L5">
        <v>2</v>
      </c>
      <c r="M5">
        <v>5</v>
      </c>
      <c r="N5">
        <v>10</v>
      </c>
      <c r="O5">
        <v>4</v>
      </c>
      <c r="P5">
        <v>11</v>
      </c>
      <c r="Q5">
        <v>10</v>
      </c>
      <c r="R5">
        <v>10</v>
      </c>
      <c r="S5">
        <v>11</v>
      </c>
      <c r="T5">
        <v>10</v>
      </c>
      <c r="U5">
        <v>8</v>
      </c>
      <c r="V5">
        <v>8</v>
      </c>
      <c r="W5">
        <v>11</v>
      </c>
      <c r="X5">
        <v>5</v>
      </c>
      <c r="Y5">
        <v>4</v>
      </c>
      <c r="Z5">
        <v>9</v>
      </c>
      <c r="AA5">
        <v>9</v>
      </c>
      <c r="AB5">
        <v>11</v>
      </c>
      <c r="AC5">
        <v>10</v>
      </c>
      <c r="AD5">
        <v>7</v>
      </c>
      <c r="AE5">
        <v>9</v>
      </c>
      <c r="AF5">
        <v>8</v>
      </c>
      <c r="AG5">
        <v>8</v>
      </c>
      <c r="AH5">
        <v>4</v>
      </c>
      <c r="AI5">
        <v>8</v>
      </c>
      <c r="AJ5">
        <v>8</v>
      </c>
      <c r="AK5">
        <v>9</v>
      </c>
      <c r="AL5">
        <v>8</v>
      </c>
      <c r="AM5">
        <v>11</v>
      </c>
      <c r="AN5">
        <v>11</v>
      </c>
      <c r="AO5">
        <v>1</v>
      </c>
      <c r="AP5">
        <v>4</v>
      </c>
      <c r="AQ5">
        <v>9</v>
      </c>
      <c r="AR5">
        <v>3</v>
      </c>
      <c r="AS5">
        <v>9</v>
      </c>
      <c r="AT5">
        <v>11</v>
      </c>
      <c r="AU5">
        <v>11</v>
      </c>
      <c r="AV5">
        <v>2</v>
      </c>
      <c r="AW5">
        <v>7</v>
      </c>
      <c r="AX5">
        <v>11</v>
      </c>
      <c r="AY5">
        <v>9</v>
      </c>
      <c r="AZ5">
        <v>8</v>
      </c>
      <c r="BA5">
        <v>2</v>
      </c>
      <c r="BB5">
        <v>1</v>
      </c>
      <c r="BC5">
        <v>7</v>
      </c>
      <c r="BD5">
        <v>7</v>
      </c>
      <c r="BE5">
        <v>9</v>
      </c>
      <c r="BF5">
        <v>11</v>
      </c>
      <c r="BG5">
        <v>7</v>
      </c>
      <c r="BH5">
        <v>8</v>
      </c>
      <c r="BI5">
        <v>10</v>
      </c>
      <c r="BJ5">
        <v>10</v>
      </c>
      <c r="BK5">
        <v>7</v>
      </c>
      <c r="BL5">
        <v>8</v>
      </c>
      <c r="BM5">
        <v>10</v>
      </c>
      <c r="BN5">
        <v>5</v>
      </c>
      <c r="BO5">
        <v>10</v>
      </c>
      <c r="BP5">
        <v>7</v>
      </c>
      <c r="BQ5">
        <v>9</v>
      </c>
      <c r="BR5">
        <v>10</v>
      </c>
      <c r="BS5">
        <v>9</v>
      </c>
      <c r="BT5">
        <v>11</v>
      </c>
      <c r="BU5">
        <v>11</v>
      </c>
      <c r="BV5">
        <v>11</v>
      </c>
      <c r="BW5">
        <v>5</v>
      </c>
      <c r="BX5">
        <v>3</v>
      </c>
      <c r="BY5">
        <v>9</v>
      </c>
      <c r="BZ5">
        <v>9</v>
      </c>
      <c r="CA5">
        <v>8</v>
      </c>
      <c r="CB5">
        <v>7</v>
      </c>
      <c r="CC5">
        <v>2</v>
      </c>
      <c r="CD5">
        <v>10</v>
      </c>
      <c r="CE5">
        <v>9</v>
      </c>
      <c r="CF5">
        <v>8</v>
      </c>
      <c r="CG5">
        <v>3</v>
      </c>
      <c r="CH5">
        <v>8</v>
      </c>
      <c r="CI5">
        <v>5</v>
      </c>
      <c r="CJ5">
        <v>11</v>
      </c>
      <c r="CK5">
        <v>9</v>
      </c>
      <c r="CL5">
        <v>7</v>
      </c>
      <c r="CM5">
        <v>8</v>
      </c>
      <c r="CN5">
        <v>9</v>
      </c>
      <c r="CO5">
        <v>9</v>
      </c>
      <c r="CP5">
        <v>4</v>
      </c>
      <c r="CQ5">
        <v>2</v>
      </c>
      <c r="CR5">
        <v>9</v>
      </c>
      <c r="CS5">
        <v>10</v>
      </c>
      <c r="CT5">
        <v>7</v>
      </c>
      <c r="CU5">
        <v>2</v>
      </c>
      <c r="CV5">
        <v>8</v>
      </c>
      <c r="CW5">
        <v>11</v>
      </c>
      <c r="CX5">
        <v>4</v>
      </c>
      <c r="CY5">
        <v>2</v>
      </c>
      <c r="CZ5">
        <v>8</v>
      </c>
      <c r="DA5">
        <v>3</v>
      </c>
      <c r="DB5">
        <v>8</v>
      </c>
      <c r="DC5">
        <v>9</v>
      </c>
      <c r="DD5">
        <v>2</v>
      </c>
      <c r="DE5">
        <v>4</v>
      </c>
      <c r="DF5">
        <v>11</v>
      </c>
      <c r="DG5">
        <v>4</v>
      </c>
      <c r="DH5">
        <v>4</v>
      </c>
      <c r="DI5">
        <v>8</v>
      </c>
      <c r="DJ5">
        <v>2</v>
      </c>
      <c r="DK5">
        <v>7</v>
      </c>
      <c r="DL5">
        <v>11</v>
      </c>
      <c r="DM5">
        <v>1</v>
      </c>
      <c r="DN5">
        <v>3</v>
      </c>
      <c r="DO5">
        <v>7</v>
      </c>
      <c r="DP5">
        <v>4</v>
      </c>
      <c r="DQ5">
        <v>4</v>
      </c>
      <c r="DR5">
        <v>5</v>
      </c>
      <c r="DS5">
        <v>10</v>
      </c>
      <c r="DT5">
        <v>10</v>
      </c>
      <c r="DU5">
        <v>9</v>
      </c>
      <c r="DV5">
        <v>3</v>
      </c>
      <c r="DW5">
        <v>9</v>
      </c>
    </row>
    <row r="6" spans="1:127" x14ac:dyDescent="0.25">
      <c r="A6" t="s">
        <v>2</v>
      </c>
      <c r="B6">
        <v>3</v>
      </c>
      <c r="C6">
        <v>8</v>
      </c>
      <c r="D6">
        <v>8</v>
      </c>
      <c r="E6">
        <v>10</v>
      </c>
      <c r="F6">
        <v>9</v>
      </c>
      <c r="G6">
        <v>7</v>
      </c>
      <c r="H6">
        <v>9</v>
      </c>
      <c r="I6">
        <v>8</v>
      </c>
      <c r="J6">
        <v>7</v>
      </c>
      <c r="K6">
        <v>8</v>
      </c>
      <c r="L6">
        <v>3</v>
      </c>
      <c r="M6">
        <v>9</v>
      </c>
      <c r="N6">
        <v>9</v>
      </c>
      <c r="O6">
        <v>10</v>
      </c>
      <c r="P6">
        <v>8</v>
      </c>
      <c r="Q6">
        <v>10</v>
      </c>
      <c r="R6">
        <v>4</v>
      </c>
      <c r="S6">
        <v>9</v>
      </c>
      <c r="T6">
        <v>10</v>
      </c>
      <c r="U6">
        <v>9</v>
      </c>
      <c r="V6">
        <v>7</v>
      </c>
      <c r="W6">
        <v>10</v>
      </c>
      <c r="X6">
        <v>5</v>
      </c>
      <c r="Y6">
        <v>4</v>
      </c>
      <c r="Z6">
        <v>4</v>
      </c>
      <c r="AA6">
        <v>4</v>
      </c>
      <c r="AB6">
        <v>8</v>
      </c>
      <c r="AC6">
        <v>10</v>
      </c>
      <c r="AD6">
        <v>10</v>
      </c>
      <c r="AE6">
        <v>3</v>
      </c>
      <c r="AF6">
        <v>9</v>
      </c>
      <c r="AG6">
        <v>11</v>
      </c>
      <c r="AH6">
        <v>7</v>
      </c>
      <c r="AI6">
        <v>10</v>
      </c>
      <c r="AJ6">
        <v>11</v>
      </c>
      <c r="AK6">
        <v>9</v>
      </c>
      <c r="AL6">
        <v>5</v>
      </c>
      <c r="AM6">
        <v>11</v>
      </c>
      <c r="AN6">
        <v>9</v>
      </c>
      <c r="AO6">
        <v>7</v>
      </c>
      <c r="AP6">
        <v>2</v>
      </c>
      <c r="AQ6">
        <v>8</v>
      </c>
      <c r="AR6">
        <v>7</v>
      </c>
      <c r="AS6">
        <v>11</v>
      </c>
      <c r="AT6">
        <v>9</v>
      </c>
      <c r="AU6">
        <v>11</v>
      </c>
      <c r="AV6">
        <v>2</v>
      </c>
      <c r="AW6">
        <v>7</v>
      </c>
      <c r="AX6">
        <v>9</v>
      </c>
      <c r="AY6">
        <v>10</v>
      </c>
      <c r="AZ6">
        <v>9</v>
      </c>
      <c r="BA6">
        <v>1</v>
      </c>
      <c r="BB6">
        <v>11</v>
      </c>
      <c r="BC6">
        <v>4</v>
      </c>
      <c r="BD6">
        <v>3</v>
      </c>
      <c r="BE6">
        <v>11</v>
      </c>
      <c r="BF6">
        <v>9</v>
      </c>
      <c r="BG6">
        <v>8</v>
      </c>
      <c r="BH6">
        <v>10</v>
      </c>
      <c r="BI6">
        <v>9</v>
      </c>
      <c r="BJ6">
        <v>11</v>
      </c>
      <c r="BK6">
        <v>9</v>
      </c>
      <c r="BL6">
        <v>8</v>
      </c>
      <c r="BM6">
        <v>8</v>
      </c>
      <c r="BN6">
        <v>8</v>
      </c>
      <c r="BO6">
        <v>10</v>
      </c>
      <c r="BP6">
        <v>1</v>
      </c>
      <c r="BQ6">
        <v>11</v>
      </c>
      <c r="BR6">
        <v>9</v>
      </c>
      <c r="BS6">
        <v>8</v>
      </c>
      <c r="BT6">
        <v>11</v>
      </c>
      <c r="BU6">
        <v>9</v>
      </c>
      <c r="BV6">
        <v>11</v>
      </c>
      <c r="BW6">
        <v>4</v>
      </c>
      <c r="BX6">
        <v>1</v>
      </c>
      <c r="BY6">
        <v>8</v>
      </c>
      <c r="BZ6">
        <v>10</v>
      </c>
      <c r="CA6">
        <v>8</v>
      </c>
      <c r="CB6">
        <v>10</v>
      </c>
      <c r="CC6">
        <v>7</v>
      </c>
      <c r="CD6">
        <v>7</v>
      </c>
      <c r="CE6">
        <v>9</v>
      </c>
      <c r="CF6">
        <v>7</v>
      </c>
      <c r="CG6">
        <v>2</v>
      </c>
      <c r="CH6">
        <v>9</v>
      </c>
      <c r="CI6">
        <v>9</v>
      </c>
      <c r="CJ6">
        <v>7</v>
      </c>
      <c r="CK6">
        <v>8</v>
      </c>
      <c r="CL6">
        <v>10</v>
      </c>
      <c r="CM6">
        <v>3</v>
      </c>
      <c r="CN6">
        <v>10</v>
      </c>
      <c r="CO6">
        <v>9</v>
      </c>
      <c r="CP6">
        <v>8</v>
      </c>
      <c r="CQ6">
        <v>10</v>
      </c>
      <c r="CR6">
        <v>9</v>
      </c>
      <c r="CS6">
        <v>4</v>
      </c>
      <c r="CT6">
        <v>5</v>
      </c>
      <c r="CU6">
        <v>2</v>
      </c>
      <c r="CV6">
        <v>8</v>
      </c>
      <c r="CW6">
        <v>7</v>
      </c>
      <c r="CX6">
        <v>8</v>
      </c>
      <c r="CY6">
        <v>9</v>
      </c>
      <c r="CZ6">
        <v>9</v>
      </c>
      <c r="DA6">
        <v>10</v>
      </c>
      <c r="DB6">
        <v>8</v>
      </c>
      <c r="DC6">
        <v>9</v>
      </c>
      <c r="DD6">
        <v>8</v>
      </c>
      <c r="DE6">
        <v>8</v>
      </c>
      <c r="DF6">
        <v>4</v>
      </c>
      <c r="DG6">
        <v>9</v>
      </c>
      <c r="DH6">
        <v>9</v>
      </c>
      <c r="DI6">
        <v>8</v>
      </c>
      <c r="DJ6">
        <v>3</v>
      </c>
      <c r="DK6">
        <v>3</v>
      </c>
      <c r="DL6">
        <v>9</v>
      </c>
      <c r="DM6">
        <v>3</v>
      </c>
      <c r="DN6">
        <v>4</v>
      </c>
      <c r="DO6">
        <v>5</v>
      </c>
      <c r="DP6">
        <v>5</v>
      </c>
      <c r="DQ6">
        <v>3</v>
      </c>
      <c r="DR6">
        <v>7</v>
      </c>
      <c r="DS6">
        <v>11</v>
      </c>
      <c r="DT6">
        <v>9</v>
      </c>
      <c r="DU6">
        <v>4</v>
      </c>
      <c r="DV6">
        <v>4</v>
      </c>
      <c r="DW6">
        <v>7</v>
      </c>
    </row>
    <row r="7" spans="1:127" x14ac:dyDescent="0.25">
      <c r="A7" t="s">
        <v>3</v>
      </c>
      <c r="B7">
        <v>11</v>
      </c>
      <c r="C7">
        <v>8</v>
      </c>
      <c r="D7">
        <v>11</v>
      </c>
      <c r="E7">
        <v>11</v>
      </c>
      <c r="F7">
        <v>7</v>
      </c>
      <c r="G7">
        <v>9</v>
      </c>
      <c r="H7">
        <v>11</v>
      </c>
      <c r="I7">
        <v>5</v>
      </c>
      <c r="J7">
        <v>7</v>
      </c>
      <c r="K7">
        <v>11</v>
      </c>
      <c r="L7">
        <v>5</v>
      </c>
      <c r="M7">
        <v>8</v>
      </c>
      <c r="N7">
        <v>11</v>
      </c>
      <c r="O7">
        <v>9</v>
      </c>
      <c r="P7">
        <v>10</v>
      </c>
      <c r="Q7">
        <v>11</v>
      </c>
      <c r="R7">
        <v>9</v>
      </c>
      <c r="S7">
        <v>11</v>
      </c>
      <c r="T7">
        <v>11</v>
      </c>
      <c r="U7">
        <v>9</v>
      </c>
      <c r="V7">
        <v>7</v>
      </c>
      <c r="W7">
        <v>11</v>
      </c>
      <c r="X7">
        <v>9</v>
      </c>
      <c r="Y7">
        <v>9</v>
      </c>
      <c r="Z7">
        <v>11</v>
      </c>
      <c r="AA7">
        <v>10</v>
      </c>
      <c r="AB7">
        <v>2</v>
      </c>
      <c r="AC7">
        <v>11</v>
      </c>
      <c r="AD7">
        <v>9</v>
      </c>
      <c r="AE7">
        <v>11</v>
      </c>
      <c r="AF7">
        <v>11</v>
      </c>
      <c r="AG7">
        <v>8</v>
      </c>
      <c r="AH7">
        <v>4</v>
      </c>
      <c r="AI7">
        <v>11</v>
      </c>
      <c r="AJ7">
        <v>2</v>
      </c>
      <c r="AK7">
        <v>11</v>
      </c>
      <c r="AL7">
        <v>10</v>
      </c>
      <c r="AM7">
        <v>11</v>
      </c>
      <c r="AN7">
        <v>11</v>
      </c>
      <c r="AO7">
        <v>10</v>
      </c>
      <c r="AP7">
        <v>8</v>
      </c>
      <c r="AQ7">
        <v>7</v>
      </c>
      <c r="AR7">
        <v>11</v>
      </c>
      <c r="AS7">
        <v>2</v>
      </c>
      <c r="AT7">
        <v>8</v>
      </c>
      <c r="AU7">
        <v>11</v>
      </c>
      <c r="AV7">
        <v>2</v>
      </c>
      <c r="AW7">
        <v>11</v>
      </c>
      <c r="AX7">
        <v>11</v>
      </c>
      <c r="AY7">
        <v>9</v>
      </c>
      <c r="AZ7">
        <v>7</v>
      </c>
      <c r="BA7">
        <v>11</v>
      </c>
      <c r="BB7">
        <v>2</v>
      </c>
      <c r="BC7">
        <v>6</v>
      </c>
      <c r="BD7">
        <v>10</v>
      </c>
      <c r="BE7">
        <v>9</v>
      </c>
      <c r="BF7">
        <v>11</v>
      </c>
      <c r="BG7">
        <v>11</v>
      </c>
      <c r="BH7">
        <v>9</v>
      </c>
      <c r="BI7">
        <v>9</v>
      </c>
      <c r="BJ7">
        <v>11</v>
      </c>
      <c r="BK7">
        <v>8</v>
      </c>
      <c r="BL7">
        <v>5</v>
      </c>
      <c r="BM7">
        <v>11</v>
      </c>
      <c r="BN7">
        <v>4</v>
      </c>
      <c r="BO7">
        <v>9</v>
      </c>
      <c r="BP7">
        <v>11</v>
      </c>
      <c r="BQ7">
        <v>9</v>
      </c>
      <c r="BR7">
        <v>9</v>
      </c>
      <c r="BS7">
        <v>9</v>
      </c>
      <c r="BT7">
        <v>9</v>
      </c>
      <c r="BU7">
        <v>7</v>
      </c>
      <c r="BV7">
        <v>11</v>
      </c>
      <c r="BW7">
        <v>5</v>
      </c>
      <c r="BX7">
        <v>3</v>
      </c>
      <c r="BY7">
        <v>11</v>
      </c>
      <c r="BZ7">
        <v>9</v>
      </c>
      <c r="CA7">
        <v>5</v>
      </c>
      <c r="CB7">
        <v>10</v>
      </c>
      <c r="CC7">
        <v>5</v>
      </c>
      <c r="CD7">
        <v>7</v>
      </c>
      <c r="CE7">
        <v>11</v>
      </c>
      <c r="CF7">
        <v>6</v>
      </c>
      <c r="CG7">
        <v>1</v>
      </c>
      <c r="CH7">
        <v>11</v>
      </c>
      <c r="CI7">
        <v>8</v>
      </c>
      <c r="CJ7">
        <v>9</v>
      </c>
      <c r="CK7">
        <v>11</v>
      </c>
      <c r="CL7">
        <v>8</v>
      </c>
      <c r="CM7">
        <v>3</v>
      </c>
      <c r="CN7">
        <v>11</v>
      </c>
      <c r="CO7">
        <v>2</v>
      </c>
      <c r="CP7">
        <v>11</v>
      </c>
      <c r="CQ7">
        <v>11</v>
      </c>
      <c r="CR7">
        <v>9</v>
      </c>
      <c r="CS7">
        <v>9</v>
      </c>
      <c r="CT7">
        <v>11</v>
      </c>
      <c r="CU7">
        <v>4</v>
      </c>
      <c r="CV7">
        <v>11</v>
      </c>
      <c r="CW7">
        <v>11</v>
      </c>
      <c r="CX7">
        <v>8</v>
      </c>
      <c r="CY7">
        <v>9</v>
      </c>
      <c r="CZ7">
        <v>11</v>
      </c>
      <c r="DA7">
        <v>6</v>
      </c>
      <c r="DB7">
        <v>8</v>
      </c>
      <c r="DC7">
        <v>11</v>
      </c>
      <c r="DD7">
        <v>8</v>
      </c>
      <c r="DE7">
        <v>9</v>
      </c>
      <c r="DF7">
        <v>9</v>
      </c>
      <c r="DG7">
        <v>7</v>
      </c>
      <c r="DH7">
        <v>9</v>
      </c>
      <c r="DI7">
        <v>10</v>
      </c>
      <c r="DJ7">
        <v>6</v>
      </c>
      <c r="DK7">
        <v>9</v>
      </c>
      <c r="DL7">
        <v>10</v>
      </c>
      <c r="DM7">
        <v>4</v>
      </c>
      <c r="DN7">
        <v>8</v>
      </c>
      <c r="DO7">
        <v>11</v>
      </c>
      <c r="DP7">
        <v>6</v>
      </c>
      <c r="DQ7">
        <v>6</v>
      </c>
      <c r="DR7">
        <v>11</v>
      </c>
      <c r="DS7">
        <v>2</v>
      </c>
      <c r="DT7">
        <v>11</v>
      </c>
      <c r="DU7">
        <v>10</v>
      </c>
      <c r="DV7">
        <v>7</v>
      </c>
      <c r="DW7">
        <v>7</v>
      </c>
    </row>
    <row r="8" spans="1:127" x14ac:dyDescent="0.25">
      <c r="A8" t="s">
        <v>4</v>
      </c>
      <c r="B8">
        <v>4</v>
      </c>
      <c r="C8">
        <v>8</v>
      </c>
      <c r="D8">
        <v>6</v>
      </c>
      <c r="E8">
        <v>3</v>
      </c>
      <c r="F8">
        <v>7</v>
      </c>
      <c r="G8">
        <v>9</v>
      </c>
      <c r="H8">
        <v>6</v>
      </c>
      <c r="I8">
        <v>7</v>
      </c>
      <c r="J8">
        <v>7</v>
      </c>
      <c r="K8">
        <v>3</v>
      </c>
      <c r="L8">
        <v>9</v>
      </c>
      <c r="M8">
        <v>8</v>
      </c>
      <c r="N8">
        <v>3</v>
      </c>
      <c r="O8">
        <v>7</v>
      </c>
      <c r="P8">
        <v>9</v>
      </c>
      <c r="Q8">
        <v>6</v>
      </c>
      <c r="R8">
        <v>8</v>
      </c>
      <c r="S8">
        <v>8</v>
      </c>
      <c r="T8">
        <v>7</v>
      </c>
      <c r="U8">
        <v>7</v>
      </c>
      <c r="V8">
        <v>5</v>
      </c>
      <c r="W8">
        <v>11</v>
      </c>
      <c r="X8">
        <v>6</v>
      </c>
      <c r="Y8">
        <v>3</v>
      </c>
      <c r="Z8">
        <v>3</v>
      </c>
      <c r="AA8">
        <v>10</v>
      </c>
      <c r="AB8">
        <v>9</v>
      </c>
      <c r="AC8">
        <v>2</v>
      </c>
      <c r="AD8">
        <v>9</v>
      </c>
      <c r="AE8">
        <v>7</v>
      </c>
      <c r="AF8">
        <v>8</v>
      </c>
      <c r="AG8">
        <v>9</v>
      </c>
      <c r="AH8">
        <v>7</v>
      </c>
      <c r="AI8">
        <v>6</v>
      </c>
      <c r="AJ8">
        <v>8</v>
      </c>
      <c r="AK8">
        <v>7</v>
      </c>
      <c r="AL8">
        <v>9</v>
      </c>
      <c r="AM8">
        <v>9</v>
      </c>
      <c r="AN8">
        <v>7</v>
      </c>
      <c r="AO8">
        <v>6</v>
      </c>
      <c r="AP8">
        <v>6</v>
      </c>
      <c r="AQ8">
        <v>8</v>
      </c>
      <c r="AR8">
        <v>8</v>
      </c>
      <c r="AS8">
        <v>8</v>
      </c>
      <c r="AT8">
        <v>5</v>
      </c>
      <c r="AU8">
        <v>8</v>
      </c>
      <c r="AV8">
        <v>10</v>
      </c>
      <c r="AW8">
        <v>8</v>
      </c>
      <c r="AX8">
        <v>9</v>
      </c>
      <c r="AY8">
        <v>7</v>
      </c>
      <c r="AZ8">
        <v>8</v>
      </c>
      <c r="BA8">
        <v>9</v>
      </c>
      <c r="BB8">
        <v>8</v>
      </c>
      <c r="BC8">
        <v>8</v>
      </c>
      <c r="BD8">
        <v>3</v>
      </c>
      <c r="BE8">
        <v>8</v>
      </c>
      <c r="BF8">
        <v>8</v>
      </c>
      <c r="BG8">
        <v>4</v>
      </c>
      <c r="BH8">
        <v>7</v>
      </c>
      <c r="BI8">
        <v>5</v>
      </c>
      <c r="BJ8">
        <v>3</v>
      </c>
      <c r="BK8">
        <v>6</v>
      </c>
      <c r="BL8">
        <v>8</v>
      </c>
      <c r="BM8">
        <v>2</v>
      </c>
      <c r="BN8">
        <v>6</v>
      </c>
      <c r="BO8">
        <v>8</v>
      </c>
      <c r="BP8">
        <v>3</v>
      </c>
      <c r="BQ8">
        <v>9</v>
      </c>
      <c r="BR8">
        <v>8</v>
      </c>
      <c r="BS8">
        <v>3</v>
      </c>
      <c r="BT8">
        <v>9</v>
      </c>
      <c r="BU8">
        <v>7</v>
      </c>
      <c r="BV8">
        <v>10</v>
      </c>
      <c r="BW8">
        <v>6</v>
      </c>
      <c r="BX8">
        <v>4</v>
      </c>
      <c r="BY8">
        <v>6</v>
      </c>
      <c r="BZ8">
        <v>7</v>
      </c>
      <c r="CA8">
        <v>5</v>
      </c>
      <c r="CB8">
        <v>8</v>
      </c>
      <c r="CC8">
        <v>8</v>
      </c>
      <c r="CD8">
        <v>6</v>
      </c>
      <c r="CE8">
        <v>6</v>
      </c>
      <c r="CF8">
        <v>9</v>
      </c>
      <c r="CG8">
        <v>7</v>
      </c>
      <c r="CH8">
        <v>3</v>
      </c>
      <c r="CI8">
        <v>9</v>
      </c>
      <c r="CJ8">
        <v>9</v>
      </c>
      <c r="CK8">
        <v>4</v>
      </c>
      <c r="CL8">
        <v>7</v>
      </c>
      <c r="CM8">
        <v>5</v>
      </c>
      <c r="CN8">
        <v>8</v>
      </c>
      <c r="CO8">
        <v>7</v>
      </c>
      <c r="CP8">
        <v>5</v>
      </c>
      <c r="CQ8">
        <v>3</v>
      </c>
      <c r="CR8">
        <v>9</v>
      </c>
      <c r="CS8">
        <v>4</v>
      </c>
      <c r="CT8">
        <v>2</v>
      </c>
      <c r="CU8">
        <v>8</v>
      </c>
      <c r="CV8">
        <v>9</v>
      </c>
      <c r="CW8">
        <v>10</v>
      </c>
      <c r="CX8">
        <v>7</v>
      </c>
      <c r="CY8">
        <v>8</v>
      </c>
      <c r="CZ8">
        <v>2</v>
      </c>
      <c r="DA8">
        <v>3</v>
      </c>
      <c r="DB8">
        <v>8</v>
      </c>
      <c r="DC8">
        <v>3</v>
      </c>
      <c r="DD8">
        <v>6</v>
      </c>
      <c r="DE8">
        <v>8</v>
      </c>
      <c r="DF8">
        <v>6</v>
      </c>
      <c r="DG8">
        <v>6</v>
      </c>
      <c r="DH8">
        <v>6</v>
      </c>
      <c r="DI8">
        <v>8</v>
      </c>
      <c r="DJ8">
        <v>7</v>
      </c>
      <c r="DK8">
        <v>4</v>
      </c>
      <c r="DL8">
        <v>9</v>
      </c>
      <c r="DM8">
        <v>7</v>
      </c>
      <c r="DN8">
        <v>5</v>
      </c>
      <c r="DO8">
        <v>9</v>
      </c>
      <c r="DP8">
        <v>3</v>
      </c>
      <c r="DQ8">
        <v>6</v>
      </c>
      <c r="DR8">
        <v>4</v>
      </c>
      <c r="DS8">
        <v>9</v>
      </c>
      <c r="DT8">
        <v>9</v>
      </c>
      <c r="DU8">
        <v>2</v>
      </c>
      <c r="DV8">
        <v>8</v>
      </c>
      <c r="DW8">
        <v>9</v>
      </c>
    </row>
    <row r="9" spans="1:127" x14ac:dyDescent="0.25">
      <c r="A9" t="s">
        <v>5</v>
      </c>
      <c r="B9">
        <v>9</v>
      </c>
      <c r="C9">
        <v>9</v>
      </c>
      <c r="D9">
        <v>9</v>
      </c>
      <c r="E9">
        <v>6</v>
      </c>
      <c r="F9">
        <v>4</v>
      </c>
      <c r="G9">
        <v>9</v>
      </c>
      <c r="H9">
        <v>8</v>
      </c>
      <c r="I9">
        <v>9</v>
      </c>
      <c r="J9">
        <v>9</v>
      </c>
      <c r="K9">
        <v>9</v>
      </c>
      <c r="L9">
        <v>4</v>
      </c>
      <c r="M9">
        <v>9</v>
      </c>
      <c r="N9">
        <v>6</v>
      </c>
      <c r="O9">
        <v>9</v>
      </c>
      <c r="P9">
        <v>9</v>
      </c>
      <c r="Q9">
        <v>9</v>
      </c>
      <c r="R9">
        <v>9</v>
      </c>
      <c r="S9">
        <v>9</v>
      </c>
      <c r="T9">
        <v>9</v>
      </c>
      <c r="U9">
        <v>8</v>
      </c>
      <c r="V9">
        <v>9</v>
      </c>
      <c r="W9">
        <v>9</v>
      </c>
      <c r="X9">
        <v>8</v>
      </c>
      <c r="Y9">
        <v>4</v>
      </c>
      <c r="Z9">
        <v>9</v>
      </c>
      <c r="AA9">
        <v>9</v>
      </c>
      <c r="AB9">
        <v>6</v>
      </c>
      <c r="AC9">
        <v>6</v>
      </c>
      <c r="AD9">
        <v>9</v>
      </c>
      <c r="AE9">
        <v>6</v>
      </c>
      <c r="AF9">
        <v>6</v>
      </c>
      <c r="AG9">
        <v>9</v>
      </c>
      <c r="AH9">
        <v>6</v>
      </c>
      <c r="AI9">
        <v>9</v>
      </c>
      <c r="AJ9">
        <v>9</v>
      </c>
      <c r="AK9">
        <v>9</v>
      </c>
      <c r="AL9">
        <v>9</v>
      </c>
      <c r="AM9">
        <v>6</v>
      </c>
      <c r="AN9">
        <v>6</v>
      </c>
      <c r="AO9">
        <v>6</v>
      </c>
      <c r="AP9">
        <v>8</v>
      </c>
      <c r="AQ9">
        <v>8</v>
      </c>
      <c r="AR9">
        <v>9</v>
      </c>
      <c r="AS9">
        <v>9</v>
      </c>
      <c r="AT9">
        <v>8</v>
      </c>
      <c r="AU9">
        <v>6</v>
      </c>
      <c r="AV9">
        <v>9</v>
      </c>
      <c r="AW9">
        <v>6</v>
      </c>
      <c r="AX9">
        <v>6</v>
      </c>
      <c r="AY9">
        <v>8</v>
      </c>
      <c r="AZ9">
        <v>6</v>
      </c>
      <c r="BA9">
        <v>9</v>
      </c>
      <c r="BB9">
        <v>9</v>
      </c>
      <c r="BC9">
        <v>9</v>
      </c>
      <c r="BD9">
        <v>8</v>
      </c>
      <c r="BE9">
        <v>6</v>
      </c>
      <c r="BF9">
        <v>6</v>
      </c>
      <c r="BG9">
        <v>8</v>
      </c>
      <c r="BH9">
        <v>6</v>
      </c>
      <c r="BI9">
        <v>8</v>
      </c>
      <c r="BJ9">
        <v>8</v>
      </c>
      <c r="BK9">
        <v>6</v>
      </c>
      <c r="BL9">
        <v>8</v>
      </c>
      <c r="BM9">
        <v>8</v>
      </c>
      <c r="BN9">
        <v>9</v>
      </c>
      <c r="BO9">
        <v>9</v>
      </c>
      <c r="BP9">
        <v>9</v>
      </c>
      <c r="BQ9">
        <v>9</v>
      </c>
      <c r="BR9">
        <v>9</v>
      </c>
      <c r="BS9">
        <v>6</v>
      </c>
      <c r="BT9">
        <v>9</v>
      </c>
      <c r="BU9">
        <v>7</v>
      </c>
      <c r="BV9">
        <v>8</v>
      </c>
      <c r="BW9">
        <v>6</v>
      </c>
      <c r="BX9">
        <v>8</v>
      </c>
      <c r="BY9">
        <v>8</v>
      </c>
      <c r="BZ9">
        <v>9</v>
      </c>
      <c r="CA9">
        <v>8</v>
      </c>
      <c r="CB9">
        <v>6</v>
      </c>
      <c r="CC9">
        <v>6</v>
      </c>
      <c r="CD9">
        <v>6</v>
      </c>
      <c r="CE9">
        <v>8</v>
      </c>
      <c r="CF9">
        <v>8</v>
      </c>
      <c r="CG9">
        <v>8</v>
      </c>
      <c r="CH9">
        <v>8</v>
      </c>
      <c r="CI9">
        <v>6</v>
      </c>
      <c r="CJ9">
        <v>6</v>
      </c>
      <c r="CK9">
        <v>6</v>
      </c>
      <c r="CL9">
        <v>6</v>
      </c>
      <c r="CM9">
        <v>2</v>
      </c>
      <c r="CN9">
        <v>9</v>
      </c>
      <c r="CO9">
        <v>9</v>
      </c>
      <c r="CP9">
        <v>9</v>
      </c>
      <c r="CQ9">
        <v>6</v>
      </c>
      <c r="CR9">
        <v>10</v>
      </c>
      <c r="CS9">
        <v>6</v>
      </c>
      <c r="CT9">
        <v>9</v>
      </c>
      <c r="CU9">
        <v>9</v>
      </c>
      <c r="CV9">
        <v>6</v>
      </c>
      <c r="CW9">
        <v>8</v>
      </c>
      <c r="CX9">
        <v>6</v>
      </c>
      <c r="CY9">
        <v>9</v>
      </c>
      <c r="CZ9">
        <v>8</v>
      </c>
      <c r="DA9">
        <v>3</v>
      </c>
      <c r="DB9">
        <v>8</v>
      </c>
      <c r="DC9">
        <v>9</v>
      </c>
      <c r="DD9">
        <v>8</v>
      </c>
      <c r="DE9">
        <v>9</v>
      </c>
      <c r="DF9">
        <v>8</v>
      </c>
      <c r="DG9">
        <v>3</v>
      </c>
      <c r="DH9">
        <v>8</v>
      </c>
      <c r="DI9">
        <v>6</v>
      </c>
      <c r="DJ9">
        <v>6</v>
      </c>
      <c r="DK9">
        <v>6</v>
      </c>
      <c r="DL9">
        <v>9</v>
      </c>
      <c r="DM9">
        <v>8</v>
      </c>
      <c r="DN9">
        <v>6</v>
      </c>
      <c r="DO9">
        <v>6</v>
      </c>
      <c r="DP9">
        <v>9</v>
      </c>
      <c r="DQ9">
        <v>6</v>
      </c>
      <c r="DR9">
        <v>6</v>
      </c>
      <c r="DS9">
        <v>9</v>
      </c>
      <c r="DT9">
        <v>9</v>
      </c>
      <c r="DU9">
        <v>6</v>
      </c>
      <c r="DV9">
        <v>8</v>
      </c>
      <c r="DW9">
        <v>6</v>
      </c>
    </row>
    <row r="10" spans="1:127" x14ac:dyDescent="0.25">
      <c r="A10" t="s">
        <v>6</v>
      </c>
      <c r="B10">
        <v>2</v>
      </c>
      <c r="C10">
        <v>8</v>
      </c>
      <c r="D10">
        <v>8</v>
      </c>
      <c r="E10">
        <v>5</v>
      </c>
      <c r="F10">
        <v>5</v>
      </c>
      <c r="G10">
        <v>7</v>
      </c>
      <c r="H10">
        <v>4</v>
      </c>
      <c r="I10">
        <v>5</v>
      </c>
      <c r="J10">
        <v>7</v>
      </c>
      <c r="K10">
        <v>8</v>
      </c>
      <c r="L10">
        <v>3</v>
      </c>
      <c r="M10">
        <v>5</v>
      </c>
      <c r="N10">
        <v>3</v>
      </c>
      <c r="O10">
        <v>8</v>
      </c>
      <c r="P10">
        <v>2</v>
      </c>
      <c r="Q10">
        <v>2</v>
      </c>
      <c r="R10">
        <v>7</v>
      </c>
      <c r="S10">
        <v>8</v>
      </c>
      <c r="T10">
        <v>9</v>
      </c>
      <c r="U10">
        <v>4</v>
      </c>
      <c r="V10">
        <v>7</v>
      </c>
      <c r="W10">
        <v>4</v>
      </c>
      <c r="X10">
        <v>2</v>
      </c>
      <c r="Y10">
        <v>1</v>
      </c>
      <c r="Z10">
        <v>1</v>
      </c>
      <c r="AA10">
        <v>5</v>
      </c>
      <c r="AB10">
        <v>3</v>
      </c>
      <c r="AC10">
        <v>2</v>
      </c>
      <c r="AD10">
        <v>9</v>
      </c>
      <c r="AE10">
        <v>2</v>
      </c>
      <c r="AF10">
        <v>1</v>
      </c>
      <c r="AG10">
        <v>8</v>
      </c>
      <c r="AH10">
        <v>4</v>
      </c>
      <c r="AI10">
        <v>3</v>
      </c>
      <c r="AJ10">
        <v>8</v>
      </c>
      <c r="AK10">
        <v>2</v>
      </c>
      <c r="AL10">
        <v>4</v>
      </c>
      <c r="AM10">
        <v>3</v>
      </c>
      <c r="AN10">
        <v>3</v>
      </c>
      <c r="AO10">
        <v>9</v>
      </c>
      <c r="AP10">
        <v>4</v>
      </c>
      <c r="AQ10">
        <v>3</v>
      </c>
      <c r="AR10">
        <v>4</v>
      </c>
      <c r="AS10">
        <v>9</v>
      </c>
      <c r="AT10">
        <v>2</v>
      </c>
      <c r="AU10">
        <v>3</v>
      </c>
      <c r="AV10">
        <v>8</v>
      </c>
      <c r="AW10">
        <v>3</v>
      </c>
      <c r="AX10">
        <v>8</v>
      </c>
      <c r="AY10">
        <v>5</v>
      </c>
      <c r="AZ10">
        <v>2</v>
      </c>
      <c r="BA10">
        <v>1</v>
      </c>
      <c r="BB10">
        <v>10</v>
      </c>
      <c r="BC10">
        <v>1</v>
      </c>
      <c r="BD10">
        <v>2</v>
      </c>
      <c r="BE10">
        <v>9</v>
      </c>
      <c r="BF10">
        <v>1</v>
      </c>
      <c r="BG10">
        <v>3</v>
      </c>
      <c r="BH10">
        <v>7</v>
      </c>
      <c r="BI10">
        <v>3</v>
      </c>
      <c r="BJ10">
        <v>4</v>
      </c>
      <c r="BK10">
        <v>5</v>
      </c>
      <c r="BL10">
        <v>3</v>
      </c>
      <c r="BM10">
        <v>8</v>
      </c>
      <c r="BN10">
        <v>7</v>
      </c>
      <c r="BO10">
        <v>5</v>
      </c>
      <c r="BP10">
        <v>2</v>
      </c>
      <c r="BQ10">
        <v>9</v>
      </c>
      <c r="BR10">
        <v>6</v>
      </c>
      <c r="BS10">
        <v>3</v>
      </c>
      <c r="BT10">
        <v>8</v>
      </c>
      <c r="BU10">
        <v>1</v>
      </c>
      <c r="BV10">
        <v>9</v>
      </c>
      <c r="BW10">
        <v>7</v>
      </c>
      <c r="BX10">
        <v>5</v>
      </c>
      <c r="BY10">
        <v>2</v>
      </c>
      <c r="BZ10">
        <v>9</v>
      </c>
      <c r="CA10">
        <v>2</v>
      </c>
      <c r="CB10">
        <v>8</v>
      </c>
      <c r="CC10">
        <v>7</v>
      </c>
      <c r="CD10">
        <v>3</v>
      </c>
      <c r="CE10">
        <v>5</v>
      </c>
      <c r="CF10">
        <v>7</v>
      </c>
      <c r="CG10">
        <v>2</v>
      </c>
      <c r="CH10">
        <v>2</v>
      </c>
      <c r="CI10">
        <v>3</v>
      </c>
      <c r="CJ10">
        <v>2</v>
      </c>
      <c r="CK10">
        <v>4</v>
      </c>
      <c r="CL10">
        <v>5</v>
      </c>
      <c r="CM10">
        <v>9</v>
      </c>
      <c r="CN10">
        <v>1</v>
      </c>
      <c r="CO10">
        <v>11</v>
      </c>
      <c r="CP10">
        <v>6</v>
      </c>
      <c r="CQ10">
        <v>2</v>
      </c>
      <c r="CR10">
        <v>8</v>
      </c>
      <c r="CS10">
        <v>1</v>
      </c>
      <c r="CT10">
        <v>5</v>
      </c>
      <c r="CU10">
        <v>7</v>
      </c>
      <c r="CV10">
        <v>6</v>
      </c>
      <c r="CW10">
        <v>4</v>
      </c>
      <c r="CX10">
        <v>7</v>
      </c>
      <c r="CY10">
        <v>5</v>
      </c>
      <c r="CZ10">
        <v>3</v>
      </c>
      <c r="DA10">
        <v>4</v>
      </c>
      <c r="DB10">
        <v>7</v>
      </c>
      <c r="DC10">
        <v>9</v>
      </c>
      <c r="DD10">
        <v>5</v>
      </c>
      <c r="DE10">
        <v>7</v>
      </c>
      <c r="DF10">
        <v>3</v>
      </c>
      <c r="DG10">
        <v>5</v>
      </c>
      <c r="DH10">
        <v>6</v>
      </c>
      <c r="DI10">
        <v>4</v>
      </c>
      <c r="DJ10">
        <v>2</v>
      </c>
      <c r="DK10">
        <v>4</v>
      </c>
      <c r="DL10">
        <v>7</v>
      </c>
      <c r="DM10">
        <v>3</v>
      </c>
      <c r="DN10">
        <v>6</v>
      </c>
      <c r="DO10">
        <v>6</v>
      </c>
      <c r="DP10">
        <v>3</v>
      </c>
      <c r="DQ10">
        <v>4</v>
      </c>
      <c r="DR10">
        <v>3</v>
      </c>
      <c r="DS10">
        <v>10</v>
      </c>
      <c r="DT10">
        <v>8</v>
      </c>
      <c r="DU10">
        <v>9</v>
      </c>
      <c r="DV10">
        <v>3</v>
      </c>
      <c r="DW10">
        <v>5</v>
      </c>
    </row>
    <row r="11" spans="1:127" x14ac:dyDescent="0.25">
      <c r="A11" t="s">
        <v>7</v>
      </c>
      <c r="B11">
        <v>6</v>
      </c>
      <c r="C11">
        <v>7</v>
      </c>
      <c r="D11">
        <v>6</v>
      </c>
      <c r="E11">
        <v>6</v>
      </c>
      <c r="F11">
        <v>7</v>
      </c>
      <c r="G11">
        <v>7</v>
      </c>
      <c r="H11">
        <v>6</v>
      </c>
      <c r="I11">
        <v>6</v>
      </c>
      <c r="J11">
        <v>6</v>
      </c>
      <c r="K11">
        <v>6</v>
      </c>
      <c r="L11">
        <v>8</v>
      </c>
      <c r="M11">
        <v>6</v>
      </c>
      <c r="N11">
        <v>7</v>
      </c>
      <c r="O11">
        <v>9</v>
      </c>
      <c r="P11">
        <v>6</v>
      </c>
      <c r="Q11">
        <v>6</v>
      </c>
      <c r="R11">
        <v>9</v>
      </c>
      <c r="S11">
        <v>6</v>
      </c>
      <c r="T11">
        <v>9</v>
      </c>
      <c r="U11">
        <v>8</v>
      </c>
      <c r="V11">
        <v>6</v>
      </c>
      <c r="W11">
        <v>6</v>
      </c>
      <c r="X11">
        <v>9</v>
      </c>
      <c r="Y11">
        <v>6</v>
      </c>
      <c r="Z11">
        <v>6</v>
      </c>
      <c r="AA11">
        <v>9</v>
      </c>
      <c r="AB11">
        <v>6</v>
      </c>
      <c r="AC11">
        <v>6</v>
      </c>
      <c r="AD11">
        <v>11</v>
      </c>
      <c r="AE11">
        <v>6</v>
      </c>
      <c r="AF11">
        <v>6</v>
      </c>
      <c r="AG11">
        <v>11</v>
      </c>
      <c r="AH11">
        <v>6</v>
      </c>
      <c r="AI11">
        <v>6</v>
      </c>
      <c r="AJ11">
        <v>8</v>
      </c>
      <c r="AK11">
        <v>6</v>
      </c>
      <c r="AL11">
        <v>6</v>
      </c>
      <c r="AM11">
        <v>8</v>
      </c>
      <c r="AN11">
        <v>6</v>
      </c>
      <c r="AO11">
        <v>6</v>
      </c>
      <c r="AP11">
        <v>8</v>
      </c>
      <c r="AQ11">
        <v>6</v>
      </c>
      <c r="AR11">
        <v>6</v>
      </c>
      <c r="AS11">
        <v>11</v>
      </c>
      <c r="AT11">
        <v>6</v>
      </c>
      <c r="AU11">
        <v>7</v>
      </c>
      <c r="AV11">
        <v>10</v>
      </c>
      <c r="AW11">
        <v>6</v>
      </c>
      <c r="AX11">
        <v>7</v>
      </c>
      <c r="AY11">
        <v>9</v>
      </c>
      <c r="AZ11">
        <v>6</v>
      </c>
      <c r="BA11">
        <v>6</v>
      </c>
      <c r="BB11">
        <v>9</v>
      </c>
      <c r="BC11">
        <v>6</v>
      </c>
      <c r="BD11">
        <v>6</v>
      </c>
      <c r="BE11">
        <v>8</v>
      </c>
      <c r="BF11">
        <v>7</v>
      </c>
      <c r="BG11">
        <v>9</v>
      </c>
      <c r="BH11">
        <v>6</v>
      </c>
      <c r="BI11">
        <v>6</v>
      </c>
      <c r="BJ11">
        <v>6</v>
      </c>
      <c r="BK11">
        <v>9</v>
      </c>
      <c r="BL11">
        <v>6</v>
      </c>
      <c r="BM11">
        <v>7</v>
      </c>
      <c r="BN11">
        <v>10</v>
      </c>
      <c r="BO11">
        <v>6</v>
      </c>
      <c r="BP11">
        <v>6</v>
      </c>
      <c r="BQ11">
        <v>11</v>
      </c>
      <c r="BR11">
        <v>7</v>
      </c>
      <c r="BS11">
        <v>6</v>
      </c>
      <c r="BT11">
        <v>10</v>
      </c>
      <c r="BU11">
        <v>6</v>
      </c>
      <c r="BV11">
        <v>9</v>
      </c>
      <c r="BW11">
        <v>6</v>
      </c>
      <c r="BX11">
        <v>6</v>
      </c>
      <c r="BY11">
        <v>9</v>
      </c>
      <c r="BZ11">
        <v>9</v>
      </c>
      <c r="CA11">
        <v>6</v>
      </c>
      <c r="CB11">
        <v>9</v>
      </c>
      <c r="CC11">
        <v>6</v>
      </c>
      <c r="CD11">
        <v>6</v>
      </c>
      <c r="CE11">
        <v>7</v>
      </c>
      <c r="CF11">
        <v>9</v>
      </c>
      <c r="CG11">
        <v>6</v>
      </c>
      <c r="CH11">
        <v>6</v>
      </c>
      <c r="CI11">
        <v>8</v>
      </c>
      <c r="CJ11">
        <v>6</v>
      </c>
      <c r="CK11">
        <v>6</v>
      </c>
      <c r="CL11">
        <v>10</v>
      </c>
      <c r="CM11">
        <v>6</v>
      </c>
      <c r="CN11">
        <v>6</v>
      </c>
      <c r="CO11">
        <v>11</v>
      </c>
      <c r="CP11">
        <v>7</v>
      </c>
      <c r="CQ11">
        <v>6</v>
      </c>
      <c r="CR11">
        <v>9</v>
      </c>
      <c r="CS11">
        <v>6</v>
      </c>
      <c r="CT11">
        <v>6</v>
      </c>
      <c r="CU11">
        <v>6</v>
      </c>
      <c r="CV11">
        <v>6</v>
      </c>
      <c r="CW11">
        <v>7</v>
      </c>
      <c r="CX11">
        <v>8</v>
      </c>
      <c r="CY11">
        <v>6</v>
      </c>
      <c r="CZ11">
        <v>6</v>
      </c>
      <c r="DA11">
        <v>7</v>
      </c>
      <c r="DB11">
        <v>6</v>
      </c>
      <c r="DC11">
        <v>9</v>
      </c>
      <c r="DD11">
        <v>9</v>
      </c>
      <c r="DE11">
        <v>6</v>
      </c>
      <c r="DF11">
        <v>6</v>
      </c>
      <c r="DG11">
        <v>7</v>
      </c>
      <c r="DH11">
        <v>7</v>
      </c>
      <c r="DI11">
        <v>6</v>
      </c>
      <c r="DJ11">
        <v>7</v>
      </c>
      <c r="DK11">
        <v>6</v>
      </c>
      <c r="DL11">
        <v>6</v>
      </c>
      <c r="DM11">
        <v>8</v>
      </c>
      <c r="DN11">
        <v>6</v>
      </c>
      <c r="DO11">
        <v>6</v>
      </c>
      <c r="DP11">
        <v>6</v>
      </c>
      <c r="DQ11">
        <v>6</v>
      </c>
      <c r="DR11">
        <v>7</v>
      </c>
      <c r="DS11">
        <v>11</v>
      </c>
      <c r="DT11">
        <v>8</v>
      </c>
      <c r="DU11">
        <v>6</v>
      </c>
      <c r="DV11">
        <v>9</v>
      </c>
      <c r="DW11">
        <v>6</v>
      </c>
    </row>
    <row r="12" spans="1:127" x14ac:dyDescent="0.25">
      <c r="A12" t="s">
        <v>8</v>
      </c>
      <c r="B12">
        <v>2</v>
      </c>
      <c r="C12">
        <v>5</v>
      </c>
      <c r="D12">
        <v>8</v>
      </c>
      <c r="E12">
        <v>3</v>
      </c>
      <c r="F12">
        <v>6</v>
      </c>
      <c r="G12">
        <v>10</v>
      </c>
      <c r="H12">
        <v>4</v>
      </c>
      <c r="I12">
        <v>4</v>
      </c>
      <c r="J12">
        <v>7</v>
      </c>
      <c r="K12">
        <v>8</v>
      </c>
      <c r="L12">
        <v>3</v>
      </c>
      <c r="M12">
        <v>7</v>
      </c>
      <c r="N12">
        <v>10</v>
      </c>
      <c r="O12">
        <v>2</v>
      </c>
      <c r="P12">
        <v>1</v>
      </c>
      <c r="Q12">
        <v>5</v>
      </c>
      <c r="R12">
        <v>8</v>
      </c>
      <c r="S12">
        <v>8</v>
      </c>
      <c r="T12">
        <v>10</v>
      </c>
      <c r="U12">
        <v>4</v>
      </c>
      <c r="V12">
        <v>2</v>
      </c>
      <c r="W12">
        <v>4</v>
      </c>
      <c r="X12">
        <v>1</v>
      </c>
      <c r="Y12">
        <v>7</v>
      </c>
      <c r="Z12">
        <v>7</v>
      </c>
      <c r="AA12">
        <v>9</v>
      </c>
      <c r="AB12">
        <v>8</v>
      </c>
      <c r="AC12">
        <v>2</v>
      </c>
      <c r="AD12">
        <v>7</v>
      </c>
      <c r="AE12">
        <v>6</v>
      </c>
      <c r="AF12">
        <v>3</v>
      </c>
      <c r="AG12">
        <v>8</v>
      </c>
      <c r="AH12">
        <v>5</v>
      </c>
      <c r="AI12">
        <v>3</v>
      </c>
      <c r="AJ12">
        <v>9</v>
      </c>
      <c r="AK12">
        <v>8</v>
      </c>
      <c r="AL12">
        <v>1</v>
      </c>
      <c r="AM12">
        <v>11</v>
      </c>
      <c r="AN12">
        <v>11</v>
      </c>
      <c r="AO12">
        <v>4</v>
      </c>
      <c r="AP12">
        <v>8</v>
      </c>
      <c r="AQ12">
        <v>9</v>
      </c>
      <c r="AR12">
        <v>10</v>
      </c>
      <c r="AS12">
        <v>7</v>
      </c>
      <c r="AT12">
        <v>1</v>
      </c>
      <c r="AU12">
        <v>9</v>
      </c>
      <c r="AV12">
        <v>11</v>
      </c>
      <c r="AW12">
        <v>10</v>
      </c>
      <c r="AX12">
        <v>9</v>
      </c>
      <c r="AY12">
        <v>4</v>
      </c>
      <c r="AZ12">
        <v>2</v>
      </c>
      <c r="BA12">
        <v>7</v>
      </c>
      <c r="BB12">
        <v>8</v>
      </c>
      <c r="BC12">
        <v>2</v>
      </c>
      <c r="BD12">
        <v>4</v>
      </c>
      <c r="BE12">
        <v>11</v>
      </c>
      <c r="BF12">
        <v>9</v>
      </c>
      <c r="BG12">
        <v>7</v>
      </c>
      <c r="BH12">
        <v>4</v>
      </c>
      <c r="BI12">
        <v>3</v>
      </c>
      <c r="BJ12">
        <v>7</v>
      </c>
      <c r="BK12">
        <v>9</v>
      </c>
      <c r="BL12">
        <v>7</v>
      </c>
      <c r="BM12">
        <v>11</v>
      </c>
      <c r="BN12">
        <v>5</v>
      </c>
      <c r="BO12">
        <v>3</v>
      </c>
      <c r="BP12">
        <v>4</v>
      </c>
      <c r="BQ12">
        <v>9</v>
      </c>
      <c r="BR12">
        <v>5</v>
      </c>
      <c r="BS12">
        <v>3</v>
      </c>
      <c r="BT12">
        <v>4</v>
      </c>
      <c r="BU12">
        <v>3</v>
      </c>
      <c r="BV12">
        <v>10</v>
      </c>
      <c r="BW12">
        <v>5</v>
      </c>
      <c r="BX12">
        <v>3</v>
      </c>
      <c r="BY12">
        <v>4</v>
      </c>
      <c r="BZ12">
        <v>7</v>
      </c>
      <c r="CA12">
        <v>3</v>
      </c>
      <c r="CB12">
        <v>10</v>
      </c>
      <c r="CC12">
        <v>4</v>
      </c>
      <c r="CD12">
        <v>2</v>
      </c>
      <c r="CE12">
        <v>7</v>
      </c>
      <c r="CF12">
        <v>8</v>
      </c>
      <c r="CG12">
        <v>3</v>
      </c>
      <c r="CH12">
        <v>4</v>
      </c>
      <c r="CI12">
        <v>8</v>
      </c>
      <c r="CJ12">
        <v>8</v>
      </c>
      <c r="CK12">
        <v>7</v>
      </c>
      <c r="CL12">
        <v>5</v>
      </c>
      <c r="CM12">
        <v>11</v>
      </c>
      <c r="CN12">
        <v>7</v>
      </c>
      <c r="CO12">
        <v>8</v>
      </c>
      <c r="CP12">
        <v>4</v>
      </c>
      <c r="CQ12">
        <v>3</v>
      </c>
      <c r="CR12">
        <v>8</v>
      </c>
      <c r="CS12">
        <v>9</v>
      </c>
      <c r="CT12">
        <v>1</v>
      </c>
      <c r="CU12">
        <v>1</v>
      </c>
      <c r="CV12">
        <v>5</v>
      </c>
      <c r="CW12">
        <v>11</v>
      </c>
      <c r="CX12">
        <v>4</v>
      </c>
      <c r="CY12">
        <v>7</v>
      </c>
      <c r="CZ12">
        <v>3</v>
      </c>
      <c r="DA12">
        <v>3</v>
      </c>
      <c r="DB12">
        <v>11</v>
      </c>
      <c r="DC12">
        <v>8</v>
      </c>
      <c r="DD12">
        <v>4</v>
      </c>
      <c r="DE12">
        <v>7</v>
      </c>
      <c r="DF12">
        <v>7</v>
      </c>
      <c r="DG12">
        <v>4</v>
      </c>
      <c r="DH12">
        <v>10</v>
      </c>
      <c r="DI12">
        <v>3</v>
      </c>
      <c r="DJ12">
        <v>7</v>
      </c>
      <c r="DK12">
        <v>8</v>
      </c>
      <c r="DL12">
        <v>4</v>
      </c>
      <c r="DM12">
        <v>8</v>
      </c>
      <c r="DN12">
        <v>9</v>
      </c>
      <c r="DO12">
        <v>9</v>
      </c>
      <c r="DP12">
        <v>2</v>
      </c>
      <c r="DQ12">
        <v>1</v>
      </c>
      <c r="DR12">
        <v>3</v>
      </c>
      <c r="DS12">
        <v>8</v>
      </c>
      <c r="DT12">
        <v>10</v>
      </c>
      <c r="DU12">
        <v>9</v>
      </c>
      <c r="DV12">
        <v>7</v>
      </c>
      <c r="DW12">
        <v>2</v>
      </c>
    </row>
    <row r="13" spans="1:127" x14ac:dyDescent="0.25">
      <c r="A13" t="s">
        <v>9</v>
      </c>
      <c r="B13">
        <v>7</v>
      </c>
      <c r="C13">
        <v>7</v>
      </c>
      <c r="D13">
        <v>7</v>
      </c>
      <c r="E13">
        <v>8</v>
      </c>
      <c r="F13">
        <v>4</v>
      </c>
      <c r="G13">
        <v>4</v>
      </c>
      <c r="H13">
        <v>7</v>
      </c>
      <c r="I13">
        <v>7</v>
      </c>
      <c r="J13">
        <v>5</v>
      </c>
      <c r="K13">
        <v>5</v>
      </c>
      <c r="L13">
        <v>4</v>
      </c>
      <c r="M13">
        <v>5</v>
      </c>
      <c r="N13">
        <v>8</v>
      </c>
      <c r="O13">
        <v>7</v>
      </c>
      <c r="P13">
        <v>7</v>
      </c>
      <c r="Q13">
        <v>8</v>
      </c>
      <c r="R13">
        <v>9</v>
      </c>
      <c r="S13">
        <v>9</v>
      </c>
      <c r="T13">
        <v>10</v>
      </c>
      <c r="U13">
        <v>10</v>
      </c>
      <c r="V13">
        <v>8</v>
      </c>
      <c r="W13">
        <v>5</v>
      </c>
      <c r="X13">
        <v>6</v>
      </c>
      <c r="Y13">
        <v>2</v>
      </c>
      <c r="Z13">
        <v>2</v>
      </c>
      <c r="AA13">
        <v>6</v>
      </c>
      <c r="AB13">
        <v>6</v>
      </c>
      <c r="AC13">
        <v>8</v>
      </c>
      <c r="AD13">
        <v>8</v>
      </c>
      <c r="AE13">
        <v>7</v>
      </c>
      <c r="AF13">
        <v>2</v>
      </c>
      <c r="AG13">
        <v>8</v>
      </c>
      <c r="AH13">
        <v>2</v>
      </c>
      <c r="AI13">
        <v>7</v>
      </c>
      <c r="AJ13">
        <v>7</v>
      </c>
      <c r="AK13">
        <v>4</v>
      </c>
      <c r="AL13">
        <v>3</v>
      </c>
      <c r="AM13">
        <v>8</v>
      </c>
      <c r="AN13">
        <v>6</v>
      </c>
      <c r="AO13">
        <v>4</v>
      </c>
      <c r="AP13">
        <v>7</v>
      </c>
      <c r="AQ13">
        <v>6</v>
      </c>
      <c r="AR13">
        <v>4</v>
      </c>
      <c r="AS13">
        <v>11</v>
      </c>
      <c r="AT13">
        <v>7</v>
      </c>
      <c r="AU13">
        <v>8</v>
      </c>
      <c r="AV13">
        <v>11</v>
      </c>
      <c r="AW13">
        <v>8</v>
      </c>
      <c r="AX13">
        <v>8</v>
      </c>
      <c r="AY13">
        <v>5</v>
      </c>
      <c r="AZ13">
        <v>2</v>
      </c>
      <c r="BA13">
        <v>6</v>
      </c>
      <c r="BB13">
        <v>10</v>
      </c>
      <c r="BC13">
        <v>4</v>
      </c>
      <c r="BD13">
        <v>2</v>
      </c>
      <c r="BE13">
        <v>6</v>
      </c>
      <c r="BF13">
        <v>3</v>
      </c>
      <c r="BG13">
        <v>2</v>
      </c>
      <c r="BH13">
        <v>9</v>
      </c>
      <c r="BI13">
        <v>3</v>
      </c>
      <c r="BJ13">
        <v>8</v>
      </c>
      <c r="BK13">
        <v>8</v>
      </c>
      <c r="BL13">
        <v>5</v>
      </c>
      <c r="BM13">
        <v>1</v>
      </c>
      <c r="BN13">
        <v>2</v>
      </c>
      <c r="BO13">
        <v>9</v>
      </c>
      <c r="BP13">
        <v>5</v>
      </c>
      <c r="BQ13">
        <v>7</v>
      </c>
      <c r="BR13">
        <v>9</v>
      </c>
      <c r="BS13">
        <v>2</v>
      </c>
      <c r="BT13">
        <v>6</v>
      </c>
      <c r="BU13">
        <v>3</v>
      </c>
      <c r="BV13">
        <v>3</v>
      </c>
      <c r="BW13">
        <v>4</v>
      </c>
      <c r="BX13">
        <v>2</v>
      </c>
      <c r="BY13">
        <v>4</v>
      </c>
      <c r="BZ13">
        <v>7</v>
      </c>
      <c r="CA13">
        <v>8</v>
      </c>
      <c r="CB13">
        <v>5</v>
      </c>
      <c r="CC13">
        <v>4</v>
      </c>
      <c r="CD13">
        <v>4</v>
      </c>
      <c r="CE13">
        <v>11</v>
      </c>
      <c r="CF13">
        <v>2</v>
      </c>
      <c r="CG13">
        <v>1</v>
      </c>
      <c r="CH13">
        <v>7</v>
      </c>
      <c r="CI13">
        <v>8</v>
      </c>
      <c r="CJ13">
        <v>9</v>
      </c>
      <c r="CK13">
        <v>4</v>
      </c>
      <c r="CL13">
        <v>6</v>
      </c>
      <c r="CM13">
        <v>8</v>
      </c>
      <c r="CN13">
        <v>9</v>
      </c>
      <c r="CO13">
        <v>9</v>
      </c>
      <c r="CP13">
        <v>7</v>
      </c>
      <c r="CQ13">
        <v>5</v>
      </c>
      <c r="CR13">
        <v>9</v>
      </c>
      <c r="CS13">
        <v>4</v>
      </c>
      <c r="CT13">
        <v>2</v>
      </c>
      <c r="CU13">
        <v>6</v>
      </c>
      <c r="CV13">
        <v>8</v>
      </c>
      <c r="CW13">
        <v>8</v>
      </c>
      <c r="CX13">
        <v>7</v>
      </c>
      <c r="CY13">
        <v>8</v>
      </c>
      <c r="CZ13">
        <v>3</v>
      </c>
      <c r="DA13">
        <v>2</v>
      </c>
      <c r="DB13">
        <v>8</v>
      </c>
      <c r="DC13">
        <v>9</v>
      </c>
      <c r="DD13">
        <v>8</v>
      </c>
      <c r="DE13">
        <v>7</v>
      </c>
      <c r="DF13">
        <v>8</v>
      </c>
      <c r="DG13">
        <v>9</v>
      </c>
      <c r="DH13">
        <v>7</v>
      </c>
      <c r="DI13">
        <v>4</v>
      </c>
      <c r="DJ13">
        <v>3</v>
      </c>
      <c r="DK13">
        <v>2</v>
      </c>
      <c r="DL13">
        <v>4</v>
      </c>
      <c r="DM13">
        <v>4</v>
      </c>
      <c r="DN13">
        <v>8</v>
      </c>
      <c r="DO13">
        <v>5</v>
      </c>
      <c r="DP13">
        <v>7</v>
      </c>
      <c r="DQ13">
        <v>6</v>
      </c>
      <c r="DR13">
        <v>7</v>
      </c>
      <c r="DS13">
        <v>9</v>
      </c>
      <c r="DT13">
        <v>10</v>
      </c>
      <c r="DU13">
        <v>9</v>
      </c>
      <c r="DV13">
        <v>8</v>
      </c>
      <c r="DW13">
        <v>2</v>
      </c>
    </row>
    <row r="14" spans="1:127" x14ac:dyDescent="0.25">
      <c r="A14" t="s">
        <v>10</v>
      </c>
      <c r="B14">
        <v>2</v>
      </c>
      <c r="C14">
        <v>6</v>
      </c>
      <c r="D14">
        <v>10</v>
      </c>
      <c r="E14">
        <v>5</v>
      </c>
      <c r="F14">
        <v>8</v>
      </c>
      <c r="G14">
        <v>8</v>
      </c>
      <c r="H14">
        <v>3</v>
      </c>
      <c r="I14">
        <v>8</v>
      </c>
      <c r="J14">
        <v>9</v>
      </c>
      <c r="K14">
        <v>8</v>
      </c>
      <c r="L14">
        <v>6</v>
      </c>
      <c r="M14">
        <v>8</v>
      </c>
      <c r="N14">
        <v>5</v>
      </c>
      <c r="O14">
        <v>5</v>
      </c>
      <c r="P14">
        <v>8</v>
      </c>
      <c r="Q14">
        <v>5</v>
      </c>
      <c r="R14">
        <v>9</v>
      </c>
      <c r="S14">
        <v>10</v>
      </c>
      <c r="T14">
        <v>8</v>
      </c>
      <c r="U14">
        <v>6</v>
      </c>
      <c r="V14">
        <v>9</v>
      </c>
      <c r="W14">
        <v>7</v>
      </c>
      <c r="X14">
        <v>7</v>
      </c>
      <c r="Y14">
        <v>9</v>
      </c>
      <c r="Z14">
        <v>4</v>
      </c>
      <c r="AA14">
        <v>10</v>
      </c>
      <c r="AB14">
        <v>8</v>
      </c>
      <c r="AC14">
        <v>4</v>
      </c>
      <c r="AD14">
        <v>9</v>
      </c>
      <c r="AE14">
        <v>7</v>
      </c>
      <c r="AF14">
        <v>1</v>
      </c>
      <c r="AG14">
        <v>9</v>
      </c>
      <c r="AH14">
        <v>6</v>
      </c>
      <c r="AI14">
        <v>2</v>
      </c>
      <c r="AJ14">
        <v>9</v>
      </c>
      <c r="AK14">
        <v>8</v>
      </c>
      <c r="AL14">
        <v>5</v>
      </c>
      <c r="AM14">
        <v>9</v>
      </c>
      <c r="AN14">
        <v>9</v>
      </c>
      <c r="AO14">
        <v>2</v>
      </c>
      <c r="AP14">
        <v>8</v>
      </c>
      <c r="AQ14">
        <v>10</v>
      </c>
      <c r="AR14">
        <v>8</v>
      </c>
      <c r="AS14">
        <v>6</v>
      </c>
      <c r="AT14">
        <v>7</v>
      </c>
      <c r="AU14">
        <v>6</v>
      </c>
      <c r="AV14">
        <v>9</v>
      </c>
      <c r="AW14">
        <v>11</v>
      </c>
      <c r="AX14">
        <v>7</v>
      </c>
      <c r="AY14">
        <v>7</v>
      </c>
      <c r="AZ14">
        <v>10</v>
      </c>
      <c r="BA14">
        <v>1</v>
      </c>
      <c r="BB14">
        <v>7</v>
      </c>
      <c r="BC14">
        <v>6</v>
      </c>
      <c r="BD14">
        <v>3</v>
      </c>
      <c r="BE14">
        <v>8</v>
      </c>
      <c r="BF14">
        <v>8</v>
      </c>
      <c r="BG14">
        <v>9</v>
      </c>
      <c r="BH14">
        <v>10</v>
      </c>
      <c r="BI14">
        <v>8</v>
      </c>
      <c r="BJ14">
        <v>8</v>
      </c>
      <c r="BK14">
        <v>8</v>
      </c>
      <c r="BL14">
        <v>10</v>
      </c>
      <c r="BM14">
        <v>8</v>
      </c>
      <c r="BN14">
        <v>3</v>
      </c>
      <c r="BO14">
        <v>10</v>
      </c>
      <c r="BP14">
        <v>3</v>
      </c>
      <c r="BQ14">
        <v>9</v>
      </c>
      <c r="BR14">
        <v>9</v>
      </c>
      <c r="BS14">
        <v>7</v>
      </c>
      <c r="BT14">
        <v>9</v>
      </c>
      <c r="BU14">
        <v>9</v>
      </c>
      <c r="BV14">
        <v>10</v>
      </c>
      <c r="BW14">
        <v>4</v>
      </c>
      <c r="BX14">
        <v>11</v>
      </c>
      <c r="BY14">
        <v>7</v>
      </c>
      <c r="BZ14">
        <v>9</v>
      </c>
      <c r="CA14">
        <v>10</v>
      </c>
      <c r="CB14">
        <v>9</v>
      </c>
      <c r="CC14">
        <v>6</v>
      </c>
      <c r="CD14">
        <v>9</v>
      </c>
      <c r="CE14">
        <v>7</v>
      </c>
      <c r="CF14">
        <v>6</v>
      </c>
      <c r="CG14">
        <v>8</v>
      </c>
      <c r="CH14">
        <v>3</v>
      </c>
      <c r="CI14">
        <v>8</v>
      </c>
      <c r="CJ14">
        <v>9</v>
      </c>
      <c r="CK14">
        <v>9</v>
      </c>
      <c r="CL14">
        <v>8</v>
      </c>
      <c r="CM14">
        <v>9</v>
      </c>
      <c r="CN14">
        <v>6</v>
      </c>
      <c r="CO14">
        <v>9</v>
      </c>
      <c r="CP14">
        <v>9</v>
      </c>
      <c r="CQ14">
        <v>6</v>
      </c>
      <c r="CR14">
        <v>6</v>
      </c>
      <c r="CS14">
        <v>9</v>
      </c>
      <c r="CT14">
        <v>3</v>
      </c>
      <c r="CU14">
        <v>4</v>
      </c>
      <c r="CV14">
        <v>6</v>
      </c>
      <c r="CW14">
        <v>8</v>
      </c>
      <c r="CX14">
        <v>8</v>
      </c>
      <c r="CY14">
        <v>8</v>
      </c>
      <c r="CZ14">
        <v>3</v>
      </c>
      <c r="DA14">
        <v>6</v>
      </c>
      <c r="DB14">
        <v>9</v>
      </c>
      <c r="DC14">
        <v>8</v>
      </c>
      <c r="DD14">
        <v>6</v>
      </c>
      <c r="DE14">
        <v>8</v>
      </c>
      <c r="DF14">
        <v>8</v>
      </c>
      <c r="DG14">
        <v>6</v>
      </c>
      <c r="DH14">
        <v>10</v>
      </c>
      <c r="DI14">
        <v>9</v>
      </c>
      <c r="DJ14">
        <v>7</v>
      </c>
      <c r="DK14">
        <v>9</v>
      </c>
      <c r="DL14">
        <v>5</v>
      </c>
      <c r="DM14">
        <v>7</v>
      </c>
      <c r="DN14">
        <v>7</v>
      </c>
      <c r="DO14">
        <v>6</v>
      </c>
      <c r="DP14">
        <v>6</v>
      </c>
      <c r="DQ14">
        <v>5</v>
      </c>
      <c r="DR14">
        <v>4</v>
      </c>
      <c r="DS14">
        <v>10</v>
      </c>
      <c r="DT14">
        <v>10</v>
      </c>
      <c r="DU14">
        <v>3</v>
      </c>
      <c r="DV14">
        <v>6</v>
      </c>
      <c r="DW14">
        <v>10</v>
      </c>
    </row>
    <row r="15" spans="1:127" x14ac:dyDescent="0.25">
      <c r="A15" s="6" t="s">
        <v>30</v>
      </c>
    </row>
    <row r="16" spans="1:127" x14ac:dyDescent="0.25">
      <c r="A16">
        <v>1</v>
      </c>
      <c r="B16" s="1" t="s">
        <v>17</v>
      </c>
      <c r="C16" s="1"/>
      <c r="D16" s="1"/>
      <c r="E16" s="1" t="s">
        <v>17</v>
      </c>
      <c r="F16" s="1"/>
      <c r="G16" s="1"/>
      <c r="H16" s="1" t="s">
        <v>17</v>
      </c>
      <c r="I16" s="1"/>
      <c r="J16" s="1"/>
      <c r="K16" s="1" t="s">
        <v>17</v>
      </c>
      <c r="L16" s="1"/>
      <c r="M16" s="1"/>
      <c r="N16" s="1" t="s">
        <v>17</v>
      </c>
      <c r="O16" s="1"/>
      <c r="P16" s="1"/>
      <c r="Q16" s="1" t="s">
        <v>17</v>
      </c>
      <c r="R16" s="1"/>
      <c r="S16" s="1"/>
      <c r="T16" s="1" t="s">
        <v>17</v>
      </c>
      <c r="U16" s="1"/>
      <c r="V16" s="1"/>
      <c r="W16" s="1" t="s">
        <v>17</v>
      </c>
      <c r="X16" s="1"/>
      <c r="Z16" s="1" t="s">
        <v>17</v>
      </c>
      <c r="AA16" s="1"/>
      <c r="AC16" s="1" t="s">
        <v>17</v>
      </c>
      <c r="AD16" s="1"/>
      <c r="AF16" s="1" t="s">
        <v>17</v>
      </c>
      <c r="AG16" s="1"/>
      <c r="AI16" s="1" t="s">
        <v>17</v>
      </c>
      <c r="AJ16" s="1"/>
      <c r="AL16" s="1" t="s">
        <v>17</v>
      </c>
      <c r="AM16" s="1"/>
      <c r="AO16" s="1" t="s">
        <v>17</v>
      </c>
      <c r="AP16" s="1"/>
      <c r="AR16" s="1" t="s">
        <v>17</v>
      </c>
      <c r="AS16" s="1"/>
      <c r="AU16" s="1" t="s">
        <v>17</v>
      </c>
      <c r="AV16" s="1"/>
      <c r="AX16" s="1" t="s">
        <v>17</v>
      </c>
      <c r="AY16" s="1"/>
      <c r="BA16" s="1" t="s">
        <v>17</v>
      </c>
      <c r="BB16" s="1"/>
      <c r="BD16" s="1" t="s">
        <v>17</v>
      </c>
      <c r="BE16" s="1"/>
      <c r="BG16" s="1" t="s">
        <v>17</v>
      </c>
      <c r="BH16" s="1"/>
      <c r="BJ16" s="1" t="s">
        <v>17</v>
      </c>
      <c r="BK16" s="1"/>
      <c r="BM16" s="1" t="s">
        <v>17</v>
      </c>
      <c r="BN16" s="1"/>
      <c r="BP16" s="1" t="s">
        <v>17</v>
      </c>
      <c r="BQ16" s="1"/>
      <c r="BS16" s="1" t="s">
        <v>17</v>
      </c>
      <c r="BT16" s="1"/>
      <c r="BV16" s="1" t="s">
        <v>17</v>
      </c>
      <c r="BW16" s="1"/>
      <c r="BY16" s="1" t="s">
        <v>17</v>
      </c>
      <c r="BZ16" s="1"/>
      <c r="CB16" s="1" t="s">
        <v>17</v>
      </c>
      <c r="CC16" s="1"/>
      <c r="CE16" s="1" t="s">
        <v>17</v>
      </c>
      <c r="CF16" s="1"/>
      <c r="CH16" s="1" t="s">
        <v>17</v>
      </c>
      <c r="CI16" s="1"/>
      <c r="CK16" s="1" t="s">
        <v>17</v>
      </c>
      <c r="CL16" s="1"/>
      <c r="CN16" s="1" t="s">
        <v>17</v>
      </c>
      <c r="CO16" s="1"/>
      <c r="CQ16" s="1" t="s">
        <v>17</v>
      </c>
      <c r="CR16" s="1"/>
      <c r="CT16" s="1" t="s">
        <v>17</v>
      </c>
      <c r="CU16" s="1"/>
      <c r="CW16" s="1" t="s">
        <v>17</v>
      </c>
      <c r="CX16" s="1"/>
      <c r="CZ16" s="1" t="s">
        <v>17</v>
      </c>
      <c r="DA16" s="1"/>
      <c r="DC16" s="1" t="s">
        <v>17</v>
      </c>
      <c r="DD16" s="1"/>
      <c r="DF16" s="1" t="s">
        <v>17</v>
      </c>
      <c r="DG16" s="1"/>
      <c r="DI16" s="1" t="s">
        <v>17</v>
      </c>
      <c r="DJ16" s="1"/>
      <c r="DL16" s="1" t="s">
        <v>17</v>
      </c>
      <c r="DM16" s="1"/>
      <c r="DO16" s="1" t="s">
        <v>17</v>
      </c>
      <c r="DP16" s="1"/>
      <c r="DR16" s="1" t="s">
        <v>17</v>
      </c>
      <c r="DS16" s="1"/>
      <c r="DU16" s="1" t="s">
        <v>17</v>
      </c>
      <c r="DV16" s="1"/>
    </row>
    <row r="17" spans="1:1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Z17" s="1"/>
      <c r="AA17" s="1"/>
      <c r="AC17" s="1"/>
      <c r="AD17" s="1"/>
      <c r="AF17" s="1"/>
      <c r="AG17" s="1"/>
      <c r="AI17" s="1"/>
      <c r="AJ17" s="1"/>
      <c r="AL17" s="1"/>
      <c r="AM17" s="1"/>
      <c r="AO17" s="1"/>
      <c r="AP17" s="1"/>
      <c r="AR17" s="1"/>
      <c r="AS17" s="1"/>
      <c r="AU17" s="1"/>
      <c r="AV17" s="1"/>
      <c r="AX17" s="1"/>
      <c r="AY17" s="1"/>
      <c r="BA17" s="1"/>
      <c r="BB17" s="1"/>
      <c r="BD17" s="1"/>
      <c r="BE17" s="1"/>
      <c r="BG17" s="1"/>
      <c r="BH17" s="1"/>
      <c r="BJ17" s="1"/>
      <c r="BK17" s="1"/>
      <c r="BM17" s="1"/>
      <c r="BN17" s="1"/>
      <c r="BP17" s="1"/>
      <c r="BQ17" s="1"/>
      <c r="BS17" s="1"/>
      <c r="BT17" s="1"/>
      <c r="BV17" s="1"/>
      <c r="BW17" s="1"/>
      <c r="BY17" s="1"/>
      <c r="BZ17" s="1"/>
      <c r="CB17" s="1"/>
      <c r="CC17" s="1"/>
      <c r="CE17" s="1"/>
      <c r="CF17" s="1"/>
      <c r="CH17" s="1"/>
      <c r="CI17" s="1"/>
      <c r="CK17" s="1"/>
      <c r="CL17" s="1"/>
      <c r="CN17" s="1"/>
      <c r="CO17" s="1"/>
      <c r="CQ17" s="1"/>
      <c r="CR17" s="1"/>
      <c r="CT17" s="1"/>
      <c r="CU17" s="1"/>
      <c r="CW17" s="1"/>
      <c r="CX17" s="1"/>
      <c r="CZ17" s="1"/>
      <c r="DA17" s="1"/>
      <c r="DC17" s="1"/>
      <c r="DD17" s="1"/>
      <c r="DF17" s="1"/>
      <c r="DG17" s="1"/>
      <c r="DI17" s="1"/>
      <c r="DJ17" s="1"/>
      <c r="DL17" s="1"/>
      <c r="DM17" s="1"/>
      <c r="DO17" s="1"/>
      <c r="DP17" s="1"/>
      <c r="DR17" s="1"/>
      <c r="DS17" s="1"/>
      <c r="DU17" s="1"/>
      <c r="DV17" s="1"/>
    </row>
    <row r="18" spans="1:126" x14ac:dyDescent="0.25">
      <c r="A18" s="1"/>
      <c r="B18" s="1" t="s">
        <v>18</v>
      </c>
      <c r="C18" s="2">
        <v>0.05</v>
      </c>
      <c r="D18" s="1"/>
      <c r="E18" s="1" t="s">
        <v>18</v>
      </c>
      <c r="F18" s="2">
        <v>0.05</v>
      </c>
      <c r="G18" s="1"/>
      <c r="H18" s="1" t="s">
        <v>18</v>
      </c>
      <c r="I18" s="2">
        <v>0.05</v>
      </c>
      <c r="J18" s="1"/>
      <c r="K18" s="1" t="s">
        <v>18</v>
      </c>
      <c r="L18" s="2">
        <v>0.05</v>
      </c>
      <c r="M18" s="1"/>
      <c r="N18" s="1" t="s">
        <v>18</v>
      </c>
      <c r="O18" s="2">
        <v>0.05</v>
      </c>
      <c r="P18" s="1"/>
      <c r="Q18" s="1" t="s">
        <v>18</v>
      </c>
      <c r="R18" s="2">
        <v>0.05</v>
      </c>
      <c r="S18" s="1"/>
      <c r="T18" s="1" t="s">
        <v>18</v>
      </c>
      <c r="U18" s="2">
        <v>0.05</v>
      </c>
      <c r="V18" s="1"/>
      <c r="W18" s="1" t="s">
        <v>18</v>
      </c>
      <c r="X18" s="2">
        <v>0.05</v>
      </c>
      <c r="Z18" s="1" t="s">
        <v>18</v>
      </c>
      <c r="AA18" s="2">
        <v>0.05</v>
      </c>
      <c r="AC18" s="1" t="s">
        <v>18</v>
      </c>
      <c r="AD18" s="2">
        <v>0.05</v>
      </c>
      <c r="AF18" s="1" t="s">
        <v>18</v>
      </c>
      <c r="AG18" s="2">
        <v>0.05</v>
      </c>
      <c r="AI18" s="1" t="s">
        <v>18</v>
      </c>
      <c r="AJ18" s="2">
        <v>0.05</v>
      </c>
      <c r="AL18" s="1" t="s">
        <v>18</v>
      </c>
      <c r="AM18" s="2">
        <v>0.05</v>
      </c>
      <c r="AO18" s="1" t="s">
        <v>18</v>
      </c>
      <c r="AP18" s="2">
        <v>0.05</v>
      </c>
      <c r="AR18" s="1" t="s">
        <v>18</v>
      </c>
      <c r="AS18" s="2">
        <v>0.05</v>
      </c>
      <c r="AU18" s="1" t="s">
        <v>18</v>
      </c>
      <c r="AV18" s="2">
        <v>0.05</v>
      </c>
      <c r="AX18" s="1" t="s">
        <v>18</v>
      </c>
      <c r="AY18" s="2">
        <v>0.05</v>
      </c>
      <c r="BA18" s="1" t="s">
        <v>18</v>
      </c>
      <c r="BB18" s="2">
        <v>0.05</v>
      </c>
      <c r="BD18" s="1" t="s">
        <v>18</v>
      </c>
      <c r="BE18" s="2">
        <v>0.05</v>
      </c>
      <c r="BG18" s="1" t="s">
        <v>18</v>
      </c>
      <c r="BH18" s="2">
        <v>0.05</v>
      </c>
      <c r="BJ18" s="1" t="s">
        <v>18</v>
      </c>
      <c r="BK18" s="2">
        <v>0.05</v>
      </c>
      <c r="BM18" s="1" t="s">
        <v>18</v>
      </c>
      <c r="BN18" s="2">
        <v>0.05</v>
      </c>
      <c r="BP18" s="1" t="s">
        <v>18</v>
      </c>
      <c r="BQ18" s="2">
        <v>0.05</v>
      </c>
      <c r="BS18" s="1" t="s">
        <v>18</v>
      </c>
      <c r="BT18" s="2">
        <v>0.05</v>
      </c>
      <c r="BV18" s="1" t="s">
        <v>18</v>
      </c>
      <c r="BW18" s="2">
        <v>0.05</v>
      </c>
      <c r="BY18" s="1" t="s">
        <v>18</v>
      </c>
      <c r="BZ18" s="2">
        <v>0.05</v>
      </c>
      <c r="CB18" s="1" t="s">
        <v>18</v>
      </c>
      <c r="CC18" s="2">
        <v>0.05</v>
      </c>
      <c r="CE18" s="1" t="s">
        <v>18</v>
      </c>
      <c r="CF18" s="2">
        <v>0.05</v>
      </c>
      <c r="CH18" s="1" t="s">
        <v>18</v>
      </c>
      <c r="CI18" s="2">
        <v>0.05</v>
      </c>
      <c r="CK18" s="1" t="s">
        <v>18</v>
      </c>
      <c r="CL18" s="2">
        <v>0.05</v>
      </c>
      <c r="CN18" s="1" t="s">
        <v>18</v>
      </c>
      <c r="CO18" s="2">
        <v>0.05</v>
      </c>
      <c r="CQ18" s="1" t="s">
        <v>18</v>
      </c>
      <c r="CR18" s="2">
        <v>0.05</v>
      </c>
      <c r="CT18" s="1" t="s">
        <v>18</v>
      </c>
      <c r="CU18" s="2">
        <v>0.05</v>
      </c>
      <c r="CW18" s="1" t="s">
        <v>18</v>
      </c>
      <c r="CX18" s="2">
        <v>0.05</v>
      </c>
      <c r="CZ18" s="1" t="s">
        <v>18</v>
      </c>
      <c r="DA18" s="2">
        <v>0.05</v>
      </c>
      <c r="DC18" s="1" t="s">
        <v>18</v>
      </c>
      <c r="DD18" s="2">
        <v>0.05</v>
      </c>
      <c r="DF18" s="1" t="s">
        <v>18</v>
      </c>
      <c r="DG18" s="2">
        <v>0.05</v>
      </c>
      <c r="DI18" s="1" t="s">
        <v>18</v>
      </c>
      <c r="DJ18" s="2">
        <v>0.05</v>
      </c>
      <c r="DL18" s="1" t="s">
        <v>18</v>
      </c>
      <c r="DM18" s="2">
        <v>0.05</v>
      </c>
      <c r="DO18" s="1" t="s">
        <v>18</v>
      </c>
      <c r="DP18" s="2">
        <v>0.05</v>
      </c>
      <c r="DR18" s="1" t="s">
        <v>18</v>
      </c>
      <c r="DS18" s="2">
        <v>0.05</v>
      </c>
      <c r="DU18" s="1" t="s">
        <v>18</v>
      </c>
      <c r="DV18" s="2">
        <v>0.05</v>
      </c>
    </row>
    <row r="19" spans="1:126" x14ac:dyDescent="0.25">
      <c r="A19" s="1"/>
      <c r="B19" s="1" t="s">
        <v>19</v>
      </c>
      <c r="C19" s="3">
        <v>0</v>
      </c>
      <c r="D19" s="1"/>
      <c r="E19" s="1" t="s">
        <v>19</v>
      </c>
      <c r="F19" s="3">
        <v>0</v>
      </c>
      <c r="G19" s="1"/>
      <c r="H19" s="1" t="s">
        <v>19</v>
      </c>
      <c r="I19" s="3">
        <v>0</v>
      </c>
      <c r="J19" s="1"/>
      <c r="K19" s="1" t="s">
        <v>19</v>
      </c>
      <c r="L19" s="3">
        <v>0</v>
      </c>
      <c r="M19" s="1"/>
      <c r="N19" s="1" t="s">
        <v>19</v>
      </c>
      <c r="O19" s="3">
        <v>0</v>
      </c>
      <c r="P19" s="1"/>
      <c r="Q19" s="1" t="s">
        <v>19</v>
      </c>
      <c r="R19" s="3">
        <v>0</v>
      </c>
      <c r="S19" s="1"/>
      <c r="T19" s="1" t="s">
        <v>19</v>
      </c>
      <c r="U19" s="3">
        <v>0</v>
      </c>
      <c r="V19" s="1"/>
      <c r="W19" s="1" t="s">
        <v>19</v>
      </c>
      <c r="X19" s="3">
        <v>0</v>
      </c>
      <c r="Z19" s="1" t="s">
        <v>19</v>
      </c>
      <c r="AA19" s="3">
        <v>0</v>
      </c>
      <c r="AC19" s="1" t="s">
        <v>19</v>
      </c>
      <c r="AD19" s="3">
        <v>0</v>
      </c>
      <c r="AF19" s="1" t="s">
        <v>19</v>
      </c>
      <c r="AG19" s="3">
        <v>0</v>
      </c>
      <c r="AI19" s="1" t="s">
        <v>19</v>
      </c>
      <c r="AJ19" s="3">
        <v>0</v>
      </c>
      <c r="AL19" s="1" t="s">
        <v>19</v>
      </c>
      <c r="AM19" s="3">
        <v>0</v>
      </c>
      <c r="AO19" s="1" t="s">
        <v>19</v>
      </c>
      <c r="AP19" s="3">
        <v>0</v>
      </c>
      <c r="AR19" s="1" t="s">
        <v>19</v>
      </c>
      <c r="AS19" s="3">
        <v>0</v>
      </c>
      <c r="AU19" s="1" t="s">
        <v>19</v>
      </c>
      <c r="AV19" s="3">
        <v>0</v>
      </c>
      <c r="AX19" s="1" t="s">
        <v>19</v>
      </c>
      <c r="AY19" s="3">
        <v>0</v>
      </c>
      <c r="BA19" s="1" t="s">
        <v>19</v>
      </c>
      <c r="BB19" s="3">
        <v>0</v>
      </c>
      <c r="BD19" s="1" t="s">
        <v>19</v>
      </c>
      <c r="BE19" s="3">
        <v>0</v>
      </c>
      <c r="BG19" s="1" t="s">
        <v>19</v>
      </c>
      <c r="BH19" s="3">
        <v>0</v>
      </c>
      <c r="BJ19" s="1" t="s">
        <v>19</v>
      </c>
      <c r="BK19" s="3">
        <v>0</v>
      </c>
      <c r="BM19" s="1" t="s">
        <v>19</v>
      </c>
      <c r="BN19" s="3">
        <v>0</v>
      </c>
      <c r="BP19" s="1" t="s">
        <v>19</v>
      </c>
      <c r="BQ19" s="3">
        <v>0</v>
      </c>
      <c r="BS19" s="1" t="s">
        <v>19</v>
      </c>
      <c r="BT19" s="3">
        <v>0</v>
      </c>
      <c r="BV19" s="1" t="s">
        <v>19</v>
      </c>
      <c r="BW19" s="3">
        <v>0</v>
      </c>
      <c r="BY19" s="1" t="s">
        <v>19</v>
      </c>
      <c r="BZ19" s="3">
        <v>0</v>
      </c>
      <c r="CB19" s="1" t="s">
        <v>19</v>
      </c>
      <c r="CC19" s="3">
        <v>0</v>
      </c>
      <c r="CE19" s="1" t="s">
        <v>19</v>
      </c>
      <c r="CF19" s="3">
        <v>0</v>
      </c>
      <c r="CH19" s="1" t="s">
        <v>19</v>
      </c>
      <c r="CI19" s="3">
        <v>0</v>
      </c>
      <c r="CK19" s="1" t="s">
        <v>19</v>
      </c>
      <c r="CL19" s="3">
        <v>0</v>
      </c>
      <c r="CN19" s="1" t="s">
        <v>19</v>
      </c>
      <c r="CO19" s="3">
        <v>0</v>
      </c>
      <c r="CQ19" s="1" t="s">
        <v>19</v>
      </c>
      <c r="CR19" s="3">
        <v>0</v>
      </c>
      <c r="CT19" s="1" t="s">
        <v>19</v>
      </c>
      <c r="CU19" s="3">
        <v>0</v>
      </c>
      <c r="CW19" s="1" t="s">
        <v>19</v>
      </c>
      <c r="CX19" s="3">
        <v>0</v>
      </c>
      <c r="CZ19" s="1" t="s">
        <v>19</v>
      </c>
      <c r="DA19" s="3">
        <v>0</v>
      </c>
      <c r="DC19" s="1" t="s">
        <v>19</v>
      </c>
      <c r="DD19" s="3">
        <v>0</v>
      </c>
      <c r="DF19" s="1" t="s">
        <v>19</v>
      </c>
      <c r="DG19" s="3">
        <v>0</v>
      </c>
      <c r="DI19" s="1" t="s">
        <v>19</v>
      </c>
      <c r="DJ19" s="3">
        <v>0</v>
      </c>
      <c r="DL19" s="1" t="s">
        <v>19</v>
      </c>
      <c r="DM19" s="3">
        <v>0</v>
      </c>
      <c r="DO19" s="1" t="s">
        <v>19</v>
      </c>
      <c r="DP19" s="3">
        <v>0</v>
      </c>
      <c r="DR19" s="1" t="s">
        <v>19</v>
      </c>
      <c r="DS19" s="3">
        <v>0</v>
      </c>
      <c r="DU19" s="1" t="s">
        <v>19</v>
      </c>
      <c r="DV19" s="3">
        <v>0</v>
      </c>
    </row>
    <row r="20" spans="1:126" x14ac:dyDescent="0.25">
      <c r="A20" s="1"/>
      <c r="B20" s="1" t="s">
        <v>20</v>
      </c>
      <c r="C20" s="4">
        <v>0</v>
      </c>
      <c r="D20" s="1"/>
      <c r="E20" s="1" t="s">
        <v>20</v>
      </c>
      <c r="F20" s="4">
        <v>0</v>
      </c>
      <c r="G20" s="1"/>
      <c r="H20" s="1" t="s">
        <v>20</v>
      </c>
      <c r="I20" s="4">
        <v>0</v>
      </c>
      <c r="J20" s="1"/>
      <c r="K20" s="1" t="s">
        <v>20</v>
      </c>
      <c r="L20" s="4">
        <v>0</v>
      </c>
      <c r="M20" s="1"/>
      <c r="N20" s="1" t="s">
        <v>20</v>
      </c>
      <c r="O20" s="4">
        <v>0</v>
      </c>
      <c r="P20" s="1"/>
      <c r="Q20" s="1" t="s">
        <v>20</v>
      </c>
      <c r="R20" s="4">
        <v>0</v>
      </c>
      <c r="S20" s="1"/>
      <c r="T20" s="1" t="s">
        <v>20</v>
      </c>
      <c r="U20" s="4">
        <v>0</v>
      </c>
      <c r="V20" s="1"/>
      <c r="W20" s="1" t="s">
        <v>20</v>
      </c>
      <c r="X20" s="4">
        <v>0</v>
      </c>
      <c r="Z20" s="1" t="s">
        <v>20</v>
      </c>
      <c r="AA20" s="4">
        <v>0</v>
      </c>
      <c r="AC20" s="1" t="s">
        <v>20</v>
      </c>
      <c r="AD20" s="4">
        <v>0</v>
      </c>
      <c r="AF20" s="1" t="s">
        <v>20</v>
      </c>
      <c r="AG20" s="4">
        <v>0</v>
      </c>
      <c r="AI20" s="1" t="s">
        <v>20</v>
      </c>
      <c r="AJ20" s="4">
        <v>0</v>
      </c>
      <c r="AL20" s="1" t="s">
        <v>20</v>
      </c>
      <c r="AM20" s="4">
        <v>0</v>
      </c>
      <c r="AO20" s="1" t="s">
        <v>20</v>
      </c>
      <c r="AP20" s="4">
        <v>0</v>
      </c>
      <c r="AR20" s="1" t="s">
        <v>20</v>
      </c>
      <c r="AS20" s="4">
        <v>0</v>
      </c>
      <c r="AU20" s="1" t="s">
        <v>20</v>
      </c>
      <c r="AV20" s="4">
        <v>0</v>
      </c>
      <c r="AX20" s="1" t="s">
        <v>20</v>
      </c>
      <c r="AY20" s="4">
        <v>0</v>
      </c>
      <c r="BA20" s="1" t="s">
        <v>20</v>
      </c>
      <c r="BB20" s="4">
        <v>0</v>
      </c>
      <c r="BD20" s="1" t="s">
        <v>20</v>
      </c>
      <c r="BE20" s="4">
        <v>0</v>
      </c>
      <c r="BG20" s="1" t="s">
        <v>20</v>
      </c>
      <c r="BH20" s="4">
        <v>0</v>
      </c>
      <c r="BJ20" s="1" t="s">
        <v>20</v>
      </c>
      <c r="BK20" s="4">
        <v>0</v>
      </c>
      <c r="BM20" s="1" t="s">
        <v>20</v>
      </c>
      <c r="BN20" s="4">
        <v>0</v>
      </c>
      <c r="BP20" s="1" t="s">
        <v>20</v>
      </c>
      <c r="BQ20" s="4">
        <v>0</v>
      </c>
      <c r="BS20" s="1" t="s">
        <v>20</v>
      </c>
      <c r="BT20" s="4">
        <v>0</v>
      </c>
      <c r="BV20" s="1" t="s">
        <v>20</v>
      </c>
      <c r="BW20" s="4">
        <v>0</v>
      </c>
      <c r="BY20" s="1" t="s">
        <v>20</v>
      </c>
      <c r="BZ20" s="4">
        <v>0</v>
      </c>
      <c r="CB20" s="1" t="s">
        <v>20</v>
      </c>
      <c r="CC20" s="4">
        <v>0</v>
      </c>
      <c r="CE20" s="1" t="s">
        <v>20</v>
      </c>
      <c r="CF20" s="4">
        <v>0</v>
      </c>
      <c r="CH20" s="1" t="s">
        <v>20</v>
      </c>
      <c r="CI20" s="4">
        <v>0</v>
      </c>
      <c r="CK20" s="1" t="s">
        <v>20</v>
      </c>
      <c r="CL20" s="4">
        <v>0</v>
      </c>
      <c r="CN20" s="1" t="s">
        <v>20</v>
      </c>
      <c r="CO20" s="4">
        <v>0</v>
      </c>
      <c r="CQ20" s="1" t="s">
        <v>20</v>
      </c>
      <c r="CR20" s="4">
        <v>0</v>
      </c>
      <c r="CT20" s="1" t="s">
        <v>20</v>
      </c>
      <c r="CU20" s="4">
        <v>0</v>
      </c>
      <c r="CW20" s="1" t="s">
        <v>20</v>
      </c>
      <c r="CX20" s="4">
        <v>0</v>
      </c>
      <c r="CZ20" s="1" t="s">
        <v>20</v>
      </c>
      <c r="DA20" s="4">
        <v>0</v>
      </c>
      <c r="DC20" s="1" t="s">
        <v>20</v>
      </c>
      <c r="DD20" s="4">
        <v>0</v>
      </c>
      <c r="DF20" s="1" t="s">
        <v>20</v>
      </c>
      <c r="DG20" s="4">
        <v>0</v>
      </c>
      <c r="DI20" s="1" t="s">
        <v>20</v>
      </c>
      <c r="DJ20" s="4">
        <v>0</v>
      </c>
      <c r="DL20" s="1" t="s">
        <v>20</v>
      </c>
      <c r="DM20" s="4">
        <v>0</v>
      </c>
      <c r="DO20" s="1" t="s">
        <v>20</v>
      </c>
      <c r="DP20" s="4">
        <v>0</v>
      </c>
      <c r="DR20" s="1" t="s">
        <v>20</v>
      </c>
      <c r="DS20" s="4">
        <v>0</v>
      </c>
      <c r="DU20" s="1" t="s">
        <v>20</v>
      </c>
      <c r="DV20" s="4">
        <v>0</v>
      </c>
    </row>
    <row r="21" spans="1:1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Z21" s="1"/>
      <c r="AA21" s="1"/>
      <c r="AC21" s="1"/>
      <c r="AD21" s="1"/>
      <c r="AF21" s="1"/>
      <c r="AG21" s="1"/>
      <c r="AI21" s="1"/>
      <c r="AJ21" s="1"/>
      <c r="AL21" s="1"/>
      <c r="AM21" s="1"/>
      <c r="AO21" s="1"/>
      <c r="AP21" s="1"/>
      <c r="AR21" s="1"/>
      <c r="AS21" s="1"/>
      <c r="AU21" s="1"/>
      <c r="AV21" s="1"/>
      <c r="AX21" s="1"/>
      <c r="AY21" s="1"/>
      <c r="BA21" s="1"/>
      <c r="BB21" s="1"/>
      <c r="BD21" s="1"/>
      <c r="BE21" s="1"/>
      <c r="BG21" s="1"/>
      <c r="BH21" s="1"/>
      <c r="BJ21" s="1"/>
      <c r="BK21" s="1"/>
      <c r="BM21" s="1"/>
      <c r="BN21" s="1"/>
      <c r="BP21" s="1"/>
      <c r="BQ21" s="1"/>
      <c r="BS21" s="1"/>
      <c r="BT21" s="1"/>
      <c r="BV21" s="1"/>
      <c r="BW21" s="1"/>
      <c r="BY21" s="1"/>
      <c r="BZ21" s="1"/>
      <c r="CB21" s="1"/>
      <c r="CC21" s="1"/>
      <c r="CE21" s="1"/>
      <c r="CF21" s="1"/>
      <c r="CH21" s="1"/>
      <c r="CI21" s="1"/>
      <c r="CK21" s="1"/>
      <c r="CL21" s="1"/>
      <c r="CN21" s="1"/>
      <c r="CO21" s="1"/>
      <c r="CQ21" s="1"/>
      <c r="CR21" s="1"/>
      <c r="CT21" s="1"/>
      <c r="CU21" s="1"/>
      <c r="CW21" s="1"/>
      <c r="CX21" s="1"/>
      <c r="CZ21" s="1"/>
      <c r="DA21" s="1"/>
      <c r="DC21" s="1"/>
      <c r="DD21" s="1"/>
      <c r="DF21" s="1"/>
      <c r="DG21" s="1"/>
      <c r="DI21" s="1"/>
      <c r="DJ21" s="1"/>
      <c r="DL21" s="1"/>
      <c r="DM21" s="1"/>
      <c r="DO21" s="1"/>
      <c r="DP21" s="1"/>
      <c r="DR21" s="1"/>
      <c r="DS21" s="1"/>
      <c r="DU21" s="1"/>
      <c r="DV21" s="1"/>
    </row>
    <row r="22" spans="1:126" x14ac:dyDescent="0.25">
      <c r="A22" s="1"/>
      <c r="B22" s="1" t="str">
        <f t="array" ref="B22:C28">[1]!KRIP(B4:D14,TRUE,1,,C18,C19,C20)</f>
        <v>kalpha</v>
      </c>
      <c r="C22" s="2">
        <v>0.12835503587562858</v>
      </c>
      <c r="D22" s="1"/>
      <c r="E22" s="1" t="str">
        <f t="array" ref="E22:F28">[1]!KRIP(E4:G14,TRUE,1,,F18,F19,F20)</f>
        <v>kalpha</v>
      </c>
      <c r="F22" s="2">
        <v>-8.2125603864728697E-2</v>
      </c>
      <c r="G22" s="1"/>
      <c r="H22" s="1" t="str">
        <f t="array" ref="H22:I28">[1]!KRIP(H4:J14,TRUE,1,,I18,I19,I20)</f>
        <v>kalpha</v>
      </c>
      <c r="I22" s="2">
        <v>6.1507128309567283E-2</v>
      </c>
      <c r="J22" s="1"/>
      <c r="K22" s="1" t="str">
        <f t="array" ref="K22:L28">[1]!KRIP(K4:M14,TRUE,1,,L18,L19,L20)</f>
        <v>kalpha</v>
      </c>
      <c r="L22" s="2">
        <v>-0.178294573643409</v>
      </c>
      <c r="M22" s="1"/>
      <c r="N22" s="1" t="str">
        <f t="array" ref="N22:O28">[1]!KRIP(N4:P14,TRUE,1,,O18,O19,O20)</f>
        <v>kalpha</v>
      </c>
      <c r="O22" s="2">
        <v>0.14933276848125532</v>
      </c>
      <c r="P22" s="1"/>
      <c r="Q22" s="1" t="str">
        <f t="array" ref="Q22:R28">[1]!KRIP(Q4:S14,TRUE,1,,R18,R19,R20)</f>
        <v>kalpha</v>
      </c>
      <c r="R22" s="2">
        <v>0.21610738255033438</v>
      </c>
      <c r="S22" s="1"/>
      <c r="T22" s="1" t="str">
        <f t="array" ref="T22:U28">[1]!KRIP(T4:V14,TRUE,1,,U18,U19,U20)</f>
        <v>kalpha</v>
      </c>
      <c r="U22" s="2">
        <v>8.3301922352049251E-2</v>
      </c>
      <c r="V22" s="1"/>
      <c r="W22" s="1" t="str">
        <f t="array" ref="W22:X28">[1]!KRIP(W4:Y14,TRUE,1,,X18,X19,X20)</f>
        <v>kalpha</v>
      </c>
      <c r="X22" s="2">
        <v>0.25934025879351202</v>
      </c>
      <c r="Z22" s="1" t="str">
        <f t="array" ref="Z22:AA28">[1]!KRIP(Z4:AB14,TRUE,1,,AA18,AA19,AA20)</f>
        <v>kalpha</v>
      </c>
      <c r="AA22" s="2">
        <v>0.13975155279503401</v>
      </c>
      <c r="AC22" s="1" t="str">
        <f t="array" ref="AC22:AD28">[1]!KRIP(AC4:AE14,TRUE,1,,AD18,AD19,AD20)</f>
        <v>kalpha</v>
      </c>
      <c r="AD22" s="2">
        <v>0.11932503013258376</v>
      </c>
      <c r="AF22" s="1" t="str">
        <f t="array" ref="AF22:AG28">[1]!KRIP(AF4:AH14,TRUE,1,,AG18,AG19,AG20)</f>
        <v>kalpha</v>
      </c>
      <c r="AG22" s="2">
        <v>-3.5023923444976908E-2</v>
      </c>
      <c r="AI22" s="1" t="str">
        <f t="array" ref="AI22:AJ28">[1]!KRIP(AI4:AK14,TRUE,1,,AJ18,AJ19,AJ20)</f>
        <v>kalpha</v>
      </c>
      <c r="AJ22" s="2">
        <v>6.5748872537384692E-2</v>
      </c>
      <c r="AL22" s="1" t="str">
        <f t="array" ref="AL22:AM28">[1]!KRIP(AL4:AN14,TRUE,1,,AM18,AM19,AM20)</f>
        <v>kalpha</v>
      </c>
      <c r="AM22" s="2">
        <v>0.24294234592445343</v>
      </c>
      <c r="AO22" s="1" t="str">
        <f t="array" ref="AO22:AP28">[1]!KRIP(AO4:AQ14,TRUE,1,,AP18,AP19,AP20)</f>
        <v>kalpha</v>
      </c>
      <c r="AP22" s="2">
        <v>-0.1478834524463993</v>
      </c>
      <c r="AR22" s="1" t="str">
        <f t="array" ref="AR22:AS28">[1]!KRIP(AR4:AT14,TRUE,1,,AS18,AS19,AS20)</f>
        <v>kalpha</v>
      </c>
      <c r="AS22" s="2">
        <v>-0.23522683949676343</v>
      </c>
      <c r="AU22" s="1" t="str">
        <f t="array" ref="AU22:AV28">[1]!KRIP(AU4:AW14,TRUE,1,,AV18,AV19,AV20)</f>
        <v>kalpha</v>
      </c>
      <c r="AV22" s="2">
        <v>-9.2979127134725253E-2</v>
      </c>
      <c r="AX22" s="1" t="str">
        <f t="array" ref="AX22:AY28">[1]!KRIP(AX4:AZ14,TRUE,1,,AY18,AY19,AY20)</f>
        <v>kalpha</v>
      </c>
      <c r="AY22" s="2">
        <v>0.21886999451453487</v>
      </c>
      <c r="BA22" s="1" t="str">
        <f t="array" ref="BA22:BB28">[1]!KRIP(BA4:BC14,TRUE,1,,BB18,BB19,BB20)</f>
        <v>kalpha</v>
      </c>
      <c r="BB22" s="2">
        <v>-1.5365703749231985E-2</v>
      </c>
      <c r="BD22" s="1" t="str">
        <f t="array" ref="BD22:BE28">[1]!KRIP(BD4:BF14,TRUE,1,,BE18,BE19,BE20)</f>
        <v>kalpha</v>
      </c>
      <c r="BE22" s="2">
        <v>0.15991156963890762</v>
      </c>
      <c r="BG22" s="1" t="str">
        <f t="array" ref="BG22:BH28">[1]!KRIP(BG4:BI14,TRUE,1,,BH18,BH19,BH20)</f>
        <v>kalpha</v>
      </c>
      <c r="BH22" s="2">
        <v>0.39098912480579728</v>
      </c>
      <c r="BJ22" s="1" t="str">
        <f t="array" ref="BJ22:BK28">[1]!KRIP(BJ4:BL14,TRUE,1,,BK18,BK19,BK20)</f>
        <v>kalpha</v>
      </c>
      <c r="BK22" s="2">
        <v>0.21365187713310471</v>
      </c>
      <c r="BM22" s="1" t="str">
        <f t="array" ref="BM22:BN28">[1]!KRIP(BM4:BO14,TRUE,1,,BN18,BN19,BN20)</f>
        <v>kalpha</v>
      </c>
      <c r="BN22" s="2">
        <v>-6.1991233562931201E-2</v>
      </c>
      <c r="BP22" s="1" t="str">
        <f t="array" ref="BP22:BQ28">[1]!KRIP(BP4:BR14,TRUE,1,,BQ18,BQ19,BQ20)</f>
        <v>kalpha</v>
      </c>
      <c r="BQ22" s="2">
        <v>-0.11817970745298506</v>
      </c>
      <c r="BS22" s="1" t="str">
        <f t="array" ref="BS22:BT28">[1]!KRIP(BS4:BU14,TRUE,1,,BT18,BT19,BT20)</f>
        <v>kalpha</v>
      </c>
      <c r="BT22" s="2">
        <v>0.44663088849135441</v>
      </c>
      <c r="BV22" s="1" t="str">
        <f t="array" ref="BV22:BW28">[1]!KRIP(BV4:BX14,TRUE,1,,BW18,BW19,BW20)</f>
        <v>kalpha</v>
      </c>
      <c r="BW22" s="2">
        <v>-0.14114114114114568</v>
      </c>
      <c r="BY22" s="1" t="str">
        <f t="array" ref="BY22:BZ28">[1]!KRIP(BY4:CA14,TRUE,1,,BZ18,BZ19,BZ20)</f>
        <v>kalpha</v>
      </c>
      <c r="BZ22" s="2">
        <v>0.2061403508771924</v>
      </c>
      <c r="CB22" s="1" t="str">
        <f t="array" ref="CB22:CC28">[1]!KRIP(CB4:CD14,TRUE,1,,CC18,CC19,CC20)</f>
        <v>kalpha</v>
      </c>
      <c r="CC22" s="2">
        <v>-3.7214885954379738E-2</v>
      </c>
      <c r="CE22" s="1" t="str">
        <f t="array" ref="CE22:CF28">[1]!KRIP(CE4:CG14,TRUE,1,,CF18,CF19,CF20)</f>
        <v>kalpha</v>
      </c>
      <c r="CF22" s="2">
        <v>-0.18592546325213777</v>
      </c>
      <c r="CH22" s="1" t="str">
        <f t="array" ref="CH22:CI28">[1]!KRIP(CH4:CJ14,TRUE,1,,CI18,CI19,CI20)</f>
        <v>kalpha</v>
      </c>
      <c r="CI22" s="2">
        <v>0.28152729228287066</v>
      </c>
      <c r="CK22" s="1" t="str">
        <f t="array" ref="CK22:CL28">[1]!KRIP(CK4:CM14,TRUE,1,,CL18,CL19,CL20)</f>
        <v>kalpha</v>
      </c>
      <c r="CL22" s="2">
        <v>-4.3001917282939291E-2</v>
      </c>
      <c r="CN22" s="1" t="str">
        <f t="array" ref="CN22:CO28">[1]!KRIP(CN4:CP14,TRUE,1,,CO18,CO19,CO20)</f>
        <v>kalpha</v>
      </c>
      <c r="CO22" s="2">
        <v>-0.18963730569948703</v>
      </c>
      <c r="CQ22" s="1" t="str">
        <f t="array" ref="CQ22:CR28">[1]!KRIP(CQ4:CS14,TRUE,1,,CR18,CR19,CR20)</f>
        <v>kalpha</v>
      </c>
      <c r="CR22" s="2">
        <v>-5.5016181229774905E-2</v>
      </c>
      <c r="CT22" s="1" t="str">
        <f t="array" ref="CT22:CU28">[1]!KRIP(CT4:CV14,TRUE,1,,CU18,CU19,CU20)</f>
        <v>kalpha</v>
      </c>
      <c r="CU22" s="2">
        <v>0.14096119042831509</v>
      </c>
      <c r="CW22" s="1" t="str">
        <f t="array" ref="CW22:CX28">[1]!KRIP(CW4:CY14,TRUE,1,,CX18,CX19,CX20)</f>
        <v>kalpha</v>
      </c>
      <c r="CX22" s="2">
        <v>-9.0612540775645133E-3</v>
      </c>
      <c r="CZ22" s="1" t="str">
        <f t="array" ref="CZ22:DA28">[1]!KRIP(CZ4:DB14,TRUE,1,,DA18,DA19,DA20)</f>
        <v>kalpha</v>
      </c>
      <c r="DA22" s="2">
        <v>-4.0947827894407242E-2</v>
      </c>
      <c r="DC22" s="1" t="str">
        <f t="array" ref="DC22:DD28">[1]!KRIP(DC4:DE14,TRUE,1,,DD18,DD19,DD20)</f>
        <v>kalpha</v>
      </c>
      <c r="DD22" s="2">
        <v>0.1490636704119791</v>
      </c>
      <c r="DF22" s="1" t="str">
        <f t="array" ref="DF22:DG28">[1]!KRIP(DF4:DH14,TRUE,1,,DG18,DG19,DG20)</f>
        <v>kalpha</v>
      </c>
      <c r="DG22" s="2">
        <v>-4.2890915231343307E-2</v>
      </c>
      <c r="DI22" s="1" t="str">
        <f t="array" ref="DI22:DJ28">[1]!KRIP(DI4:DK14,TRUE,1,,DJ18,DJ19,DJ20)</f>
        <v>kalpha</v>
      </c>
      <c r="DJ22" s="2">
        <v>0.30771188597607579</v>
      </c>
      <c r="DL22" s="1" t="str">
        <f t="array" ref="DL22:DM28">[1]!KRIP(DL4:DN14,TRUE,0,,DM18,DM19,DM20)</f>
        <v>kalpha</v>
      </c>
      <c r="DM22" s="2">
        <v>1.6949152542372871E-2</v>
      </c>
      <c r="DO22" s="1" t="str">
        <f t="array" ref="DO22:DP28">[1]!KRIP(DO4:DQ14,TRUE,1,,DP18,DP19,DP20)</f>
        <v>kalpha</v>
      </c>
      <c r="DP22" s="2">
        <v>1.0946555054725873E-2</v>
      </c>
      <c r="DR22" s="1" t="str">
        <f t="array" ref="DR22:DS28">[1]!KRIP(DR4:DT14,TRUE,1,,DS18,DS19,DS20)</f>
        <v>kalpha</v>
      </c>
      <c r="DS22" s="2">
        <v>-0.32216014897579492</v>
      </c>
      <c r="DU22" s="1" t="str">
        <f t="array" ref="DU22:DV28">[1]!KRIP(DU4:DW14,TRUE,1,,DV18,DV19,DV20)</f>
        <v>kalpha</v>
      </c>
      <c r="DV22" s="2">
        <v>-0.28147389969294034</v>
      </c>
    </row>
    <row r="23" spans="1:126" x14ac:dyDescent="0.25">
      <c r="A23" s="1"/>
      <c r="B23" s="1" t="str">
        <v>s.e. subj</v>
      </c>
      <c r="C23" s="3">
        <v>0.16313586377973963</v>
      </c>
      <c r="D23" s="1"/>
      <c r="E23" s="1" t="str">
        <v>s.e. subj</v>
      </c>
      <c r="F23" s="3">
        <v>0.13325905230297216</v>
      </c>
      <c r="G23" s="1"/>
      <c r="H23" s="1" t="str">
        <v>s.e. subj</v>
      </c>
      <c r="I23" s="3">
        <v>0.16495007213673016</v>
      </c>
      <c r="J23" s="1"/>
      <c r="K23" s="1" t="str">
        <v>s.e. subj</v>
      </c>
      <c r="L23" s="3">
        <v>0.11019832828934628</v>
      </c>
      <c r="M23" s="1"/>
      <c r="N23" s="1" t="str">
        <v>s.e. subj</v>
      </c>
      <c r="O23" s="3">
        <v>0.12365534964421494</v>
      </c>
      <c r="P23" s="1"/>
      <c r="Q23" s="1" t="str">
        <v>s.e. subj</v>
      </c>
      <c r="R23" s="3">
        <v>0.14782991470433413</v>
      </c>
      <c r="S23" s="1"/>
      <c r="T23" s="1" t="str">
        <v>s.e. subj</v>
      </c>
      <c r="U23" s="3">
        <v>7.7449685438788524E-2</v>
      </c>
      <c r="V23" s="1"/>
      <c r="W23" s="1" t="str">
        <v>s.e. subj</v>
      </c>
      <c r="X23" s="3">
        <v>0.20273414612595905</v>
      </c>
      <c r="Z23" s="1" t="str">
        <v>s.e. subj</v>
      </c>
      <c r="AA23" s="3">
        <v>0.20026844164917776</v>
      </c>
      <c r="AC23" s="1" t="str">
        <v>s.e. subj</v>
      </c>
      <c r="AD23" s="3">
        <v>0.14438321219421354</v>
      </c>
      <c r="AF23" s="1" t="str">
        <v>s.e. subj</v>
      </c>
      <c r="AG23" s="3">
        <v>9.5395758051965554E-2</v>
      </c>
      <c r="AI23" s="1" t="str">
        <v>s.e. subj</v>
      </c>
      <c r="AJ23" s="3">
        <v>0.18867217677839576</v>
      </c>
      <c r="AL23" s="1" t="str">
        <v>s.e. subj</v>
      </c>
      <c r="AM23" s="3">
        <v>0.26633846150609197</v>
      </c>
      <c r="AO23" s="1" t="str">
        <v>s.e. subj</v>
      </c>
      <c r="AP23" s="3">
        <v>9.1196717753526196E-2</v>
      </c>
      <c r="AR23" s="1" t="str">
        <v>s.e. subj</v>
      </c>
      <c r="AS23" s="3">
        <v>9.005566786814824E-2</v>
      </c>
      <c r="AU23" s="1" t="str">
        <v>s.e. subj</v>
      </c>
      <c r="AV23" s="3">
        <v>0.14886417580355751</v>
      </c>
      <c r="AX23" s="1" t="str">
        <v>s.e. subj</v>
      </c>
      <c r="AY23" s="3">
        <v>7.298780959251773E-2</v>
      </c>
      <c r="BA23" s="1" t="str">
        <v>s.e. subj</v>
      </c>
      <c r="BB23" s="3">
        <v>0.14145198289538974</v>
      </c>
      <c r="BD23" s="1" t="str">
        <v>s.e. subj</v>
      </c>
      <c r="BE23" s="3">
        <v>0.15721655626855244</v>
      </c>
      <c r="BG23" s="1" t="str">
        <v>s.e. subj</v>
      </c>
      <c r="BH23" s="3">
        <v>0.11713447270494795</v>
      </c>
      <c r="BJ23" s="1" t="str">
        <v>s.e. subj</v>
      </c>
      <c r="BK23" s="3">
        <v>0.20701061773266527</v>
      </c>
      <c r="BM23" s="1" t="str">
        <v>s.e. subj</v>
      </c>
      <c r="BN23" s="3">
        <v>0.10719077263114084</v>
      </c>
      <c r="BP23" s="1" t="str">
        <v>s.e. subj</v>
      </c>
      <c r="BQ23" s="3">
        <v>0.12717929448726292</v>
      </c>
      <c r="BS23" s="1" t="str">
        <v>s.e. subj</v>
      </c>
      <c r="BT23" s="3">
        <v>0.1493357762337135</v>
      </c>
      <c r="BV23" s="1" t="str">
        <v>s.e. subj</v>
      </c>
      <c r="BW23" s="3">
        <v>0.16611300926608305</v>
      </c>
      <c r="BY23" s="1" t="str">
        <v>s.e. subj</v>
      </c>
      <c r="BZ23" s="3">
        <v>9.7216982681548395E-2</v>
      </c>
      <c r="CB23" s="1" t="str">
        <v>s.e. subj</v>
      </c>
      <c r="CC23" s="3">
        <v>0.16017352121041403</v>
      </c>
      <c r="CE23" s="1" t="str">
        <v>s.e. subj</v>
      </c>
      <c r="CF23" s="3">
        <v>9.0960041607003495E-2</v>
      </c>
      <c r="CH23" s="1" t="str">
        <v>s.e. subj</v>
      </c>
      <c r="CI23" s="3">
        <v>0.291185307775922</v>
      </c>
      <c r="CK23" s="1" t="str">
        <v>s.e. subj</v>
      </c>
      <c r="CL23" s="3">
        <v>0.1453462700555502</v>
      </c>
      <c r="CN23" s="1" t="str">
        <v>s.e. subj</v>
      </c>
      <c r="CO23" s="3">
        <v>9.5224879778635807E-2</v>
      </c>
      <c r="CQ23" s="1" t="str">
        <v>s.e. subj</v>
      </c>
      <c r="CR23" s="3">
        <v>0.14726067018684585</v>
      </c>
      <c r="CT23" s="1" t="str">
        <v>s.e. subj</v>
      </c>
      <c r="CU23" s="3">
        <v>0.15914915657814291</v>
      </c>
      <c r="CW23" s="1" t="str">
        <v>s.e. subj</v>
      </c>
      <c r="CX23" s="3">
        <v>0.153166734569532</v>
      </c>
      <c r="CZ23" s="1" t="str">
        <v>s.e. subj</v>
      </c>
      <c r="DA23" s="3">
        <v>0.13683892399669056</v>
      </c>
      <c r="DC23" s="1" t="str">
        <v>s.e. subj</v>
      </c>
      <c r="DD23" s="3">
        <v>7.3363295707909823E-2</v>
      </c>
      <c r="DF23" s="1" t="str">
        <v>s.e. subj</v>
      </c>
      <c r="DG23" s="3">
        <v>0.15866036993322188</v>
      </c>
      <c r="DI23" s="1" t="str">
        <v>s.e. subj</v>
      </c>
      <c r="DJ23" s="3">
        <v>0.16878160498417619</v>
      </c>
      <c r="DL23" s="1" t="str">
        <v>s.e. subj</v>
      </c>
      <c r="DM23" s="3">
        <v>5.0441998303249136E-2</v>
      </c>
      <c r="DO23" s="1" t="str">
        <v>s.e. subj</v>
      </c>
      <c r="DP23" s="3">
        <v>9.300741526751935E-2</v>
      </c>
      <c r="DR23" s="1" t="str">
        <v>s.e. subj</v>
      </c>
      <c r="DS23" s="3">
        <v>4.0572285811367875E-2</v>
      </c>
      <c r="DU23" s="1" t="str">
        <v>s.e. subj</v>
      </c>
      <c r="DV23" s="3">
        <v>8.0930310622667881E-2</v>
      </c>
    </row>
    <row r="24" spans="1:126" x14ac:dyDescent="0.25">
      <c r="A24" s="1"/>
      <c r="B24" s="1" t="str">
        <v>lower</v>
      </c>
      <c r="C24" s="3">
        <v>-0.23513432036434972</v>
      </c>
      <c r="D24" s="1"/>
      <c r="E24" s="1" t="str">
        <v>lower</v>
      </c>
      <c r="F24" s="3">
        <v>-0.37904527567985202</v>
      </c>
      <c r="G24" s="1"/>
      <c r="H24" s="1" t="str">
        <v>lower</v>
      </c>
      <c r="I24" s="3">
        <v>-0.30602453605621982</v>
      </c>
      <c r="J24" s="1"/>
      <c r="K24" s="1" t="str">
        <v>lower</v>
      </c>
      <c r="L24" s="3">
        <v>-0.42383175032883957</v>
      </c>
      <c r="M24" s="1"/>
      <c r="N24" s="1" t="str">
        <v>lower</v>
      </c>
      <c r="O24" s="3">
        <v>-0.12618852031696715</v>
      </c>
      <c r="P24" s="1"/>
      <c r="Q24" s="1" t="str">
        <v>lower</v>
      </c>
      <c r="R24" s="3">
        <v>-0.11327819388820951</v>
      </c>
      <c r="S24" s="1"/>
      <c r="T24" s="1" t="str">
        <v>lower</v>
      </c>
      <c r="U24" s="3">
        <v>-8.9266730848231085E-2</v>
      </c>
      <c r="V24" s="1"/>
      <c r="W24" s="1" t="str">
        <v>lower</v>
      </c>
      <c r="X24" s="3">
        <v>-0.19237956881399998</v>
      </c>
      <c r="Z24" s="1" t="str">
        <v>lower</v>
      </c>
      <c r="AA24" s="3">
        <v>-0.30647434287024511</v>
      </c>
      <c r="AC24" s="1" t="str">
        <v>lower</v>
      </c>
      <c r="AD24" s="3">
        <v>-0.20238081453192186</v>
      </c>
      <c r="AF24" s="1" t="str">
        <v>lower</v>
      </c>
      <c r="AG24" s="3">
        <v>-0.24757891827524381</v>
      </c>
      <c r="AI24" s="1" t="str">
        <v>lower</v>
      </c>
      <c r="AJ24" s="3">
        <v>-0.35463893483138142</v>
      </c>
      <c r="AL24" s="1" t="str">
        <v>lower</v>
      </c>
      <c r="AM24" s="3">
        <v>-0.35049672793552089</v>
      </c>
      <c r="AO24" s="1" t="str">
        <v>lower</v>
      </c>
      <c r="AP24" s="3">
        <v>-0.35108240244665745</v>
      </c>
      <c r="AR24" s="1" t="str">
        <v>lower</v>
      </c>
      <c r="AS24" s="3">
        <v>-0.43588337191535648</v>
      </c>
      <c r="AU24" s="1" t="str">
        <v>lower</v>
      </c>
      <c r="AV24" s="3">
        <v>-0.42466918091154682</v>
      </c>
      <c r="AX24" s="1" t="str">
        <v>lower</v>
      </c>
      <c r="AY24" s="3">
        <v>5.6243020240069636E-2</v>
      </c>
      <c r="BA24" s="1" t="str">
        <v>lower</v>
      </c>
      <c r="BB24" s="3">
        <v>-0.33054036252894775</v>
      </c>
      <c r="BD24" s="1" t="str">
        <v>lower</v>
      </c>
      <c r="BE24" s="3">
        <v>-0.19038874755854029</v>
      </c>
      <c r="BG24" s="1" t="str">
        <v>lower</v>
      </c>
      <c r="BH24" s="3">
        <v>0.12999725526497696</v>
      </c>
      <c r="BJ24" s="1" t="str">
        <v>lower</v>
      </c>
      <c r="BK24" s="3">
        <v>-0.24759652301072557</v>
      </c>
      <c r="BM24" s="1" t="str">
        <v>lower</v>
      </c>
      <c r="BN24" s="3">
        <v>-0.30082715863680309</v>
      </c>
      <c r="BP24" s="1" t="str">
        <v>lower</v>
      </c>
      <c r="BQ24" s="3">
        <v>-0.40155283466825936</v>
      </c>
      <c r="BS24" s="1" t="str">
        <v>lower</v>
      </c>
      <c r="BT24" s="3">
        <v>0.11389004347348886</v>
      </c>
      <c r="BV24" s="1" t="str">
        <v>lower</v>
      </c>
      <c r="BW24" s="3">
        <v>-0.51126399090726138</v>
      </c>
      <c r="BY24" s="1" t="str">
        <v>lower</v>
      </c>
      <c r="BZ24" s="3">
        <v>-1.0472585308442361E-2</v>
      </c>
      <c r="CB24" s="1" t="str">
        <v>lower</v>
      </c>
      <c r="CC24" s="3">
        <v>-0.39410373162275081</v>
      </c>
      <c r="CE24" s="1" t="str">
        <v>lower</v>
      </c>
      <c r="CF24" s="3">
        <v>-0.38859706593499033</v>
      </c>
      <c r="CH24" s="1" t="str">
        <v>lower</v>
      </c>
      <c r="CI24" s="3">
        <v>-0.36727400510024211</v>
      </c>
      <c r="CK24" s="1" t="str">
        <v>lower</v>
      </c>
      <c r="CL24" s="3">
        <v>-0.36685358858499995</v>
      </c>
      <c r="CN24" s="1" t="str">
        <v>lower</v>
      </c>
      <c r="CO24" s="3">
        <v>-0.40181156000998763</v>
      </c>
      <c r="CQ24" s="1" t="str">
        <v>lower</v>
      </c>
      <c r="CR24" s="3">
        <v>-0.38313340184262301</v>
      </c>
      <c r="CT24" s="1" t="str">
        <v>lower</v>
      </c>
      <c r="CU24" s="3">
        <v>-0.21364522860429205</v>
      </c>
      <c r="CW24" s="1" t="str">
        <v>lower</v>
      </c>
      <c r="CX24" s="3">
        <v>-0.35033800620380795</v>
      </c>
      <c r="CZ24" s="1" t="str">
        <v>lower</v>
      </c>
      <c r="DA24" s="3">
        <v>-0.34584395091543041</v>
      </c>
      <c r="DC24" s="1" t="str">
        <v>lower</v>
      </c>
      <c r="DD24" s="3">
        <v>-1.4399939064572653E-2</v>
      </c>
      <c r="DF24" s="1" t="str">
        <v>lower</v>
      </c>
      <c r="DG24" s="3">
        <v>-0.39640824975006994</v>
      </c>
      <c r="DI24" s="1" t="str">
        <v>lower</v>
      </c>
      <c r="DJ24" s="3">
        <v>-6.8356965589767393E-2</v>
      </c>
      <c r="DL24" s="1" t="str">
        <v>lower</v>
      </c>
      <c r="DM24" s="3">
        <v>-9.5442623648922253E-2</v>
      </c>
      <c r="DO24" s="1" t="str">
        <v>lower</v>
      </c>
      <c r="DP24" s="3">
        <v>-0.1962868804256554</v>
      </c>
      <c r="DR24" s="1" t="str">
        <v>lower</v>
      </c>
      <c r="DS24" s="3">
        <v>-0.41256083530599513</v>
      </c>
      <c r="DU24" s="1" t="str">
        <v>lower</v>
      </c>
      <c r="DV24" s="3">
        <v>-0.46179786909462417</v>
      </c>
    </row>
    <row r="25" spans="1:126" x14ac:dyDescent="0.25">
      <c r="A25" s="1"/>
      <c r="B25" s="1" t="str">
        <v>upper</v>
      </c>
      <c r="C25" s="3">
        <v>0.49184439211560688</v>
      </c>
      <c r="D25" s="1"/>
      <c r="E25" s="1" t="str">
        <v>upper</v>
      </c>
      <c r="F25" s="3">
        <v>0.2147940679503946</v>
      </c>
      <c r="G25" s="1"/>
      <c r="H25" s="1" t="str">
        <v>upper</v>
      </c>
      <c r="I25" s="3">
        <v>0.42903879267535439</v>
      </c>
      <c r="J25" s="1"/>
      <c r="K25" s="1" t="str">
        <v>upper</v>
      </c>
      <c r="L25" s="3">
        <v>6.7242603042021593E-2</v>
      </c>
      <c r="M25" s="1"/>
      <c r="N25" s="1" t="str">
        <v>upper</v>
      </c>
      <c r="O25" s="3">
        <v>0.42485405727947778</v>
      </c>
      <c r="P25" s="1"/>
      <c r="Q25" s="1" t="str">
        <v>upper</v>
      </c>
      <c r="R25" s="3">
        <v>0.54549295898887828</v>
      </c>
      <c r="S25" s="1"/>
      <c r="T25" s="1" t="str">
        <v>upper</v>
      </c>
      <c r="U25" s="3">
        <v>0.25587057555232962</v>
      </c>
      <c r="V25" s="1"/>
      <c r="W25" s="1" t="str">
        <v>upper</v>
      </c>
      <c r="X25" s="3">
        <v>0.71106008640102403</v>
      </c>
      <c r="Z25" s="1" t="str">
        <v>upper</v>
      </c>
      <c r="AA25" s="3">
        <v>0.58597744846031308</v>
      </c>
      <c r="AC25" s="1" t="str">
        <v>upper</v>
      </c>
      <c r="AD25" s="3">
        <v>0.44103087479708941</v>
      </c>
      <c r="AF25" s="1" t="str">
        <v>upper</v>
      </c>
      <c r="AG25" s="3">
        <v>0.17753107138529001</v>
      </c>
      <c r="AI25" s="1" t="str">
        <v>upper</v>
      </c>
      <c r="AJ25" s="3">
        <v>0.48613667990615084</v>
      </c>
      <c r="AL25" s="1" t="str">
        <v>upper</v>
      </c>
      <c r="AM25" s="3">
        <v>0.8363814197844277</v>
      </c>
      <c r="AO25" s="1" t="str">
        <v>upper</v>
      </c>
      <c r="AP25" s="3">
        <v>5.5315497553858839E-2</v>
      </c>
      <c r="AR25" s="1" t="str">
        <v>upper</v>
      </c>
      <c r="AS25" s="3">
        <v>-3.4570307078170381E-2</v>
      </c>
      <c r="AU25" s="1" t="str">
        <v>upper</v>
      </c>
      <c r="AV25" s="3">
        <v>0.23871092664209628</v>
      </c>
      <c r="AX25" s="1" t="str">
        <v>upper</v>
      </c>
      <c r="AY25" s="3">
        <v>0.38149696878900008</v>
      </c>
      <c r="BA25" s="1" t="str">
        <v>upper</v>
      </c>
      <c r="BB25" s="3">
        <v>0.29980895503048383</v>
      </c>
      <c r="BD25" s="1" t="str">
        <v>upper</v>
      </c>
      <c r="BE25" s="3">
        <v>0.51021188683635554</v>
      </c>
      <c r="BG25" s="1" t="str">
        <v>upper</v>
      </c>
      <c r="BH25" s="3">
        <v>0.6519809943466176</v>
      </c>
      <c r="BJ25" s="1" t="str">
        <v>upper</v>
      </c>
      <c r="BK25" s="3">
        <v>0.67490027727693502</v>
      </c>
      <c r="BM25" s="1" t="str">
        <v>upper</v>
      </c>
      <c r="BN25" s="3">
        <v>0.1768446915109407</v>
      </c>
      <c r="BP25" s="1" t="str">
        <v>upper</v>
      </c>
      <c r="BQ25" s="3">
        <v>0.16519341976228924</v>
      </c>
      <c r="BS25" s="1" t="str">
        <v>upper</v>
      </c>
      <c r="BT25" s="3">
        <v>0.77937173350921995</v>
      </c>
      <c r="BV25" s="1" t="str">
        <v>upper</v>
      </c>
      <c r="BW25" s="3">
        <v>0.22898170862496997</v>
      </c>
      <c r="BY25" s="1" t="str">
        <v>upper</v>
      </c>
      <c r="BZ25" s="3">
        <v>0.42275328706282717</v>
      </c>
      <c r="CB25" s="1" t="str">
        <v>upper</v>
      </c>
      <c r="CC25" s="3">
        <v>0.31967395971399137</v>
      </c>
      <c r="CE25" s="1" t="str">
        <v>upper</v>
      </c>
      <c r="CF25" s="3">
        <v>1.6746139430714763E-2</v>
      </c>
      <c r="CH25" s="1" t="str">
        <v>upper</v>
      </c>
      <c r="CI25" s="3">
        <v>0.93032858966598342</v>
      </c>
      <c r="CK25" s="1" t="str">
        <v>upper</v>
      </c>
      <c r="CL25" s="3">
        <v>0.28084975401912138</v>
      </c>
      <c r="CN25" s="1" t="str">
        <v>upper</v>
      </c>
      <c r="CO25" s="3">
        <v>2.2536948611013546E-2</v>
      </c>
      <c r="CQ25" s="1" t="str">
        <v>upper</v>
      </c>
      <c r="CR25" s="3">
        <v>0.27310103938307317</v>
      </c>
      <c r="CT25" s="1" t="str">
        <v>upper</v>
      </c>
      <c r="CU25" s="3">
        <v>0.49556760946092226</v>
      </c>
      <c r="CW25" s="1" t="str">
        <v>upper</v>
      </c>
      <c r="CX25" s="3">
        <v>0.33221549804867889</v>
      </c>
      <c r="CZ25" s="1" t="str">
        <v>upper</v>
      </c>
      <c r="DA25" s="3">
        <v>0.26394829512661588</v>
      </c>
      <c r="DC25" s="1" t="str">
        <v>upper</v>
      </c>
      <c r="DD25" s="3">
        <v>0.31252727988853085</v>
      </c>
      <c r="DF25" s="1" t="str">
        <v>upper</v>
      </c>
      <c r="DG25" s="3">
        <v>0.31062641928738333</v>
      </c>
      <c r="DI25" s="1" t="str">
        <v>upper</v>
      </c>
      <c r="DJ25" s="3">
        <v>0.68378073754191893</v>
      </c>
      <c r="DL25" s="1" t="str">
        <v>upper</v>
      </c>
      <c r="DM25" s="3">
        <v>0.12934092873366801</v>
      </c>
      <c r="DO25" s="1" t="str">
        <v>upper</v>
      </c>
      <c r="DP25" s="3">
        <v>0.21817999053510712</v>
      </c>
      <c r="DR25" s="1" t="str">
        <v>upper</v>
      </c>
      <c r="DS25" s="3">
        <v>-0.23175946264559472</v>
      </c>
      <c r="DU25" s="1" t="str">
        <v>upper</v>
      </c>
      <c r="DV25" s="3">
        <v>-0.10114993029125655</v>
      </c>
    </row>
    <row r="26" spans="1:126" x14ac:dyDescent="0.25">
      <c r="A26" s="1"/>
      <c r="B26" s="1" t="str">
        <v>s.e. tot</v>
      </c>
      <c r="C26" s="3">
        <v>0.19025658356031638</v>
      </c>
      <c r="D26" s="1"/>
      <c r="E26" s="1" t="str">
        <v>s.e. tot</v>
      </c>
      <c r="F26" s="3">
        <v>0.3863093778582723</v>
      </c>
      <c r="G26" s="1"/>
      <c r="H26" s="1" t="str">
        <v>s.e. tot</v>
      </c>
      <c r="I26" s="3">
        <v>0.24778338809239031</v>
      </c>
      <c r="J26" s="1"/>
      <c r="K26" s="1" t="str">
        <v>s.e. tot</v>
      </c>
      <c r="L26" s="3">
        <v>0.463127787353043</v>
      </c>
      <c r="M26" s="1"/>
      <c r="N26" s="1" t="str">
        <v>s.e. tot</v>
      </c>
      <c r="O26" s="3">
        <v>0.26939107052879158</v>
      </c>
      <c r="P26" s="1"/>
      <c r="Q26" s="1" t="str">
        <v>s.e. tot</v>
      </c>
      <c r="R26" s="3">
        <v>0.20232229058026252</v>
      </c>
      <c r="S26" s="1"/>
      <c r="T26" s="1" t="str">
        <v>s.e. tot</v>
      </c>
      <c r="U26" s="3">
        <v>0.39200813453529454</v>
      </c>
      <c r="V26" s="1"/>
      <c r="W26" s="1" t="str">
        <v>s.e. tot</v>
      </c>
      <c r="X26" s="3">
        <v>0.32594286192819522</v>
      </c>
      <c r="Z26" s="1" t="str">
        <v>s.e. tot</v>
      </c>
      <c r="AA26" s="3">
        <v>0.25129589392970747</v>
      </c>
      <c r="AC26" s="1" t="str">
        <v>s.e. tot</v>
      </c>
      <c r="AD26" s="3">
        <v>0.46846197358375113</v>
      </c>
      <c r="AF26" s="1" t="str">
        <v>s.e. tot</v>
      </c>
      <c r="AG26" s="3">
        <v>0.35043494392745295</v>
      </c>
      <c r="AI26" s="1" t="str">
        <v>s.e. tot</v>
      </c>
      <c r="AJ26" s="3">
        <v>0.5186278569071805</v>
      </c>
      <c r="AL26" s="1" t="str">
        <v>s.e. tot</v>
      </c>
      <c r="AM26" s="3">
        <v>0.64158596996615325</v>
      </c>
      <c r="AO26" s="1" t="str">
        <v>s.e. tot</v>
      </c>
      <c r="AP26" s="3">
        <v>0.39957725538833033</v>
      </c>
      <c r="AR26" s="1" t="str">
        <v>s.e. tot</v>
      </c>
      <c r="AS26" s="3">
        <v>0.30162384403316456</v>
      </c>
      <c r="AU26" s="1" t="str">
        <v>s.e. tot</v>
      </c>
      <c r="AV26" s="3">
        <v>0.57887042084751339</v>
      </c>
      <c r="AX26" s="1" t="str">
        <v>s.e. tot</v>
      </c>
      <c r="AY26" s="3">
        <v>0.39089634846499649</v>
      </c>
      <c r="BA26" s="1" t="str">
        <v>s.e. tot</v>
      </c>
      <c r="BB26" s="3">
        <v>0.46015274671148576</v>
      </c>
      <c r="BD26" s="1" t="str">
        <v>s.e. tot</v>
      </c>
      <c r="BE26" s="3">
        <v>0.46003173458598101</v>
      </c>
      <c r="BG26" s="1" t="str">
        <v>s.e. tot</v>
      </c>
      <c r="BH26" s="3">
        <v>0.34893495736951191</v>
      </c>
      <c r="BJ26" s="1" t="str">
        <v>s.e. tot</v>
      </c>
      <c r="BK26" s="3">
        <v>0.24305970622740566</v>
      </c>
      <c r="BM26" s="1" t="str">
        <v>s.e. tot</v>
      </c>
      <c r="BN26" s="3">
        <v>0.23967512912861291</v>
      </c>
      <c r="BP26" s="1" t="str">
        <v>s.e. tot</v>
      </c>
      <c r="BQ26" s="3">
        <v>0.26630063718699548</v>
      </c>
      <c r="BS26" s="1" t="str">
        <v>s.e. tot</v>
      </c>
      <c r="BT26" s="3">
        <v>0.33747980174597125</v>
      </c>
      <c r="BV26" s="1" t="str">
        <v>s.e. tot</v>
      </c>
      <c r="BW26" s="3">
        <v>0.37738175187992179</v>
      </c>
      <c r="BY26" s="1" t="str">
        <v>s.e. tot</v>
      </c>
      <c r="BZ26" s="3">
        <v>0.32126901099410071</v>
      </c>
      <c r="CB26" s="1" t="str">
        <v>s.e. tot</v>
      </c>
      <c r="CC26" s="3">
        <v>0.20872716431180996</v>
      </c>
      <c r="CE26" s="1" t="str">
        <v>s.e. tot</v>
      </c>
      <c r="CF26" s="3">
        <v>0.43599736257468008</v>
      </c>
      <c r="CH26" s="1" t="str">
        <v>s.e. tot</v>
      </c>
      <c r="CI26" s="3">
        <v>0.35007384242953771</v>
      </c>
      <c r="CK26" s="1" t="str">
        <v>s.e. tot</v>
      </c>
      <c r="CL26" s="3">
        <v>0.42126636614007856</v>
      </c>
      <c r="CN26" s="1" t="str">
        <v>s.e. tot</v>
      </c>
      <c r="CO26" s="3">
        <v>0.47917685407916899</v>
      </c>
      <c r="CQ26" s="1" t="str">
        <v>s.e. tot</v>
      </c>
      <c r="CR26" s="3">
        <v>0.28065081652249857</v>
      </c>
      <c r="CT26" s="1" t="str">
        <v>s.e. tot</v>
      </c>
      <c r="CU26" s="3">
        <v>0.242606470056038</v>
      </c>
      <c r="CW26" s="1" t="str">
        <v>s.e. tot</v>
      </c>
      <c r="CX26" s="3">
        <v>0.52539924741145694</v>
      </c>
      <c r="CZ26" s="1" t="str">
        <v>s.e. tot</v>
      </c>
      <c r="DA26" s="3">
        <v>0.48841547920268147</v>
      </c>
      <c r="DC26" s="1" t="str">
        <v>s.e. tot</v>
      </c>
      <c r="DD26" s="3">
        <v>0.35291994250563197</v>
      </c>
      <c r="DF26" s="1" t="str">
        <v>s.e. tot</v>
      </c>
      <c r="DG26" s="3">
        <v>0.19946800844226736</v>
      </c>
      <c r="DI26" s="1" t="str">
        <v>s.e. tot</v>
      </c>
      <c r="DJ26" s="3">
        <v>0.2291460951267075</v>
      </c>
      <c r="DL26" s="1" t="str">
        <v>s.e. tot</v>
      </c>
      <c r="DM26" s="3">
        <v>9.5241803489477583E-2</v>
      </c>
      <c r="DO26" s="1" t="str">
        <v>s.e. tot</v>
      </c>
      <c r="DP26" s="3">
        <v>0.49268158134225798</v>
      </c>
      <c r="DR26" s="1" t="str">
        <v>s.e. tot</v>
      </c>
      <c r="DS26" s="3">
        <v>0.17506363981650011</v>
      </c>
      <c r="DU26" s="1" t="str">
        <v>s.e. tot</v>
      </c>
      <c r="DV26" s="3">
        <v>0.20434832920235874</v>
      </c>
    </row>
    <row r="27" spans="1:126" x14ac:dyDescent="0.25">
      <c r="A27" s="1"/>
      <c r="B27" s="1" t="str">
        <v>lower</v>
      </c>
      <c r="C27" s="3">
        <v>-0.29556304980128545</v>
      </c>
      <c r="D27" s="1"/>
      <c r="E27" s="1" t="str">
        <v>lower</v>
      </c>
      <c r="F27" s="3">
        <v>-0.94287653755739143</v>
      </c>
      <c r="G27" s="1"/>
      <c r="H27" s="1" t="str">
        <v>lower</v>
      </c>
      <c r="I27" s="3">
        <v>-0.49058866557588077</v>
      </c>
      <c r="J27" s="1"/>
      <c r="K27" s="1" t="str">
        <v>lower</v>
      </c>
      <c r="L27" s="3">
        <v>-1.2102075900791616</v>
      </c>
      <c r="M27" s="1"/>
      <c r="N27" s="1" t="str">
        <v>lower</v>
      </c>
      <c r="O27" s="3">
        <v>-0.45090794214211982</v>
      </c>
      <c r="P27" s="1"/>
      <c r="Q27" s="1" t="str">
        <v>lower</v>
      </c>
      <c r="R27" s="3">
        <v>-0.2346947737144052</v>
      </c>
      <c r="S27" s="1"/>
      <c r="T27" s="1" t="str">
        <v>lower</v>
      </c>
      <c r="U27" s="3">
        <v>-0.79014663250070294</v>
      </c>
      <c r="V27" s="1"/>
      <c r="W27" s="1" t="str">
        <v>lower</v>
      </c>
      <c r="X27" s="3">
        <v>-0.46690569539629762</v>
      </c>
      <c r="Z27" s="1" t="str">
        <v>lower</v>
      </c>
      <c r="AA27" s="3">
        <v>-0.42017059181436889</v>
      </c>
      <c r="AC27" s="1" t="str">
        <v>lower</v>
      </c>
      <c r="AD27" s="3">
        <v>-0.92447329388753985</v>
      </c>
      <c r="AF27" s="1" t="str">
        <v>lower</v>
      </c>
      <c r="AG27" s="3">
        <v>-0.81584163710336643</v>
      </c>
      <c r="AI27" s="1" t="str">
        <v>lower</v>
      </c>
      <c r="AJ27" s="3">
        <v>-1.0898260051598823</v>
      </c>
      <c r="AL27" s="1" t="str">
        <v>lower</v>
      </c>
      <c r="AM27" s="3">
        <v>-1.1866002806464315</v>
      </c>
      <c r="AO27" s="1" t="str">
        <v>lower</v>
      </c>
      <c r="AP27" s="3">
        <v>-1.0381970595471799</v>
      </c>
      <c r="AR27" s="1" t="str">
        <v>lower</v>
      </c>
      <c r="AS27" s="3">
        <v>-0.90728664507250567</v>
      </c>
      <c r="AU27" s="1" t="str">
        <v>lower</v>
      </c>
      <c r="AV27" s="3">
        <v>-1.3827828020907154</v>
      </c>
      <c r="AX27" s="1" t="str">
        <v>lower</v>
      </c>
      <c r="AY27" s="3">
        <v>-0.65210134659988905</v>
      </c>
      <c r="BA27" s="1" t="str">
        <v>lower</v>
      </c>
      <c r="BB27" s="3">
        <v>-1.0406499165452929</v>
      </c>
      <c r="BD27" s="1" t="str">
        <v>lower</v>
      </c>
      <c r="BE27" s="3">
        <v>-0.86510301133875467</v>
      </c>
      <c r="BG27" s="1" t="str">
        <v>lower</v>
      </c>
      <c r="BH27" s="3">
        <v>-0.38648641052538657</v>
      </c>
      <c r="BJ27" s="1" t="str">
        <v>lower</v>
      </c>
      <c r="BK27" s="3">
        <v>-0.32791889766454807</v>
      </c>
      <c r="BM27" s="1" t="str">
        <v>lower</v>
      </c>
      <c r="BN27" s="3">
        <v>-0.59602070062922086</v>
      </c>
      <c r="BP27" s="1" t="str">
        <v>lower</v>
      </c>
      <c r="BQ27" s="3">
        <v>-0.71153450347803049</v>
      </c>
      <c r="BS27" s="1" t="str">
        <v>lower</v>
      </c>
      <c r="BT27" s="3">
        <v>-0.30532096953946947</v>
      </c>
      <c r="BV27" s="1" t="str">
        <v>lower</v>
      </c>
      <c r="BW27" s="3">
        <v>-0.98200008453544374</v>
      </c>
      <c r="BY27" s="1" t="str">
        <v>lower</v>
      </c>
      <c r="BZ27" s="3">
        <v>-0.50969161445796896</v>
      </c>
      <c r="CB27" s="1" t="str">
        <v>lower</v>
      </c>
      <c r="CC27" s="3">
        <v>-0.50228799022244641</v>
      </c>
      <c r="CE27" s="1" t="str">
        <v>lower</v>
      </c>
      <c r="CF27" s="3">
        <v>-1.1573881261683288</v>
      </c>
      <c r="CH27" s="1" t="str">
        <v>lower</v>
      </c>
      <c r="CI27" s="3">
        <v>-0.49848583709850336</v>
      </c>
      <c r="CK27" s="1" t="str">
        <v>lower</v>
      </c>
      <c r="CL27" s="3">
        <v>-0.98164187471472353</v>
      </c>
      <c r="CN27" s="1" t="str">
        <v>lower</v>
      </c>
      <c r="CO27" s="3">
        <v>-1.2573098712458413</v>
      </c>
      <c r="CQ27" s="1" t="str">
        <v>lower</v>
      </c>
      <c r="CR27" s="3">
        <v>-0.68034516936522538</v>
      </c>
      <c r="CT27" s="1" t="str">
        <v>lower</v>
      </c>
      <c r="CU27" s="3">
        <v>-0.39959971124678784</v>
      </c>
      <c r="CW27" s="1" t="str">
        <v>lower</v>
      </c>
      <c r="CX27" s="3">
        <v>-1.1797237300393808</v>
      </c>
      <c r="CZ27" s="1" t="str">
        <v>lower</v>
      </c>
      <c r="DA27" s="3">
        <v>-1.1292053330173961</v>
      </c>
      <c r="DC27" s="1" t="str">
        <v>lower</v>
      </c>
      <c r="DD27" s="3">
        <v>-0.6372909651255817</v>
      </c>
      <c r="DF27" s="1" t="str">
        <v>lower</v>
      </c>
      <c r="DG27" s="3">
        <v>-0.48733333456988542</v>
      </c>
      <c r="DI27" s="1" t="str">
        <v>lower</v>
      </c>
      <c r="DJ27" s="3">
        <v>-0.20285743135668388</v>
      </c>
      <c r="DL27" s="1" t="str">
        <v>lower</v>
      </c>
      <c r="DM27" s="3">
        <v>-0.19526281014577407</v>
      </c>
      <c r="DO27" s="1" t="str">
        <v>lower</v>
      </c>
      <c r="DP27" s="3">
        <v>-1.086816417991995</v>
      </c>
      <c r="DR27" s="1" t="str">
        <v>lower</v>
      </c>
      <c r="DS27" s="3">
        <v>-0.71222624642107013</v>
      </c>
      <c r="DU27" s="1" t="str">
        <v>lower</v>
      </c>
      <c r="DV27" s="3">
        <v>-0.73679035132719717</v>
      </c>
    </row>
    <row r="28" spans="1:126" x14ac:dyDescent="0.25">
      <c r="A28" s="1"/>
      <c r="B28" s="1" t="str">
        <v>upper</v>
      </c>
      <c r="C28" s="4">
        <v>0.5522731215525426</v>
      </c>
      <c r="D28" s="1"/>
      <c r="E28" s="1" t="str">
        <v>upper</v>
      </c>
      <c r="F28" s="4">
        <v>0.77862532982793409</v>
      </c>
      <c r="G28" s="1"/>
      <c r="H28" s="1" t="str">
        <v>upper</v>
      </c>
      <c r="I28" s="4">
        <v>0.61360292219501533</v>
      </c>
      <c r="J28" s="1"/>
      <c r="K28" s="1" t="str">
        <v>upper</v>
      </c>
      <c r="L28" s="4">
        <v>0.85361844279234367</v>
      </c>
      <c r="M28" s="1"/>
      <c r="N28" s="1" t="str">
        <v>upper</v>
      </c>
      <c r="O28" s="4">
        <v>0.74957347910463046</v>
      </c>
      <c r="P28" s="1"/>
      <c r="Q28" s="1" t="str">
        <v>upper</v>
      </c>
      <c r="R28" s="4">
        <v>0.66690953881507398</v>
      </c>
      <c r="S28" s="1"/>
      <c r="T28" s="1" t="str">
        <v>upper</v>
      </c>
      <c r="U28" s="4">
        <v>0.95675047720480144</v>
      </c>
      <c r="V28" s="1"/>
      <c r="W28" s="1" t="str">
        <v>upper</v>
      </c>
      <c r="X28" s="4">
        <v>0.98558621298332172</v>
      </c>
      <c r="Z28" s="1" t="str">
        <v>upper</v>
      </c>
      <c r="AA28" s="4">
        <v>0.69967369740443697</v>
      </c>
      <c r="AC28" s="1" t="str">
        <v>upper</v>
      </c>
      <c r="AD28" s="4">
        <v>1</v>
      </c>
      <c r="AF28" s="1" t="str">
        <v>upper</v>
      </c>
      <c r="AG28" s="4">
        <v>0.74579379021341252</v>
      </c>
      <c r="AI28" s="1" t="str">
        <v>upper</v>
      </c>
      <c r="AJ28" s="4">
        <v>1</v>
      </c>
      <c r="AL28" s="1" t="str">
        <v>upper</v>
      </c>
      <c r="AM28" s="4">
        <v>1</v>
      </c>
      <c r="AO28" s="1" t="str">
        <v>upper</v>
      </c>
      <c r="AP28" s="4">
        <v>0.74243015465438134</v>
      </c>
      <c r="AR28" s="1" t="str">
        <v>upper</v>
      </c>
      <c r="AS28" s="4">
        <v>0.43683296607897887</v>
      </c>
      <c r="AU28" s="1" t="str">
        <v>upper</v>
      </c>
      <c r="AV28" s="4">
        <v>1</v>
      </c>
      <c r="AX28" s="1" t="str">
        <v>upper</v>
      </c>
      <c r="AY28" s="4">
        <v>1</v>
      </c>
      <c r="BA28" s="1" t="str">
        <v>upper</v>
      </c>
      <c r="BB28" s="4">
        <v>1</v>
      </c>
      <c r="BD28" s="1" t="str">
        <v>upper</v>
      </c>
      <c r="BE28" s="4">
        <v>1</v>
      </c>
      <c r="BG28" s="1" t="str">
        <v>upper</v>
      </c>
      <c r="BH28" s="4">
        <v>1</v>
      </c>
      <c r="BJ28" s="1" t="str">
        <v>upper</v>
      </c>
      <c r="BK28" s="4">
        <v>0.75522265193075755</v>
      </c>
      <c r="BM28" s="1" t="str">
        <v>upper</v>
      </c>
      <c r="BN28" s="4">
        <v>0.47203823350335844</v>
      </c>
      <c r="BP28" s="1" t="str">
        <v>upper</v>
      </c>
      <c r="BQ28" s="4">
        <v>0.47517508857206042</v>
      </c>
      <c r="BS28" s="1" t="str">
        <v>upper</v>
      </c>
      <c r="BT28" s="4">
        <v>1</v>
      </c>
      <c r="BV28" s="1" t="str">
        <v>upper</v>
      </c>
      <c r="BW28" s="4">
        <v>0.69971780225315228</v>
      </c>
      <c r="BY28" s="1" t="str">
        <v>upper</v>
      </c>
      <c r="BZ28" s="4">
        <v>0.92197231621235376</v>
      </c>
      <c r="CB28" s="1" t="str">
        <v>upper</v>
      </c>
      <c r="CC28" s="4">
        <v>0.42785821831368698</v>
      </c>
      <c r="CE28" s="1" t="str">
        <v>upper</v>
      </c>
      <c r="CF28" s="4">
        <v>0.78553719966405333</v>
      </c>
      <c r="CH28" s="1" t="str">
        <v>upper</v>
      </c>
      <c r="CI28" s="4">
        <v>1</v>
      </c>
      <c r="CK28" s="1" t="str">
        <v>upper</v>
      </c>
      <c r="CL28" s="4">
        <v>0.89563804014884485</v>
      </c>
      <c r="CN28" s="1" t="str">
        <v>upper</v>
      </c>
      <c r="CO28" s="4">
        <v>0.87803525984686714</v>
      </c>
      <c r="CQ28" s="1" t="str">
        <v>upper</v>
      </c>
      <c r="CR28" s="4">
        <v>0.57031280690567554</v>
      </c>
      <c r="CT28" s="1" t="str">
        <v>upper</v>
      </c>
      <c r="CU28" s="4">
        <v>0.68152209210341808</v>
      </c>
      <c r="CW28" s="1" t="str">
        <v>upper</v>
      </c>
      <c r="CX28" s="4">
        <v>1</v>
      </c>
      <c r="CZ28" s="1" t="str">
        <v>upper</v>
      </c>
      <c r="DA28" s="4">
        <v>1</v>
      </c>
      <c r="DC28" s="1" t="str">
        <v>upper</v>
      </c>
      <c r="DD28" s="4">
        <v>0.9354183059495399</v>
      </c>
      <c r="DF28" s="1" t="str">
        <v>upper</v>
      </c>
      <c r="DG28" s="4">
        <v>0.40155150410719881</v>
      </c>
      <c r="DI28" s="1" t="str">
        <v>upper</v>
      </c>
      <c r="DJ28" s="4">
        <v>0.81828120330883547</v>
      </c>
      <c r="DL28" s="1" t="str">
        <v>upper</v>
      </c>
      <c r="DM28" s="4">
        <v>0.2291611152305198</v>
      </c>
      <c r="DO28" s="1" t="str">
        <v>upper</v>
      </c>
      <c r="DP28" s="4">
        <v>1</v>
      </c>
      <c r="DR28" s="1" t="str">
        <v>upper</v>
      </c>
      <c r="DS28" s="4">
        <v>6.7905948469480282E-2</v>
      </c>
      <c r="DU28" s="1" t="str">
        <v>upper</v>
      </c>
      <c r="DV28" s="4">
        <v>0.17384255194131654</v>
      </c>
    </row>
    <row r="29" spans="1:12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</row>
    <row r="30" spans="1:126" x14ac:dyDescent="0.25">
      <c r="A30" s="1"/>
      <c r="B30" s="1" t="s">
        <v>24</v>
      </c>
      <c r="C30" s="1"/>
      <c r="D30" s="1"/>
      <c r="E30" s="1" t="s">
        <v>24</v>
      </c>
      <c r="F30" s="1"/>
      <c r="G30" s="1"/>
      <c r="H30" s="1" t="s">
        <v>24</v>
      </c>
      <c r="I30" s="1"/>
      <c r="J30" s="1"/>
      <c r="K30" s="1" t="s">
        <v>24</v>
      </c>
      <c r="L30" s="1"/>
      <c r="M30" s="1"/>
      <c r="N30" s="1" t="s">
        <v>24</v>
      </c>
      <c r="O30" s="1"/>
      <c r="P30" s="1"/>
      <c r="Q30" s="1" t="s">
        <v>24</v>
      </c>
      <c r="R30" s="1"/>
      <c r="S30" s="1"/>
      <c r="T30" s="1" t="s">
        <v>24</v>
      </c>
      <c r="U30" s="1"/>
      <c r="V30" s="1"/>
      <c r="W30" s="1" t="s">
        <v>24</v>
      </c>
      <c r="X30" s="1"/>
      <c r="Z30" s="1" t="s">
        <v>24</v>
      </c>
      <c r="AA30" s="1"/>
      <c r="AC30" s="1" t="s">
        <v>24</v>
      </c>
      <c r="AD30" s="1"/>
      <c r="AF30" s="1" t="s">
        <v>24</v>
      </c>
      <c r="AG30" s="1"/>
      <c r="AI30" s="1" t="s">
        <v>24</v>
      </c>
      <c r="AJ30" s="1"/>
      <c r="AL30" s="1" t="s">
        <v>24</v>
      </c>
      <c r="AM30" s="1"/>
      <c r="AO30" s="1" t="s">
        <v>24</v>
      </c>
      <c r="AP30" s="1"/>
      <c r="AR30" s="1" t="s">
        <v>24</v>
      </c>
      <c r="AS30" s="1"/>
      <c r="AU30" s="1" t="s">
        <v>24</v>
      </c>
      <c r="AV30" s="1"/>
      <c r="AX30" s="1" t="s">
        <v>24</v>
      </c>
      <c r="AY30" s="1"/>
      <c r="BA30" s="1" t="s">
        <v>24</v>
      </c>
      <c r="BB30" s="1"/>
      <c r="BD30" s="1" t="s">
        <v>24</v>
      </c>
      <c r="BE30" s="1"/>
      <c r="BG30" s="1" t="s">
        <v>24</v>
      </c>
      <c r="BH30" s="1"/>
      <c r="BJ30" s="1" t="s">
        <v>24</v>
      </c>
      <c r="BK30" s="1"/>
      <c r="BM30" s="1" t="s">
        <v>24</v>
      </c>
      <c r="BN30" s="1"/>
      <c r="BP30" s="1" t="s">
        <v>24</v>
      </c>
      <c r="BQ30" s="1"/>
      <c r="BS30" s="1" t="s">
        <v>24</v>
      </c>
      <c r="BT30" s="1"/>
      <c r="BV30" s="1" t="s">
        <v>24</v>
      </c>
      <c r="BW30" s="1"/>
      <c r="BY30" s="1" t="s">
        <v>24</v>
      </c>
      <c r="BZ30" s="1"/>
      <c r="CB30" s="1" t="s">
        <v>24</v>
      </c>
      <c r="CC30" s="1"/>
      <c r="CE30" s="1" t="s">
        <v>24</v>
      </c>
      <c r="CF30" s="1"/>
      <c r="CH30" s="1" t="s">
        <v>24</v>
      </c>
      <c r="CI30" s="1"/>
      <c r="CK30" s="1" t="s">
        <v>24</v>
      </c>
      <c r="CL30" s="1"/>
      <c r="CN30" s="1" t="s">
        <v>24</v>
      </c>
      <c r="CO30" s="1"/>
      <c r="CQ30" s="1" t="s">
        <v>24</v>
      </c>
      <c r="CR30" s="1"/>
      <c r="CT30" s="1" t="s">
        <v>24</v>
      </c>
      <c r="CU30" s="1"/>
      <c r="CW30" s="1" t="s">
        <v>24</v>
      </c>
      <c r="CX30" s="1"/>
      <c r="CZ30" s="1" t="s">
        <v>24</v>
      </c>
      <c r="DA30" s="1"/>
      <c r="DC30" s="1" t="s">
        <v>24</v>
      </c>
      <c r="DD30" s="1"/>
      <c r="DF30" s="1" t="s">
        <v>24</v>
      </c>
      <c r="DG30" s="1"/>
      <c r="DI30" s="1" t="s">
        <v>24</v>
      </c>
      <c r="DJ30" s="1"/>
      <c r="DL30" s="1" t="s">
        <v>24</v>
      </c>
      <c r="DM30" s="1"/>
      <c r="DO30" s="1" t="s">
        <v>24</v>
      </c>
      <c r="DP30" s="1"/>
      <c r="DR30" s="1" t="s">
        <v>24</v>
      </c>
      <c r="DS30" s="1"/>
      <c r="DU30" s="1" t="s">
        <v>24</v>
      </c>
      <c r="DV30" s="1"/>
    </row>
    <row r="31" spans="1:12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Z31" s="1"/>
      <c r="AA31" s="1"/>
      <c r="AC31" s="1"/>
      <c r="AD31" s="1"/>
      <c r="AF31" s="1"/>
      <c r="AG31" s="1"/>
      <c r="AI31" s="1"/>
      <c r="AJ31" s="1"/>
      <c r="AL31" s="1"/>
      <c r="AM31" s="1"/>
      <c r="AO31" s="1"/>
      <c r="AP31" s="1"/>
      <c r="AR31" s="1"/>
      <c r="AS31" s="1"/>
      <c r="AU31" s="1"/>
      <c r="AV31" s="1"/>
      <c r="AX31" s="1"/>
      <c r="AY31" s="1"/>
      <c r="BA31" s="1"/>
      <c r="BB31" s="1"/>
      <c r="BD31" s="1"/>
      <c r="BE31" s="1"/>
      <c r="BG31" s="1"/>
      <c r="BH31" s="1"/>
      <c r="BJ31" s="1"/>
      <c r="BK31" s="1"/>
      <c r="BM31" s="1"/>
      <c r="BN31" s="1"/>
      <c r="BP31" s="1"/>
      <c r="BQ31" s="1"/>
      <c r="BS31" s="1"/>
      <c r="BT31" s="1"/>
      <c r="BV31" s="1"/>
      <c r="BW31" s="1"/>
      <c r="BY31" s="1"/>
      <c r="BZ31" s="1"/>
      <c r="CB31" s="1"/>
      <c r="CC31" s="1"/>
      <c r="CE31" s="1"/>
      <c r="CF31" s="1"/>
      <c r="CH31" s="1"/>
      <c r="CI31" s="1"/>
      <c r="CK31" s="1"/>
      <c r="CL31" s="1"/>
      <c r="CN31" s="1"/>
      <c r="CO31" s="1"/>
      <c r="CQ31" s="1"/>
      <c r="CR31" s="1"/>
      <c r="CT31" s="1"/>
      <c r="CU31" s="1"/>
      <c r="CW31" s="1"/>
      <c r="CX31" s="1"/>
      <c r="CZ31" s="1"/>
      <c r="DA31" s="1"/>
      <c r="DC31" s="1"/>
      <c r="DD31" s="1"/>
      <c r="DF31" s="1"/>
      <c r="DG31" s="1"/>
      <c r="DI31" s="1"/>
      <c r="DJ31" s="1"/>
      <c r="DL31" s="1"/>
      <c r="DM31" s="1"/>
      <c r="DO31" s="1"/>
      <c r="DP31" s="1"/>
      <c r="DR31" s="1"/>
      <c r="DS31" s="1"/>
      <c r="DU31" s="1"/>
      <c r="DV31" s="1"/>
    </row>
    <row r="32" spans="1:126" x14ac:dyDescent="0.25">
      <c r="A32" s="1"/>
      <c r="B32" s="1" t="s">
        <v>25</v>
      </c>
      <c r="C32" s="2">
        <f>C34/(COUNT(B4:B14)*(COUNT(B4:D4)-1))</f>
        <v>0.27479338842975209</v>
      </c>
      <c r="D32" s="1"/>
      <c r="E32" s="1" t="s">
        <v>25</v>
      </c>
      <c r="F32" s="2">
        <f>F34/(COUNT(E4:E14)*(COUNT(E4:G4)-1))</f>
        <v>2.4793388429752063E-2</v>
      </c>
      <c r="G32" s="1"/>
      <c r="H32" s="1" t="s">
        <v>25</v>
      </c>
      <c r="I32" s="2">
        <f>I34/(COUNT(H4:H14)*(COUNT(H4:J4)-1))</f>
        <v>7.43801652892562E-2</v>
      </c>
      <c r="J32" s="1"/>
      <c r="K32" s="1" t="s">
        <v>25</v>
      </c>
      <c r="L32" s="2">
        <f>L34/(COUNT(K4:K14)*(COUNT(K4:M4)-1))</f>
        <v>0.18801652892561985</v>
      </c>
      <c r="M32" s="1"/>
      <c r="N32" s="1" t="s">
        <v>25</v>
      </c>
      <c r="O32" s="2">
        <f>O34/(COUNT(N4:N14)*(COUNT(N4:P4)-1))</f>
        <v>1.8595041322314047E-2</v>
      </c>
      <c r="P32" s="1"/>
      <c r="Q32" s="1" t="s">
        <v>25</v>
      </c>
      <c r="R32" s="2">
        <f>R34/(COUNT(Q4:Q14)*(COUNT(Q4:S4)-1))</f>
        <v>0.17355371900826447</v>
      </c>
      <c r="S32" s="1"/>
      <c r="T32" s="1" t="s">
        <v>25</v>
      </c>
      <c r="U32" s="2">
        <f>U34/(COUNT(T4:T14)*(COUNT(T4:V4)-1))</f>
        <v>0.33677685950413222</v>
      </c>
      <c r="V32" s="1"/>
      <c r="W32" s="1" t="s">
        <v>25</v>
      </c>
      <c r="X32" s="2">
        <f>X34/(COUNT(W4:W14)*(COUNT(W4:Y4)-1))</f>
        <v>0.20661157024793389</v>
      </c>
      <c r="Z32" s="1" t="s">
        <v>25</v>
      </c>
      <c r="AA32" s="2">
        <f>AA34/(COUNT(Z4:Z14)*(COUNT(Z4:AB4)-1))</f>
        <v>0.27479338842975209</v>
      </c>
      <c r="AC32" s="1" t="s">
        <v>25</v>
      </c>
      <c r="AD32" s="2">
        <f>AD34/(COUNT(AC4:AC14)*(COUNT(AC4:AE4)-1))</f>
        <v>0.22520661157024791</v>
      </c>
      <c r="AF32" s="1" t="s">
        <v>25</v>
      </c>
      <c r="AG32" s="2">
        <f>AG34/(COUNT(AF4:AF14)*(COUNT(AF4:AH4)-1))</f>
        <v>0.56404958677685946</v>
      </c>
      <c r="AI32" s="1" t="s">
        <v>25</v>
      </c>
      <c r="AJ32" s="2">
        <f>AJ34/(COUNT(AI4:AI14)*(COUNT(AI4:AK4)-1))</f>
        <v>0.20041322314049587</v>
      </c>
      <c r="AL32" s="1" t="s">
        <v>25</v>
      </c>
      <c r="AM32" s="2">
        <f>AM34/(COUNT(AL4:AL14)*(COUNT(AL4:AN4)-1))</f>
        <v>0.22933884297520662</v>
      </c>
      <c r="AO32" s="1" t="s">
        <v>25</v>
      </c>
      <c r="AP32" s="2">
        <f>AP34/(COUNT(AO4:AO14)*(COUNT(AO4:AQ4)-1))</f>
        <v>0.12603305785123967</v>
      </c>
      <c r="AR32" s="1" t="s">
        <v>25</v>
      </c>
      <c r="AS32" s="2">
        <f>AS34/(COUNT(AR4:AR14)*(COUNT(AR4:AT4)-1))</f>
        <v>0.13016528925619836</v>
      </c>
      <c r="AU32" s="1" t="s">
        <v>25</v>
      </c>
      <c r="AV32" s="2">
        <f>AV34/(COUNT(AU4:AU14)*(COUNT(AU4:AW4)-1))</f>
        <v>0.1012396694214876</v>
      </c>
      <c r="AX32" s="1" t="s">
        <v>25</v>
      </c>
      <c r="AY32" s="2">
        <f>AY34/(COUNT(AX4:AX14)*(COUNT(AX4:AZ4)-1))</f>
        <v>0.33677685950413222</v>
      </c>
      <c r="BA32" s="1" t="s">
        <v>25</v>
      </c>
      <c r="BB32" s="2">
        <f>BB34/(COUNT(BA4:BA14)*(COUNT(BA4:BC4)-1))</f>
        <v>0.12603305785123967</v>
      </c>
      <c r="BD32" s="1" t="s">
        <v>25</v>
      </c>
      <c r="BE32" s="2">
        <f>BE34/(COUNT(BD4:BD14)*(COUNT(BD4:BF4)-1))</f>
        <v>0.33677685950413222</v>
      </c>
      <c r="BG32" s="1" t="s">
        <v>25</v>
      </c>
      <c r="BH32" s="2">
        <f>BH34/(COUNT(BG4:BG14)*(COUNT(BG4:BI4)-1))</f>
        <v>8.8842975206611566E-2</v>
      </c>
      <c r="BJ32" s="1" t="s">
        <v>25</v>
      </c>
      <c r="BK32" s="2">
        <f>BK34/(COUNT(BJ4:BJ14)*(COUNT(BJ4:BL4)-1))</f>
        <v>5.7851239669421489E-2</v>
      </c>
      <c r="BM32" s="1" t="s">
        <v>25</v>
      </c>
      <c r="BN32" s="2">
        <f>BN34/(COUNT(BM4:BM14)*(COUNT(BM4:BO4)-1))</f>
        <v>1.4462809917355372E-2</v>
      </c>
      <c r="BP32" s="1" t="s">
        <v>25</v>
      </c>
      <c r="BQ32" s="2">
        <f>BQ34/(COUNT(BP4:BP14)*(COUNT(BP4:BR4)-1))</f>
        <v>0.32231404958677684</v>
      </c>
      <c r="BS32" s="1" t="s">
        <v>25</v>
      </c>
      <c r="BT32" s="2">
        <f>BT34/(COUNT(BS4:BS14)*(COUNT(BS4:BU4)-1))</f>
        <v>0.62190082644628097</v>
      </c>
      <c r="BV32" s="1" t="s">
        <v>25</v>
      </c>
      <c r="BW32" s="2">
        <f>BW34/(COUNT(BV4:BV14)*(COUNT(BV4:BX4)-1))</f>
        <v>0.48966942148760334</v>
      </c>
      <c r="BY32" s="1" t="s">
        <v>25</v>
      </c>
      <c r="BZ32" s="2">
        <f>BZ34/(COUNT(BY4:BY14)*(COUNT(BY4:CA4)-1))</f>
        <v>0.32231404958677684</v>
      </c>
      <c r="CB32" s="1" t="s">
        <v>25</v>
      </c>
      <c r="CC32" s="2">
        <f>CC34/(COUNT(CB4:CB14)*(COUNT(CB4:CD4)-1))</f>
        <v>0.2231404958677686</v>
      </c>
      <c r="CE32" s="1" t="s">
        <v>25</v>
      </c>
      <c r="CF32" s="2">
        <f>CF34/(COUNT(CE4:CE14)*(COUNT(CE4:CG4)-1))</f>
        <v>0.26652892561983471</v>
      </c>
      <c r="CH32" s="1" t="s">
        <v>25</v>
      </c>
      <c r="CI32" s="2">
        <f>CI34/(COUNT(CH4:CH14)*(COUNT(CH4:CJ4)-1))</f>
        <v>3.9256198347107439E-2</v>
      </c>
      <c r="CK32" s="1" t="s">
        <v>25</v>
      </c>
      <c r="CL32" s="2">
        <f>CL34/(COUNT(CK4:CK14)*(COUNT(CK4:CM4)-1))</f>
        <v>1.4462809917355372E-2</v>
      </c>
      <c r="CN32" s="1" t="s">
        <v>25</v>
      </c>
      <c r="CO32" s="2">
        <f>CO34/(COUNT(CN4:CN14)*(COUNT(CN4:CP4)-1))</f>
        <v>0.13016528925619836</v>
      </c>
      <c r="CQ32" s="1" t="s">
        <v>25</v>
      </c>
      <c r="CR32" s="2">
        <f>CR34/(COUNT(CQ4:CQ14)*(COUNT(CQ4:CS4)-1))</f>
        <v>0.1012396694214876</v>
      </c>
      <c r="CT32" s="1" t="s">
        <v>25</v>
      </c>
      <c r="CU32" s="2">
        <f>CU34/(COUNT(CT4:CT14)*(COUNT(CT4:CV4)-1))</f>
        <v>0.21280991735537189</v>
      </c>
      <c r="CW32" s="1" t="s">
        <v>25</v>
      </c>
      <c r="CX32" s="2">
        <f>CX34/(COUNT(CW4:CW14)*(COUNT(CW4:CY4)-1))</f>
        <v>3.3057851239669422E-2</v>
      </c>
      <c r="CZ32" s="1" t="s">
        <v>25</v>
      </c>
      <c r="DA32" s="2">
        <f>DA34/(COUNT(CZ4:CZ14)*(COUNT(CZ4:DB4)-1))</f>
        <v>0.18801652892561985</v>
      </c>
      <c r="DC32" s="1" t="s">
        <v>25</v>
      </c>
      <c r="DD32" s="2">
        <f>DD34/(COUNT(DC4:DC14)*(COUNT(DC4:DE4)-1))</f>
        <v>0.25</v>
      </c>
      <c r="DF32" s="1" t="s">
        <v>25</v>
      </c>
      <c r="DG32" s="2">
        <f>DG34/(COUNT(DF4:DF14)*(COUNT(DF4:DH4)-1))</f>
        <v>3.9256198347107439E-2</v>
      </c>
      <c r="DI32" s="1" t="s">
        <v>25</v>
      </c>
      <c r="DJ32" s="2">
        <f>DJ34/(COUNT(DI4:DI14)*(COUNT(DI4:DK4)-1))</f>
        <v>0.19214876033057851</v>
      </c>
      <c r="DL32" s="1" t="s">
        <v>25</v>
      </c>
      <c r="DM32" s="2">
        <f>DM34/(COUNT(DL4:DL14)*(COUNT(DL4:DN4)-1))</f>
        <v>4.3388429752066117E-2</v>
      </c>
      <c r="DO32" s="1" t="s">
        <v>25</v>
      </c>
      <c r="DP32" s="2">
        <f>DP34/(COUNT(DO4:DO14)*(COUNT(DO4:DQ4)-1))</f>
        <v>0.21280991735537189</v>
      </c>
      <c r="DR32" s="1" t="s">
        <v>25</v>
      </c>
      <c r="DS32" s="2">
        <f>DS34/(COUNT(DR4:DR14)*(COUNT(DR4:DT4)-1))</f>
        <v>0.55991735537190079</v>
      </c>
      <c r="DU32" s="1" t="s">
        <v>25</v>
      </c>
      <c r="DV32" s="2">
        <f>DV34/(COUNT(DU4:DU14)*(COUNT(DU4:DW4)-1))</f>
        <v>0</v>
      </c>
    </row>
    <row r="33" spans="1:127" x14ac:dyDescent="0.25">
      <c r="A33" s="1"/>
      <c r="B33" s="1" t="s">
        <v>26</v>
      </c>
      <c r="C33" s="3">
        <f>(COUNT(B4:B14)*C32-1)/(COUNT(B4:B14)-1)</f>
        <v>0.2022727272727273</v>
      </c>
      <c r="D33" s="1"/>
      <c r="E33" s="1" t="s">
        <v>26</v>
      </c>
      <c r="F33" s="3">
        <f>(COUNT(E4:E14)*F32-1)/(COUNT(E4:E14)-1)</f>
        <v>-7.2727272727272724E-2</v>
      </c>
      <c r="G33" s="1"/>
      <c r="H33" s="1" t="s">
        <v>26</v>
      </c>
      <c r="I33" s="3">
        <f>(COUNT(H4:H14)*I32-1)/(COUNT(H4:H14)-1)</f>
        <v>-1.8181818181818177E-2</v>
      </c>
      <c r="J33" s="1"/>
      <c r="K33" s="1" t="s">
        <v>26</v>
      </c>
      <c r="L33" s="3">
        <f>(COUNT(K4:K14)*L32-1)/(COUNT(K4:K14)-1)</f>
        <v>0.10681818181818184</v>
      </c>
      <c r="M33" s="1"/>
      <c r="N33" s="1" t="s">
        <v>26</v>
      </c>
      <c r="O33" s="3">
        <f>(COUNT(N4:N14)*O32-1)/(COUNT(N4:N14)-1)</f>
        <v>-7.9545454545454558E-2</v>
      </c>
      <c r="P33" s="1"/>
      <c r="Q33" s="1" t="s">
        <v>26</v>
      </c>
      <c r="R33" s="3">
        <f>(COUNT(Q4:Q14)*R32-1)/(COUNT(Q4:Q14)-1)</f>
        <v>9.0909090909090912E-2</v>
      </c>
      <c r="S33" s="1"/>
      <c r="T33" s="1" t="s">
        <v>26</v>
      </c>
      <c r="U33" s="3">
        <f>(COUNT(T4:T14)*U32-1)/(COUNT(T4:T14)-1)</f>
        <v>0.27045454545454545</v>
      </c>
      <c r="V33" s="1"/>
      <c r="W33" s="1" t="s">
        <v>26</v>
      </c>
      <c r="X33" s="3">
        <f>(COUNT(W4:W14)*X32-1)/(COUNT(W4:W14)-1)</f>
        <v>0.12727272727272729</v>
      </c>
      <c r="Z33" s="1" t="s">
        <v>26</v>
      </c>
      <c r="AA33" s="3">
        <f>(COUNT(Z4:Z14)*AA32-1)/(COUNT(Z4:Z14)-1)</f>
        <v>0.2022727272727273</v>
      </c>
      <c r="AC33" s="1" t="s">
        <v>26</v>
      </c>
      <c r="AD33" s="3">
        <f>(COUNT(AC4:AC14)*AD32-1)/(COUNT(AC4:AC14)-1)</f>
        <v>0.14772727272727271</v>
      </c>
      <c r="AF33" s="1" t="s">
        <v>26</v>
      </c>
      <c r="AG33" s="3">
        <f>(COUNT(AF4:AF14)*AG32-1)/(COUNT(AF4:AF14)-1)</f>
        <v>0.52045454545454539</v>
      </c>
      <c r="AI33" s="1" t="s">
        <v>26</v>
      </c>
      <c r="AJ33" s="3">
        <f>(COUNT(AI4:AI14)*AJ32-1)/(COUNT(AI4:AI14)-1)</f>
        <v>0.12045454545454545</v>
      </c>
      <c r="AL33" s="1" t="s">
        <v>26</v>
      </c>
      <c r="AM33" s="3">
        <f>(COUNT(AL4:AL14)*AM32-1)/(COUNT(AL4:AL14)-1)</f>
        <v>0.15227272727272728</v>
      </c>
      <c r="AO33" s="1" t="s">
        <v>26</v>
      </c>
      <c r="AP33" s="3">
        <f>(COUNT(AO4:AO14)*AP32-1)/(COUNT(AO4:AO14)-1)</f>
        <v>3.8636363636363621E-2</v>
      </c>
      <c r="AR33" s="1" t="s">
        <v>26</v>
      </c>
      <c r="AS33" s="3">
        <f>(COUNT(AR4:AR14)*AS32-1)/(COUNT(AR4:AR14)-1)</f>
        <v>4.3181818181818189E-2</v>
      </c>
      <c r="AU33" s="1" t="s">
        <v>26</v>
      </c>
      <c r="AV33" s="3">
        <f>(COUNT(AU4:AU14)*AV32-1)/(COUNT(AU4:AU14)-1)</f>
        <v>1.1363636363636354E-2</v>
      </c>
      <c r="AX33" s="1" t="s">
        <v>26</v>
      </c>
      <c r="AY33" s="3">
        <f>(COUNT(AX4:AX14)*AY32-1)/(COUNT(AX4:AX14)-1)</f>
        <v>0.27045454545454545</v>
      </c>
      <c r="BA33" s="1" t="s">
        <v>26</v>
      </c>
      <c r="BB33" s="3">
        <f>(COUNT(BA4:BA14)*BB32-1)/(COUNT(BA4:BA14)-1)</f>
        <v>3.8636363636363621E-2</v>
      </c>
      <c r="BD33" s="1" t="s">
        <v>26</v>
      </c>
      <c r="BE33" s="3">
        <f>(COUNT(BD4:BD14)*BE32-1)/(COUNT(BD4:BD14)-1)</f>
        <v>0.27045454545454545</v>
      </c>
      <c r="BG33" s="1" t="s">
        <v>26</v>
      </c>
      <c r="BH33" s="3">
        <f>(COUNT(BG4:BG14)*BH32-1)/(COUNT(BG4:BG14)-1)</f>
        <v>-2.2727272727272817E-3</v>
      </c>
      <c r="BJ33" s="1" t="s">
        <v>26</v>
      </c>
      <c r="BK33" s="3">
        <f>(COUNT(BJ4:BJ14)*BK32-1)/(COUNT(BJ4:BJ14)-1)</f>
        <v>-3.6363636363636362E-2</v>
      </c>
      <c r="BM33" s="1" t="s">
        <v>26</v>
      </c>
      <c r="BN33" s="3">
        <f>(COUNT(BM4:BM14)*BN32-1)/(COUNT(BM4:BM14)-1)</f>
        <v>-8.4090909090909091E-2</v>
      </c>
      <c r="BP33" s="1" t="s">
        <v>26</v>
      </c>
      <c r="BQ33" s="3">
        <f>(COUNT(BP4:BP14)*BQ32-1)/(COUNT(BP4:BP14)-1)</f>
        <v>0.25454545454545452</v>
      </c>
      <c r="BS33" s="1" t="s">
        <v>26</v>
      </c>
      <c r="BT33" s="3">
        <f>(COUNT(BS4:BS14)*BT32-1)/(COUNT(BS4:BS14)-1)</f>
        <v>0.58409090909090911</v>
      </c>
      <c r="BV33" s="1" t="s">
        <v>26</v>
      </c>
      <c r="BW33" s="3">
        <f>(COUNT(BV4:BV14)*BW32-1)/(COUNT(BV4:BV14)-1)</f>
        <v>0.43863636363636366</v>
      </c>
      <c r="BY33" s="1" t="s">
        <v>26</v>
      </c>
      <c r="BZ33" s="3">
        <f>(COUNT(BY4:BY14)*BZ32-1)/(COUNT(BY4:BY14)-1)</f>
        <v>0.25454545454545452</v>
      </c>
      <c r="CB33" s="1" t="s">
        <v>26</v>
      </c>
      <c r="CC33" s="3">
        <f>(COUNT(CB4:CB14)*CC32-1)/(COUNT(CB4:CB14)-1)</f>
        <v>0.14545454545454545</v>
      </c>
      <c r="CE33" s="1" t="s">
        <v>26</v>
      </c>
      <c r="CF33" s="3">
        <f>(COUNT(CE4:CE14)*CF32-1)/(COUNT(CE4:CE14)-1)</f>
        <v>0.19318181818181818</v>
      </c>
      <c r="CH33" s="1" t="s">
        <v>26</v>
      </c>
      <c r="CI33" s="3">
        <f>(COUNT(CH4:CH14)*CI32-1)/(COUNT(CH4:CH14)-1)</f>
        <v>-5.6818181818181809E-2</v>
      </c>
      <c r="CK33" s="1" t="s">
        <v>26</v>
      </c>
      <c r="CL33" s="3">
        <f>(COUNT(CK4:CK14)*CL32-1)/(COUNT(CK4:CK14)-1)</f>
        <v>-8.4090909090909091E-2</v>
      </c>
      <c r="CN33" s="1" t="s">
        <v>26</v>
      </c>
      <c r="CO33" s="3">
        <f>(COUNT(CN4:CN14)*CO32-1)/(COUNT(CN4:CN14)-1)</f>
        <v>4.3181818181818189E-2</v>
      </c>
      <c r="CQ33" s="1" t="s">
        <v>26</v>
      </c>
      <c r="CR33" s="3">
        <f>(COUNT(CQ4:CQ14)*CR32-1)/(COUNT(CQ4:CQ14)-1)</f>
        <v>1.1363636363636354E-2</v>
      </c>
      <c r="CT33" s="1" t="s">
        <v>26</v>
      </c>
      <c r="CU33" s="3">
        <f>(COUNT(CT4:CT14)*CU32-1)/(COUNT(CT4:CT14)-1)</f>
        <v>0.13409090909090909</v>
      </c>
      <c r="CW33" s="1" t="s">
        <v>26</v>
      </c>
      <c r="CX33" s="3">
        <f>(COUNT(CW4:CW14)*CX32-1)/(COUNT(CW4:CW14)-1)</f>
        <v>-6.363636363636363E-2</v>
      </c>
      <c r="CZ33" s="1" t="s">
        <v>26</v>
      </c>
      <c r="DA33" s="3">
        <f>(COUNT(CZ4:CZ14)*DA32-1)/(COUNT(CZ4:CZ14)-1)</f>
        <v>0.10681818181818184</v>
      </c>
      <c r="DC33" s="1" t="s">
        <v>26</v>
      </c>
      <c r="DD33" s="3">
        <f>(COUNT(DC4:DC14)*DD32-1)/(COUNT(DC4:DC14)-1)</f>
        <v>0.17499999999999999</v>
      </c>
      <c r="DF33" s="1" t="s">
        <v>26</v>
      </c>
      <c r="DG33" s="3">
        <f>(COUNT(DF4:DF14)*DG32-1)/(COUNT(DF4:DF14)-1)</f>
        <v>-5.6818181818181809E-2</v>
      </c>
      <c r="DI33" s="1" t="s">
        <v>26</v>
      </c>
      <c r="DJ33" s="3">
        <f>(COUNT(DI4:DI14)*DJ32-1)/(COUNT(DI4:DI14)-1)</f>
        <v>0.11136363636363637</v>
      </c>
      <c r="DL33" s="1" t="s">
        <v>26</v>
      </c>
      <c r="DM33" s="3">
        <f>(COUNT(DL4:DL14)*DM32-1)/(COUNT(DL4:DL14)-1)</f>
        <v>-5.2272727272727269E-2</v>
      </c>
      <c r="DO33" s="1" t="s">
        <v>26</v>
      </c>
      <c r="DP33" s="3">
        <f>(COUNT(DO4:DO14)*DP32-1)/(COUNT(DO4:DO14)-1)</f>
        <v>0.13409090909090909</v>
      </c>
      <c r="DR33" s="1" t="s">
        <v>26</v>
      </c>
      <c r="DS33" s="3">
        <f>(COUNT(DR4:DR14)*DS32-1)/(COUNT(DR4:DR14)-1)</f>
        <v>0.51590909090909087</v>
      </c>
      <c r="DU33" s="1" t="s">
        <v>26</v>
      </c>
      <c r="DV33" s="3">
        <f>(COUNT(DU4:DU14)*DV32-1)/(COUNT(DU4:DU14)-1)</f>
        <v>-0.1</v>
      </c>
    </row>
    <row r="34" spans="1:127" x14ac:dyDescent="0.25">
      <c r="A34" s="1"/>
      <c r="B34" s="1" t="s">
        <v>27</v>
      </c>
      <c r="C34" s="3">
        <f>[1]!FRIEDMAN(B4:D14)</f>
        <v>6.0454545454545459</v>
      </c>
      <c r="D34" s="1"/>
      <c r="E34" s="1" t="s">
        <v>27</v>
      </c>
      <c r="F34" s="3">
        <f>[1]!FRIEDMAN(E4:G14)</f>
        <v>0.54545454545454541</v>
      </c>
      <c r="G34" s="1"/>
      <c r="H34" s="1" t="s">
        <v>27</v>
      </c>
      <c r="I34" s="3">
        <f>[1]!FRIEDMAN(H4:J14)</f>
        <v>1.6363636363636365</v>
      </c>
      <c r="J34" s="1"/>
      <c r="K34" s="1" t="s">
        <v>27</v>
      </c>
      <c r="L34" s="3">
        <f>[1]!FRIEDMAN(K4:M14)</f>
        <v>4.1363636363636367</v>
      </c>
      <c r="M34" s="1"/>
      <c r="N34" s="1" t="s">
        <v>27</v>
      </c>
      <c r="O34" s="3">
        <f>[1]!FRIEDMAN(N4:P14)</f>
        <v>0.40909090909090906</v>
      </c>
      <c r="P34" s="1"/>
      <c r="Q34" s="1" t="s">
        <v>27</v>
      </c>
      <c r="R34" s="3">
        <f>[1]!FRIEDMAN(Q4:S14)</f>
        <v>3.8181818181818183</v>
      </c>
      <c r="S34" s="1"/>
      <c r="T34" s="1" t="s">
        <v>27</v>
      </c>
      <c r="U34" s="3">
        <f>[1]!FRIEDMAN(T4:V14)</f>
        <v>7.4090909090909092</v>
      </c>
      <c r="V34" s="1"/>
      <c r="W34" s="1" t="s">
        <v>27</v>
      </c>
      <c r="X34" s="3">
        <f>[1]!FRIEDMAN(W4:Y14)</f>
        <v>4.5454545454545459</v>
      </c>
      <c r="Z34" s="1" t="s">
        <v>27</v>
      </c>
      <c r="AA34" s="3">
        <f>[1]!FRIEDMAN(Z4:AB14)</f>
        <v>6.0454545454545459</v>
      </c>
      <c r="AC34" s="1" t="s">
        <v>27</v>
      </c>
      <c r="AD34" s="3">
        <f>[1]!FRIEDMAN(AC4:AE14)</f>
        <v>4.9545454545454541</v>
      </c>
      <c r="AF34" s="1" t="s">
        <v>27</v>
      </c>
      <c r="AG34" s="3">
        <f>[1]!FRIEDMAN(AF4:AH14)</f>
        <v>12.409090909090908</v>
      </c>
      <c r="AI34" s="1" t="s">
        <v>27</v>
      </c>
      <c r="AJ34" s="3">
        <f>[1]!FRIEDMAN(AI4:AK14)</f>
        <v>4.4090909090909092</v>
      </c>
      <c r="AL34" s="1" t="s">
        <v>27</v>
      </c>
      <c r="AM34" s="3">
        <f>[1]!FRIEDMAN(AL4:AN14)</f>
        <v>5.0454545454545459</v>
      </c>
      <c r="AO34" s="1" t="s">
        <v>27</v>
      </c>
      <c r="AP34" s="3">
        <f>[1]!FRIEDMAN(AO4:AQ14)</f>
        <v>2.7727272727272729</v>
      </c>
      <c r="AR34" s="1" t="s">
        <v>27</v>
      </c>
      <c r="AS34" s="3">
        <f>[1]!FRIEDMAN(AR4:AT14)</f>
        <v>2.8636363636363638</v>
      </c>
      <c r="AU34" s="1" t="s">
        <v>27</v>
      </c>
      <c r="AV34" s="3">
        <f>[1]!FRIEDMAN(AU4:AW14)</f>
        <v>2.2272727272727271</v>
      </c>
      <c r="AX34" s="1" t="s">
        <v>27</v>
      </c>
      <c r="AY34" s="3">
        <f>[1]!FRIEDMAN(AX4:AZ14)</f>
        <v>7.4090909090909092</v>
      </c>
      <c r="BA34" s="1" t="s">
        <v>27</v>
      </c>
      <c r="BB34" s="3">
        <f>[1]!FRIEDMAN(BA4:BC14)</f>
        <v>2.7727272727272729</v>
      </c>
      <c r="BD34" s="1" t="s">
        <v>27</v>
      </c>
      <c r="BE34" s="3">
        <f>[1]!FRIEDMAN(BD4:BF14)</f>
        <v>7.4090909090909092</v>
      </c>
      <c r="BG34" s="1" t="s">
        <v>27</v>
      </c>
      <c r="BH34" s="3">
        <f>[1]!FRIEDMAN(BG4:BI14)</f>
        <v>1.9545454545454546</v>
      </c>
      <c r="BJ34" s="1" t="s">
        <v>27</v>
      </c>
      <c r="BK34" s="3">
        <f>[1]!FRIEDMAN(BJ4:BL14)</f>
        <v>1.2727272727272727</v>
      </c>
      <c r="BM34" s="1" t="s">
        <v>27</v>
      </c>
      <c r="BN34" s="3">
        <f>[1]!FRIEDMAN(BM4:BO14)</f>
        <v>0.31818181818181818</v>
      </c>
      <c r="BP34" s="1" t="s">
        <v>27</v>
      </c>
      <c r="BQ34" s="3">
        <f>[1]!FRIEDMAN(BP4:BR14)</f>
        <v>7.0909090909090908</v>
      </c>
      <c r="BS34" s="1" t="s">
        <v>27</v>
      </c>
      <c r="BT34" s="3">
        <f>[1]!FRIEDMAN(BS4:BU14)</f>
        <v>13.681818181818182</v>
      </c>
      <c r="BV34" s="1" t="s">
        <v>27</v>
      </c>
      <c r="BW34" s="3">
        <f>[1]!FRIEDMAN(BV4:BX14)</f>
        <v>10.772727272727273</v>
      </c>
      <c r="BY34" s="1" t="s">
        <v>27</v>
      </c>
      <c r="BZ34" s="3">
        <f>[1]!FRIEDMAN(BY4:CA14)</f>
        <v>7.0909090909090908</v>
      </c>
      <c r="CB34" s="1" t="s">
        <v>27</v>
      </c>
      <c r="CC34" s="3">
        <f>[1]!FRIEDMAN(CB4:CD14)</f>
        <v>4.9090909090909092</v>
      </c>
      <c r="CE34" s="1" t="s">
        <v>27</v>
      </c>
      <c r="CF34" s="3">
        <f>[1]!FRIEDMAN(CE4:CG14)</f>
        <v>5.8636363636363633</v>
      </c>
      <c r="CH34" s="1" t="s">
        <v>27</v>
      </c>
      <c r="CI34" s="3">
        <f>[1]!FRIEDMAN(CH4:CJ14)</f>
        <v>0.86363636363636365</v>
      </c>
      <c r="CK34" s="1" t="s">
        <v>27</v>
      </c>
      <c r="CL34" s="3">
        <f>[1]!FRIEDMAN(CK4:CM14)</f>
        <v>0.31818181818181818</v>
      </c>
      <c r="CN34" s="1" t="s">
        <v>27</v>
      </c>
      <c r="CO34" s="3">
        <f>[1]!FRIEDMAN(CN4:CP14)</f>
        <v>2.8636363636363638</v>
      </c>
      <c r="CQ34" s="1" t="s">
        <v>27</v>
      </c>
      <c r="CR34" s="3">
        <f>[1]!FRIEDMAN(CQ4:CS14)</f>
        <v>2.2272727272727271</v>
      </c>
      <c r="CT34" s="1" t="s">
        <v>27</v>
      </c>
      <c r="CU34" s="3">
        <f>[1]!FRIEDMAN(CT4:CV14)</f>
        <v>4.6818181818181817</v>
      </c>
      <c r="CW34" s="1" t="s">
        <v>27</v>
      </c>
      <c r="CX34" s="3">
        <f>[1]!FRIEDMAN(CW4:CY14)</f>
        <v>0.72727272727272729</v>
      </c>
      <c r="CZ34" s="1" t="s">
        <v>27</v>
      </c>
      <c r="DA34" s="3">
        <f>[1]!FRIEDMAN(CZ4:DB14)</f>
        <v>4.1363636363636367</v>
      </c>
      <c r="DC34" s="1" t="s">
        <v>27</v>
      </c>
      <c r="DD34" s="3">
        <f>[1]!FRIEDMAN(DC4:DE14)</f>
        <v>5.5</v>
      </c>
      <c r="DF34" s="1" t="s">
        <v>27</v>
      </c>
      <c r="DG34" s="3">
        <f>[1]!FRIEDMAN(DF4:DH14)</f>
        <v>0.86363636363636365</v>
      </c>
      <c r="DI34" s="1" t="s">
        <v>27</v>
      </c>
      <c r="DJ34" s="3">
        <f>[1]!FRIEDMAN(DI4:DK14)</f>
        <v>4.2272727272727275</v>
      </c>
      <c r="DL34" s="1" t="s">
        <v>27</v>
      </c>
      <c r="DM34" s="3">
        <f>[1]!FRIEDMAN(DL4:DN14)</f>
        <v>0.95454545454545459</v>
      </c>
      <c r="DO34" s="1" t="s">
        <v>27</v>
      </c>
      <c r="DP34" s="3">
        <f>[1]!FRIEDMAN(DO4:DQ14)</f>
        <v>4.6818181818181817</v>
      </c>
      <c r="DR34" s="1" t="s">
        <v>27</v>
      </c>
      <c r="DS34" s="3">
        <f>[1]!FRIEDMAN(DR4:DT14)</f>
        <v>12.318181818181818</v>
      </c>
      <c r="DU34" s="1" t="s">
        <v>27</v>
      </c>
      <c r="DV34" s="3">
        <f>[1]!FRIEDMAN(DU4:DW14)</f>
        <v>0</v>
      </c>
    </row>
    <row r="35" spans="1:127" x14ac:dyDescent="0.25">
      <c r="A35" s="1"/>
      <c r="B35" s="1" t="s">
        <v>28</v>
      </c>
      <c r="C35" s="3">
        <f>COUNT(B4:D4)-1</f>
        <v>2</v>
      </c>
      <c r="D35" s="1"/>
      <c r="E35" s="1" t="s">
        <v>28</v>
      </c>
      <c r="F35" s="3">
        <f>COUNT(E4:G4)-1</f>
        <v>2</v>
      </c>
      <c r="G35" s="1"/>
      <c r="H35" s="1" t="s">
        <v>28</v>
      </c>
      <c r="I35" s="3">
        <f>COUNT(H4:J4)-1</f>
        <v>2</v>
      </c>
      <c r="J35" s="1"/>
      <c r="K35" s="1" t="s">
        <v>28</v>
      </c>
      <c r="L35" s="3">
        <f>COUNT(K4:M4)-1</f>
        <v>2</v>
      </c>
      <c r="M35" s="1"/>
      <c r="N35" s="1" t="s">
        <v>28</v>
      </c>
      <c r="O35" s="3">
        <f>COUNT(N4:P4)-1</f>
        <v>2</v>
      </c>
      <c r="P35" s="1"/>
      <c r="Q35" s="1" t="s">
        <v>28</v>
      </c>
      <c r="R35" s="3">
        <f>COUNT(Q4:S4)-1</f>
        <v>2</v>
      </c>
      <c r="S35" s="1"/>
      <c r="T35" s="1" t="s">
        <v>28</v>
      </c>
      <c r="U35" s="3">
        <f>COUNT(T4:V4)-1</f>
        <v>2</v>
      </c>
      <c r="V35" s="1"/>
      <c r="W35" s="1" t="s">
        <v>28</v>
      </c>
      <c r="X35" s="3">
        <f>COUNT(W4:Y4)-1</f>
        <v>2</v>
      </c>
      <c r="Z35" s="1" t="s">
        <v>28</v>
      </c>
      <c r="AA35" s="3">
        <f>COUNT(Z4:AB4)-1</f>
        <v>2</v>
      </c>
      <c r="AC35" s="1" t="s">
        <v>28</v>
      </c>
      <c r="AD35" s="3">
        <f>COUNT(AC4:AE4)-1</f>
        <v>2</v>
      </c>
      <c r="AF35" s="1" t="s">
        <v>28</v>
      </c>
      <c r="AG35" s="3">
        <f>COUNT(AF4:AH4)-1</f>
        <v>2</v>
      </c>
      <c r="AI35" s="1" t="s">
        <v>28</v>
      </c>
      <c r="AJ35" s="3">
        <f>COUNT(AI4:AK4)-1</f>
        <v>2</v>
      </c>
      <c r="AL35" s="1" t="s">
        <v>28</v>
      </c>
      <c r="AM35" s="3">
        <f>COUNT(AL4:AN4)-1</f>
        <v>2</v>
      </c>
      <c r="AO35" s="1" t="s">
        <v>28</v>
      </c>
      <c r="AP35" s="3">
        <f>COUNT(AO4:AQ4)-1</f>
        <v>2</v>
      </c>
      <c r="AR35" s="1" t="s">
        <v>28</v>
      </c>
      <c r="AS35" s="3">
        <f>COUNT(AR4:AT4)-1</f>
        <v>2</v>
      </c>
      <c r="AU35" s="1" t="s">
        <v>28</v>
      </c>
      <c r="AV35" s="3">
        <f>COUNT(AU4:AW4)-1</f>
        <v>2</v>
      </c>
      <c r="AX35" s="1" t="s">
        <v>28</v>
      </c>
      <c r="AY35" s="3">
        <f>COUNT(AX4:AZ4)-1</f>
        <v>2</v>
      </c>
      <c r="BA35" s="1" t="s">
        <v>28</v>
      </c>
      <c r="BB35" s="3">
        <f>COUNT(BA4:BC4)-1</f>
        <v>2</v>
      </c>
      <c r="BD35" s="1" t="s">
        <v>28</v>
      </c>
      <c r="BE35" s="3">
        <f>COUNT(BD4:BF4)-1</f>
        <v>2</v>
      </c>
      <c r="BG35" s="1" t="s">
        <v>28</v>
      </c>
      <c r="BH35" s="3">
        <f>COUNT(BG4:BI4)-1</f>
        <v>2</v>
      </c>
      <c r="BJ35" s="1" t="s">
        <v>28</v>
      </c>
      <c r="BK35" s="3">
        <f>COUNT(BJ4:BL4)-1</f>
        <v>2</v>
      </c>
      <c r="BM35" s="1" t="s">
        <v>28</v>
      </c>
      <c r="BN35" s="3">
        <f>COUNT(BM4:BO4)-1</f>
        <v>2</v>
      </c>
      <c r="BP35" s="1" t="s">
        <v>28</v>
      </c>
      <c r="BQ35" s="3">
        <f>COUNT(BP4:BR4)-1</f>
        <v>2</v>
      </c>
      <c r="BS35" s="1" t="s">
        <v>28</v>
      </c>
      <c r="BT35" s="3">
        <f>COUNT(BS4:BU4)-1</f>
        <v>2</v>
      </c>
      <c r="BV35" s="1" t="s">
        <v>28</v>
      </c>
      <c r="BW35" s="3">
        <f>COUNT(BV4:BX4)-1</f>
        <v>2</v>
      </c>
      <c r="BY35" s="1" t="s">
        <v>28</v>
      </c>
      <c r="BZ35" s="3">
        <f>COUNT(BY4:CA4)-1</f>
        <v>2</v>
      </c>
      <c r="CB35" s="1" t="s">
        <v>28</v>
      </c>
      <c r="CC35" s="3">
        <f>COUNT(CB4:CD4)-1</f>
        <v>2</v>
      </c>
      <c r="CE35" s="1" t="s">
        <v>28</v>
      </c>
      <c r="CF35" s="3">
        <f>COUNT(CE4:CG4)-1</f>
        <v>2</v>
      </c>
      <c r="CH35" s="1" t="s">
        <v>28</v>
      </c>
      <c r="CI35" s="3">
        <f>COUNT(CH4:CJ4)-1</f>
        <v>2</v>
      </c>
      <c r="CK35" s="1" t="s">
        <v>28</v>
      </c>
      <c r="CL35" s="3">
        <f>COUNT(CK4:CM4)-1</f>
        <v>2</v>
      </c>
      <c r="CN35" s="1" t="s">
        <v>28</v>
      </c>
      <c r="CO35" s="3">
        <f>COUNT(CN4:CP4)-1</f>
        <v>2</v>
      </c>
      <c r="CQ35" s="1" t="s">
        <v>28</v>
      </c>
      <c r="CR35" s="3">
        <f>COUNT(CQ4:CS4)-1</f>
        <v>2</v>
      </c>
      <c r="CT35" s="1" t="s">
        <v>28</v>
      </c>
      <c r="CU35" s="3">
        <f>COUNT(CT4:CV4)-1</f>
        <v>2</v>
      </c>
      <c r="CW35" s="1" t="s">
        <v>28</v>
      </c>
      <c r="CX35" s="3">
        <f>COUNT(CW4:CY4)-1</f>
        <v>2</v>
      </c>
      <c r="CZ35" s="1" t="s">
        <v>28</v>
      </c>
      <c r="DA35" s="3">
        <f>COUNT(CZ4:DB4)-1</f>
        <v>2</v>
      </c>
      <c r="DC35" s="1" t="s">
        <v>28</v>
      </c>
      <c r="DD35" s="3">
        <f>COUNT(DC4:DE4)-1</f>
        <v>2</v>
      </c>
      <c r="DF35" s="1" t="s">
        <v>28</v>
      </c>
      <c r="DG35" s="3">
        <f>COUNT(DF4:DH4)-1</f>
        <v>2</v>
      </c>
      <c r="DI35" s="1" t="s">
        <v>28</v>
      </c>
      <c r="DJ35" s="3">
        <f>COUNT(DI4:DK4)-1</f>
        <v>2</v>
      </c>
      <c r="DL35" s="1" t="s">
        <v>28</v>
      </c>
      <c r="DM35" s="3">
        <f>COUNT(DL4:DN4)-1</f>
        <v>2</v>
      </c>
      <c r="DO35" s="1" t="s">
        <v>28</v>
      </c>
      <c r="DP35" s="3">
        <f>COUNT(DO4:DQ4)-1</f>
        <v>2</v>
      </c>
      <c r="DR35" s="1" t="s">
        <v>28</v>
      </c>
      <c r="DS35" s="3">
        <f>COUNT(DR4:DT4)-1</f>
        <v>2</v>
      </c>
      <c r="DU35" s="1" t="s">
        <v>28</v>
      </c>
      <c r="DV35" s="3">
        <f>COUNT(DU4:DW4)-1</f>
        <v>2</v>
      </c>
    </row>
    <row r="36" spans="1:127" x14ac:dyDescent="0.25">
      <c r="B36" t="s">
        <v>29</v>
      </c>
      <c r="C36" s="4">
        <f>_xlfn.CHISQ.DIST.RT(C34,C35)</f>
        <v>4.8668305457370539E-2</v>
      </c>
      <c r="E36" t="s">
        <v>29</v>
      </c>
      <c r="F36" s="4">
        <f>_xlfn.CHISQ.DIST.RT(F34,F35)</f>
        <v>0.76130038669687372</v>
      </c>
      <c r="G36" s="1"/>
      <c r="H36" t="s">
        <v>29</v>
      </c>
      <c r="I36" s="4">
        <f>_xlfn.CHISQ.DIST.RT(I34,I35)</f>
        <v>0.44123316775998395</v>
      </c>
      <c r="J36" s="1"/>
      <c r="K36" t="s">
        <v>29</v>
      </c>
      <c r="L36" s="4">
        <f>_xlfn.CHISQ.DIST.RT(L34,L35)</f>
        <v>0.12641541909705237</v>
      </c>
      <c r="M36" s="1"/>
      <c r="N36" t="s">
        <v>29</v>
      </c>
      <c r="O36" s="4">
        <f>_xlfn.CHISQ.DIST.RT(O34,O35)</f>
        <v>0.81501769481668029</v>
      </c>
      <c r="P36" s="1"/>
      <c r="Q36" t="s">
        <v>29</v>
      </c>
      <c r="R36" s="4">
        <f>_xlfn.CHISQ.DIST.RT(R34,R35)</f>
        <v>0.14821506633752016</v>
      </c>
      <c r="S36" s="1"/>
      <c r="T36" t="s">
        <v>29</v>
      </c>
      <c r="U36" s="4">
        <f>_xlfn.CHISQ.DIST.RT(U34,U35)</f>
        <v>2.4611401826353459E-2</v>
      </c>
      <c r="W36" t="s">
        <v>29</v>
      </c>
      <c r="X36" s="4">
        <f>_xlfn.CHISQ.DIST.RT(X34,X35)</f>
        <v>0.10303080346176416</v>
      </c>
      <c r="Z36" t="s">
        <v>29</v>
      </c>
      <c r="AA36" s="4">
        <f>_xlfn.CHISQ.DIST.RT(AA34,AA35)</f>
        <v>4.8668305457370539E-2</v>
      </c>
      <c r="AC36" t="s">
        <v>29</v>
      </c>
      <c r="AD36" s="4">
        <f>_xlfn.CHISQ.DIST.RT(AD34,AD35)</f>
        <v>8.3971927932517496E-2</v>
      </c>
      <c r="AF36" t="s">
        <v>29</v>
      </c>
      <c r="AG36" s="4">
        <f>_xlfn.CHISQ.DIST.RT(AG34,AG35)</f>
        <v>2.0202268850484447E-3</v>
      </c>
      <c r="AI36" t="s">
        <v>29</v>
      </c>
      <c r="AJ36" s="4">
        <f>_xlfn.CHISQ.DIST.RT(AJ34,AJ35)</f>
        <v>0.11030065057086658</v>
      </c>
      <c r="AL36" t="s">
        <v>29</v>
      </c>
      <c r="AM36" s="4">
        <f>_xlfn.CHISQ.DIST.RT(AM34,AM35)</f>
        <v>8.0240470416497942E-2</v>
      </c>
      <c r="AO36" t="s">
        <v>29</v>
      </c>
      <c r="AP36" s="4">
        <f>_xlfn.CHISQ.DIST.RT(AP34,AP35)</f>
        <v>0.2499826817889321</v>
      </c>
      <c r="AR36" t="s">
        <v>29</v>
      </c>
      <c r="AS36" s="4">
        <f>_xlfn.CHISQ.DIST.RT(AS34,AS35)</f>
        <v>0.23887421042472032</v>
      </c>
      <c r="AU36" t="s">
        <v>29</v>
      </c>
      <c r="AV36" s="4">
        <f>_xlfn.CHISQ.DIST.RT(AV34,AV35)</f>
        <v>0.32836274111662511</v>
      </c>
      <c r="AX36" t="s">
        <v>29</v>
      </c>
      <c r="AY36" s="4">
        <f>_xlfn.CHISQ.DIST.RT(AY34,AY35)</f>
        <v>2.4611401826353459E-2</v>
      </c>
      <c r="BA36" t="s">
        <v>29</v>
      </c>
      <c r="BB36" s="4">
        <f>_xlfn.CHISQ.DIST.RT(BB34,BB35)</f>
        <v>0.2499826817889321</v>
      </c>
      <c r="BD36" t="s">
        <v>29</v>
      </c>
      <c r="BE36" s="4">
        <f>_xlfn.CHISQ.DIST.RT(BE34,BE35)</f>
        <v>2.4611401826353459E-2</v>
      </c>
      <c r="BG36" t="s">
        <v>29</v>
      </c>
      <c r="BH36" s="4">
        <f>_xlfn.CHISQ.DIST.RT(BH34,BH35)</f>
        <v>0.37633607163037924</v>
      </c>
      <c r="BJ36" t="s">
        <v>29</v>
      </c>
      <c r="BK36" s="4">
        <f>_xlfn.CHISQ.DIST.RT(BK34,BK35)</f>
        <v>0.52921334150005028</v>
      </c>
      <c r="BM36" t="s">
        <v>29</v>
      </c>
      <c r="BN36" s="4">
        <f>_xlfn.CHISQ.DIST.RT(BN34,BN35)</f>
        <v>0.85291881737026043</v>
      </c>
      <c r="BP36" t="s">
        <v>29</v>
      </c>
      <c r="BQ36" s="4">
        <f>_xlfn.CHISQ.DIST.RT(BQ34,BQ35)</f>
        <v>2.8855503390388219E-2</v>
      </c>
      <c r="BS36" t="s">
        <v>29</v>
      </c>
      <c r="BT36" s="4">
        <f>_xlfn.CHISQ.DIST.RT(BT34,BT35)</f>
        <v>1.0691310204247251E-3</v>
      </c>
      <c r="BV36" t="s">
        <v>29</v>
      </c>
      <c r="BW36" s="4">
        <f>_xlfn.CHISQ.DIST.RT(BW34,BW35)</f>
        <v>4.5785925280834253E-3</v>
      </c>
      <c r="BY36" t="s">
        <v>29</v>
      </c>
      <c r="BZ36" s="4">
        <f>_xlfn.CHISQ.DIST.RT(BZ34,BZ35)</f>
        <v>2.8855503390388219E-2</v>
      </c>
      <c r="CB36" t="s">
        <v>29</v>
      </c>
      <c r="CC36" s="4">
        <f>_xlfn.CHISQ.DIST.RT(CC34,CC35)</f>
        <v>8.5902233037876294E-2</v>
      </c>
      <c r="CE36" t="s">
        <v>29</v>
      </c>
      <c r="CF36" s="4">
        <f>_xlfn.CHISQ.DIST.RT(CF34,CF35)</f>
        <v>5.3300040827397581E-2</v>
      </c>
      <c r="CH36" t="s">
        <v>29</v>
      </c>
      <c r="CI36" s="4">
        <f>_xlfn.CHISQ.DIST.RT(CI34,CI35)</f>
        <v>0.64932742548501943</v>
      </c>
      <c r="CK36" t="s">
        <v>29</v>
      </c>
      <c r="CL36" s="4">
        <f>_xlfn.CHISQ.DIST.RT(CL34,CL35)</f>
        <v>0.85291881737026043</v>
      </c>
      <c r="CN36" t="s">
        <v>29</v>
      </c>
      <c r="CO36" s="4">
        <f>_xlfn.CHISQ.DIST.RT(CO34,CO35)</f>
        <v>0.23887421042472032</v>
      </c>
      <c r="CQ36" t="s">
        <v>29</v>
      </c>
      <c r="CR36" s="4">
        <f>_xlfn.CHISQ.DIST.RT(CR34,CR35)</f>
        <v>0.32836274111662511</v>
      </c>
      <c r="CT36" t="s">
        <v>29</v>
      </c>
      <c r="CU36" s="4">
        <f>_xlfn.CHISQ.DIST.RT(CU34,CU35)</f>
        <v>9.6240107443033351E-2</v>
      </c>
      <c r="CW36" t="s">
        <v>29</v>
      </c>
      <c r="CX36" s="4">
        <f>_xlfn.CHISQ.DIST.RT(CX34,CX35)</f>
        <v>0.69514392839887873</v>
      </c>
      <c r="CZ36" t="s">
        <v>29</v>
      </c>
      <c r="DA36" s="4">
        <f>_xlfn.CHISQ.DIST.RT(DA34,DA35)</f>
        <v>0.12641541909705237</v>
      </c>
      <c r="DC36" t="s">
        <v>29</v>
      </c>
      <c r="DD36" s="4">
        <f>_xlfn.CHISQ.DIST.RT(DD34,DD35)</f>
        <v>6.392786120670757E-2</v>
      </c>
      <c r="DF36" t="s">
        <v>29</v>
      </c>
      <c r="DG36" s="4">
        <f>_xlfn.CHISQ.DIST.RT(DG34,DG35)</f>
        <v>0.64932742548501943</v>
      </c>
      <c r="DI36" t="s">
        <v>29</v>
      </c>
      <c r="DJ36" s="4">
        <f>_xlfn.CHISQ.DIST.RT(DJ34,DJ35)</f>
        <v>0.12079790170350702</v>
      </c>
      <c r="DL36" t="s">
        <v>29</v>
      </c>
      <c r="DM36" s="4">
        <f>_xlfn.CHISQ.DIST.RT(DM34,DM35)</f>
        <v>0.62047328622873332</v>
      </c>
      <c r="DO36" t="s">
        <v>29</v>
      </c>
      <c r="DP36" s="4">
        <f>_xlfn.CHISQ.DIST.RT(DP34,DP35)</f>
        <v>9.6240107443033351E-2</v>
      </c>
      <c r="DR36" t="s">
        <v>29</v>
      </c>
      <c r="DS36" s="4">
        <f>_xlfn.CHISQ.DIST.RT(DS34,DS35)</f>
        <v>2.1141743750762291E-3</v>
      </c>
      <c r="DU36" t="s">
        <v>29</v>
      </c>
      <c r="DV36" s="4">
        <f>_xlfn.CHISQ.DIST.RT(DV34,DV35)</f>
        <v>1</v>
      </c>
    </row>
    <row r="37" spans="1:127" x14ac:dyDescent="0.25"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W37" s="1"/>
      <c r="X37" s="1"/>
      <c r="Z37" s="1"/>
      <c r="AA37" s="1"/>
      <c r="AC37" s="1"/>
      <c r="AD37" s="1"/>
      <c r="AF37" s="1"/>
      <c r="AG37" s="1"/>
      <c r="AI37" s="1"/>
      <c r="AJ37" s="1"/>
      <c r="AL37" s="1"/>
      <c r="AM37" s="1"/>
      <c r="AO37" s="1"/>
      <c r="AP37" s="1"/>
      <c r="AR37" s="1"/>
      <c r="AS37" s="1"/>
      <c r="AU37" s="1"/>
      <c r="AV37" s="1"/>
      <c r="AX37" s="1"/>
      <c r="AY37" s="1"/>
      <c r="BA37" s="1"/>
      <c r="BB37" s="1"/>
      <c r="BD37" s="1"/>
      <c r="BE37" s="1"/>
      <c r="BG37" s="1"/>
      <c r="BH37" s="1"/>
      <c r="BJ37" s="1"/>
      <c r="BK37" s="1"/>
      <c r="BM37" s="1"/>
      <c r="BN37" s="1"/>
      <c r="BP37" s="1"/>
      <c r="BQ37" s="1"/>
      <c r="BS37" s="1"/>
      <c r="BT37" s="1"/>
      <c r="BV37" s="1"/>
      <c r="BW37" s="1"/>
      <c r="BY37" s="1"/>
      <c r="BZ37" s="1"/>
      <c r="CB37" s="1"/>
      <c r="CC37" s="1"/>
      <c r="CE37" s="1"/>
      <c r="CF37" s="1"/>
      <c r="CH37" s="1"/>
      <c r="CI37" s="1"/>
      <c r="CK37" s="1"/>
      <c r="CL37" s="1"/>
      <c r="CN37" s="1"/>
      <c r="CO37" s="1"/>
      <c r="CQ37" s="1"/>
      <c r="CR37" s="1"/>
      <c r="CT37" s="1"/>
      <c r="CU37" s="1"/>
      <c r="CW37" s="1"/>
      <c r="CX37" s="1"/>
      <c r="CZ37" s="1"/>
      <c r="DA37" s="1"/>
      <c r="DC37" s="1"/>
      <c r="DD37" s="1"/>
      <c r="DF37" s="1"/>
      <c r="DG37" s="1"/>
      <c r="DI37" s="1"/>
      <c r="DJ37" s="1"/>
      <c r="DL37" s="1"/>
      <c r="DM37" s="1"/>
      <c r="DO37" s="1"/>
      <c r="DP37" s="1"/>
      <c r="DR37" s="1"/>
      <c r="DS37" s="1"/>
      <c r="DU37" s="1"/>
      <c r="DV37" s="1"/>
    </row>
    <row r="38" spans="1:127" x14ac:dyDescent="0.25">
      <c r="B38">
        <f>_xlfn.VAR.P(B4:D14)</f>
        <v>5.621671258034894</v>
      </c>
      <c r="E38">
        <f>_xlfn.VAR.P(E4:G14)</f>
        <v>4.8337924701561068</v>
      </c>
      <c r="H38">
        <f>_xlfn.VAR.P(H4:J14)</f>
        <v>3.4710743801652892</v>
      </c>
      <c r="K38">
        <f>_xlfn.VAR.P(K4:M14)</f>
        <v>5.7539026629935721</v>
      </c>
      <c r="N38">
        <f>_xlfn.VAR.P(N4:P14)</f>
        <v>7.1974288337924701</v>
      </c>
      <c r="Q38">
        <f>_xlfn.VAR.P(Q4:S14)</f>
        <v>4.3654729109274566</v>
      </c>
      <c r="T38">
        <f>_xlfn.VAR.P(T4:V14)</f>
        <v>3.8200183654729107</v>
      </c>
      <c r="W38">
        <f>_xlfn.VAR.P(W4:Y14)</f>
        <v>8.4260789715335171</v>
      </c>
      <c r="Z38">
        <f>_xlfn.VAR.P(Z4:AB14)</f>
        <v>7.8751147842056932</v>
      </c>
      <c r="AC38">
        <f>_xlfn.VAR.P(AC4:AE14)</f>
        <v>7.6161616161616159</v>
      </c>
      <c r="AF38">
        <f>_xlfn.VAR.P(AF4:AH14)</f>
        <v>8.0018365472910933</v>
      </c>
      <c r="AI38">
        <f>_xlfn.VAR.P(AI4:AK14)</f>
        <v>6.3801652892561984</v>
      </c>
      <c r="AL38">
        <f>_xlfn.VAR.P(AL4:AN14)</f>
        <v>7.6859504132231402</v>
      </c>
      <c r="AO38">
        <f>_xlfn.VAR.P(AO4:AQ14)</f>
        <v>5.4012855831037649</v>
      </c>
      <c r="AR38">
        <f>_xlfn.VAR.P(AR4:AT14)</f>
        <v>8.0459136822773178</v>
      </c>
      <c r="AU38">
        <f>_xlfn.VAR.P(AU4:AW14)</f>
        <v>8.1065197428833784</v>
      </c>
      <c r="AX38">
        <f>_xlfn.VAR.P(AX4:AZ14)</f>
        <v>5.4343434343434343</v>
      </c>
      <c r="BA38">
        <f>_xlfn.VAR.P(BA4:BC14)</f>
        <v>10.167125803489441</v>
      </c>
      <c r="BD38">
        <f>_xlfn.VAR.P(BD4:BF14)</f>
        <v>8.3599632690541785</v>
      </c>
      <c r="BG38">
        <f>_xlfn.VAR.P(BG4:BI14)</f>
        <v>5.742883379247016</v>
      </c>
      <c r="BJ38">
        <f>_xlfn.VAR.P(BJ4:BL14)</f>
        <v>4.2387511478420565</v>
      </c>
      <c r="BM38">
        <f>_xlfn.VAR.P(BM4:BO14)</f>
        <v>7.2947658402203857</v>
      </c>
      <c r="BP38">
        <f>_xlfn.VAR.P(BP4:BR14)</f>
        <v>6.5528007346189163</v>
      </c>
      <c r="BS38">
        <f>_xlfn.VAR.P(BS4:BU14)</f>
        <v>7.6822773186409554</v>
      </c>
      <c r="BV38">
        <f>_xlfn.VAR.P(BV4:BX14)</f>
        <v>8.1616161616161609</v>
      </c>
      <c r="BY38">
        <f>_xlfn.VAR.P(BY4:CA14)</f>
        <v>5.4233241505968781</v>
      </c>
      <c r="CB38">
        <f>_xlfn.VAR.P(CB4:CD14)</f>
        <v>4.8778696051423323</v>
      </c>
      <c r="CE38">
        <f>_xlfn.VAR.P(CE4:CG14)</f>
        <v>7.3406795224977044</v>
      </c>
      <c r="CH38">
        <f>_xlfn.VAR.P(CH4:CJ14)</f>
        <v>5.5445362718089992</v>
      </c>
      <c r="CK38">
        <f>_xlfn.VAR.P(CK4:CM14)</f>
        <v>5.3902662993572088</v>
      </c>
      <c r="CN38">
        <f>_xlfn.VAR.P(CN4:CP14)</f>
        <v>5.7979797979797976</v>
      </c>
      <c r="CQ38">
        <f>_xlfn.VAR.P(CQ4:CS14)</f>
        <v>7.5426997245179059</v>
      </c>
      <c r="CT38">
        <f>_xlfn.VAR.P(CT4:CV14)</f>
        <v>7.5757575757575761</v>
      </c>
      <c r="CW38">
        <f>_xlfn.VAR.P(CW4:CY14)</f>
        <v>4.0018365472910924</v>
      </c>
      <c r="CZ38">
        <f>_xlfn.VAR.P(CZ4:DB14)</f>
        <v>7.3186409550045912</v>
      </c>
      <c r="DC38">
        <f>_xlfn.VAR.P(DC4:DE14)</f>
        <v>3.8861340679522498</v>
      </c>
      <c r="DF38">
        <f>_xlfn.VAR.P(DF4:DH14)</f>
        <v>4.2718089990817267</v>
      </c>
      <c r="DI38">
        <f>_xlfn.VAR.P(DI4:DK14)</f>
        <v>5.847566574839302</v>
      </c>
      <c r="DL38">
        <f>_xlfn.VAR.P(DL4:DN14)</f>
        <v>5.3296602387511482</v>
      </c>
      <c r="DO38">
        <f>_xlfn.VAR.P(DO4:DQ14)</f>
        <v>4.5472910927456383</v>
      </c>
      <c r="DR38">
        <f>_xlfn.VAR.P(DR4:DT14)</f>
        <v>6.5068870523415976</v>
      </c>
      <c r="DU38">
        <f>_xlfn.VAR.P(DU4:DW14)</f>
        <v>5.8145087235996327</v>
      </c>
    </row>
    <row r="39" spans="1:127" x14ac:dyDescent="0.25">
      <c r="B39">
        <f>_xlfn.VAR.P(B4:B14)</f>
        <v>8.9752066115702487</v>
      </c>
      <c r="C39">
        <f t="shared" ref="C39:BN39" si="0">_xlfn.VAR.P(C4:C14)</f>
        <v>1.3388429752066116</v>
      </c>
      <c r="D39">
        <f t="shared" si="0"/>
        <v>2.4132231404958677</v>
      </c>
      <c r="E39">
        <f t="shared" si="0"/>
        <v>7.6033057851239674</v>
      </c>
      <c r="F39">
        <f t="shared" si="0"/>
        <v>2.9752066115702478</v>
      </c>
      <c r="G39">
        <f t="shared" si="0"/>
        <v>3.5041322314049586</v>
      </c>
      <c r="H39">
        <f t="shared" si="0"/>
        <v>4.9752066115702478</v>
      </c>
      <c r="I39">
        <f t="shared" si="0"/>
        <v>3.7024793388429753</v>
      </c>
      <c r="J39">
        <f t="shared" si="0"/>
        <v>1.2892561983471074</v>
      </c>
      <c r="K39">
        <f t="shared" si="0"/>
        <v>5.338842975206612</v>
      </c>
      <c r="L39">
        <f t="shared" si="0"/>
        <v>5.9008264462809921</v>
      </c>
      <c r="M39">
        <f t="shared" si="0"/>
        <v>2.5123966942148761</v>
      </c>
      <c r="N39">
        <f t="shared" si="0"/>
        <v>6.9256198347107434</v>
      </c>
      <c r="O39">
        <f t="shared" si="0"/>
        <v>5.785123966942149</v>
      </c>
      <c r="P39">
        <f t="shared" si="0"/>
        <v>8.8760330578512399</v>
      </c>
      <c r="Q39">
        <f t="shared" si="0"/>
        <v>6.9586776859504136</v>
      </c>
      <c r="R39">
        <f t="shared" si="0"/>
        <v>2.9752066115702478</v>
      </c>
      <c r="S39">
        <f t="shared" si="0"/>
        <v>1.9008264462809918</v>
      </c>
      <c r="T39">
        <f t="shared" si="0"/>
        <v>1.5371900826446281</v>
      </c>
      <c r="U39">
        <f t="shared" si="0"/>
        <v>3.5041322314049586</v>
      </c>
      <c r="V39">
        <f t="shared" si="0"/>
        <v>3.6033057851239669</v>
      </c>
      <c r="W39">
        <f t="shared" si="0"/>
        <v>7.1735537190082646</v>
      </c>
      <c r="X39">
        <f t="shared" si="0"/>
        <v>6.8099173553719012</v>
      </c>
      <c r="Y39">
        <f t="shared" si="0"/>
        <v>7.6528925619834709</v>
      </c>
      <c r="Z39">
        <f t="shared" si="0"/>
        <v>9.2892561983471076</v>
      </c>
      <c r="AA39">
        <f t="shared" si="0"/>
        <v>4.776859504132231</v>
      </c>
      <c r="AB39">
        <f t="shared" si="0"/>
        <v>6.0165289256198351</v>
      </c>
      <c r="AC39">
        <f t="shared" si="0"/>
        <v>10.958677685950413</v>
      </c>
      <c r="AD39">
        <f t="shared" si="0"/>
        <v>1.6363636363636365</v>
      </c>
      <c r="AE39">
        <f t="shared" si="0"/>
        <v>6.0495867768595044</v>
      </c>
      <c r="AF39">
        <f t="shared" si="0"/>
        <v>10.595041322314049</v>
      </c>
      <c r="AG39">
        <f t="shared" si="0"/>
        <v>1.5371900826446281</v>
      </c>
      <c r="AH39">
        <f t="shared" si="0"/>
        <v>2.3801652892561984</v>
      </c>
      <c r="AI39">
        <f t="shared" si="0"/>
        <v>7.884297520661157</v>
      </c>
      <c r="AJ39">
        <f t="shared" si="0"/>
        <v>4.446280991735537</v>
      </c>
      <c r="AK39">
        <f t="shared" si="0"/>
        <v>5.8677685950413228</v>
      </c>
      <c r="AL39">
        <f t="shared" si="0"/>
        <v>7.1735537190082646</v>
      </c>
      <c r="AM39">
        <f t="shared" si="0"/>
        <v>5.785123966942149</v>
      </c>
      <c r="AN39">
        <f t="shared" si="0"/>
        <v>6.1818181818181817</v>
      </c>
      <c r="AO39">
        <f t="shared" si="0"/>
        <v>6.776859504132231</v>
      </c>
      <c r="AP39">
        <f t="shared" si="0"/>
        <v>4.6115702479338845</v>
      </c>
      <c r="AQ39">
        <f t="shared" si="0"/>
        <v>3.3223140495867769</v>
      </c>
      <c r="AR39">
        <f t="shared" si="0"/>
        <v>6.7438016528925617</v>
      </c>
      <c r="AS39">
        <f t="shared" si="0"/>
        <v>6.3801652892561984</v>
      </c>
      <c r="AT39">
        <f t="shared" si="0"/>
        <v>8.6280991735537196</v>
      </c>
      <c r="AU39">
        <f t="shared" si="0"/>
        <v>5.9669421487603307</v>
      </c>
      <c r="AV39">
        <f t="shared" si="0"/>
        <v>13.107438016528926</v>
      </c>
      <c r="AW39">
        <f t="shared" si="0"/>
        <v>5.2396694214876032</v>
      </c>
      <c r="AX39">
        <f t="shared" si="0"/>
        <v>2.2479338842975207</v>
      </c>
      <c r="AY39">
        <f t="shared" si="0"/>
        <v>3.5041322314049586</v>
      </c>
      <c r="AZ39">
        <f t="shared" si="0"/>
        <v>7.5371900826446279</v>
      </c>
      <c r="BA39">
        <f t="shared" si="0"/>
        <v>12.066115702479339</v>
      </c>
      <c r="BB39">
        <f t="shared" si="0"/>
        <v>9.5041322314049594</v>
      </c>
      <c r="BC39">
        <f t="shared" si="0"/>
        <v>5.884297520661157</v>
      </c>
      <c r="BD39">
        <f t="shared" si="0"/>
        <v>7.1735537190082646</v>
      </c>
      <c r="BE39">
        <f t="shared" si="0"/>
        <v>2.5950413223140494</v>
      </c>
      <c r="BF39">
        <f t="shared" si="0"/>
        <v>8.7933884297520652</v>
      </c>
      <c r="BG39">
        <f t="shared" si="0"/>
        <v>6.8760330578512399</v>
      </c>
      <c r="BH39">
        <f t="shared" si="0"/>
        <v>3.1570247933884299</v>
      </c>
      <c r="BI39">
        <f t="shared" si="0"/>
        <v>6.3801652892561984</v>
      </c>
      <c r="BJ39">
        <f t="shared" si="0"/>
        <v>6.0661157024793386</v>
      </c>
      <c r="BK39">
        <f t="shared" si="0"/>
        <v>2.6942148760330578</v>
      </c>
      <c r="BL39">
        <f t="shared" si="0"/>
        <v>3.4214876033057853</v>
      </c>
      <c r="BM39">
        <f t="shared" si="0"/>
        <v>9.5041322314049594</v>
      </c>
      <c r="BN39">
        <f t="shared" si="0"/>
        <v>5.9008264462809921</v>
      </c>
      <c r="BO39">
        <f t="shared" ref="BO39:DW39" si="1">_xlfn.VAR.P(BO4:BO14)</f>
        <v>4.8760330578512399</v>
      </c>
      <c r="BP39">
        <f t="shared" si="1"/>
        <v>8.9586776859504127</v>
      </c>
      <c r="BQ39">
        <f t="shared" si="1"/>
        <v>1.1735537190082646</v>
      </c>
      <c r="BR39">
        <f t="shared" si="1"/>
        <v>2.0826446280991737</v>
      </c>
      <c r="BS39">
        <f t="shared" si="1"/>
        <v>6.0661157024793386</v>
      </c>
      <c r="BT39">
        <f t="shared" si="1"/>
        <v>3.884297520661157</v>
      </c>
      <c r="BU39">
        <f t="shared" si="1"/>
        <v>8.0495867768595044</v>
      </c>
      <c r="BV39">
        <f t="shared" si="1"/>
        <v>5.0909090909090908</v>
      </c>
      <c r="BW39">
        <f t="shared" si="1"/>
        <v>0.92561983471074383</v>
      </c>
      <c r="BX39">
        <f t="shared" si="1"/>
        <v>7.6528925619834709</v>
      </c>
      <c r="BY39">
        <f t="shared" si="1"/>
        <v>6.330578512396694</v>
      </c>
      <c r="BZ39">
        <f t="shared" si="1"/>
        <v>1.4710743801652892</v>
      </c>
      <c r="CA39">
        <f t="shared" si="1"/>
        <v>5.3223140495867769</v>
      </c>
      <c r="CB39">
        <f t="shared" si="1"/>
        <v>2.6280991735537191</v>
      </c>
      <c r="CC39">
        <f t="shared" si="1"/>
        <v>3.6033057851239669</v>
      </c>
      <c r="CD39">
        <f t="shared" si="1"/>
        <v>5.4214876033057848</v>
      </c>
      <c r="CE39">
        <f t="shared" si="1"/>
        <v>3.3553719008264462</v>
      </c>
      <c r="CF39">
        <f t="shared" si="1"/>
        <v>4.1983471074380168</v>
      </c>
      <c r="CG39">
        <f t="shared" si="1"/>
        <v>7.3223140495867769</v>
      </c>
      <c r="CH39">
        <f t="shared" si="1"/>
        <v>7.4214876033057848</v>
      </c>
      <c r="CI39">
        <f t="shared" si="1"/>
        <v>3.0578512396694215</v>
      </c>
      <c r="CJ39">
        <f t="shared" si="1"/>
        <v>5.1570247933884295</v>
      </c>
      <c r="CK39">
        <f t="shared" si="1"/>
        <v>4.9917355371900829</v>
      </c>
      <c r="CL39">
        <f t="shared" si="1"/>
        <v>2.9586776859504131</v>
      </c>
      <c r="CM39">
        <f t="shared" si="1"/>
        <v>7.884297520661157</v>
      </c>
      <c r="CN39">
        <f t="shared" si="1"/>
        <v>6.7438016528925617</v>
      </c>
      <c r="CO39">
        <f t="shared" si="1"/>
        <v>5.4710743801652892</v>
      </c>
      <c r="CP39">
        <f t="shared" si="1"/>
        <v>4.3636363636363633</v>
      </c>
      <c r="CQ39">
        <f t="shared" si="1"/>
        <v>9.7851239669421481</v>
      </c>
      <c r="CR39">
        <f t="shared" si="1"/>
        <v>0.97520661157024791</v>
      </c>
      <c r="CS39">
        <f t="shared" si="1"/>
        <v>7.3553719008264462</v>
      </c>
      <c r="CT39">
        <f t="shared" si="1"/>
        <v>8.9256198347107443</v>
      </c>
      <c r="CU39">
        <f t="shared" si="1"/>
        <v>8.2314049586776861</v>
      </c>
      <c r="CV39">
        <f t="shared" si="1"/>
        <v>2.7768595041322315</v>
      </c>
      <c r="CW39">
        <f t="shared" si="1"/>
        <v>4.4132231404958677</v>
      </c>
      <c r="CX39">
        <f t="shared" si="1"/>
        <v>2.1487603305785123</v>
      </c>
      <c r="CY39">
        <f t="shared" si="1"/>
        <v>4.0826446280991737</v>
      </c>
      <c r="CZ39">
        <f t="shared" si="1"/>
        <v>8.6115702479338836</v>
      </c>
      <c r="DA39">
        <f t="shared" si="1"/>
        <v>6</v>
      </c>
      <c r="DB39">
        <f t="shared" si="1"/>
        <v>1.4214876033057851</v>
      </c>
      <c r="DC39">
        <f t="shared" si="1"/>
        <v>3.5041322314049586</v>
      </c>
      <c r="DD39">
        <f t="shared" si="1"/>
        <v>4.5950413223140494</v>
      </c>
      <c r="DE39">
        <f t="shared" si="1"/>
        <v>2.0661157024793386</v>
      </c>
      <c r="DF39">
        <f t="shared" si="1"/>
        <v>4.6280991735537187</v>
      </c>
      <c r="DG39">
        <f t="shared" si="1"/>
        <v>4.1983471074380168</v>
      </c>
      <c r="DH39">
        <f t="shared" si="1"/>
        <v>3.1570247933884299</v>
      </c>
      <c r="DI39">
        <f t="shared" si="1"/>
        <v>6.1818181818181817</v>
      </c>
      <c r="DJ39">
        <f t="shared" si="1"/>
        <v>4.7438016528925617</v>
      </c>
      <c r="DK39">
        <f t="shared" si="1"/>
        <v>5.0578512396694215</v>
      </c>
      <c r="DL39">
        <f t="shared" si="1"/>
        <v>5.3223140495867769</v>
      </c>
      <c r="DM39">
        <f t="shared" si="1"/>
        <v>6.0661157024793386</v>
      </c>
      <c r="DN39">
        <f t="shared" si="1"/>
        <v>2.9256198347107438</v>
      </c>
      <c r="DO39">
        <f t="shared" si="1"/>
        <v>3.3553719008264462</v>
      </c>
      <c r="DP39">
        <f t="shared" si="1"/>
        <v>4.9752066115702478</v>
      </c>
      <c r="DQ39">
        <f t="shared" si="1"/>
        <v>2.3801652892561984</v>
      </c>
      <c r="DR39">
        <f t="shared" si="1"/>
        <v>5.0578512396694215</v>
      </c>
      <c r="DS39">
        <f t="shared" si="1"/>
        <v>5.9008264462809921</v>
      </c>
      <c r="DT39">
        <f t="shared" si="1"/>
        <v>0.77685950413223137</v>
      </c>
      <c r="DU39">
        <f t="shared" si="1"/>
        <v>7.1570247933884295</v>
      </c>
      <c r="DV39">
        <f t="shared" si="1"/>
        <v>4.0495867768595044</v>
      </c>
      <c r="DW39">
        <f t="shared" si="1"/>
        <v>6.1983471074380168</v>
      </c>
    </row>
    <row r="41" spans="1:127" x14ac:dyDescent="0.25">
      <c r="A41" s="1"/>
      <c r="B41" s="1" t="s">
        <v>24</v>
      </c>
      <c r="C41" s="1"/>
      <c r="D41" s="1"/>
      <c r="E41" t="s">
        <v>17</v>
      </c>
      <c r="H41" t="s">
        <v>21</v>
      </c>
    </row>
    <row r="42" spans="1:127" x14ac:dyDescent="0.25">
      <c r="A42" s="1"/>
      <c r="B42" s="1"/>
      <c r="C42" s="1"/>
      <c r="D42" s="1"/>
    </row>
    <row r="43" spans="1:127" x14ac:dyDescent="0.25">
      <c r="A43" s="1"/>
      <c r="B43" s="1" t="s">
        <v>25</v>
      </c>
      <c r="C43" s="2">
        <f>C45/(COUNT(B4)*(COUNT(B4:L4)-1))</f>
        <v>0.8954545454545455</v>
      </c>
      <c r="D43" s="1"/>
      <c r="E43" t="s">
        <v>18</v>
      </c>
      <c r="F43" s="2">
        <v>0.05</v>
      </c>
      <c r="H43" t="s">
        <v>22</v>
      </c>
      <c r="I43" s="2">
        <v>2</v>
      </c>
    </row>
    <row r="44" spans="1:127" x14ac:dyDescent="0.25">
      <c r="A44" s="1"/>
      <c r="B44" s="1" t="s">
        <v>26</v>
      </c>
      <c r="C44" s="3">
        <f>(COUNT(B4:L4)*C43-1)/(COUNT(B4:L4)-1)</f>
        <v>0.88500000000000012</v>
      </c>
      <c r="D44" s="1"/>
      <c r="E44" t="s">
        <v>19</v>
      </c>
      <c r="F44" s="3">
        <v>0</v>
      </c>
      <c r="H44" t="s">
        <v>23</v>
      </c>
      <c r="I44" s="3">
        <v>1</v>
      </c>
    </row>
    <row r="45" spans="1:127" x14ac:dyDescent="0.25">
      <c r="A45" s="1"/>
      <c r="B45" s="1" t="s">
        <v>27</v>
      </c>
      <c r="C45" s="4">
        <f>[1]!FRIEDMAN(B4:L4)</f>
        <v>8.954545454545455</v>
      </c>
      <c r="D45" s="1"/>
      <c r="E45" t="s">
        <v>20</v>
      </c>
      <c r="F45" s="4">
        <v>0</v>
      </c>
      <c r="H45" t="s">
        <v>18</v>
      </c>
      <c r="I45" s="4">
        <v>0.05</v>
      </c>
    </row>
    <row r="46" spans="1:127" x14ac:dyDescent="0.25">
      <c r="A46" s="1"/>
      <c r="B46" s="1" t="s">
        <v>28</v>
      </c>
      <c r="C46" s="3">
        <f>COUNT(B4:L4)-1</f>
        <v>10</v>
      </c>
      <c r="D46" s="1"/>
    </row>
    <row r="47" spans="1:127" x14ac:dyDescent="0.25">
      <c r="A47" s="1"/>
      <c r="B47" s="1" t="s">
        <v>29</v>
      </c>
      <c r="C47" s="5">
        <f>_xlfn.CHISQ.DIST.RT(C45,C46)</f>
        <v>0.53642276356862217</v>
      </c>
      <c r="D47" s="1"/>
      <c r="E47" t="e">
        <f t="array" ref="E47:F53">[1]!KRIP(B4:L4,TRUE,0,,F43,F44,F45)</f>
        <v>#VALUE!</v>
      </c>
      <c r="F47" s="2" t="e">
        <v>#VALUE!</v>
      </c>
      <c r="H47" t="e">
        <f t="array" ref="H47:I49">[1]!ICC(B4:L4,I43,I44,TRUE,I45)</f>
        <v>#VALUE!</v>
      </c>
      <c r="I47" s="2" t="e">
        <v>#VALUE!</v>
      </c>
    </row>
    <row r="48" spans="1:127" x14ac:dyDescent="0.25">
      <c r="A48" s="1"/>
      <c r="B48" s="1"/>
      <c r="C48" s="3"/>
      <c r="D48" s="1"/>
      <c r="E48" t="e">
        <v>#VALUE!</v>
      </c>
      <c r="F48" s="3" t="e">
        <v>#VALUE!</v>
      </c>
      <c r="H48" t="e">
        <v>#VALUE!</v>
      </c>
      <c r="I48" s="3" t="e">
        <v>#VALUE!</v>
      </c>
    </row>
    <row r="49" spans="1:9" x14ac:dyDescent="0.25">
      <c r="A49" s="1"/>
      <c r="B49" s="1" t="s">
        <v>24</v>
      </c>
      <c r="C49" s="4"/>
      <c r="D49" s="1"/>
      <c r="E49" t="e">
        <v>#VALUE!</v>
      </c>
      <c r="F49" s="3" t="e">
        <v>#VALUE!</v>
      </c>
      <c r="H49" t="e">
        <v>#VALUE!</v>
      </c>
      <c r="I49" s="4" t="e">
        <v>#VALUE!</v>
      </c>
    </row>
    <row r="50" spans="1:9" x14ac:dyDescent="0.25">
      <c r="A50" s="1"/>
      <c r="B50" s="1"/>
      <c r="C50" s="1"/>
      <c r="D50" s="1"/>
      <c r="E50" t="e">
        <v>#VALUE!</v>
      </c>
      <c r="F50" s="3" t="e">
        <v>#VALUE!</v>
      </c>
    </row>
    <row r="51" spans="1:9" x14ac:dyDescent="0.25">
      <c r="A51" s="1"/>
      <c r="B51" s="1" t="s">
        <v>25</v>
      </c>
      <c r="C51" s="2" t="e">
        <f>C53/(COUNT(B4:B14)*(COUNT(B4)-1))</f>
        <v>#VALUE!</v>
      </c>
      <c r="D51" s="1"/>
      <c r="E51" t="e">
        <v>#VALUE!</v>
      </c>
      <c r="F51" s="3" t="e">
        <v>#VALUE!</v>
      </c>
    </row>
    <row r="52" spans="1:9" x14ac:dyDescent="0.25">
      <c r="A52" s="1"/>
      <c r="B52" s="1" t="s">
        <v>26</v>
      </c>
      <c r="C52" s="3" t="e">
        <f>(COUNT(B4:B14)*C51-1)/(COUNT(B4:B14)-1)</f>
        <v>#VALUE!</v>
      </c>
      <c r="D52" s="1"/>
      <c r="E52" t="e">
        <v>#VALUE!</v>
      </c>
      <c r="F52" s="3" t="e">
        <v>#VALUE!</v>
      </c>
    </row>
    <row r="53" spans="1:9" x14ac:dyDescent="0.25">
      <c r="A53" s="1"/>
      <c r="B53" s="1" t="s">
        <v>27</v>
      </c>
      <c r="C53" s="3" t="e">
        <f>[1]!FRIEDMAN(B4:B14)</f>
        <v>#VALUE!</v>
      </c>
      <c r="D53" s="1"/>
      <c r="E53" t="e">
        <v>#VALUE!</v>
      </c>
      <c r="F53" s="4" t="e">
        <v>#VALUE!</v>
      </c>
    </row>
    <row r="54" spans="1:9" x14ac:dyDescent="0.25">
      <c r="B54" t="s">
        <v>28</v>
      </c>
      <c r="C54" s="3">
        <f>COUNT(B4)-1</f>
        <v>0</v>
      </c>
    </row>
    <row r="55" spans="1:9" x14ac:dyDescent="0.25">
      <c r="B55" t="s">
        <v>29</v>
      </c>
      <c r="C55" s="4" t="e">
        <f>_xlfn.CHISQ.DIST.RT(C53,C54)</f>
        <v>#VALUE!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workbookViewId="0">
      <selection activeCell="G19" sqref="G19"/>
    </sheetView>
  </sheetViews>
  <sheetFormatPr baseColWidth="10" defaultRowHeight="15" x14ac:dyDescent="0.25"/>
  <sheetData>
    <row r="1" spans="1:12" x14ac:dyDescent="0.25">
      <c r="A1" t="s">
        <v>336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5">
      <c r="A2">
        <v>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</row>
    <row r="3" spans="1:12" x14ac:dyDescent="0.25">
      <c r="A3">
        <v>2</v>
      </c>
      <c r="B3" t="s">
        <v>43</v>
      </c>
      <c r="C3" t="s">
        <v>44</v>
      </c>
      <c r="D3" t="s">
        <v>45</v>
      </c>
      <c r="E3" t="s">
        <v>46</v>
      </c>
      <c r="F3" t="s">
        <v>47</v>
      </c>
      <c r="G3" t="s">
        <v>48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</row>
    <row r="4" spans="1:12" x14ac:dyDescent="0.25">
      <c r="A4">
        <v>5</v>
      </c>
      <c r="B4" t="s">
        <v>62</v>
      </c>
      <c r="C4" t="s">
        <v>63</v>
      </c>
      <c r="D4" t="s">
        <v>64</v>
      </c>
      <c r="E4" t="s">
        <v>65</v>
      </c>
      <c r="F4" t="s">
        <v>50</v>
      </c>
      <c r="G4" t="s">
        <v>32</v>
      </c>
      <c r="H4" t="s">
        <v>66</v>
      </c>
      <c r="I4" t="s">
        <v>56</v>
      </c>
      <c r="J4" t="s">
        <v>67</v>
      </c>
      <c r="K4" t="s">
        <v>68</v>
      </c>
      <c r="L4" t="s">
        <v>69</v>
      </c>
    </row>
    <row r="5" spans="1:12" x14ac:dyDescent="0.25">
      <c r="A5">
        <v>9</v>
      </c>
      <c r="B5" t="s">
        <v>78</v>
      </c>
      <c r="C5" t="s">
        <v>79</v>
      </c>
      <c r="D5" t="s">
        <v>80</v>
      </c>
      <c r="E5" t="s">
        <v>81</v>
      </c>
      <c r="F5" t="s">
        <v>82</v>
      </c>
      <c r="G5" t="s">
        <v>83</v>
      </c>
      <c r="H5" t="s">
        <v>84</v>
      </c>
      <c r="I5" t="s">
        <v>85</v>
      </c>
      <c r="J5" t="s">
        <v>86</v>
      </c>
      <c r="K5" t="s">
        <v>87</v>
      </c>
      <c r="L5" t="s">
        <v>88</v>
      </c>
    </row>
    <row r="6" spans="1:12" x14ac:dyDescent="0.25">
      <c r="A6">
        <v>31</v>
      </c>
      <c r="B6" t="s">
        <v>145</v>
      </c>
      <c r="C6" t="s">
        <v>146</v>
      </c>
      <c r="D6" t="s">
        <v>147</v>
      </c>
      <c r="E6" t="s">
        <v>103</v>
      </c>
      <c r="F6" t="s">
        <v>47</v>
      </c>
      <c r="G6" t="s">
        <v>78</v>
      </c>
      <c r="H6" t="s">
        <v>148</v>
      </c>
      <c r="I6" t="s">
        <v>137</v>
      </c>
      <c r="J6" t="s">
        <v>149</v>
      </c>
      <c r="K6" t="s">
        <v>150</v>
      </c>
      <c r="L6" t="s">
        <v>151</v>
      </c>
    </row>
    <row r="7" spans="1:12" x14ac:dyDescent="0.25">
      <c r="A7">
        <v>39</v>
      </c>
      <c r="B7" t="s">
        <v>99</v>
      </c>
      <c r="C7" t="s">
        <v>112</v>
      </c>
      <c r="D7" t="s">
        <v>162</v>
      </c>
      <c r="E7" t="s">
        <v>70</v>
      </c>
      <c r="F7" t="s">
        <v>163</v>
      </c>
      <c r="G7" t="s">
        <v>37</v>
      </c>
      <c r="H7" t="s">
        <v>164</v>
      </c>
      <c r="I7" t="s">
        <v>165</v>
      </c>
      <c r="J7" t="s">
        <v>53</v>
      </c>
      <c r="K7" t="s">
        <v>32</v>
      </c>
      <c r="L7" t="s">
        <v>166</v>
      </c>
    </row>
    <row r="8" spans="1:12" x14ac:dyDescent="0.25">
      <c r="A8">
        <v>42</v>
      </c>
      <c r="B8" t="s">
        <v>171</v>
      </c>
      <c r="C8" t="s">
        <v>172</v>
      </c>
      <c r="D8" t="s">
        <v>45</v>
      </c>
      <c r="E8" t="s">
        <v>173</v>
      </c>
      <c r="F8" t="s">
        <v>68</v>
      </c>
      <c r="G8" t="s">
        <v>132</v>
      </c>
      <c r="H8" t="s">
        <v>125</v>
      </c>
      <c r="I8" t="s">
        <v>106</v>
      </c>
      <c r="J8" t="s">
        <v>174</v>
      </c>
      <c r="K8" t="s">
        <v>167</v>
      </c>
      <c r="L8" t="s">
        <v>175</v>
      </c>
    </row>
    <row r="9" spans="1:12" x14ac:dyDescent="0.25">
      <c r="A9">
        <v>51</v>
      </c>
      <c r="B9" t="s">
        <v>37</v>
      </c>
      <c r="C9" t="s">
        <v>44</v>
      </c>
      <c r="D9" t="s">
        <v>186</v>
      </c>
      <c r="E9" t="s">
        <v>187</v>
      </c>
      <c r="F9" t="s">
        <v>188</v>
      </c>
      <c r="G9" t="s">
        <v>75</v>
      </c>
      <c r="H9" t="s">
        <v>189</v>
      </c>
      <c r="I9" t="s">
        <v>165</v>
      </c>
      <c r="J9" t="s">
        <v>190</v>
      </c>
      <c r="K9" t="s">
        <v>191</v>
      </c>
      <c r="L9" t="s">
        <v>104</v>
      </c>
    </row>
    <row r="10" spans="1:12" x14ac:dyDescent="0.25">
      <c r="A10">
        <v>57</v>
      </c>
      <c r="B10" t="s">
        <v>197</v>
      </c>
      <c r="C10" t="s">
        <v>160</v>
      </c>
      <c r="D10" t="s">
        <v>134</v>
      </c>
      <c r="E10" t="s">
        <v>198</v>
      </c>
      <c r="F10" t="s">
        <v>199</v>
      </c>
      <c r="G10" t="s">
        <v>139</v>
      </c>
      <c r="H10" t="s">
        <v>200</v>
      </c>
      <c r="I10" t="s">
        <v>165</v>
      </c>
      <c r="J10" t="s">
        <v>97</v>
      </c>
      <c r="K10" t="s">
        <v>201</v>
      </c>
      <c r="L10" t="s">
        <v>202</v>
      </c>
    </row>
    <row r="11" spans="1:12" x14ac:dyDescent="0.25">
      <c r="A11">
        <v>68</v>
      </c>
      <c r="B11" t="s">
        <v>99</v>
      </c>
      <c r="C11" t="s">
        <v>183</v>
      </c>
      <c r="D11" t="s">
        <v>212</v>
      </c>
      <c r="E11" t="s">
        <v>70</v>
      </c>
      <c r="F11" t="s">
        <v>109</v>
      </c>
      <c r="G11" t="s">
        <v>165</v>
      </c>
      <c r="H11" t="s">
        <v>213</v>
      </c>
      <c r="I11" t="s">
        <v>111</v>
      </c>
      <c r="J11" t="s">
        <v>214</v>
      </c>
      <c r="K11" t="s">
        <v>121</v>
      </c>
      <c r="L11" t="s">
        <v>215</v>
      </c>
    </row>
    <row r="12" spans="1:12" x14ac:dyDescent="0.25">
      <c r="A12">
        <v>69</v>
      </c>
      <c r="B12" t="s">
        <v>216</v>
      </c>
      <c r="C12" t="s">
        <v>217</v>
      </c>
      <c r="D12" t="s">
        <v>218</v>
      </c>
      <c r="E12" t="s">
        <v>219</v>
      </c>
      <c r="F12" t="s">
        <v>71</v>
      </c>
      <c r="G12" t="s">
        <v>165</v>
      </c>
      <c r="H12" t="s">
        <v>220</v>
      </c>
      <c r="I12" t="s">
        <v>111</v>
      </c>
      <c r="J12" t="s">
        <v>221</v>
      </c>
      <c r="K12" t="s">
        <v>222</v>
      </c>
      <c r="L12" t="s">
        <v>223</v>
      </c>
    </row>
    <row r="13" spans="1:12" x14ac:dyDescent="0.25">
      <c r="A13">
        <v>72</v>
      </c>
      <c r="B13" t="s">
        <v>168</v>
      </c>
      <c r="C13" t="s">
        <v>96</v>
      </c>
      <c r="D13" t="s">
        <v>105</v>
      </c>
      <c r="E13" t="s">
        <v>110</v>
      </c>
      <c r="F13" t="s">
        <v>228</v>
      </c>
      <c r="G13" t="s">
        <v>37</v>
      </c>
      <c r="H13" t="s">
        <v>148</v>
      </c>
      <c r="I13" t="s">
        <v>85</v>
      </c>
      <c r="J13" t="s">
        <v>82</v>
      </c>
      <c r="K13" t="s">
        <v>229</v>
      </c>
      <c r="L13" t="s">
        <v>230</v>
      </c>
    </row>
    <row r="14" spans="1:12" x14ac:dyDescent="0.25">
      <c r="A14">
        <v>74</v>
      </c>
      <c r="B14" t="s">
        <v>55</v>
      </c>
      <c r="C14" t="s">
        <v>232</v>
      </c>
      <c r="D14" t="s">
        <v>211</v>
      </c>
      <c r="E14" t="s">
        <v>130</v>
      </c>
      <c r="F14" t="s">
        <v>124</v>
      </c>
      <c r="G14" t="s">
        <v>233</v>
      </c>
      <c r="H14" t="s">
        <v>234</v>
      </c>
      <c r="I14" t="s">
        <v>85</v>
      </c>
      <c r="J14" t="s">
        <v>179</v>
      </c>
      <c r="K14" t="s">
        <v>193</v>
      </c>
      <c r="L14" t="s">
        <v>235</v>
      </c>
    </row>
    <row r="15" spans="1:12" x14ac:dyDescent="0.25">
      <c r="A15">
        <v>83</v>
      </c>
      <c r="B15" t="s">
        <v>43</v>
      </c>
      <c r="C15" t="s">
        <v>138</v>
      </c>
      <c r="D15" t="s">
        <v>239</v>
      </c>
      <c r="E15" t="s">
        <v>240</v>
      </c>
      <c r="F15" t="s">
        <v>128</v>
      </c>
      <c r="G15" t="s">
        <v>163</v>
      </c>
      <c r="H15" t="s">
        <v>208</v>
      </c>
      <c r="I15" t="s">
        <v>85</v>
      </c>
      <c r="J15" t="s">
        <v>136</v>
      </c>
      <c r="K15" t="s">
        <v>241</v>
      </c>
      <c r="L15" t="s">
        <v>115</v>
      </c>
    </row>
    <row r="16" spans="1:12" x14ac:dyDescent="0.25">
      <c r="A16">
        <v>88</v>
      </c>
      <c r="B16" t="s">
        <v>244</v>
      </c>
      <c r="C16" t="s">
        <v>185</v>
      </c>
      <c r="D16" t="s">
        <v>58</v>
      </c>
      <c r="E16" t="s">
        <v>61</v>
      </c>
      <c r="F16" t="s">
        <v>154</v>
      </c>
      <c r="G16" t="s">
        <v>156</v>
      </c>
      <c r="H16" t="s">
        <v>245</v>
      </c>
      <c r="I16" t="s">
        <v>111</v>
      </c>
      <c r="J16" t="s">
        <v>246</v>
      </c>
      <c r="K16" t="s">
        <v>216</v>
      </c>
      <c r="L16" t="s">
        <v>176</v>
      </c>
    </row>
    <row r="17" spans="1:12" x14ac:dyDescent="0.25">
      <c r="A17">
        <v>89</v>
      </c>
      <c r="B17" t="s">
        <v>158</v>
      </c>
      <c r="C17" t="s">
        <v>182</v>
      </c>
      <c r="D17" t="s">
        <v>182</v>
      </c>
      <c r="E17" t="s">
        <v>110</v>
      </c>
      <c r="F17" t="s">
        <v>227</v>
      </c>
      <c r="G17" t="s">
        <v>165</v>
      </c>
      <c r="H17" t="s">
        <v>226</v>
      </c>
      <c r="I17" t="s">
        <v>247</v>
      </c>
      <c r="J17" t="s">
        <v>248</v>
      </c>
      <c r="K17" t="s">
        <v>249</v>
      </c>
      <c r="L17" t="s">
        <v>127</v>
      </c>
    </row>
    <row r="18" spans="1:12" x14ac:dyDescent="0.25">
      <c r="A18">
        <v>91</v>
      </c>
      <c r="B18" t="s">
        <v>64</v>
      </c>
      <c r="C18" t="s">
        <v>98</v>
      </c>
      <c r="D18" t="s">
        <v>57</v>
      </c>
      <c r="E18" t="s">
        <v>173</v>
      </c>
      <c r="F18" t="s">
        <v>100</v>
      </c>
      <c r="G18" t="s">
        <v>85</v>
      </c>
      <c r="H18" t="s">
        <v>250</v>
      </c>
      <c r="I18" t="s">
        <v>137</v>
      </c>
      <c r="J18" t="s">
        <v>131</v>
      </c>
      <c r="K18" t="s">
        <v>250</v>
      </c>
      <c r="L18" t="s">
        <v>33</v>
      </c>
    </row>
    <row r="19" spans="1:12" x14ac:dyDescent="0.25">
      <c r="A19">
        <v>100</v>
      </c>
      <c r="B19" t="s">
        <v>97</v>
      </c>
      <c r="C19" t="s">
        <v>256</v>
      </c>
      <c r="D19" t="s">
        <v>257</v>
      </c>
      <c r="E19" t="s">
        <v>93</v>
      </c>
      <c r="F19" t="s">
        <v>91</v>
      </c>
      <c r="G19" t="s">
        <v>37</v>
      </c>
      <c r="H19" t="s">
        <v>258</v>
      </c>
      <c r="I19" t="s">
        <v>165</v>
      </c>
      <c r="J19" t="s">
        <v>255</v>
      </c>
      <c r="K19" t="s">
        <v>259</v>
      </c>
      <c r="L19" t="s">
        <v>260</v>
      </c>
    </row>
    <row r="20" spans="1:12" x14ac:dyDescent="0.25">
      <c r="A20">
        <v>103</v>
      </c>
      <c r="B20" t="s">
        <v>206</v>
      </c>
      <c r="C20" t="s">
        <v>261</v>
      </c>
      <c r="D20" t="s">
        <v>73</v>
      </c>
      <c r="E20" t="s">
        <v>204</v>
      </c>
      <c r="F20" t="s">
        <v>34</v>
      </c>
      <c r="G20" t="s">
        <v>119</v>
      </c>
      <c r="H20" t="s">
        <v>262</v>
      </c>
      <c r="I20" t="s">
        <v>228</v>
      </c>
      <c r="J20" t="s">
        <v>126</v>
      </c>
      <c r="K20" t="s">
        <v>263</v>
      </c>
      <c r="L20" t="s">
        <v>34</v>
      </c>
    </row>
    <row r="21" spans="1:12" x14ac:dyDescent="0.25">
      <c r="A21">
        <v>106</v>
      </c>
      <c r="B21" t="s">
        <v>68</v>
      </c>
      <c r="C21" t="s">
        <v>265</v>
      </c>
      <c r="D21" t="s">
        <v>206</v>
      </c>
      <c r="E21" t="s">
        <v>187</v>
      </c>
      <c r="F21" t="s">
        <v>238</v>
      </c>
      <c r="G21" t="s">
        <v>88</v>
      </c>
      <c r="H21" t="s">
        <v>266</v>
      </c>
      <c r="I21" t="s">
        <v>233</v>
      </c>
      <c r="J21" t="s">
        <v>267</v>
      </c>
      <c r="K21" t="s">
        <v>268</v>
      </c>
      <c r="L21" t="s">
        <v>147</v>
      </c>
    </row>
    <row r="22" spans="1:12" x14ac:dyDescent="0.25">
      <c r="A22">
        <v>113</v>
      </c>
      <c r="B22" t="s">
        <v>197</v>
      </c>
      <c r="C22" t="s">
        <v>271</v>
      </c>
      <c r="D22" t="s">
        <v>98</v>
      </c>
      <c r="E22" t="s">
        <v>272</v>
      </c>
      <c r="F22" t="s">
        <v>273</v>
      </c>
      <c r="G22" t="s">
        <v>88</v>
      </c>
      <c r="H22" t="s">
        <v>274</v>
      </c>
      <c r="I22" t="s">
        <v>165</v>
      </c>
      <c r="J22" t="s">
        <v>43</v>
      </c>
      <c r="K22" t="s">
        <v>154</v>
      </c>
      <c r="L22" t="s">
        <v>253</v>
      </c>
    </row>
    <row r="23" spans="1:12" x14ac:dyDescent="0.25">
      <c r="A23">
        <v>121</v>
      </c>
      <c r="B23" t="s">
        <v>171</v>
      </c>
      <c r="C23" t="s">
        <v>278</v>
      </c>
      <c r="D23" t="s">
        <v>253</v>
      </c>
      <c r="E23" t="s">
        <v>279</v>
      </c>
      <c r="F23" t="s">
        <v>280</v>
      </c>
      <c r="G23" t="s">
        <v>32</v>
      </c>
      <c r="H23" t="s">
        <v>117</v>
      </c>
      <c r="I23" t="s">
        <v>247</v>
      </c>
      <c r="J23" t="s">
        <v>281</v>
      </c>
      <c r="K23" t="s">
        <v>225</v>
      </c>
      <c r="L23" t="s">
        <v>196</v>
      </c>
    </row>
    <row r="24" spans="1:12" x14ac:dyDescent="0.25">
      <c r="A24">
        <v>135</v>
      </c>
      <c r="B24" t="s">
        <v>135</v>
      </c>
      <c r="C24" t="s">
        <v>177</v>
      </c>
      <c r="D24" t="s">
        <v>120</v>
      </c>
      <c r="E24" t="s">
        <v>187</v>
      </c>
      <c r="F24" t="s">
        <v>82</v>
      </c>
      <c r="G24" t="s">
        <v>37</v>
      </c>
      <c r="H24" t="s">
        <v>288</v>
      </c>
      <c r="I24" t="s">
        <v>194</v>
      </c>
      <c r="J24" t="s">
        <v>289</v>
      </c>
      <c r="K24" t="s">
        <v>290</v>
      </c>
      <c r="L24" t="s">
        <v>205</v>
      </c>
    </row>
    <row r="25" spans="1:12" x14ac:dyDescent="0.25">
      <c r="A25">
        <v>137</v>
      </c>
      <c r="B25" t="s">
        <v>192</v>
      </c>
      <c r="C25" t="s">
        <v>155</v>
      </c>
      <c r="D25" t="s">
        <v>181</v>
      </c>
      <c r="E25" t="s">
        <v>124</v>
      </c>
      <c r="F25" t="s">
        <v>254</v>
      </c>
      <c r="G25" t="s">
        <v>269</v>
      </c>
      <c r="H25" t="s">
        <v>283</v>
      </c>
      <c r="I25" t="s">
        <v>236</v>
      </c>
      <c r="J25" t="s">
        <v>107</v>
      </c>
      <c r="K25" t="s">
        <v>263</v>
      </c>
      <c r="L25" t="s">
        <v>231</v>
      </c>
    </row>
    <row r="26" spans="1:12" x14ac:dyDescent="0.25">
      <c r="A26">
        <v>142</v>
      </c>
      <c r="B26" t="s">
        <v>90</v>
      </c>
      <c r="C26" t="s">
        <v>281</v>
      </c>
      <c r="D26" t="s">
        <v>292</v>
      </c>
      <c r="E26" t="s">
        <v>281</v>
      </c>
      <c r="F26" t="s">
        <v>293</v>
      </c>
      <c r="G26" t="s">
        <v>88</v>
      </c>
      <c r="H26" t="s">
        <v>282</v>
      </c>
      <c r="I26" t="s">
        <v>233</v>
      </c>
      <c r="J26" t="s">
        <v>291</v>
      </c>
      <c r="K26" t="s">
        <v>294</v>
      </c>
      <c r="L26" t="s">
        <v>146</v>
      </c>
    </row>
    <row r="27" spans="1:12" x14ac:dyDescent="0.25">
      <c r="A27">
        <v>150</v>
      </c>
      <c r="B27" t="s">
        <v>197</v>
      </c>
      <c r="C27" t="s">
        <v>156</v>
      </c>
      <c r="D27" t="s">
        <v>227</v>
      </c>
      <c r="E27" t="s">
        <v>299</v>
      </c>
      <c r="F27" t="s">
        <v>74</v>
      </c>
      <c r="G27" t="s">
        <v>145</v>
      </c>
      <c r="H27" t="s">
        <v>213</v>
      </c>
      <c r="I27" t="s">
        <v>139</v>
      </c>
      <c r="J27" t="s">
        <v>300</v>
      </c>
      <c r="K27" t="s">
        <v>59</v>
      </c>
      <c r="L27" t="s">
        <v>177</v>
      </c>
    </row>
    <row r="28" spans="1:12" x14ac:dyDescent="0.25">
      <c r="A28">
        <v>152</v>
      </c>
      <c r="B28" t="s">
        <v>97</v>
      </c>
      <c r="C28" t="s">
        <v>301</v>
      </c>
      <c r="D28" t="s">
        <v>102</v>
      </c>
      <c r="E28" t="s">
        <v>144</v>
      </c>
      <c r="F28" t="s">
        <v>140</v>
      </c>
      <c r="G28" t="s">
        <v>56</v>
      </c>
      <c r="H28" t="s">
        <v>284</v>
      </c>
      <c r="I28" t="s">
        <v>233</v>
      </c>
      <c r="J28" t="s">
        <v>174</v>
      </c>
      <c r="K28" t="s">
        <v>302</v>
      </c>
      <c r="L28" t="s">
        <v>303</v>
      </c>
    </row>
    <row r="29" spans="1:12" x14ac:dyDescent="0.25">
      <c r="A29">
        <v>153</v>
      </c>
      <c r="B29" t="s">
        <v>275</v>
      </c>
      <c r="C29" t="s">
        <v>304</v>
      </c>
      <c r="D29" t="s">
        <v>295</v>
      </c>
      <c r="E29" t="s">
        <v>242</v>
      </c>
      <c r="F29" t="s">
        <v>269</v>
      </c>
      <c r="G29" t="s">
        <v>135</v>
      </c>
      <c r="H29" t="s">
        <v>305</v>
      </c>
      <c r="I29" t="s">
        <v>137</v>
      </c>
      <c r="J29" t="s">
        <v>276</v>
      </c>
      <c r="K29" t="s">
        <v>209</v>
      </c>
      <c r="L29" t="s">
        <v>297</v>
      </c>
    </row>
    <row r="30" spans="1:12" x14ac:dyDescent="0.25">
      <c r="A30">
        <v>154</v>
      </c>
      <c r="B30" t="s">
        <v>41</v>
      </c>
      <c r="C30" t="s">
        <v>306</v>
      </c>
      <c r="D30" t="s">
        <v>124</v>
      </c>
      <c r="E30" t="s">
        <v>298</v>
      </c>
      <c r="F30" t="s">
        <v>205</v>
      </c>
      <c r="G30" t="s">
        <v>119</v>
      </c>
      <c r="H30" t="s">
        <v>108</v>
      </c>
      <c r="I30" t="s">
        <v>85</v>
      </c>
      <c r="J30" t="s">
        <v>203</v>
      </c>
      <c r="K30" t="s">
        <v>60</v>
      </c>
      <c r="L30" t="s">
        <v>69</v>
      </c>
    </row>
    <row r="31" spans="1:12" x14ac:dyDescent="0.25">
      <c r="A31">
        <v>158</v>
      </c>
      <c r="B31" t="s">
        <v>145</v>
      </c>
      <c r="C31" t="s">
        <v>100</v>
      </c>
      <c r="D31" t="s">
        <v>95</v>
      </c>
      <c r="E31" t="s">
        <v>101</v>
      </c>
      <c r="F31" t="s">
        <v>238</v>
      </c>
      <c r="G31" t="s">
        <v>307</v>
      </c>
      <c r="H31" t="s">
        <v>114</v>
      </c>
      <c r="I31" t="s">
        <v>236</v>
      </c>
      <c r="J31" t="s">
        <v>178</v>
      </c>
      <c r="K31" t="s">
        <v>129</v>
      </c>
      <c r="L31" t="s">
        <v>132</v>
      </c>
    </row>
    <row r="32" spans="1:12" x14ac:dyDescent="0.25">
      <c r="A32">
        <v>160</v>
      </c>
      <c r="B32" t="s">
        <v>72</v>
      </c>
      <c r="C32" t="s">
        <v>308</v>
      </c>
      <c r="D32" t="s">
        <v>309</v>
      </c>
      <c r="E32" t="s">
        <v>110</v>
      </c>
      <c r="F32" t="s">
        <v>117</v>
      </c>
      <c r="G32" t="s">
        <v>37</v>
      </c>
      <c r="H32" t="s">
        <v>270</v>
      </c>
      <c r="I32" t="s">
        <v>194</v>
      </c>
      <c r="J32" t="s">
        <v>237</v>
      </c>
      <c r="K32" t="s">
        <v>124</v>
      </c>
      <c r="L32" t="s">
        <v>78</v>
      </c>
    </row>
    <row r="33" spans="1:12" x14ac:dyDescent="0.25">
      <c r="A33">
        <v>162</v>
      </c>
      <c r="B33" t="s">
        <v>170</v>
      </c>
      <c r="C33" t="s">
        <v>287</v>
      </c>
      <c r="D33" t="s">
        <v>310</v>
      </c>
      <c r="E33" t="s">
        <v>187</v>
      </c>
      <c r="F33" t="s">
        <v>54</v>
      </c>
      <c r="G33" t="s">
        <v>236</v>
      </c>
      <c r="H33" t="s">
        <v>277</v>
      </c>
      <c r="I33" t="s">
        <v>165</v>
      </c>
      <c r="J33" t="s">
        <v>69</v>
      </c>
      <c r="K33" t="s">
        <v>210</v>
      </c>
      <c r="L33" t="s">
        <v>251</v>
      </c>
    </row>
    <row r="34" spans="1:12" x14ac:dyDescent="0.25">
      <c r="A34">
        <v>173</v>
      </c>
      <c r="B34" t="s">
        <v>116</v>
      </c>
      <c r="C34" t="s">
        <v>239</v>
      </c>
      <c r="D34" t="s">
        <v>285</v>
      </c>
      <c r="E34" t="s">
        <v>312</v>
      </c>
      <c r="F34" t="s">
        <v>313</v>
      </c>
      <c r="G34" t="s">
        <v>139</v>
      </c>
      <c r="H34" t="s">
        <v>89</v>
      </c>
      <c r="I34" t="s">
        <v>56</v>
      </c>
      <c r="J34" t="s">
        <v>314</v>
      </c>
      <c r="K34" t="s">
        <v>280</v>
      </c>
      <c r="L34" t="s">
        <v>315</v>
      </c>
    </row>
    <row r="35" spans="1:12" x14ac:dyDescent="0.25">
      <c r="A35">
        <v>175</v>
      </c>
      <c r="B35" t="s">
        <v>171</v>
      </c>
      <c r="C35" t="s">
        <v>317</v>
      </c>
      <c r="D35" t="s">
        <v>60</v>
      </c>
      <c r="E35" t="s">
        <v>298</v>
      </c>
      <c r="F35" t="s">
        <v>271</v>
      </c>
      <c r="G35" t="s">
        <v>175</v>
      </c>
      <c r="H35" t="s">
        <v>238</v>
      </c>
      <c r="I35" t="s">
        <v>207</v>
      </c>
      <c r="J35" t="s">
        <v>318</v>
      </c>
      <c r="K35" t="s">
        <v>157</v>
      </c>
      <c r="L35" t="s">
        <v>135</v>
      </c>
    </row>
    <row r="36" spans="1:12" x14ac:dyDescent="0.25">
      <c r="A36">
        <v>181</v>
      </c>
      <c r="B36" t="s">
        <v>136</v>
      </c>
      <c r="C36" t="s">
        <v>180</v>
      </c>
      <c r="D36" t="s">
        <v>147</v>
      </c>
      <c r="E36" t="s">
        <v>153</v>
      </c>
      <c r="F36" t="s">
        <v>319</v>
      </c>
      <c r="G36" t="s">
        <v>180</v>
      </c>
      <c r="H36" t="s">
        <v>76</v>
      </c>
      <c r="I36" t="s">
        <v>39</v>
      </c>
      <c r="J36" t="s">
        <v>133</v>
      </c>
      <c r="K36" t="s">
        <v>123</v>
      </c>
      <c r="L36" t="s">
        <v>320</v>
      </c>
    </row>
    <row r="37" spans="1:12" x14ac:dyDescent="0.25">
      <c r="A37">
        <v>188</v>
      </c>
      <c r="B37" t="s">
        <v>32</v>
      </c>
      <c r="C37" t="s">
        <v>122</v>
      </c>
      <c r="D37" t="s">
        <v>91</v>
      </c>
      <c r="E37" t="s">
        <v>298</v>
      </c>
      <c r="F37" t="s">
        <v>273</v>
      </c>
      <c r="G37" t="s">
        <v>132</v>
      </c>
      <c r="H37" t="s">
        <v>152</v>
      </c>
      <c r="I37" t="s">
        <v>139</v>
      </c>
      <c r="J37" t="s">
        <v>161</v>
      </c>
      <c r="K37" t="s">
        <v>64</v>
      </c>
      <c r="L37" t="s">
        <v>88</v>
      </c>
    </row>
    <row r="38" spans="1:12" x14ac:dyDescent="0.25">
      <c r="A38">
        <v>189</v>
      </c>
      <c r="B38" t="s">
        <v>71</v>
      </c>
      <c r="C38" t="s">
        <v>321</v>
      </c>
      <c r="D38" t="s">
        <v>322</v>
      </c>
      <c r="E38" t="s">
        <v>118</v>
      </c>
      <c r="F38" t="s">
        <v>56</v>
      </c>
      <c r="G38" t="s">
        <v>180</v>
      </c>
      <c r="H38" t="s">
        <v>169</v>
      </c>
      <c r="I38" t="s">
        <v>50</v>
      </c>
      <c r="J38" t="s">
        <v>311</v>
      </c>
      <c r="K38" t="s">
        <v>71</v>
      </c>
      <c r="L38" t="s">
        <v>92</v>
      </c>
    </row>
    <row r="39" spans="1:12" x14ac:dyDescent="0.25">
      <c r="A39">
        <v>197</v>
      </c>
      <c r="B39" t="s">
        <v>323</v>
      </c>
      <c r="C39" t="s">
        <v>324</v>
      </c>
      <c r="D39" t="s">
        <v>77</v>
      </c>
      <c r="E39" t="s">
        <v>195</v>
      </c>
      <c r="F39" t="s">
        <v>296</v>
      </c>
      <c r="G39" t="s">
        <v>56</v>
      </c>
      <c r="H39" t="s">
        <v>325</v>
      </c>
      <c r="I39" t="s">
        <v>39</v>
      </c>
      <c r="J39" t="s">
        <v>113</v>
      </c>
      <c r="K39" t="s">
        <v>326</v>
      </c>
      <c r="L39" t="s">
        <v>118</v>
      </c>
    </row>
    <row r="40" spans="1:12" x14ac:dyDescent="0.25">
      <c r="A40">
        <v>198</v>
      </c>
      <c r="B40" t="s">
        <v>171</v>
      </c>
      <c r="C40" t="s">
        <v>327</v>
      </c>
      <c r="D40" t="s">
        <v>328</v>
      </c>
      <c r="E40" t="s">
        <v>143</v>
      </c>
      <c r="F40" t="s">
        <v>282</v>
      </c>
      <c r="G40" t="s">
        <v>106</v>
      </c>
      <c r="H40" t="s">
        <v>329</v>
      </c>
      <c r="I40" t="s">
        <v>85</v>
      </c>
      <c r="J40" t="s">
        <v>136</v>
      </c>
      <c r="K40" t="s">
        <v>134</v>
      </c>
      <c r="L40" t="s">
        <v>141</v>
      </c>
    </row>
    <row r="41" spans="1:12" x14ac:dyDescent="0.25">
      <c r="A41">
        <v>200</v>
      </c>
      <c r="B41" t="s">
        <v>243</v>
      </c>
      <c r="C41" t="s">
        <v>330</v>
      </c>
      <c r="D41" t="s">
        <v>264</v>
      </c>
      <c r="E41" t="s">
        <v>94</v>
      </c>
      <c r="F41" t="s">
        <v>331</v>
      </c>
      <c r="G41" t="s">
        <v>165</v>
      </c>
      <c r="H41" t="s">
        <v>332</v>
      </c>
      <c r="I41" t="s">
        <v>56</v>
      </c>
      <c r="J41" t="s">
        <v>224</v>
      </c>
      <c r="K41" t="s">
        <v>89</v>
      </c>
      <c r="L41" t="s">
        <v>333</v>
      </c>
    </row>
    <row r="42" spans="1:12" x14ac:dyDescent="0.25">
      <c r="A42">
        <v>204</v>
      </c>
      <c r="B42" t="s">
        <v>58</v>
      </c>
      <c r="C42" t="s">
        <v>334</v>
      </c>
      <c r="D42" t="s">
        <v>58</v>
      </c>
      <c r="E42" t="s">
        <v>110</v>
      </c>
      <c r="F42" t="s">
        <v>322</v>
      </c>
      <c r="G42" t="s">
        <v>78</v>
      </c>
      <c r="H42" t="s">
        <v>184</v>
      </c>
      <c r="I42" t="s">
        <v>286</v>
      </c>
      <c r="J42" t="s">
        <v>142</v>
      </c>
      <c r="K42" t="s">
        <v>177</v>
      </c>
      <c r="L42" t="s">
        <v>252</v>
      </c>
    </row>
    <row r="43" spans="1:12" x14ac:dyDescent="0.25">
      <c r="A43">
        <v>210</v>
      </c>
      <c r="B43" t="s">
        <v>89</v>
      </c>
      <c r="C43" t="s">
        <v>335</v>
      </c>
      <c r="D43" t="s">
        <v>67</v>
      </c>
      <c r="E43" t="s">
        <v>102</v>
      </c>
      <c r="F43" t="s">
        <v>313</v>
      </c>
      <c r="G43" t="s">
        <v>85</v>
      </c>
      <c r="H43" t="s">
        <v>316</v>
      </c>
      <c r="I43" t="s">
        <v>165</v>
      </c>
      <c r="J43" t="s">
        <v>295</v>
      </c>
      <c r="K43" t="s">
        <v>159</v>
      </c>
      <c r="L43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Valentin Guigon</dc:creator>
  <cp:lastModifiedBy>Valentin Guigon</cp:lastModifiedBy>
  <dcterms:created xsi:type="dcterms:W3CDTF">2020-06-10T23:40:33Z</dcterms:created>
  <dcterms:modified xsi:type="dcterms:W3CDTF">2021-05-28T15:43:38Z</dcterms:modified>
</cp:coreProperties>
</file>