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WebDev\facture\public\"/>
    </mc:Choice>
  </mc:AlternateContent>
  <xr:revisionPtr revIDLastSave="0" documentId="13_ncr:1_{0A3A7C62-270D-46CA-9054-A3FE13EA805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le1" sheetId="1" r:id="rId1"/>
    <sheet name="Feuille2" sheetId="2" r:id="rId2"/>
    <sheet name="Feui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3" i="1" l="1"/>
  <c r="E30" i="1"/>
  <c r="G30" i="1" s="1"/>
  <c r="E31" i="1"/>
  <c r="E32" i="1"/>
  <c r="E33" i="1"/>
  <c r="E34" i="1"/>
  <c r="E35" i="1"/>
  <c r="E36" i="1"/>
  <c r="E37" i="1"/>
  <c r="E38" i="1"/>
  <c r="E39" i="1"/>
  <c r="E40" i="1"/>
  <c r="E41" i="1"/>
  <c r="F43" i="1"/>
  <c r="F30" i="1"/>
  <c r="F31" i="1"/>
  <c r="F32" i="1"/>
  <c r="F33" i="1"/>
  <c r="G33" i="1" s="1"/>
  <c r="F34" i="1"/>
  <c r="F35" i="1"/>
  <c r="F36" i="1"/>
  <c r="G36" i="1" s="1"/>
  <c r="F37" i="1"/>
  <c r="G37" i="1" s="1"/>
  <c r="F38" i="1"/>
  <c r="F39" i="1"/>
  <c r="F40" i="1"/>
  <c r="F41" i="1"/>
  <c r="G41" i="1" s="1"/>
  <c r="G43" i="1"/>
  <c r="G32" i="1"/>
  <c r="G34" i="1"/>
  <c r="G38" i="1"/>
  <c r="G40" i="1"/>
  <c r="F42" i="1"/>
  <c r="F23" i="1" s="1"/>
  <c r="E42" i="1"/>
  <c r="G48" i="1"/>
  <c r="G50" i="1" s="1"/>
  <c r="G39" i="1" l="1"/>
  <c r="G35" i="1"/>
  <c r="G31" i="1"/>
  <c r="G42" i="1"/>
  <c r="G45" i="1" l="1"/>
  <c r="G52" i="1" s="1"/>
</calcChain>
</file>

<file path=xl/sharedStrings.xml><?xml version="1.0" encoding="utf-8"?>
<sst xmlns="http://schemas.openxmlformats.org/spreadsheetml/2006/main" count="49" uniqueCount="49">
  <si>
    <t xml:space="preserve">                      PAGES J-F PEINTURES</t>
  </si>
  <si>
    <t>ANTIK &amp; VINTAGE .  Zeller Candice . EI .</t>
  </si>
  <si>
    <t>4 Rue des Pyrénées</t>
  </si>
  <si>
    <t>47550 Boé</t>
  </si>
  <si>
    <t xml:space="preserve">          TEL : 06.52.26.10.94</t>
  </si>
  <si>
    <t>SIRET : 34109599000030</t>
  </si>
  <si>
    <t xml:space="preserve"> Facture</t>
  </si>
  <si>
    <t>N° 22.06.001</t>
  </si>
  <si>
    <t>DATE :</t>
  </si>
  <si>
    <t>.Le 04 Septembre 2022</t>
  </si>
  <si>
    <t>ADRESSE CHANTIER / FACTURATION :</t>
  </si>
  <si>
    <t>Mairie de Boé</t>
  </si>
  <si>
    <t>Mme le Maire, P. LUGUET</t>
  </si>
  <si>
    <t>Service Finances – Animations Périscolaires</t>
  </si>
  <si>
    <t>rue de la Mairie</t>
  </si>
  <si>
    <t>47551 Boé Cedex</t>
  </si>
  <si>
    <t>&lt;service-finances@ville-boe.fr&gt;</t>
  </si>
  <si>
    <t>REF :</t>
  </si>
  <si>
    <t>DESIGNATION</t>
  </si>
  <si>
    <t>PRIX UNIT €</t>
  </si>
  <si>
    <t>QTE</t>
  </si>
  <si>
    <t>PRIX TOTAL  €</t>
  </si>
  <si>
    <t xml:space="preserve"> Prestation suivant convention d'application</t>
  </si>
  <si>
    <t xml:space="preserve"> &lt;&lt; ATELIER ART CREATIF ENFANTS&gt;&gt;</t>
  </si>
  <si>
    <t xml:space="preserve"> intervention le lundi, séance hebdomadaire : 1 heure.</t>
  </si>
  <si>
    <t xml:space="preserve"> intervention le jeudi, séance hebdomadaire : 1 heure.</t>
  </si>
  <si>
    <t xml:space="preserve"> intervention le vendredi, séance hebdomadaire : 1 heure.</t>
  </si>
  <si>
    <t>Lundi 5 Septembre Ecole Marie Louise Chrétien</t>
  </si>
  <si>
    <t>.Jeudi 8 Septembre Ecole Jean Moulin</t>
  </si>
  <si>
    <t>.Vendredi 9 Septembre Ecole Didier lapeyre</t>
  </si>
  <si>
    <t>.Lundi 12 Septembre Ecole Marie Louise Chrétien</t>
  </si>
  <si>
    <t>.Jeudi 15 Septembre Ecole Jean Moulin</t>
  </si>
  <si>
    <t>Vendredi 16 Septembre Ecole Didier Lapeyre</t>
  </si>
  <si>
    <t>Lundi 19 Septembre Ecole Marie Louise Chrétien</t>
  </si>
  <si>
    <t>Jeudi 22 Septembre Ecole Jean Moulin</t>
  </si>
  <si>
    <t>Vendredi 23 Septembre Ecole Didier Lapeyre</t>
  </si>
  <si>
    <t>.Lundi 26 Septembre Ecole Marie Louise Chrétien</t>
  </si>
  <si>
    <t>Jeudi 29 Septembre Ecole Jean Moulin</t>
  </si>
  <si>
    <t>.Vendredi 30 Septembre Ecole Didier Lapeyre</t>
  </si>
  <si>
    <t>MONTANT TOTAL  €</t>
  </si>
  <si>
    <t>TVA non applicable selon l'article 293B du Code Général des Impôts</t>
  </si>
  <si>
    <t>TVA 1</t>
  </si>
  <si>
    <t>TVA 2</t>
  </si>
  <si>
    <t>IBAN : FR02 2004 1010 0120 9263 1T02 267</t>
  </si>
  <si>
    <t>Date échéance : immédiat</t>
  </si>
  <si>
    <t>MONTANT TOTAL TVA €</t>
  </si>
  <si>
    <t>Valeur en votre aimable règlement</t>
  </si>
  <si>
    <t>MONTANT TOTAL TTC €</t>
  </si>
  <si>
    <t xml:space="preserve"> du projet éducatif territorial TAP 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</si>
</sst>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 F&quot;"/>
    <numFmt numFmtId="165" formatCode="#,##0.00&quot; F&quot;;[Red]&quot;-&quot;#,##0.00&quot; F&quot;"/>
    <numFmt numFmtId="166" formatCode="#,##0.00&quot; &quot;[$€-40C];[Red]&quot;-&quot;#,##0.00&quot; &quot;[$€-40C]"/>
  </numFmts>
  <fonts count="16">
    <font>
      <sz val="11"/>
      <color theme="1"/>
      <name val="Arial"/>
      <family val="2"/>
    </font>
    <font>
      <sz val="10"/>
      <color theme="1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0"/>
      <color theme="1"/>
      <name val="Arial1"/>
    </font>
    <font>
      <b/>
      <sz val="12"/>
      <color rgb="FF000000"/>
      <name val="Arial1"/>
    </font>
    <font>
      <b/>
      <sz val="9"/>
      <color theme="1"/>
      <name val="Arial1"/>
    </font>
    <font>
      <b/>
      <sz val="8"/>
      <color theme="1"/>
      <name val="Arial1"/>
    </font>
    <font>
      <b/>
      <sz val="12"/>
      <color theme="1"/>
      <name val="Arial1"/>
    </font>
    <font>
      <b/>
      <sz val="9.5"/>
      <color theme="1"/>
      <name val="Arial1"/>
    </font>
    <font>
      <sz val="8"/>
      <color theme="1"/>
      <name val="Arial1"/>
    </font>
    <font>
      <sz val="9"/>
      <color theme="1"/>
      <name val="Arial1"/>
    </font>
    <font>
      <sz val="12"/>
      <color theme="1"/>
      <name val="Arial1"/>
    </font>
    <font>
      <sz val="10"/>
      <color theme="1"/>
      <name val="Times New Roman"/>
      <family val="1"/>
    </font>
    <font>
      <b/>
      <sz val="11"/>
      <color theme="1"/>
      <name val="Arial1"/>
    </font>
    <font>
      <sz val="11"/>
      <color theme="1"/>
      <name val="Arial1"/>
    </font>
  </fonts>
  <fills count="4">
    <fill>
      <patternFill patternType="none"/>
    </fill>
    <fill>
      <patternFill patternType="gray125"/>
    </fill>
    <fill>
      <patternFill patternType="solid">
        <fgColor rgb="FFDFDFDF"/>
        <bgColor rgb="FFDFDFDF"/>
      </patternFill>
    </fill>
    <fill>
      <patternFill patternType="solid">
        <fgColor rgb="FFEEEEEE"/>
        <bgColor rgb="FFEEEEEE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4" fontId="1" fillId="0" borderId="0"/>
    <xf numFmtId="165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6" fontId="3" fillId="0" borderId="0"/>
  </cellStyleXfs>
  <cellXfs count="129">
    <xf numFmtId="0" fontId="0" fillId="0" borderId="0" xfId="0"/>
    <xf numFmtId="0" fontId="4" fillId="2" borderId="1" xfId="0" applyFont="1" applyFill="1" applyBorder="1" applyAlignment="1">
      <alignment horizontal="center"/>
    </xf>
    <xf numFmtId="0" fontId="1" fillId="2" borderId="2" xfId="0" applyFont="1" applyFill="1" applyBorder="1"/>
    <xf numFmtId="2" fontId="1" fillId="2" borderId="2" xfId="0" applyNumberFormat="1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2" borderId="3" xfId="0" applyFont="1" applyFill="1" applyBorder="1"/>
    <xf numFmtId="0" fontId="4" fillId="2" borderId="4" xfId="0" applyFont="1" applyFill="1" applyBorder="1" applyAlignment="1">
      <alignment horizontal="center"/>
    </xf>
    <xf numFmtId="164" fontId="4" fillId="0" borderId="1" xfId="0" applyNumberFormat="1" applyFont="1" applyBorder="1" applyAlignment="1" applyProtection="1">
      <alignment horizontal="left"/>
    </xf>
    <xf numFmtId="164" fontId="5" fillId="0" borderId="5" xfId="0" applyNumberFormat="1" applyFont="1" applyBorder="1" applyAlignment="1" applyProtection="1">
      <alignment horizontal="left"/>
    </xf>
    <xf numFmtId="0" fontId="4" fillId="0" borderId="5" xfId="0" applyFont="1" applyBorder="1" applyAlignment="1">
      <alignment horizontal="left"/>
    </xf>
    <xf numFmtId="2" fontId="6" fillId="0" borderId="5" xfId="0" applyNumberFormat="1" applyFont="1" applyBorder="1" applyAlignment="1" applyProtection="1">
      <alignment horizontal="right"/>
    </xf>
    <xf numFmtId="164" fontId="4" fillId="0" borderId="5" xfId="0" applyNumberFormat="1" applyFont="1" applyBorder="1" applyAlignment="1" applyProtection="1">
      <alignment horizontal="center"/>
    </xf>
    <xf numFmtId="2" fontId="4" fillId="0" borderId="3" xfId="0" applyNumberFormat="1" applyFont="1" applyBorder="1" applyAlignment="1" applyProtection="1">
      <alignment horizontal="center"/>
    </xf>
    <xf numFmtId="0" fontId="1" fillId="2" borderId="4" xfId="0" applyFont="1" applyFill="1" applyBorder="1"/>
    <xf numFmtId="164" fontId="4" fillId="0" borderId="6" xfId="0" applyNumberFormat="1" applyFont="1" applyBorder="1" applyAlignment="1" applyProtection="1"/>
    <xf numFmtId="164" fontId="6" fillId="0" borderId="0" xfId="0" applyNumberFormat="1" applyFont="1" applyBorder="1" applyAlignment="1" applyProtection="1"/>
    <xf numFmtId="0" fontId="4" fillId="0" borderId="0" xfId="0" applyFont="1" applyBorder="1" applyAlignment="1">
      <alignment horizontal="left"/>
    </xf>
    <xf numFmtId="2" fontId="4" fillId="0" borderId="0" xfId="0" applyNumberFormat="1" applyFont="1" applyBorder="1" applyAlignment="1" applyProtection="1">
      <alignment horizontal="right"/>
    </xf>
    <xf numFmtId="0" fontId="7" fillId="0" borderId="0" xfId="0" applyFont="1" applyBorder="1" applyAlignment="1" applyProtection="1">
      <alignment horizontal="left"/>
    </xf>
    <xf numFmtId="2" fontId="4" fillId="0" borderId="7" xfId="0" applyNumberFormat="1" applyFont="1" applyBorder="1" applyAlignment="1" applyProtection="1">
      <alignment horizontal="center"/>
    </xf>
    <xf numFmtId="164" fontId="4" fillId="0" borderId="6" xfId="0" applyNumberFormat="1" applyFont="1" applyBorder="1" applyAlignment="1" applyProtection="1">
      <alignment horizontal="left"/>
    </xf>
    <xf numFmtId="164" fontId="6" fillId="0" borderId="0" xfId="0" applyNumberFormat="1" applyFont="1" applyBorder="1" applyAlignment="1" applyProtection="1">
      <alignment horizontal="left"/>
    </xf>
    <xf numFmtId="0" fontId="6" fillId="0" borderId="0" xfId="0" applyFont="1" applyBorder="1" applyAlignment="1">
      <alignment horizontal="left"/>
    </xf>
    <xf numFmtId="164" fontId="7" fillId="0" borderId="0" xfId="0" applyNumberFormat="1" applyFont="1" applyBorder="1" applyAlignment="1" applyProtection="1">
      <alignment horizontal="left"/>
    </xf>
    <xf numFmtId="164" fontId="4" fillId="0" borderId="8" xfId="0" applyNumberFormat="1" applyFont="1" applyBorder="1" applyAlignment="1" applyProtection="1">
      <alignment horizontal="left"/>
    </xf>
    <xf numFmtId="0" fontId="6" fillId="0" borderId="9" xfId="0" applyFont="1" applyBorder="1"/>
    <xf numFmtId="164" fontId="6" fillId="0" borderId="9" xfId="0" applyNumberFormat="1" applyFont="1" applyBorder="1" applyAlignment="1" applyProtection="1">
      <alignment horizontal="left"/>
    </xf>
    <xf numFmtId="2" fontId="4" fillId="0" borderId="9" xfId="0" applyNumberFormat="1" applyFont="1" applyBorder="1" applyAlignment="1" applyProtection="1">
      <alignment horizontal="right"/>
    </xf>
    <xf numFmtId="164" fontId="7" fillId="0" borderId="9" xfId="0" applyNumberFormat="1" applyFont="1" applyBorder="1" applyAlignment="1" applyProtection="1">
      <alignment horizontal="left"/>
    </xf>
    <xf numFmtId="2" fontId="4" fillId="0" borderId="10" xfId="0" applyNumberFormat="1" applyFont="1" applyBorder="1" applyAlignment="1" applyProtection="1">
      <alignment horizontal="center"/>
    </xf>
    <xf numFmtId="0" fontId="4" fillId="2" borderId="6" xfId="0" applyFont="1" applyFill="1" applyBorder="1" applyAlignment="1">
      <alignment horizontal="center"/>
    </xf>
    <xf numFmtId="0" fontId="1" fillId="2" borderId="7" xfId="0" applyFont="1" applyFill="1" applyBorder="1"/>
    <xf numFmtId="0" fontId="7" fillId="2" borderId="4" xfId="0" applyFont="1" applyFill="1" applyBorder="1" applyAlignment="1">
      <alignment horizontal="center"/>
    </xf>
    <xf numFmtId="164" fontId="8" fillId="0" borderId="11" xfId="0" applyNumberFormat="1" applyFont="1" applyBorder="1" applyProtection="1">
      <protection locked="0"/>
    </xf>
    <xf numFmtId="0" fontId="4" fillId="0" borderId="2" xfId="0" applyFont="1" applyBorder="1" applyAlignment="1">
      <alignment horizontal="left"/>
    </xf>
    <xf numFmtId="15" fontId="9" fillId="0" borderId="2" xfId="0" applyNumberFormat="1" applyFont="1" applyBorder="1" applyAlignment="1">
      <alignment horizontal="left"/>
    </xf>
    <xf numFmtId="2" fontId="9" fillId="0" borderId="2" xfId="0" applyNumberFormat="1" applyFont="1" applyBorder="1" applyAlignment="1" applyProtection="1">
      <alignment horizontal="left"/>
      <protection locked="0"/>
    </xf>
    <xf numFmtId="2" fontId="9" fillId="0" borderId="12" xfId="0" applyNumberFormat="1" applyFont="1" applyBorder="1" applyAlignment="1" applyProtection="1">
      <alignment horizontal="center"/>
      <protection locked="0"/>
    </xf>
    <xf numFmtId="0" fontId="10" fillId="2" borderId="7" xfId="0" applyFont="1" applyFill="1" applyBorder="1"/>
    <xf numFmtId="164" fontId="1" fillId="0" borderId="1" xfId="0" applyNumberFormat="1" applyFont="1" applyBorder="1" applyProtection="1"/>
    <xf numFmtId="164" fontId="6" fillId="0" borderId="5" xfId="0" applyNumberFormat="1" applyFont="1" applyBorder="1" applyAlignment="1" applyProtection="1">
      <alignment horizontal="left"/>
    </xf>
    <xf numFmtId="0" fontId="6" fillId="0" borderId="5" xfId="0" applyFont="1" applyBorder="1" applyAlignment="1" applyProtection="1">
      <alignment horizontal="left"/>
      <protection locked="0"/>
    </xf>
    <xf numFmtId="2" fontId="6" fillId="0" borderId="5" xfId="0" applyNumberFormat="1" applyFont="1" applyBorder="1" applyAlignment="1" applyProtection="1">
      <alignment horizontal="right"/>
      <protection locked="0"/>
    </xf>
    <xf numFmtId="0" fontId="6" fillId="0" borderId="5" xfId="0" applyFont="1" applyBorder="1" applyAlignment="1" applyProtection="1">
      <alignment horizontal="center"/>
      <protection locked="0"/>
    </xf>
    <xf numFmtId="2" fontId="11" fillId="0" borderId="3" xfId="0" applyNumberFormat="1" applyFont="1" applyBorder="1" applyAlignment="1" applyProtection="1">
      <alignment horizontal="center"/>
      <protection locked="0"/>
    </xf>
    <xf numFmtId="164" fontId="1" fillId="0" borderId="6" xfId="0" applyNumberFormat="1" applyFont="1" applyBorder="1" applyProtection="1"/>
    <xf numFmtId="164" fontId="4" fillId="0" borderId="0" xfId="0" applyNumberFormat="1" applyFont="1" applyBorder="1" applyAlignment="1" applyProtection="1">
      <alignment horizontal="left"/>
    </xf>
    <xf numFmtId="0" fontId="4" fillId="0" borderId="0" xfId="0" applyFont="1" applyBorder="1" applyAlignment="1" applyProtection="1">
      <alignment horizontal="left"/>
      <protection locked="0"/>
    </xf>
    <xf numFmtId="2" fontId="4" fillId="0" borderId="0" xfId="0" applyNumberFormat="1" applyFont="1" applyBorder="1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center"/>
      <protection locked="0"/>
    </xf>
    <xf numFmtId="2" fontId="11" fillId="0" borderId="7" xfId="0" applyNumberFormat="1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left"/>
    </xf>
    <xf numFmtId="0" fontId="6" fillId="0" borderId="0" xfId="0" applyFont="1" applyBorder="1" applyAlignment="1" applyProtection="1">
      <alignment horizontal="left"/>
      <protection locked="0"/>
    </xf>
    <xf numFmtId="2" fontId="6" fillId="0" borderId="0" xfId="0" applyNumberFormat="1" applyFont="1" applyBorder="1" applyAlignment="1" applyProtection="1">
      <alignment horizontal="right"/>
      <protection locked="0"/>
    </xf>
    <xf numFmtId="0" fontId="1" fillId="0" borderId="6" xfId="0" applyFont="1" applyBorder="1" applyProtection="1"/>
    <xf numFmtId="0" fontId="6" fillId="0" borderId="0" xfId="0" applyFont="1" applyBorder="1" applyAlignment="1" applyProtection="1">
      <alignment horizontal="left"/>
    </xf>
    <xf numFmtId="2" fontId="6" fillId="0" borderId="0" xfId="0" applyNumberFormat="1" applyFont="1" applyBorder="1" applyAlignment="1" applyProtection="1">
      <alignment horizontal="left"/>
      <protection locked="0"/>
    </xf>
    <xf numFmtId="164" fontId="1" fillId="0" borderId="8" xfId="0" applyNumberFormat="1" applyFont="1" applyBorder="1" applyProtection="1"/>
    <xf numFmtId="164" fontId="4" fillId="0" borderId="9" xfId="0" applyNumberFormat="1" applyFont="1" applyBorder="1" applyAlignment="1" applyProtection="1">
      <alignment horizontal="left"/>
    </xf>
    <xf numFmtId="0" fontId="6" fillId="0" borderId="9" xfId="0" applyFont="1" applyBorder="1" applyAlignment="1" applyProtection="1">
      <alignment horizontal="left"/>
      <protection locked="0"/>
    </xf>
    <xf numFmtId="2" fontId="6" fillId="0" borderId="9" xfId="0" applyNumberFormat="1" applyFont="1" applyBorder="1" applyAlignment="1" applyProtection="1">
      <alignment horizontal="right"/>
      <protection locked="0"/>
    </xf>
    <xf numFmtId="164" fontId="6" fillId="0" borderId="9" xfId="0" applyNumberFormat="1" applyFont="1" applyBorder="1" applyAlignment="1" applyProtection="1">
      <alignment horizontal="center"/>
      <protection locked="0"/>
    </xf>
    <xf numFmtId="2" fontId="6" fillId="0" borderId="10" xfId="0" applyNumberFormat="1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</xf>
    <xf numFmtId="0" fontId="4" fillId="0" borderId="9" xfId="0" applyFont="1" applyBorder="1" applyAlignment="1" applyProtection="1">
      <alignment horizontal="left"/>
    </xf>
    <xf numFmtId="0" fontId="4" fillId="0" borderId="9" xfId="0" applyFont="1" applyBorder="1"/>
    <xf numFmtId="2" fontId="6" fillId="0" borderId="13" xfId="0" applyNumberFormat="1" applyFont="1" applyBorder="1" applyAlignment="1" applyProtection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left"/>
    </xf>
    <xf numFmtId="0" fontId="6" fillId="0" borderId="3" xfId="0" applyFont="1" applyBorder="1"/>
    <xf numFmtId="2" fontId="4" fillId="0" borderId="14" xfId="0" applyNumberFormat="1" applyFont="1" applyBorder="1" applyAlignment="1" applyProtection="1">
      <alignment horizontal="center"/>
    </xf>
    <xf numFmtId="0" fontId="1" fillId="0" borderId="14" xfId="0" applyFont="1" applyBorder="1" applyAlignment="1" applyProtection="1">
      <alignment horizontal="center"/>
      <protection locked="0"/>
    </xf>
    <xf numFmtId="4" fontId="1" fillId="0" borderId="7" xfId="1" applyFont="1" applyFill="1" applyBorder="1" applyAlignment="1" applyProtection="1">
      <alignment horizontal="center"/>
    </xf>
    <xf numFmtId="0" fontId="11" fillId="0" borderId="4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left"/>
    </xf>
    <xf numFmtId="0" fontId="11" fillId="0" borderId="7" xfId="0" applyFont="1" applyBorder="1"/>
    <xf numFmtId="2" fontId="1" fillId="0" borderId="4" xfId="0" applyNumberFormat="1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center"/>
      <protection locked="0"/>
    </xf>
    <xf numFmtId="0" fontId="11" fillId="0" borderId="4" xfId="0" applyFont="1" applyBorder="1" applyAlignment="1">
      <alignment horizontal="center"/>
    </xf>
    <xf numFmtId="0" fontId="11" fillId="0" borderId="7" xfId="0" applyFont="1" applyBorder="1" applyProtection="1"/>
    <xf numFmtId="2" fontId="1" fillId="0" borderId="4" xfId="2" applyNumberFormat="1" applyFont="1" applyFill="1" applyBorder="1" applyAlignment="1" applyProtection="1">
      <alignment horizontal="center"/>
    </xf>
    <xf numFmtId="3" fontId="11" fillId="0" borderId="4" xfId="0" applyNumberFormat="1" applyFont="1" applyBorder="1" applyAlignment="1" applyProtection="1">
      <alignment horizontal="center"/>
      <protection locked="0"/>
    </xf>
    <xf numFmtId="0" fontId="10" fillId="0" borderId="6" xfId="0" applyFont="1" applyBorder="1" applyAlignment="1" applyProtection="1">
      <alignment horizontal="left"/>
    </xf>
    <xf numFmtId="2" fontId="1" fillId="0" borderId="4" xfId="0" applyNumberFormat="1" applyFont="1" applyBorder="1" applyAlignment="1">
      <alignment horizontal="center"/>
    </xf>
    <xf numFmtId="0" fontId="11" fillId="0" borderId="4" xfId="0" applyFont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left"/>
      <protection locked="0"/>
    </xf>
    <xf numFmtId="0" fontId="11" fillId="0" borderId="6" xfId="0" applyFont="1" applyBorder="1" applyAlignment="1" applyProtection="1">
      <alignment horizontal="left"/>
    </xf>
    <xf numFmtId="0" fontId="11" fillId="0" borderId="6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1" fillId="0" borderId="6" xfId="0" applyFont="1" applyBorder="1" applyAlignment="1" applyProtection="1">
      <alignment horizontal="center"/>
    </xf>
    <xf numFmtId="0" fontId="11" fillId="0" borderId="6" xfId="0" applyFont="1" applyBorder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13" fillId="0" borderId="0" xfId="0" applyFont="1" applyAlignment="1">
      <alignment wrapText="1"/>
    </xf>
    <xf numFmtId="0" fontId="11" fillId="0" borderId="15" xfId="0" applyFont="1" applyBorder="1" applyAlignment="1">
      <alignment horizontal="center"/>
    </xf>
    <xf numFmtId="0" fontId="11" fillId="0" borderId="8" xfId="0" applyFont="1" applyBorder="1" applyAlignment="1">
      <alignment horizontal="left"/>
    </xf>
    <xf numFmtId="0" fontId="11" fillId="0" borderId="10" xfId="0" applyFont="1" applyBorder="1" applyProtection="1"/>
    <xf numFmtId="0" fontId="1" fillId="2" borderId="0" xfId="0" applyFont="1" applyFill="1" applyBorder="1"/>
    <xf numFmtId="2" fontId="1" fillId="2" borderId="9" xfId="0" applyNumberFormat="1" applyFont="1" applyFill="1" applyBorder="1" applyAlignment="1" applyProtection="1">
      <alignment horizontal="right"/>
    </xf>
    <xf numFmtId="0" fontId="1" fillId="2" borderId="9" xfId="0" applyFont="1" applyFill="1" applyBorder="1" applyAlignment="1" applyProtection="1">
      <alignment horizontal="center"/>
    </xf>
    <xf numFmtId="2" fontId="1" fillId="2" borderId="2" xfId="0" applyNumberFormat="1" applyFont="1" applyFill="1" applyBorder="1" applyAlignment="1" applyProtection="1">
      <alignment horizontal="center"/>
    </xf>
    <xf numFmtId="0" fontId="4" fillId="2" borderId="6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/>
    <xf numFmtId="2" fontId="4" fillId="0" borderId="6" xfId="0" applyNumberFormat="1" applyFont="1" applyBorder="1" applyAlignment="1" applyProtection="1">
      <alignment horizontal="left"/>
    </xf>
    <xf numFmtId="164" fontId="4" fillId="0" borderId="0" xfId="0" applyNumberFormat="1" applyFont="1" applyAlignment="1" applyProtection="1">
      <alignment horizontal="center"/>
    </xf>
    <xf numFmtId="2" fontId="4" fillId="0" borderId="13" xfId="2" applyNumberFormat="1" applyFont="1" applyFill="1" applyBorder="1" applyAlignment="1" applyProtection="1">
      <alignment horizontal="center"/>
    </xf>
    <xf numFmtId="2" fontId="1" fillId="2" borderId="2" xfId="0" applyNumberFormat="1" applyFont="1" applyFill="1" applyBorder="1" applyAlignment="1" applyProtection="1">
      <alignment horizontal="right"/>
    </xf>
    <xf numFmtId="0" fontId="1" fillId="2" borderId="2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left"/>
      <protection locked="0"/>
    </xf>
    <xf numFmtId="0" fontId="13" fillId="0" borderId="0" xfId="0" applyFont="1" applyFill="1" applyAlignment="1">
      <alignment horizontal="center" wrapText="1"/>
    </xf>
    <xf numFmtId="0" fontId="13" fillId="0" borderId="0" xfId="0" applyFont="1" applyFill="1" applyAlignment="1">
      <alignment wrapText="1"/>
    </xf>
    <xf numFmtId="2" fontId="4" fillId="0" borderId="11" xfId="0" applyNumberFormat="1" applyFont="1" applyBorder="1" applyAlignment="1" applyProtection="1">
      <alignment horizontal="left"/>
    </xf>
    <xf numFmtId="164" fontId="4" fillId="0" borderId="2" xfId="0" applyNumberFormat="1" applyFont="1" applyBorder="1" applyAlignment="1" applyProtection="1">
      <alignment horizontal="center"/>
    </xf>
    <xf numFmtId="2" fontId="4" fillId="0" borderId="15" xfId="2" applyNumberFormat="1" applyFont="1" applyFill="1" applyBorder="1" applyAlignment="1" applyProtection="1">
      <alignment horizontal="center"/>
    </xf>
    <xf numFmtId="0" fontId="4" fillId="0" borderId="11" xfId="0" applyFont="1" applyFill="1" applyBorder="1" applyProtection="1">
      <protection locked="0"/>
    </xf>
    <xf numFmtId="0" fontId="1" fillId="0" borderId="2" xfId="0" applyFont="1" applyFill="1" applyBorder="1"/>
    <xf numFmtId="0" fontId="1" fillId="0" borderId="12" xfId="0" applyFont="1" applyFill="1" applyBorder="1"/>
    <xf numFmtId="0" fontId="4" fillId="3" borderId="0" xfId="0" applyFont="1" applyFill="1" applyBorder="1" applyAlignment="1" applyProtection="1">
      <alignment horizontal="left"/>
      <protection locked="0"/>
    </xf>
    <xf numFmtId="0" fontId="1" fillId="3" borderId="0" xfId="0" applyFont="1" applyFill="1" applyBorder="1"/>
    <xf numFmtId="0" fontId="1" fillId="2" borderId="0" xfId="0" applyFont="1" applyFill="1" applyBorder="1" applyProtection="1">
      <protection locked="0"/>
    </xf>
    <xf numFmtId="0" fontId="14" fillId="2" borderId="8" xfId="0" applyFont="1" applyFill="1" applyBorder="1" applyAlignment="1">
      <alignment horizontal="center"/>
    </xf>
    <xf numFmtId="0" fontId="4" fillId="3" borderId="9" xfId="0" applyFont="1" applyFill="1" applyBorder="1" applyAlignment="1" applyProtection="1">
      <alignment horizontal="left"/>
      <protection locked="0"/>
    </xf>
    <xf numFmtId="0" fontId="14" fillId="3" borderId="9" xfId="0" applyFont="1" applyFill="1" applyBorder="1"/>
    <xf numFmtId="0" fontId="15" fillId="3" borderId="9" xfId="0" applyFont="1" applyFill="1" applyBorder="1"/>
    <xf numFmtId="2" fontId="4" fillId="0" borderId="8" xfId="0" applyNumberFormat="1" applyFont="1" applyBorder="1" applyAlignment="1" applyProtection="1">
      <alignment horizontal="left"/>
    </xf>
    <xf numFmtId="164" fontId="4" fillId="0" borderId="9" xfId="0" applyNumberFormat="1" applyFont="1" applyBorder="1" applyAlignment="1" applyProtection="1">
      <alignment horizontal="center"/>
    </xf>
    <xf numFmtId="0" fontId="15" fillId="2" borderId="15" xfId="0" applyFont="1" applyFill="1" applyBorder="1"/>
  </cellXfs>
  <cellStyles count="7">
    <cellStyle name="Excel_BuiltIn_Comma" xfId="1" xr:uid="{00000000-0005-0000-0000-000000000000}"/>
    <cellStyle name="Excel_BuiltIn_Currency" xfId="2" xr:uid="{00000000-0005-0000-0000-000001000000}"/>
    <cellStyle name="Heading" xfId="3" xr:uid="{00000000-0005-0000-0000-000002000000}"/>
    <cellStyle name="Heading1" xfId="4" xr:uid="{00000000-0005-0000-0000-000003000000}"/>
    <cellStyle name="Normal" xfId="0" builtinId="0" customBuiltin="1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52"/>
  <sheetViews>
    <sheetView tabSelected="1" topLeftCell="A16" workbookViewId="0">
      <selection activeCell="C21" sqref="C21"/>
    </sheetView>
  </sheetViews>
  <sheetFormatPr baseColWidth="10" defaultRowHeight="13.8"/>
  <cols>
    <col min="1" max="1" width="2.3984375" customWidth="1"/>
    <col min="2" max="2" width="7" customWidth="1"/>
    <col min="3" max="3" width="10.69921875" customWidth="1"/>
    <col min="4" max="4" width="35.296875" customWidth="1"/>
    <col min="5" max="5" width="12.796875" customWidth="1"/>
    <col min="6" max="6" width="9.09765625" customWidth="1"/>
    <col min="7" max="7" width="12.8984375" customWidth="1"/>
    <col min="8" max="8" width="2.296875" customWidth="1"/>
    <col min="9" max="10" width="10.69921875" customWidth="1"/>
  </cols>
  <sheetData>
    <row r="3" spans="1:8">
      <c r="A3" s="1"/>
      <c r="B3" s="2"/>
      <c r="C3" s="2"/>
      <c r="D3" s="2"/>
      <c r="E3" s="3"/>
      <c r="F3" s="4"/>
      <c r="G3" s="5"/>
      <c r="H3" s="6"/>
    </row>
    <row r="4" spans="1:8" ht="18" customHeight="1">
      <c r="A4" s="7"/>
      <c r="B4" s="8" t="s">
        <v>0</v>
      </c>
      <c r="C4" s="9" t="s">
        <v>1</v>
      </c>
      <c r="D4" s="10"/>
      <c r="E4" s="11"/>
      <c r="F4" s="12"/>
      <c r="G4" s="13"/>
      <c r="H4" s="14"/>
    </row>
    <row r="5" spans="1:8">
      <c r="A5" s="7"/>
      <c r="B5" s="15"/>
      <c r="C5" s="16" t="s">
        <v>2</v>
      </c>
      <c r="D5" s="17"/>
      <c r="E5" s="18"/>
      <c r="F5" s="19"/>
      <c r="G5" s="20"/>
      <c r="H5" s="14"/>
    </row>
    <row r="6" spans="1:8">
      <c r="A6" s="7"/>
      <c r="B6" s="21"/>
      <c r="C6" s="22" t="s">
        <v>3</v>
      </c>
      <c r="D6" s="23"/>
      <c r="E6" s="18"/>
      <c r="F6" s="24"/>
      <c r="G6" s="20"/>
      <c r="H6" s="14"/>
    </row>
    <row r="7" spans="1:8">
      <c r="A7" s="7"/>
      <c r="B7" s="25" t="s">
        <v>4</v>
      </c>
      <c r="C7" s="26"/>
      <c r="D7" s="27"/>
      <c r="E7" s="28"/>
      <c r="F7" s="29" t="s">
        <v>5</v>
      </c>
      <c r="G7" s="30"/>
      <c r="H7" s="14"/>
    </row>
    <row r="8" spans="1:8">
      <c r="A8" s="31"/>
      <c r="B8" s="2"/>
      <c r="C8" s="2"/>
      <c r="D8" s="2"/>
      <c r="E8" s="3"/>
      <c r="F8" s="4"/>
      <c r="G8" s="5"/>
      <c r="H8" s="32"/>
    </row>
    <row r="9" spans="1:8" ht="19.8" customHeight="1">
      <c r="A9" s="33"/>
      <c r="B9" s="34" t="s">
        <v>6</v>
      </c>
      <c r="C9" s="35"/>
      <c r="D9" s="36" t="s">
        <v>7</v>
      </c>
      <c r="E9" s="37" t="s">
        <v>8</v>
      </c>
      <c r="F9" s="36" t="s">
        <v>9</v>
      </c>
      <c r="G9" s="38"/>
      <c r="H9" s="14"/>
    </row>
    <row r="10" spans="1:8">
      <c r="A10" s="31"/>
      <c r="B10" s="2"/>
      <c r="C10" s="2"/>
      <c r="D10" s="2"/>
      <c r="E10" s="3"/>
      <c r="F10" s="4"/>
      <c r="G10" s="5"/>
      <c r="H10" s="39"/>
    </row>
    <row r="11" spans="1:8" ht="16.2" customHeight="1">
      <c r="A11" s="7"/>
      <c r="B11" s="40"/>
      <c r="C11" s="41" t="s">
        <v>10</v>
      </c>
      <c r="D11" s="42"/>
      <c r="E11" s="43"/>
      <c r="F11" s="44"/>
      <c r="G11" s="45"/>
      <c r="H11" s="14"/>
    </row>
    <row r="12" spans="1:8">
      <c r="A12" s="7"/>
      <c r="B12" s="46"/>
      <c r="C12" s="47"/>
      <c r="D12" s="48" t="s">
        <v>11</v>
      </c>
      <c r="E12" s="49" t="s">
        <v>12</v>
      </c>
      <c r="F12" s="50"/>
      <c r="G12" s="51"/>
      <c r="H12" s="14"/>
    </row>
    <row r="13" spans="1:8">
      <c r="A13" s="7"/>
      <c r="B13" s="46"/>
      <c r="C13" s="52" t="s">
        <v>13</v>
      </c>
      <c r="D13" s="53"/>
      <c r="E13" s="54"/>
      <c r="F13" s="50"/>
      <c r="G13" s="51"/>
      <c r="H13" s="14"/>
    </row>
    <row r="14" spans="1:8">
      <c r="A14" s="7"/>
      <c r="B14" s="46"/>
      <c r="C14" s="47"/>
      <c r="D14" s="53" t="s">
        <v>14</v>
      </c>
      <c r="E14" s="54"/>
      <c r="F14" s="50"/>
      <c r="G14" s="51"/>
      <c r="H14" s="14"/>
    </row>
    <row r="15" spans="1:8">
      <c r="A15" s="7"/>
      <c r="B15" s="55"/>
      <c r="C15" s="56"/>
      <c r="D15" s="53" t="s">
        <v>15</v>
      </c>
      <c r="E15" s="57" t="s">
        <v>16</v>
      </c>
      <c r="F15" s="50"/>
      <c r="G15" s="51"/>
      <c r="H15" s="14"/>
    </row>
    <row r="16" spans="1:8" ht="13.2" customHeight="1">
      <c r="A16" s="7"/>
      <c r="B16" s="58"/>
      <c r="C16" s="59"/>
      <c r="D16" s="60"/>
      <c r="E16" s="61"/>
      <c r="F16" s="62"/>
      <c r="G16" s="63"/>
      <c r="H16" s="14"/>
    </row>
    <row r="17" spans="1:8">
      <c r="A17" s="31"/>
      <c r="B17" s="2"/>
      <c r="C17" s="2"/>
      <c r="D17" s="2"/>
      <c r="E17" s="3"/>
      <c r="F17" s="4"/>
      <c r="G17" s="5"/>
      <c r="H17" s="32"/>
    </row>
    <row r="18" spans="1:8" ht="17.399999999999999" customHeight="1">
      <c r="A18" s="7"/>
      <c r="B18" s="64" t="s">
        <v>17</v>
      </c>
      <c r="C18" s="65" t="s">
        <v>18</v>
      </c>
      <c r="D18" s="66"/>
      <c r="E18" s="67" t="s">
        <v>19</v>
      </c>
      <c r="F18" s="64" t="s">
        <v>20</v>
      </c>
      <c r="G18" s="67" t="s">
        <v>21</v>
      </c>
      <c r="H18" s="14"/>
    </row>
    <row r="19" spans="1:8">
      <c r="A19" s="31"/>
      <c r="B19" s="68"/>
      <c r="C19" s="69"/>
      <c r="D19" s="70"/>
      <c r="E19" s="71"/>
      <c r="F19" s="72"/>
      <c r="G19" s="73"/>
      <c r="H19" s="14"/>
    </row>
    <row r="20" spans="1:8" ht="15">
      <c r="A20" s="31"/>
      <c r="B20" s="74"/>
      <c r="C20" s="75" t="s">
        <v>22</v>
      </c>
      <c r="D20" s="76"/>
      <c r="E20" s="77"/>
      <c r="F20" s="78"/>
      <c r="G20" s="73"/>
      <c r="H20" s="14"/>
    </row>
    <row r="21" spans="1:8" ht="15">
      <c r="A21" s="31"/>
      <c r="B21" s="79"/>
      <c r="C21" s="75" t="s">
        <v>48</v>
      </c>
      <c r="D21" s="80"/>
      <c r="E21" s="81"/>
      <c r="F21" s="78"/>
      <c r="G21" s="73"/>
      <c r="H21" s="14"/>
    </row>
    <row r="22" spans="1:8">
      <c r="A22" s="31"/>
      <c r="B22" s="82"/>
      <c r="C22" s="83"/>
      <c r="D22" s="80"/>
      <c r="E22" s="84"/>
      <c r="F22" s="78"/>
      <c r="G22" s="73"/>
      <c r="H22" s="14"/>
    </row>
    <row r="23" spans="1:8">
      <c r="A23" s="31"/>
      <c r="B23" s="85"/>
      <c r="C23" s="86" t="s">
        <v>23</v>
      </c>
      <c r="D23" s="80"/>
      <c r="E23" s="81"/>
      <c r="F23" s="78">
        <f>SUM(F28:F43)</f>
        <v>12</v>
      </c>
      <c r="G23" s="73"/>
      <c r="H23" s="14"/>
    </row>
    <row r="24" spans="1:8">
      <c r="A24" s="31"/>
      <c r="B24" s="85"/>
      <c r="C24" s="87"/>
      <c r="D24" s="80"/>
      <c r="E24" s="77"/>
      <c r="F24" s="78"/>
      <c r="G24" s="73"/>
      <c r="H24" s="14"/>
    </row>
    <row r="25" spans="1:8">
      <c r="A25" s="31"/>
      <c r="B25" s="79"/>
      <c r="C25" s="88" t="s">
        <v>24</v>
      </c>
      <c r="D25" s="76"/>
      <c r="E25" s="77"/>
      <c r="F25" s="89"/>
      <c r="G25" s="73"/>
      <c r="H25" s="14"/>
    </row>
    <row r="26" spans="1:8">
      <c r="A26" s="31"/>
      <c r="B26" s="79"/>
      <c r="C26" s="87" t="s">
        <v>25</v>
      </c>
      <c r="D26" s="76"/>
      <c r="E26" s="81"/>
      <c r="F26" s="89"/>
      <c r="G26" s="73"/>
      <c r="H26" s="14"/>
    </row>
    <row r="27" spans="1:8">
      <c r="A27" s="31"/>
      <c r="B27" s="79"/>
      <c r="C27" s="87" t="s">
        <v>26</v>
      </c>
      <c r="D27" s="76"/>
      <c r="E27" s="81"/>
      <c r="F27" s="89"/>
      <c r="G27" s="73"/>
      <c r="H27" s="14"/>
    </row>
    <row r="28" spans="1:8">
      <c r="A28" s="31"/>
      <c r="B28" s="85"/>
      <c r="C28" s="87"/>
      <c r="D28" s="80"/>
      <c r="E28" s="81"/>
      <c r="F28" s="89"/>
      <c r="G28" s="73"/>
      <c r="H28" s="14"/>
    </row>
    <row r="29" spans="1:8">
      <c r="A29" s="31"/>
      <c r="B29" s="90"/>
      <c r="C29" s="88"/>
      <c r="D29" s="80"/>
      <c r="E29" s="77"/>
      <c r="F29" s="89"/>
      <c r="G29" s="73"/>
      <c r="H29" s="14"/>
    </row>
    <row r="30" spans="1:8">
      <c r="A30" s="31"/>
      <c r="B30" s="85"/>
      <c r="C30" s="88" t="s">
        <v>27</v>
      </c>
      <c r="D30" s="80"/>
      <c r="E30" s="77">
        <f t="shared" ref="E30:E41" si="0">IF(ISBLANK(C30),"",(27))</f>
        <v>27</v>
      </c>
      <c r="F30" s="78">
        <f t="shared" ref="F30:F41" si="1">IF(ISBLANK(C30),"",(1))</f>
        <v>1</v>
      </c>
      <c r="G30" s="73">
        <f t="shared" ref="G30:G40" si="2">IF(ISBLANK(C30),"",(E30*F30))</f>
        <v>27</v>
      </c>
      <c r="H30" s="14"/>
    </row>
    <row r="31" spans="1:8">
      <c r="A31" s="31"/>
      <c r="B31" s="91"/>
      <c r="C31" s="88" t="s">
        <v>28</v>
      </c>
      <c r="D31" s="80"/>
      <c r="E31" s="77">
        <f t="shared" si="0"/>
        <v>27</v>
      </c>
      <c r="F31" s="78">
        <f t="shared" si="1"/>
        <v>1</v>
      </c>
      <c r="G31" s="73">
        <f t="shared" si="2"/>
        <v>27</v>
      </c>
      <c r="H31" s="14"/>
    </row>
    <row r="32" spans="1:8">
      <c r="A32" s="31"/>
      <c r="B32" s="85"/>
      <c r="C32" s="88" t="s">
        <v>29</v>
      </c>
      <c r="D32" s="80"/>
      <c r="E32" s="77">
        <f t="shared" si="0"/>
        <v>27</v>
      </c>
      <c r="F32" s="78">
        <f t="shared" si="1"/>
        <v>1</v>
      </c>
      <c r="G32" s="73">
        <f t="shared" si="2"/>
        <v>27</v>
      </c>
      <c r="H32" s="14"/>
    </row>
    <row r="33" spans="1:10">
      <c r="A33" s="31"/>
      <c r="B33" s="92"/>
      <c r="C33" s="88" t="s">
        <v>30</v>
      </c>
      <c r="D33" s="76"/>
      <c r="E33" s="77">
        <f t="shared" si="0"/>
        <v>27</v>
      </c>
      <c r="F33" s="78">
        <f t="shared" si="1"/>
        <v>1</v>
      </c>
      <c r="G33" s="73">
        <f t="shared" si="2"/>
        <v>27</v>
      </c>
      <c r="H33" s="14"/>
      <c r="J33" s="93"/>
    </row>
    <row r="34" spans="1:10">
      <c r="A34" s="31"/>
      <c r="B34" s="90"/>
      <c r="C34" s="88" t="s">
        <v>31</v>
      </c>
      <c r="D34" s="80"/>
      <c r="E34" s="77">
        <f t="shared" si="0"/>
        <v>27</v>
      </c>
      <c r="F34" s="78">
        <f t="shared" si="1"/>
        <v>1</v>
      </c>
      <c r="G34" s="73">
        <f t="shared" si="2"/>
        <v>27</v>
      </c>
      <c r="H34" s="14"/>
    </row>
    <row r="35" spans="1:10">
      <c r="A35" s="31"/>
      <c r="B35" s="91"/>
      <c r="C35" s="88" t="s">
        <v>32</v>
      </c>
      <c r="D35" s="80"/>
      <c r="E35" s="77">
        <f t="shared" si="0"/>
        <v>27</v>
      </c>
      <c r="F35" s="78">
        <f t="shared" si="1"/>
        <v>1</v>
      </c>
      <c r="G35" s="73">
        <f t="shared" si="2"/>
        <v>27</v>
      </c>
      <c r="H35" s="14"/>
    </row>
    <row r="36" spans="1:10">
      <c r="A36" s="31"/>
      <c r="B36" s="92"/>
      <c r="C36" s="88" t="s">
        <v>33</v>
      </c>
      <c r="D36" s="76"/>
      <c r="E36" s="77">
        <f t="shared" si="0"/>
        <v>27</v>
      </c>
      <c r="F36" s="78">
        <f t="shared" si="1"/>
        <v>1</v>
      </c>
      <c r="G36" s="73">
        <f t="shared" si="2"/>
        <v>27</v>
      </c>
      <c r="H36" s="14"/>
    </row>
    <row r="37" spans="1:10">
      <c r="A37" s="31"/>
      <c r="B37" s="92"/>
      <c r="C37" s="88" t="s">
        <v>34</v>
      </c>
      <c r="D37" s="76"/>
      <c r="E37" s="77">
        <f t="shared" si="0"/>
        <v>27</v>
      </c>
      <c r="F37" s="78">
        <f t="shared" si="1"/>
        <v>1</v>
      </c>
      <c r="G37" s="73">
        <f t="shared" si="2"/>
        <v>27</v>
      </c>
      <c r="H37" s="14"/>
    </row>
    <row r="38" spans="1:10">
      <c r="A38" s="31"/>
      <c r="B38" s="92"/>
      <c r="C38" s="88" t="s">
        <v>35</v>
      </c>
      <c r="D38" s="76"/>
      <c r="E38" s="77">
        <f t="shared" si="0"/>
        <v>27</v>
      </c>
      <c r="F38" s="78">
        <f t="shared" si="1"/>
        <v>1</v>
      </c>
      <c r="G38" s="73">
        <f t="shared" si="2"/>
        <v>27</v>
      </c>
      <c r="H38" s="14"/>
    </row>
    <row r="39" spans="1:10">
      <c r="A39" s="31"/>
      <c r="B39" s="90"/>
      <c r="C39" s="88" t="s">
        <v>36</v>
      </c>
      <c r="D39" s="80"/>
      <c r="E39" s="77">
        <f t="shared" si="0"/>
        <v>27</v>
      </c>
      <c r="F39" s="78">
        <f t="shared" si="1"/>
        <v>1</v>
      </c>
      <c r="G39" s="73">
        <f t="shared" si="2"/>
        <v>27</v>
      </c>
      <c r="H39" s="14"/>
    </row>
    <row r="40" spans="1:10">
      <c r="A40" s="31"/>
      <c r="B40" s="85"/>
      <c r="C40" s="88" t="s">
        <v>37</v>
      </c>
      <c r="D40" s="80"/>
      <c r="E40" s="77">
        <f t="shared" si="0"/>
        <v>27</v>
      </c>
      <c r="F40" s="78">
        <f t="shared" si="1"/>
        <v>1</v>
      </c>
      <c r="G40" s="73">
        <f t="shared" si="2"/>
        <v>27</v>
      </c>
      <c r="H40" s="14"/>
    </row>
    <row r="41" spans="1:10">
      <c r="A41" s="31"/>
      <c r="B41" s="85"/>
      <c r="C41" s="88" t="s">
        <v>38</v>
      </c>
      <c r="D41" s="80"/>
      <c r="E41" s="77">
        <f t="shared" si="0"/>
        <v>27</v>
      </c>
      <c r="F41" s="78">
        <f t="shared" si="1"/>
        <v>1</v>
      </c>
      <c r="G41" s="73">
        <f>IF(ISBLANK(C41),"",(E41*F41))</f>
        <v>27</v>
      </c>
      <c r="H41" s="14"/>
    </row>
    <row r="42" spans="1:10">
      <c r="A42" s="31"/>
      <c r="B42" s="85"/>
      <c r="C42" s="88"/>
      <c r="D42" s="80"/>
      <c r="E42" s="77" t="str">
        <f>IF(ISBLANK(C42),"",(27))</f>
        <v/>
      </c>
      <c r="F42" s="78" t="str">
        <f>IF(ISBLANK(C42),"",(1))</f>
        <v/>
      </c>
      <c r="G42" s="73" t="str">
        <f>IF(ISBLANK(C42),"",(E42*F42))</f>
        <v/>
      </c>
      <c r="H42" s="14"/>
    </row>
    <row r="43" spans="1:10">
      <c r="A43" s="31"/>
      <c r="B43" s="94"/>
      <c r="C43" s="95"/>
      <c r="D43" s="96"/>
      <c r="E43" s="77" t="str">
        <f>IF(ISBLANK(C43),"",(27))</f>
        <v/>
      </c>
      <c r="F43" s="78" t="str">
        <f>IF(ISBLANK(C43),"",(1))</f>
        <v/>
      </c>
      <c r="G43" s="73" t="str">
        <f>IF(ISBLANK(C43),"",(E43*F43))</f>
        <v/>
      </c>
      <c r="H43" s="14"/>
    </row>
    <row r="44" spans="1:10">
      <c r="A44" s="31"/>
      <c r="B44" s="97"/>
      <c r="C44" s="97"/>
      <c r="D44" s="97"/>
      <c r="E44" s="98"/>
      <c r="F44" s="99"/>
      <c r="G44" s="100"/>
      <c r="H44" s="32"/>
    </row>
    <row r="45" spans="1:10" ht="19.8" customHeight="1">
      <c r="A45" s="101"/>
      <c r="B45" s="102"/>
      <c r="C45" s="103"/>
      <c r="D45" s="104"/>
      <c r="E45" s="105" t="s">
        <v>39</v>
      </c>
      <c r="F45" s="106"/>
      <c r="G45" s="107">
        <f>SUM(G19:G43)</f>
        <v>324</v>
      </c>
      <c r="H45" s="14"/>
    </row>
    <row r="46" spans="1:10">
      <c r="A46" s="101"/>
      <c r="B46" s="102"/>
      <c r="C46" s="104"/>
      <c r="D46" s="104"/>
      <c r="E46" s="108"/>
      <c r="F46" s="109"/>
      <c r="G46" s="100"/>
      <c r="H46" s="32"/>
    </row>
    <row r="47" spans="1:10" ht="20.7" customHeight="1">
      <c r="A47" s="31"/>
      <c r="B47" s="110" t="s">
        <v>40</v>
      </c>
      <c r="C47" s="111"/>
      <c r="D47" s="112"/>
      <c r="E47" s="113" t="s">
        <v>41</v>
      </c>
      <c r="F47" s="114"/>
      <c r="G47" s="107">
        <v>0</v>
      </c>
      <c r="H47" s="14"/>
    </row>
    <row r="48" spans="1:10" ht="20.7" customHeight="1">
      <c r="A48" s="31"/>
      <c r="B48" s="97"/>
      <c r="C48" s="97"/>
      <c r="D48" s="97"/>
      <c r="E48" s="105" t="s">
        <v>42</v>
      </c>
      <c r="F48" s="106"/>
      <c r="G48" s="115">
        <f>SUM(Q691:Q709)</f>
        <v>0</v>
      </c>
      <c r="H48" s="14"/>
    </row>
    <row r="49" spans="1:8">
      <c r="A49" s="31"/>
      <c r="B49" s="116" t="s">
        <v>43</v>
      </c>
      <c r="C49" s="117"/>
      <c r="D49" s="118"/>
      <c r="E49" s="108"/>
      <c r="F49" s="109"/>
      <c r="G49" s="100"/>
      <c r="H49" s="32"/>
    </row>
    <row r="50" spans="1:8" ht="20.7" customHeight="1">
      <c r="A50" s="31"/>
      <c r="B50" s="119" t="s">
        <v>44</v>
      </c>
      <c r="C50" s="120"/>
      <c r="D50" s="120"/>
      <c r="E50" s="105" t="s">
        <v>45</v>
      </c>
      <c r="F50" s="106"/>
      <c r="G50" s="107">
        <f>SUM(G47+G48)</f>
        <v>0</v>
      </c>
      <c r="H50" s="14"/>
    </row>
    <row r="51" spans="1:8">
      <c r="A51" s="31"/>
      <c r="B51" s="121"/>
      <c r="C51" s="97"/>
      <c r="D51" s="97"/>
      <c r="E51" s="108"/>
      <c r="F51" s="109"/>
      <c r="G51" s="100"/>
      <c r="H51" s="32"/>
    </row>
    <row r="52" spans="1:8" ht="20.7" customHeight="1">
      <c r="A52" s="122"/>
      <c r="B52" s="123" t="s">
        <v>46</v>
      </c>
      <c r="C52" s="124"/>
      <c r="D52" s="125"/>
      <c r="E52" s="126" t="s">
        <v>47</v>
      </c>
      <c r="F52" s="127"/>
      <c r="G52" s="107">
        <f>G45+G50</f>
        <v>324</v>
      </c>
      <c r="H52" s="128"/>
    </row>
  </sheetData>
  <pageMargins left="0.24094488188976382" right="0.1425196850393701" top="0.8374015748031497" bottom="0.65905511811023632" header="0.44370078740157481" footer="0.2653543307086614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3.8"/>
  <cols>
    <col min="1" max="1" width="10.69921875" customWidth="1"/>
  </cols>
  <sheetData/>
  <pageMargins left="0.24094488188976382" right="0.1425196850393701" top="0.8374015748031497" bottom="0.65905511811023632" header="0.44370078740157481" footer="0.2653543307086614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3.8"/>
  <cols>
    <col min="1" max="1" width="10.69921875" customWidth="1"/>
  </cols>
  <sheetData/>
  <pageMargins left="0.24094488188976382" right="0.1425196850393701" top="0.8374015748031497" bottom="0.65905511811023632" header="0.44370078740157481" footer="0.2653543307086614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1886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Feuille1</vt:lpstr>
      <vt:lpstr>Feuille2</vt:lpstr>
      <vt:lpstr>Feuille3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 zel</dc:creator>
  <cp:lastModifiedBy>Valentin/Foxy_Jr Z</cp:lastModifiedBy>
  <cp:revision>13</cp:revision>
  <cp:lastPrinted>2021-09-28T22:23:51Z</cp:lastPrinted>
  <dcterms:created xsi:type="dcterms:W3CDTF">2018-12-26T20:23:48Z</dcterms:created>
  <dcterms:modified xsi:type="dcterms:W3CDTF">2023-02-09T18:59:06Z</dcterms:modified>
</cp:coreProperties>
</file>