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b9fa41f138a526a/Desktop/"/>
    </mc:Choice>
  </mc:AlternateContent>
  <xr:revisionPtr revIDLastSave="13" documentId="8_{CD14E854-9804-4856-BAD4-DE28DBC68626}" xr6:coauthVersionLast="47" xr6:coauthVersionMax="47" xr10:uidLastSave="{02DC8A93-AC76-4818-8995-54BC1C8DB383}"/>
  <bookViews>
    <workbookView xWindow="-108" yWindow="-108" windowWidth="23256" windowHeight="12456" activeTab="4" xr2:uid="{FEBFDFF5-C7DF-4FEE-B397-0DED34440024}"/>
  </bookViews>
  <sheets>
    <sheet name="Maschera" sheetId="2" r:id="rId1"/>
    <sheet name="Clienti" sheetId="11" r:id="rId2"/>
    <sheet name="Fatture" sheetId="1" r:id="rId3"/>
    <sheet name="Fatture_Query" sheetId="3" r:id="rId4"/>
    <sheet name="Report_Grafici" sheetId="10" r:id="rId5"/>
  </sheets>
  <definedNames>
    <definedName name="_xlcn.WorksheetConnection_FATTURAZIONE.xlsxClienti" hidden="1">Clienti[]</definedName>
    <definedName name="_xlcn.WorksheetConnection_FATTURAZIONE.xlsxFatture_Query" hidden="1">Fatture_Query[]</definedName>
    <definedName name="CLIENTE">Fatture_Query!$D$2:$D$1048576</definedName>
    <definedName name="DATA_FATTURA">Fatture_Query!$B$2:$B$1048576</definedName>
    <definedName name="DATA_SCADENZA">Fatture_Query!$F$2:$F$1048576</definedName>
    <definedName name="DatiEsterni_1" localSheetId="1" hidden="1">'Clienti'!$A$1:$D$9</definedName>
    <definedName name="DatiEsterni_1" localSheetId="3" hidden="1">Fatture_Query!$A$1:$I$500</definedName>
    <definedName name="FiltroDati_CLIENTE">#N/A</definedName>
    <definedName name="FiltroDati_EMAIL">#N/A</definedName>
    <definedName name="FiltroDati_IMPORTO">#N/A</definedName>
    <definedName name="FiltroDati_Personalizzato">#N/A</definedName>
    <definedName name="IMPORTO">Fatture_Query!$C$2:$C$1048576</definedName>
    <definedName name="IMPORTO_LORDO">Fatture_Query!$H$2:$H$1048576</definedName>
    <definedName name="IVA">Fatture_Query!$G$2:$G$1048576</definedName>
    <definedName name="N°_FATTURA">Fatture_Query!$A$2:$A$1048576</definedName>
    <definedName name="OGGETTO">Fatture_Query!$E$2:$E$1048576</definedName>
    <definedName name="SequenzaTemporale_DATA_SCADENZA">#N/A</definedName>
    <definedName name="STATO">Fatture_Query!$I$2:$I$1048576</definedName>
  </definedNames>
  <calcPr calcId="191029"/>
  <extLst>
    <ext xmlns:x14="http://schemas.microsoft.com/office/spreadsheetml/2009/9/main" uri="{876F7934-8845-4945-9796-88D515C7AA90}">
      <x14:pivotCaches>
        <pivotCache cacheId="0" r:id="rId6"/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19" r:id="rId12"/>
        <pivotCache cacheId="222" r:id="rId13"/>
        <pivotCache cacheId="22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6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e_Query" name="Fatture_Query" connection="WorksheetConnection_FATTURAZIONE.xlsx!Fatture_Query"/>
          <x15:modelTable id="Clienti" name="Clienti" connection="WorksheetConnection_FATTURAZIONE.xlsx!Clienti"/>
        </x15:modelTables>
        <x15:modelRelationships>
          <x15:modelRelationship fromTable="Fatture_Query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4" i="3"/>
  <c r="B7" i="2"/>
  <c r="B6" i="2"/>
  <c r="B5" i="2"/>
  <c r="B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53971-3145-4E22-B6C5-FB2B3E98951C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1EED511B-742B-4899-AC3F-AA098F130361}" keepAlive="1" name="Query - Fatture_Query" description="Connessione alla query 'Fatture_Query' nella cartella di lavoro." type="5" refreshedVersion="8" background="1" saveData="1">
    <dbPr connection="Provider=Microsoft.Mashup.OleDb.1;Data Source=$Workbook$;Location=Fatture_Query;Extended Properties=&quot;&quot;" command="SELECT * FROM [Fatture_Query]"/>
  </connection>
  <connection id="3" xr16:uid="{23282504-3E0F-4B8F-84E6-FEA36A87995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496D94D-DD41-4160-979B-637879A92FDC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"/>
        </x15:connection>
      </ext>
    </extLst>
  </connection>
  <connection id="5" xr16:uid="{DFC03B28-A216-4FE9-9247-077C98FEACC0}" name="WorksheetConnection_FATTURAZIONE.xlsx!Fatture_Query" type="102" refreshedVersion="8" minRefreshableVersion="5">
    <extLst>
      <ext xmlns:x15="http://schemas.microsoft.com/office/spreadsheetml/2010/11/main" uri="{DE250136-89BD-433C-8126-D09CA5730AF9}">
        <x15:connection id="Fatture_Query">
          <x15:rangePr sourceName="_xlcn.WorksheetConnection_FATTURAZIONE.xlsxFatture_Query"/>
        </x15:connection>
      </ext>
    </extLst>
  </connection>
</connections>
</file>

<file path=xl/sharedStrings.xml><?xml version="1.0" encoding="utf-8"?>
<sst xmlns="http://schemas.openxmlformats.org/spreadsheetml/2006/main" count="2558" uniqueCount="57">
  <si>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</si>
  <si>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</si>
  <si>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</si>
  <si>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</si>
  <si>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</si>
  <si>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</si>
  <si>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</si>
  <si>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</si>
  <si>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</si>
  <si>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</si>
  <si>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</si>
  <si>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</si>
  <si>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</si>
  <si>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</si>
  <si>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</si>
  <si>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</si>
  <si>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</si>
  <si>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</si>
  <si>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 xml:space="preserve">DATA SCADENZA </t>
  </si>
  <si>
    <t>Colonna1</t>
  </si>
  <si>
    <t>Colonna2</t>
  </si>
  <si>
    <t>Colonna3</t>
  </si>
  <si>
    <t>Colonna4</t>
  </si>
  <si>
    <t>Colonna5</t>
  </si>
  <si>
    <t>Colonna6</t>
  </si>
  <si>
    <t>IVA</t>
  </si>
  <si>
    <t>IMPORTO LORDO</t>
  </si>
  <si>
    <t>PAGATA</t>
  </si>
  <si>
    <t>DA PAGARE</t>
  </si>
  <si>
    <t>ROSSI</t>
  </si>
  <si>
    <t>STATO</t>
  </si>
  <si>
    <t>Column2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</si>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</sst>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4" fillId="3" borderId="0" xfId="0" applyFont="1" applyFill="1"/>
    <xf numFmtId="165" fontId="0" fillId="2" borderId="0" xfId="0" applyNumberFormat="1" applyFill="1" applyAlignment="1">
      <alignment horizontal="left"/>
    </xf>
    <xf numFmtId="22" fontId="0" fillId="0" borderId="0" xfId="0" applyNumberFormat="1"/>
    <xf numFmtId="165" fontId="0" fillId="0" borderId="0" xfId="0" applyNumberFormat="1"/>
    <xf numFmtId="0" fontId="3" fillId="3" borderId="0" xfId="0" applyFont="1" applyFill="1"/>
    <xf numFmtId="0" fontId="0" fillId="4" borderId="0" xfId="0" applyFill="1"/>
    <xf numFmtId="165" fontId="0" fillId="4" borderId="0" xfId="0" applyNumberFormat="1" applyFill="1"/>
    <xf numFmtId="165" fontId="2" fillId="4" borderId="0" xfId="0" applyNumberFormat="1" applyFont="1" applyFill="1"/>
    <xf numFmtId="0" fontId="5" fillId="4" borderId="0" xfId="0" applyFont="1" applyFill="1"/>
    <xf numFmtId="165" fontId="6" fillId="4" borderId="0" xfId="0" applyNumberFormat="1" applyFont="1" applyFill="1"/>
    <xf numFmtId="0" fontId="2" fillId="4" borderId="0" xfId="0" applyFont="1" applyFill="1"/>
  </cellXfs>
  <cellStyles count="1">
    <cellStyle name="Normale" xfId="0" builtinId="0"/>
  </cellStyles>
  <dxfs count="2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27" formatCode="dd/mm/yyyy\ hh:mm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microsoft.com/office/2007/relationships/slicerCache" Target="slicerCaches/slicerCache3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Table" Target="pivotTables/pivotTable3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82800236094895E-2"/>
          <c:y val="4.3171114599686027E-2"/>
          <c:w val="0.6315665461075739"/>
          <c:h val="0.86578387866351869"/>
        </c:manualLayout>
      </c:layout>
      <c:barChart>
        <c:barDir val="bar"/>
        <c:grouping val="stacked"/>
        <c:varyColors val="0"/>
        <c:ser>
          <c:idx val="0"/>
          <c:order val="0"/>
          <c:tx>
            <c:v>Somma di IVA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SIGMA</c:v>
              </c:pt>
              <c:pt idx="1">
                <c:v>DELTA</c:v>
              </c:pt>
              <c:pt idx="2">
                <c:v>GAMMA</c:v>
              </c:pt>
              <c:pt idx="3">
                <c:v>BETA</c:v>
              </c:pt>
              <c:pt idx="4">
                <c:v>OMEGA</c:v>
              </c:pt>
              <c:pt idx="5">
                <c:v>ROSSI</c:v>
              </c:pt>
              <c:pt idx="6">
                <c:v>ZETA</c:v>
              </c:pt>
              <c:pt idx="7">
                <c:v>ALFA</c:v>
              </c:pt>
            </c:strLit>
          </c:cat>
          <c:val>
            <c:numLit>
              <c:formatCode>General</c:formatCode>
              <c:ptCount val="8"/>
              <c:pt idx="0">
                <c:v>22071.5</c:v>
              </c:pt>
              <c:pt idx="1">
                <c:v>22239.8</c:v>
              </c:pt>
              <c:pt idx="2">
                <c:v>44616</c:v>
              </c:pt>
              <c:pt idx="3">
                <c:v>44770</c:v>
              </c:pt>
              <c:pt idx="4">
                <c:v>44950.400000000001</c:v>
              </c:pt>
              <c:pt idx="5">
                <c:v>65674.399999999994</c:v>
              </c:pt>
              <c:pt idx="6">
                <c:v>65986.8</c:v>
              </c:pt>
              <c:pt idx="7">
                <c:v>68389.2</c:v>
              </c:pt>
            </c:numLit>
          </c:val>
          <c:extLst>
            <c:ext xmlns:c16="http://schemas.microsoft.com/office/drawing/2014/chart" uri="{C3380CC4-5D6E-409C-BE32-E72D297353CC}">
              <c16:uniqueId val="{00000007-0886-472D-A8C1-1A738C90A8B3}"/>
            </c:ext>
          </c:extLst>
        </c:ser>
        <c:ser>
          <c:idx val="1"/>
          <c:order val="1"/>
          <c:tx>
            <c:v>Somma di IMPORTO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SIGMA</c:v>
              </c:pt>
              <c:pt idx="1">
                <c:v>DELTA</c:v>
              </c:pt>
              <c:pt idx="2">
                <c:v>GAMMA</c:v>
              </c:pt>
              <c:pt idx="3">
                <c:v>BETA</c:v>
              </c:pt>
              <c:pt idx="4">
                <c:v>OMEGA</c:v>
              </c:pt>
              <c:pt idx="5">
                <c:v>ROSSI</c:v>
              </c:pt>
              <c:pt idx="6">
                <c:v>ZETA</c:v>
              </c:pt>
              <c:pt idx="7">
                <c:v>ALFA</c:v>
              </c:pt>
            </c:strLit>
          </c:cat>
          <c:val>
            <c:numLit>
              <c:formatCode>General</c:formatCode>
              <c:ptCount val="8"/>
              <c:pt idx="0">
                <c:v>100325</c:v>
              </c:pt>
              <c:pt idx="1">
                <c:v>101090</c:v>
              </c:pt>
              <c:pt idx="2">
                <c:v>202800</c:v>
              </c:pt>
              <c:pt idx="3">
                <c:v>203500</c:v>
              </c:pt>
              <c:pt idx="4">
                <c:v>204320</c:v>
              </c:pt>
              <c:pt idx="5">
                <c:v>298520</c:v>
              </c:pt>
              <c:pt idx="6">
                <c:v>299940</c:v>
              </c:pt>
              <c:pt idx="7">
                <c:v>310860</c:v>
              </c:pt>
            </c:numLit>
          </c:val>
          <c:extLst>
            <c:ext xmlns:c16="http://schemas.microsoft.com/office/drawing/2014/chart" uri="{C3380CC4-5D6E-409C-BE32-E72D297353CC}">
              <c16:uniqueId val="{00000008-0886-472D-A8C1-1A738C90A8B3}"/>
            </c:ext>
          </c:extLst>
        </c:ser>
        <c:ser>
          <c:idx val="2"/>
          <c:order val="2"/>
          <c:tx>
            <c:v>Somma di IMPORTO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SIGMA</c:v>
              </c:pt>
              <c:pt idx="1">
                <c:v>DELTA</c:v>
              </c:pt>
              <c:pt idx="2">
                <c:v>GAMMA</c:v>
              </c:pt>
              <c:pt idx="3">
                <c:v>BETA</c:v>
              </c:pt>
              <c:pt idx="4">
                <c:v>OMEGA</c:v>
              </c:pt>
              <c:pt idx="5">
                <c:v>ROSSI</c:v>
              </c:pt>
              <c:pt idx="6">
                <c:v>ZETA</c:v>
              </c:pt>
              <c:pt idx="7">
                <c:v>ALFA</c:v>
              </c:pt>
            </c:strLit>
          </c:cat>
          <c:val>
            <c:numLit>
              <c:formatCode>General</c:formatCode>
              <c:ptCount val="8"/>
              <c:pt idx="0">
                <c:v>122396.5</c:v>
              </c:pt>
              <c:pt idx="1">
                <c:v>123329.8</c:v>
              </c:pt>
              <c:pt idx="2">
                <c:v>247416</c:v>
              </c:pt>
              <c:pt idx="3">
                <c:v>248270</c:v>
              </c:pt>
              <c:pt idx="4">
                <c:v>249270.39999999999</c:v>
              </c:pt>
              <c:pt idx="5">
                <c:v>364194.4</c:v>
              </c:pt>
              <c:pt idx="6">
                <c:v>365926.8</c:v>
              </c:pt>
              <c:pt idx="7">
                <c:v>379249.2</c:v>
              </c:pt>
            </c:numLit>
          </c:val>
          <c:extLst>
            <c:ext xmlns:c16="http://schemas.microsoft.com/office/drawing/2014/chart" uri="{C3380CC4-5D6E-409C-BE32-E72D297353CC}">
              <c16:uniqueId val="{00000009-0886-472D-A8C1-1A738C90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414304"/>
        <c:axId val="1767617952"/>
      </c:barChart>
      <c:catAx>
        <c:axId val="68241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617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6761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143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06896356854917"/>
          <c:y val="3.2299140642667673E-2"/>
          <c:w val="0.20093109785761906"/>
          <c:h val="0.20657857289081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Importo Lordo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C-3094-4DA9-8835-42871F0BEE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0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372514.8</c:v>
              </c:pt>
              <c:pt idx="1">
                <c:v>225236.4</c:v>
              </c:pt>
              <c:pt idx="2">
                <c:v>123329.8</c:v>
              </c:pt>
              <c:pt idx="3">
                <c:v>225236.4</c:v>
              </c:pt>
              <c:pt idx="4">
                <c:v>246708.4</c:v>
              </c:pt>
              <c:pt idx="5">
                <c:v>339074.6</c:v>
              </c:pt>
              <c:pt idx="6">
                <c:v>118980.5</c:v>
              </c:pt>
              <c:pt idx="7">
                <c:v>340550.8</c:v>
              </c:pt>
            </c:numLit>
          </c:val>
          <c:extLst>
            <c:ext xmlns:c16="http://schemas.microsoft.com/office/drawing/2014/chart" uri="{C3380CC4-5D6E-409C-BE32-E72D297353CC}">
              <c16:uniqueId val="{00000000-3355-4777-808F-47F93605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407515727"/>
        <c:axId val="533374543"/>
      </c:barChart>
      <c:catAx>
        <c:axId val="407515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3745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374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5157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[FATTURAZIONE.xlsx]PivotChartTable7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93980</xdr:rowOff>
    </xdr:from>
    <xdr:to>
      <xdr:col>10</xdr:col>
      <xdr:colOff>304800</xdr:colOff>
      <xdr:row>21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98FF52-B2A2-B202-7C83-6BB0BDC5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403860</xdr:colOff>
      <xdr:row>0</xdr:row>
      <xdr:rowOff>68581</xdr:rowOff>
    </xdr:from>
    <xdr:to>
      <xdr:col>13</xdr:col>
      <xdr:colOff>449580</xdr:colOff>
      <xdr:row>7</xdr:row>
      <xdr:rowOff>144781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FD985D76-80C3-B783-6BFD-4C8C26594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420" y="68581"/>
              <a:ext cx="187452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510540</xdr:colOff>
      <xdr:row>0</xdr:row>
      <xdr:rowOff>83821</xdr:rowOff>
    </xdr:from>
    <xdr:to>
      <xdr:col>16</xdr:col>
      <xdr:colOff>426720</xdr:colOff>
      <xdr:row>7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IMPORTO">
              <a:extLst>
                <a:ext uri="{FF2B5EF4-FFF2-40B4-BE49-F238E27FC236}">
                  <a16:creationId xmlns:a16="http://schemas.microsoft.com/office/drawing/2014/main" id="{669A1988-E4BC-59AA-3DC2-42C2D1DFD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POR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83821"/>
              <a:ext cx="1744980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419100</xdr:colOff>
      <xdr:row>8</xdr:row>
      <xdr:rowOff>83820</xdr:rowOff>
    </xdr:from>
    <xdr:to>
      <xdr:col>16</xdr:col>
      <xdr:colOff>457200</xdr:colOff>
      <xdr:row>15</xdr:row>
      <xdr:rowOff>175260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A SCADENZA">
              <a:extLst>
                <a:ext uri="{FF2B5EF4-FFF2-40B4-BE49-F238E27FC236}">
                  <a16:creationId xmlns:a16="http://schemas.microsoft.com/office/drawing/2014/main" id="{47CA108C-FCB6-1BFC-F590-E49DD36D2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4660" y="1661160"/>
              <a:ext cx="3695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22</xdr:row>
      <xdr:rowOff>35560</xdr:rowOff>
    </xdr:from>
    <xdr:to>
      <xdr:col>7</xdr:col>
      <xdr:colOff>505460</xdr:colOff>
      <xdr:row>36</xdr:row>
      <xdr:rowOff>91440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7D17962-400B-EF1F-CDF0-344B96C5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419100</xdr:colOff>
      <xdr:row>16</xdr:row>
      <xdr:rowOff>137160</xdr:rowOff>
    </xdr:from>
    <xdr:to>
      <xdr:col>16</xdr:col>
      <xdr:colOff>525780</xdr:colOff>
      <xdr:row>22</xdr:row>
      <xdr:rowOff>15239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O PAGAMENTI">
              <a:extLst>
                <a:ext uri="{FF2B5EF4-FFF2-40B4-BE49-F238E27FC236}">
                  <a16:creationId xmlns:a16="http://schemas.microsoft.com/office/drawing/2014/main" id="{7EA1CD2D-4064-383B-63ED-EBDF29746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PAGAMENT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4660" y="3177540"/>
              <a:ext cx="3764280" cy="975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15240</xdr:colOff>
      <xdr:row>22</xdr:row>
      <xdr:rowOff>19050</xdr:rowOff>
    </xdr:from>
    <xdr:to>
      <xdr:col>16</xdr:col>
      <xdr:colOff>510540</xdr:colOff>
      <xdr:row>36</xdr:row>
      <xdr:rowOff>114300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A2476C8-B37C-2D37-0D2F-F4D54BF4A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95459</xdr:colOff>
      <xdr:row>11</xdr:row>
      <xdr:rowOff>30295</xdr:rowOff>
    </xdr:from>
    <xdr:ext cx="2952542" cy="937629"/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0AE04CFD-D291-7E30-A71A-18B0F0536980}"/>
            </a:ext>
          </a:extLst>
        </xdr:cNvPr>
        <xdr:cNvSpPr/>
      </xdr:nvSpPr>
      <xdr:spPr>
        <a:xfrm>
          <a:off x="4652219" y="2041975"/>
          <a:ext cx="2952542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it-IT" sz="54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608672</xdr:colOff>
      <xdr:row>10</xdr:row>
      <xdr:rowOff>98875</xdr:rowOff>
    </xdr:from>
    <xdr:ext cx="184731" cy="937629"/>
    <xdr:sp macro="" textlink="">
      <xdr:nvSpPr>
        <xdr:cNvPr id="22" name="Rettangolo 21">
          <a:extLst>
            <a:ext uri="{FF2B5EF4-FFF2-40B4-BE49-F238E27FC236}">
              <a16:creationId xmlns:a16="http://schemas.microsoft.com/office/drawing/2014/main" id="{575FC968-D91C-7BC9-280D-F2BF2FBDFBF2}"/>
            </a:ext>
          </a:extLst>
        </xdr:cNvPr>
        <xdr:cNvSpPr/>
      </xdr:nvSpPr>
      <xdr:spPr>
        <a:xfrm>
          <a:off x="6994232" y="204197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it-IT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16</xdr:col>
      <xdr:colOff>480060</xdr:colOff>
      <xdr:row>0</xdr:row>
      <xdr:rowOff>68581</xdr:rowOff>
    </xdr:from>
    <xdr:to>
      <xdr:col>17</xdr:col>
      <xdr:colOff>1699260</xdr:colOff>
      <xdr:row>11</xdr:row>
      <xdr:rowOff>137161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MAIL">
              <a:extLst>
                <a:ext uri="{FF2B5EF4-FFF2-40B4-BE49-F238E27FC236}">
                  <a16:creationId xmlns:a16="http://schemas.microsoft.com/office/drawing/2014/main" id="{93E0FF1D-E685-0217-01C0-F353C6028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A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3220" y="68581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5.807475000001" createdVersion="3" refreshedVersion="8" minRefreshableVersion="3" recordCount="0" supportSubquery="1" supportAdvancedDrill="1" xr:uid="{D9938BE8-064D-4116-AB22-EC6C817ABAB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e_Query].[N° FATTURA]" caption="N° FATTURA" attribute="1" defaultMemberUniqueName="[Fatture_Query].[N° FATTURA].[All]" allUniqueName="[Fatture_Query].[N° FATTURA].[All]" dimensionUniqueName="[Fatture_Query]" displayFolder="" count="0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0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0" memberValueDatatype="20" unbalanced="0"/>
    <cacheHierarchy uniqueName="[Fatture_Query].[CLIENTE]" caption="CLIENTE" attribute="1" defaultMemberUniqueName="[Fatture_Query].[CLIENTE].[All]" allUniqueName="[Fatture_Query].[CLIENTE].[All]" dimensionUniqueName="[Fatture_Query]" displayFolder="" count="0" memberValueDatatype="130" unbalanced="0"/>
    <cacheHierarchy uniqueName="[Fatture_Query].[OGGETTO]" caption="OGGETTO" attribute="1" defaultMemberUniqueName="[Fatture_Query].[OGGETTO].[All]" allUniqueName="[Fatture_Query].[OGGETTO].[All]" dimensionUniqueName="[Fatture_Query]" displayFolder="" count="0" memberValueDatatype="130" unbalanced="0"/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0" memberValueDatatype="7" unbalanced="0"/>
    <cacheHierarchy uniqueName="[Fatture_Query].[IVA]" caption="IVA" attribute="1" defaultMemberUniqueName="[Fatture_Query].[IVA].[All]" allUniqueName="[Fatture_Query].[IVA].[All]" dimensionUniqueName="[Fatture_Query]" displayFolder="" count="0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0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2" memberValueDatatype="130" unbalanced="0"/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5988882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5.807476851849" createdVersion="3" refreshedVersion="8" minRefreshableVersion="3" recordCount="0" supportSubquery="1" supportAdvancedDrill="1" xr:uid="{A52C2FA6-AA9F-404E-85B0-774E8E52CDA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_Query].[N° FATTURA]" caption="N° FATTURA" attribute="1" defaultMemberUniqueName="[Fatture_Query].[N° FATTURA].[All]" allUniqueName="[Fatture_Query].[N° FATTURA].[All]" dimensionUniqueName="[Fatture_Query]" displayFolder="" count="0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0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2" memberValueDatatype="20" unbalanced="0"/>
    <cacheHierarchy uniqueName="[Fatture_Query].[CLIENTE]" caption="CLIENTE" attribute="1" defaultMemberUniqueName="[Fatture_Query].[CLIENTE].[All]" allUniqueName="[Fatture_Query].[CLIENTE].[All]" dimensionUniqueName="[Fatture_Query]" displayFolder="" count="2" memberValueDatatype="130" unbalanced="0"/>
    <cacheHierarchy uniqueName="[Fatture_Query].[OGGETTO]" caption="OGGETTO" attribute="1" defaultMemberUniqueName="[Fatture_Query].[OGGETTO].[All]" allUniqueName="[Fatture_Query].[OGGETTO].[All]" dimensionUniqueName="[Fatture_Query]" displayFolder="" count="0" memberValueDatatype="130" unbalanced="0"/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0" memberValueDatatype="7" unbalanced="0"/>
    <cacheHierarchy uniqueName="[Fatture_Query].[IVA]" caption="IVA" attribute="1" defaultMemberUniqueName="[Fatture_Query].[IVA].[All]" allUniqueName="[Fatture_Query].[IVA].[All]" dimensionUniqueName="[Fatture_Query]" displayFolder="" count="0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0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0" memberValueDatatype="130" unbalanced="0"/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8021770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7.461138541665" createdVersion="8" refreshedVersion="8" minRefreshableVersion="3" recordCount="0" supportSubquery="1" supportAdvancedDrill="1" xr:uid="{11F16FAB-7BFE-41CE-B63F-29A46AB86D0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Fatture_Query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_Query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 LORDO]" caption="Somma di IMPORTO LORDO" numFmtId="0" hierarchy="16" level="32767"/>
    <cacheField name="[Clienti].[EMAIL].[EMAIL]" caption="EMAIL" numFmtId="0" hierarchy="3" level="1">
      <sharedItems containsSemiMixedTypes="0" containsNonDate="0" containsString="0"/>
    </cacheField>
    <cacheField name="[Fatture_Query].[STATO].[STATO]" caption="STATO" numFmtId="0" hierarchy="12" level="1">
      <sharedItems containsSemiMixedTypes="0" containsNonDate="0" containsString="0"/>
    </cacheField>
  </cacheFields>
  <cacheHierarchies count="27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3"/>
      </fieldsUsage>
    </cacheHierarchy>
    <cacheHierarchy uniqueName="[Fatture_Query].[N° FATTURA]" caption="N° FATTURA" attribute="1" defaultMemberUniqueName="[Fatture_Query].[N° FATTURA].[All]" allUniqueName="[Fatture_Query].[N° FATTURA].[All]" dimensionUniqueName="[Fatture_Query]" displayFolder="" count="0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0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0" memberValueDatatype="20" unbalanced="0"/>
    <cacheHierarchy uniqueName="[Fatture_Query].[CLIENTE]" caption="CLIENTE" attribute="1" defaultMemberUniqueName="[Fatture_Query].[CLIENTE].[All]" allUniqueName="[Fatture_Query].[CLIENTE].[All]" dimensionUniqueName="[Fatture_Query]" displayFolder="" count="2" memberValueDatatype="130" unbalanced="0">
      <fieldsUsage count="2">
        <fieldUsage x="-1"/>
        <fieldUsage x="0"/>
      </fieldsUsage>
    </cacheHierarchy>
    <cacheHierarchy uniqueName="[Fatture_Query].[OGGETTO]" caption="OGGETTO" attribute="1" defaultMemberUniqueName="[Fatture_Query].[OGGETTO].[All]" allUniqueName="[Fatture_Query].[OGGETTO].[All]" dimensionUniqueName="[Fatture_Query]" displayFolder="" count="2" memberValueDatatype="130" unbalanced="0">
      <fieldsUsage count="2">
        <fieldUsage x="-1"/>
        <fieldUsage x="1"/>
      </fieldsUsage>
    </cacheHierarchy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0" memberValueDatatype="7" unbalanced="0"/>
    <cacheHierarchy uniqueName="[Fatture_Query].[IVA]" caption="IVA" attribute="1" defaultMemberUniqueName="[Fatture_Query].[IVA].[All]" allUniqueName="[Fatture_Query].[IVA].[All]" dimensionUniqueName="[Fatture_Query]" displayFolder="" count="0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0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2" memberValueDatatype="130" unbalanced="0">
      <fieldsUsage count="2">
        <fieldUsage x="-1"/>
        <fieldUsage x="4"/>
      </fieldsUsage>
    </cacheHierarchy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EMAIL]" caption="Conteggio di EMAIL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lumn2]" caption="Conteggio di Column2" measure="1" displayFolder="" measureGroup="Client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ATA SCADENZA]" caption="Conteggio di DATA SCADENZ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N° FATTURA]" caption="Somma di N° FATTUR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e_Query" uniqueName="[Fatture_Query]" caption="Fatture_Query"/>
    <dimension measure="1" name="Measures" uniqueName="[Measures]" caption="Measures"/>
  </dimensions>
  <measureGroups count="2">
    <measureGroup name="Clienti" caption="Clienti"/>
    <measureGroup name="Fatture_Query" caption="Fatture_Que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6727718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7.461153935183" createdVersion="5" refreshedVersion="8" minRefreshableVersion="3" recordCount="0" supportSubquery="1" supportAdvancedDrill="1" xr:uid="{FFE82A2D-7C1B-48F7-A59C-BB49E8119C6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e_Query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 LORDO]" caption="Somma di IMPORTO LORDO" numFmtId="0" hierarchy="16" level="32767"/>
    <cacheField name="[Fatture_Query].[DATA SCADENZA].[DATA SCADENZA]" caption="DATA SCADENZA" numFmtId="0" hierarchy="9" level="1">
      <sharedItems containsSemiMixedTypes="0" containsNonDate="0" containsString="0"/>
    </cacheField>
    <cacheField name="[Fatture_Query].[IMPORTO].[IMPORTO]" caption="IMPORTO" numFmtId="0" hierarchy="6" level="1">
      <sharedItems containsSemiMixedTypes="0" containsNonDate="0" containsString="0"/>
    </cacheField>
  </cacheFields>
  <cacheHierarchies count="27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e_Query].[N° FATTURA]" caption="N° FATTURA" attribute="1" defaultMemberUniqueName="[Fatture_Query].[N° FATTURA].[All]" allUniqueName="[Fatture_Query].[N° FATTURA].[All]" dimensionUniqueName="[Fatture_Query]" displayFolder="" count="2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2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2" memberValueDatatype="20" unbalanced="0">
      <fieldsUsage count="2">
        <fieldUsage x="-1"/>
        <fieldUsage x="3"/>
      </fieldsUsage>
    </cacheHierarchy>
    <cacheHierarchy uniqueName="[Fatture_Query].[CLIENTE]" caption="CLIENTE" attribute="1" defaultMemberUniqueName="[Fatture_Query].[CLIENTE].[All]" allUniqueName="[Fatture_Query].[CLIENTE].[All]" dimensionUniqueName="[Fatture_Query]" displayFolder="" count="2" memberValueDatatype="130" unbalanced="0"/>
    <cacheHierarchy uniqueName="[Fatture_Query].[OGGETTO]" caption="OGGETTO" attribute="1" defaultMemberUniqueName="[Fatture_Query].[OGGETTO].[All]" allUniqueName="[Fatture_Query].[OGGETTO].[All]" dimensionUniqueName="[Fatture_Query]" displayFolder="" count="2" memberValueDatatype="130" unbalanced="0">
      <fieldsUsage count="2">
        <fieldUsage x="-1"/>
        <fieldUsage x="0"/>
      </fieldsUsage>
    </cacheHierarchy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2" memberValueDatatype="7" unbalanced="0">
      <fieldsUsage count="2">
        <fieldUsage x="-1"/>
        <fieldUsage x="2"/>
      </fieldsUsage>
    </cacheHierarchy>
    <cacheHierarchy uniqueName="[Fatture_Query].[IVA]" caption="IVA" attribute="1" defaultMemberUniqueName="[Fatture_Query].[IVA].[All]" allUniqueName="[Fatture_Query].[IVA].[All]" dimensionUniqueName="[Fatture_Query]" displayFolder="" count="2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2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2" memberValueDatatype="130" unbalanced="0"/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EMAIL]" caption="Conteggio di EMAIL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lumn2]" caption="Conteggio di Column2" measure="1" displayFolder="" measureGroup="Client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ATA SCADENZA]" caption="Conteggio di DATA SCADENZ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N° FATTURA]" caption="Somma di N° FATTUR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e_Query" uniqueName="[Fatture_Query]" caption="Fatture_Query"/>
    <dimension measure="1" name="Measures" uniqueName="[Measures]" caption="Measures"/>
  </dimensions>
  <measureGroups count="2">
    <measureGroup name="Clienti" caption="Clienti"/>
    <measureGroup name="Fatture_Query" caption="Fatture_Que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8425771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7.461154398145" createdVersion="5" refreshedVersion="8" minRefreshableVersion="3" recordCount="0" supportSubquery="1" supportAdvancedDrill="1" xr:uid="{5876BB56-2128-4A0C-A9A1-DEB4B044257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Fatture_Query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VA]" caption="Somma di IVA" numFmtId="0" hierarchy="17" level="32767"/>
    <cacheField name="[Measures].[Somma di IMPORTO]" caption="Somma di IMPORTO" numFmtId="0" hierarchy="18" level="32767"/>
    <cacheField name="[Measures].[Somma di IMPORTO LORDO]" caption="Somma di IMPORTO LORDO" numFmtId="0" hierarchy="16" level="32767"/>
    <cacheField name="[Fatture_Query].[OGGETTO].[OGGETTO]" caption="OGGETTO" numFmtId="0" hierarchy="8" level="1">
      <sharedItems containsSemiMixedTypes="0" containsNonDate="0" containsString="0"/>
    </cacheField>
    <cacheField name="[Fatture_Query].[DATA SCADENZA].[DATA SCADENZA]" caption="DATA SCADENZA" numFmtId="0" hierarchy="9" level="1">
      <sharedItems containsSemiMixedTypes="0" containsNonDate="0" containsString="0"/>
    </cacheField>
    <cacheField name="[Fatture_Query].[IMPORTO].[IMPORTO]" caption="IMPORTO" numFmtId="0" hierarchy="6" level="1">
      <sharedItems containsSemiMixedTypes="0" containsNonDate="0" containsString="0"/>
    </cacheField>
  </cacheFields>
  <cacheHierarchies count="27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e_Query].[N° FATTURA]" caption="N° FATTURA" attribute="1" defaultMemberUniqueName="[Fatture_Query].[N° FATTURA].[All]" allUniqueName="[Fatture_Query].[N° FATTURA].[All]" dimensionUniqueName="[Fatture_Query]" displayFolder="" count="0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0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2" memberValueDatatype="20" unbalanced="0">
      <fieldsUsage count="2">
        <fieldUsage x="-1"/>
        <fieldUsage x="6"/>
      </fieldsUsage>
    </cacheHierarchy>
    <cacheHierarchy uniqueName="[Fatture_Query].[CLIENTE]" caption="CLIENTE" attribute="1" defaultMemberUniqueName="[Fatture_Query].[CLIENTE].[All]" allUniqueName="[Fatture_Query].[CLIENTE].[All]" dimensionUniqueName="[Fatture_Query]" displayFolder="" count="2" memberValueDatatype="130" unbalanced="0">
      <fieldsUsage count="2">
        <fieldUsage x="-1"/>
        <fieldUsage x="0"/>
      </fieldsUsage>
    </cacheHierarchy>
    <cacheHierarchy uniqueName="[Fatture_Query].[OGGETTO]" caption="OGGETTO" attribute="1" defaultMemberUniqueName="[Fatture_Query].[OGGETTO].[All]" allUniqueName="[Fatture_Query].[OGGETTO].[All]" dimensionUniqueName="[Fatture_Query]" displayFolder="" count="2" memberValueDatatype="130" unbalanced="0">
      <fieldsUsage count="2">
        <fieldUsage x="-1"/>
        <fieldUsage x="4"/>
      </fieldsUsage>
    </cacheHierarchy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2" memberValueDatatype="7" unbalanced="0">
      <fieldsUsage count="2">
        <fieldUsage x="-1"/>
        <fieldUsage x="5"/>
      </fieldsUsage>
    </cacheHierarchy>
    <cacheHierarchy uniqueName="[Fatture_Query].[IVA]" caption="IVA" attribute="1" defaultMemberUniqueName="[Fatture_Query].[IVA].[All]" allUniqueName="[Fatture_Query].[IVA].[All]" dimensionUniqueName="[Fatture_Query]" displayFolder="" count="0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0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0" memberValueDatatype="130" unbalanced="0"/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EMAIL]" caption="Conteggio di EMAIL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lumn2]" caption="Conteggio di Column2" measure="1" displayFolder="" measureGroup="Client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ATA SCADENZA]" caption="Conteggio di DATA SCADENZ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N° FATTURA]" caption="Somma di N° FATTUR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e_Query" uniqueName="[Fatture_Query]" caption="Fatture_Query"/>
    <dimension measure="1" name="Measures" uniqueName="[Measures]" caption="Measures"/>
  </dimensions>
  <measureGroups count="2">
    <measureGroup name="Clienti" caption="Clienti"/>
    <measureGroup name="Fatture_Query" caption="Fatture_Que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4245988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5.807477199072" createdVersion="3" refreshedVersion="8" minRefreshableVersion="3" recordCount="0" supportSubquery="1" supportAdvancedDrill="1" xr:uid="{21394885-0B2A-4261-87DA-A03CD69E9D3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_Query].[N° FATTURA]" caption="N° FATTURA" attribute="1" defaultMemberUniqueName="[Fatture_Query].[N° FATTURA].[All]" allUniqueName="[Fatture_Query].[N° FATTURA].[All]" dimensionUniqueName="[Fatture_Query]" displayFolder="" count="0" memberValueDatatype="20" unbalanced="0"/>
    <cacheHierarchy uniqueName="[Fatture_Query].[DATA FATTURA]" caption="DATA FATTURA" attribute="1" time="1" defaultMemberUniqueName="[Fatture_Query].[DATA FATTURA].[All]" allUniqueName="[Fatture_Query].[DATA FATTURA].[All]" dimensionUniqueName="[Fatture_Query]" displayFolder="" count="0" memberValueDatatype="7" unbalanced="0"/>
    <cacheHierarchy uniqueName="[Fatture_Query].[IMPORTO]" caption="IMPORTO" attribute="1" defaultMemberUniqueName="[Fatture_Query].[IMPORTO].[All]" allUniqueName="[Fatture_Query].[IMPORTO].[All]" dimensionUniqueName="[Fatture_Query]" displayFolder="" count="0" memberValueDatatype="20" unbalanced="0"/>
    <cacheHierarchy uniqueName="[Fatture_Query].[CLIENTE]" caption="CLIENTE" attribute="1" defaultMemberUniqueName="[Fatture_Query].[CLIENTE].[All]" allUniqueName="[Fatture_Query].[CLIENTE].[All]" dimensionUniqueName="[Fatture_Query]" displayFolder="" count="0" memberValueDatatype="130" unbalanced="0"/>
    <cacheHierarchy uniqueName="[Fatture_Query].[OGGETTO]" caption="OGGETTO" attribute="1" defaultMemberUniqueName="[Fatture_Query].[OGGETTO].[All]" allUniqueName="[Fatture_Query].[OGGETTO].[All]" dimensionUniqueName="[Fatture_Query]" displayFolder="" count="0" memberValueDatatype="130" unbalanced="0"/>
    <cacheHierarchy uniqueName="[Fatture_Query].[DATA SCADENZA]" caption="DATA SCADENZA" attribute="1" time="1" defaultMemberUniqueName="[Fatture_Query].[DATA SCADENZA].[All]" allUniqueName="[Fatture_Query].[DATA SCADENZA].[All]" dimensionUniqueName="[Fatture_Query]" displayFolder="" count="2" memberValueDatatype="7" unbalanced="0"/>
    <cacheHierarchy uniqueName="[Fatture_Query].[IVA]" caption="IVA" attribute="1" defaultMemberUniqueName="[Fatture_Query].[IVA].[All]" allUniqueName="[Fatture_Query].[IVA].[All]" dimensionUniqueName="[Fatture_Query]" displayFolder="" count="0" memberValueDatatype="5" unbalanced="0"/>
    <cacheHierarchy uniqueName="[Fatture_Query].[IMPORTO LORDO]" caption="IMPORTO LORDO" attribute="1" defaultMemberUniqueName="[Fatture_Query].[IMPORTO LORDO].[All]" allUniqueName="[Fatture_Query].[IMPORTO LORDO].[All]" dimensionUniqueName="[Fatture_Query]" displayFolder="" count="0" memberValueDatatype="5" unbalanced="0"/>
    <cacheHierarchy uniqueName="[Fatture_Query].[STATO]" caption="STATO" attribute="1" defaultMemberUniqueName="[Fatture_Query].[STATO].[All]" allUniqueName="[Fatture_Query].[STATO].[All]" dimensionUniqueName="[Fatture_Query]" displayFolder="" count="0" memberValueDatatype="130" unbalanced="0"/>
    <cacheHierarchy uniqueName="[Measures].[__XL_Count Fatture_Query]" caption="__XL_Count Fatture_Query" measure="1" displayFolder="" measureGroup="Fatture_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LORDO]" caption="Somma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MPORTO LORDO]" caption="Conteggio di IMPORTO LORD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TATO]" caption="Conteggio di STA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OGGETTO]" caption="Conteggio di OGGETTO" measure="1" displayFolder="" measureGroup="Fatture_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7023293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9C35A-4158-4CBF-9BD2-288EA2FC6462}" name="PivotChartTable3" cacheId="225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D10" firstHeaderRow="0" firstDataRow="1" firstDataCol="1"/>
  <pivotFields count="7">
    <pivotField axis="axisRow" allDrilled="1" subtotalTop="0" showAll="0" sortType="ascending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 v="6"/>
    </i>
    <i>
      <x v="2"/>
    </i>
    <i>
      <x v="3"/>
    </i>
    <i>
      <x v="1"/>
    </i>
    <i>
      <x v="4"/>
    </i>
    <i>
      <x v="5"/>
    </i>
    <i>
      <x v="7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VA" fld="1" baseField="0" baseItem="0"/>
    <dataField name="Somma di IMPORTO" fld="2" baseField="0" baseItem="0"/>
    <dataField name="Somma di IMPORTO LORDO" fld="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>
      <members count="1" level="1">
        <member name="[Fatture_Query].[OGGETTO].&amp;[FORMAZIONE]"/>
      </members>
    </pivotHierarchy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5" type="dateBetween" evalOrder="-1" id="26" name="[Fatture_Query].[DATA SCADENZA]">
      <autoFilter ref="A1">
        <filterColumn colId="0">
          <customFilters and="1">
            <customFilter operator="greaterThanOrEqual" val="44927"/>
            <customFilter operator="lessThanOrEqual" val="451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424598819">
        <x15:pivotRow count="3">
          <x15:c>
            <x15:v>22071.5</x15:v>
          </x15:c>
          <x15:c>
            <x15:v>100325</x15:v>
          </x15:c>
          <x15:c>
            <x15:v>122396.5</x15:v>
          </x15:c>
        </x15:pivotRow>
        <x15:pivotRow count="3">
          <x15:c>
            <x15:v>22239.8</x15:v>
          </x15:c>
          <x15:c>
            <x15:v>101090</x15:v>
          </x15:c>
          <x15:c>
            <x15:v>123329.8</x15:v>
          </x15:c>
        </x15:pivotRow>
        <x15:pivotRow count="3">
          <x15:c>
            <x15:v>44616</x15:v>
          </x15:c>
          <x15:c>
            <x15:v>202800</x15:v>
          </x15:c>
          <x15:c>
            <x15:v>247416</x15:v>
          </x15:c>
        </x15:pivotRow>
        <x15:pivotRow count="3">
          <x15:c>
            <x15:v>44770</x15:v>
          </x15:c>
          <x15:c>
            <x15:v>203500</x15:v>
          </x15:c>
          <x15:c>
            <x15:v>248270</x15:v>
          </x15:c>
        </x15:pivotRow>
        <x15:pivotRow count="3">
          <x15:c>
            <x15:v>44950.400000000001</x15:v>
          </x15:c>
          <x15:c>
            <x15:v>204320</x15:v>
          </x15:c>
          <x15:c>
            <x15:v>249270.39999999999</x15:v>
          </x15:c>
        </x15:pivotRow>
        <x15:pivotRow count="3">
          <x15:c>
            <x15:v>65674.399999999994</x15:v>
          </x15:c>
          <x15:c>
            <x15:v>298520</x15:v>
          </x15:c>
          <x15:c>
            <x15:v>364194.4</x15:v>
          </x15:c>
        </x15:pivotRow>
        <x15:pivotRow count="3">
          <x15:c>
            <x15:v>65986.8</x15:v>
          </x15:c>
          <x15:c>
            <x15:v>299940</x15:v>
          </x15:c>
          <x15:c>
            <x15:v>365926.8</x15:v>
          </x15:c>
        </x15:pivotRow>
        <x15:pivotRow count="3">
          <x15:c>
            <x15:v>68389.2</x15:v>
          </x15:c>
          <x15:c>
            <x15:v>310860</x15:v>
          </x15:c>
          <x15:c>
            <x15:v>379249.2</x15:v>
          </x15:c>
        </x15:pivotRow>
        <x15:pivotRow count="3">
          <x15:c>
            <x15:v>378698.1</x15:v>
          </x15:c>
          <x15:c>
            <x15:v>1721355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5438-2ADE-4A65-B4A7-14750FD49C52}" name="PivotChartTable4" cacheId="222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1:B6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 LORDO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dateBetween" evalOrder="-1" id="9" name="[Fatture_Query].[DATA SCADENZA]">
      <autoFilter ref="A1">
        <filterColumn colId="0">
          <customFilters and="1">
            <customFilter operator="greaterThanOrEqual" val="44927"/>
            <customFilter operator="lessThanOrEqual" val="451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842577144">
        <x15:pivotRow count="1">
          <x15:c>
            <x15:v>765184</x15:v>
          </x15:c>
        </x15:pivotRow>
        <x15:pivotRow count="1">
          <x15:c>
            <x15:v>449887.2</x15:v>
          </x15:c>
        </x15:pivotRow>
        <x15:pivotRow count="1">
          <x15:c>
            <x15:v>588607.30000000005</x15:v>
          </x15:c>
        </x15:pivotRow>
        <x15:pivotRow count="1">
          <x15:c>
            <x15:v>296374.59999999998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_Query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882C-FE43-4E4E-BDD5-F4BC2D7F5B4F}" name="PivotChartTable7" cacheId="21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">
  <location ref="A1:B10" firstHeaderRow="1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sortType="ascending" dataSourceSort="1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 LORDO" fld="2" baseField="0" baseItem="108514864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tture_Query].[STATO].&amp;[DA PAGARE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IMPORTO LORDO"/>
    <pivotHierarchy dragToData="1"/>
    <pivotHierarchy dragToData="1"/>
    <pivotHierarchy dragToData="1" caption="Conteggio di IMPORTO LORDO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672771878">
        <x15:pivotRow count="1">
          <x15:c>
            <x15:v>372514.8</x15:v>
          </x15:c>
        </x15:pivotRow>
        <x15:pivotRow count="1">
          <x15:c>
            <x15:v>225236.4</x15:v>
          </x15:c>
        </x15:pivotRow>
        <x15:pivotRow count="1">
          <x15:c>
            <x15:v>123329.8</x15:v>
          </x15:c>
        </x15:pivotRow>
        <x15:pivotRow count="1">
          <x15:c>
            <x15:v>225236.4</x15:v>
          </x15:c>
        </x15:pivotRow>
        <x15:pivotRow count="1">
          <x15:c>
            <x15:v>246708.4</x15:v>
          </x15:c>
        </x15:pivotRow>
        <x15:pivotRow count="1">
          <x15:c>
            <x15:v>339074.6</x15:v>
          </x15:c>
        </x15:pivotRow>
        <x15:pivotRow count="1">
          <x15:c>
            <x15:v>118980.5</x15:v>
          </x15:c>
        </x15:pivotRow>
        <x15:pivotRow count="1">
          <x15:c>
            <x15:v>340550.8</x15:v>
          </x15:c>
        </x15:pivotRow>
        <x15:pivotRow count="1">
          <x15:c>
            <x15:v>1991631.7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4573D53-F4B5-4EFD-A373-CB44C8551C2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804CA0B-F521-4866-8ED3-8E6493AC2B8E}" autoFormatId="16" applyNumberFormats="0" applyBorderFormats="0" applyFontFormats="0" applyPatternFormats="0" applyAlignmentFormats="0" applyWidthHeightFormats="0">
  <queryTableRefresh nextId="11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IMPORTO LORDO" tableColumnId="8"/>
      <queryTableField id="10" name="STATO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50156515-BC64-4871-8AD4-DA690065DC1F}" sourceName="[Fatture_Query].[CLIENTE]">
  <data>
    <olap pivotCacheId="2080217704">
      <levels count="2">
        <level uniqueName="[Fatture_Query].[CLIENTE].[(All)]" sourceCaption="(All)" count="0"/>
        <level uniqueName="[Fatture_Query].[CLIENTE].[CLIENTE]" sourceCaption="CLIENTE" count="8" sortOrder="ascending">
          <ranges>
            <range startItem="0">
              <i n="[Fatture_Query].[CLIENTE].&amp;[ALFA]" c="ALFA"/>
              <i n="[Fatture_Query].[CLIENTE].&amp;[BETA]" c="BETA"/>
              <i n="[Fatture_Query].[CLIENTE].&amp;[DELTA]" c="DELTA"/>
              <i n="[Fatture_Query].[CLIENTE].&amp;[GAMMA]" c="GAMMA"/>
              <i n="[Fatture_Query].[CLIENTE].&amp;[OMEGA]" c="OMEGA"/>
              <i n="[Fatture_Query].[CLIENTE].&amp;[ROSSI]" c="ROSSI"/>
              <i n="[Fatture_Query].[CLIENTE].&amp;[SIGMA]" c="SIGMA"/>
              <i n="[Fatture_Query].[CLIENTE].&amp;[ZETA]" c="ZETA"/>
            </range>
          </ranges>
        </level>
      </levels>
      <selections count="1">
        <selection n="[Fatture_Query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MPORTO" xr10:uid="{7730F938-9439-43AB-9B1E-0DA89F3E2609}" sourceName="[Fatture_Query].[IMPORTO]">
  <data>
    <olap pivotCacheId="2080217704">
      <levels count="2">
        <level uniqueName="[Fatture_Query].[IMPORTO].[(All)]" sourceCaption="(All)" count="0"/>
        <level uniqueName="[Fatture_Query].[IMPORTO].[IMPORTO]" sourceCaption="IMPORTO" count="390">
          <ranges>
            <range startItem="0">
              <i n="[Fatture_Query].[IMPORTO].&amp;[100]" c="100"/>
              <i n="[Fatture_Query].[IMPORTO].&amp;[120]" c="120"/>
              <i n="[Fatture_Query].[IMPORTO].&amp;[140]" c="140"/>
              <i n="[Fatture_Query].[IMPORTO].&amp;[160]" c="160"/>
              <i n="[Fatture_Query].[IMPORTO].&amp;[180]" c="180"/>
              <i n="[Fatture_Query].[IMPORTO].&amp;[190]" c="190"/>
              <i n="[Fatture_Query].[IMPORTO].&amp;[200]" c="200"/>
              <i n="[Fatture_Query].[IMPORTO].&amp;[220]" c="220"/>
              <i n="[Fatture_Query].[IMPORTO].&amp;[240]" c="240"/>
              <i n="[Fatture_Query].[IMPORTO].&amp;[250]" c="250"/>
              <i n="[Fatture_Query].[IMPORTO].&amp;[260]" c="260"/>
              <i n="[Fatture_Query].[IMPORTO].&amp;[280]" c="280"/>
              <i n="[Fatture_Query].[IMPORTO].&amp;[300]" c="300"/>
              <i n="[Fatture_Query].[IMPORTO].&amp;[320]" c="320"/>
              <i n="[Fatture_Query].[IMPORTO].&amp;[340]" c="340"/>
              <i n="[Fatture_Query].[IMPORTO].&amp;[350]" c="350"/>
              <i n="[Fatture_Query].[IMPORTO].&amp;[360]" c="360"/>
              <i n="[Fatture_Query].[IMPORTO].&amp;[380]" c="380"/>
              <i n="[Fatture_Query].[IMPORTO].&amp;[400]" c="400"/>
              <i n="[Fatture_Query].[IMPORTO].&amp;[420]" c="420"/>
              <i n="[Fatture_Query].[IMPORTO].&amp;[440]" c="440"/>
              <i n="[Fatture_Query].[IMPORTO].&amp;[450]" c="450"/>
              <i n="[Fatture_Query].[IMPORTO].&amp;[460]" c="460"/>
              <i n="[Fatture_Query].[IMPORTO].&amp;[480]" c="480"/>
              <i n="[Fatture_Query].[IMPORTO].&amp;[500]" c="500"/>
              <i n="[Fatture_Query].[IMPORTO].&amp;[520]" c="520"/>
              <i n="[Fatture_Query].[IMPORTO].&amp;[540]" c="540"/>
              <i n="[Fatture_Query].[IMPORTO].&amp;[550]" c="550"/>
              <i n="[Fatture_Query].[IMPORTO].&amp;[560]" c="560"/>
              <i n="[Fatture_Query].[IMPORTO].&amp;[580]" c="580"/>
              <i n="[Fatture_Query].[IMPORTO].&amp;[600]" c="600"/>
              <i n="[Fatture_Query].[IMPORTO].&amp;[620]" c="620"/>
              <i n="[Fatture_Query].[IMPORTO].&amp;[640]" c="640"/>
              <i n="[Fatture_Query].[IMPORTO].&amp;[650]" c="650"/>
              <i n="[Fatture_Query].[IMPORTO].&amp;[660]" c="660"/>
              <i n="[Fatture_Query].[IMPORTO].&amp;[680]" c="680"/>
              <i n="[Fatture_Query].[IMPORTO].&amp;[700]" c="700"/>
              <i n="[Fatture_Query].[IMPORTO].&amp;[720]" c="720"/>
              <i n="[Fatture_Query].[IMPORTO].&amp;[740]" c="740"/>
              <i n="[Fatture_Query].[IMPORTO].&amp;[750]" c="750"/>
              <i n="[Fatture_Query].[IMPORTO].&amp;[760]" c="760"/>
              <i n="[Fatture_Query].[IMPORTO].&amp;[780]" c="780"/>
              <i n="[Fatture_Query].[IMPORTO].&amp;[800]" c="800"/>
              <i n="[Fatture_Query].[IMPORTO].&amp;[820]" c="820"/>
              <i n="[Fatture_Query].[IMPORTO].&amp;[840]" c="840"/>
              <i n="[Fatture_Query].[IMPORTO].&amp;[850]" c="850"/>
              <i n="[Fatture_Query].[IMPORTO].&amp;[860]" c="860"/>
              <i n="[Fatture_Query].[IMPORTO].&amp;[880]" c="880"/>
              <i n="[Fatture_Query].[IMPORTO].&amp;[900]" c="900"/>
              <i n="[Fatture_Query].[IMPORTO].&amp;[920]" c="920"/>
              <i n="[Fatture_Query].[IMPORTO].&amp;[940]" c="940"/>
              <i n="[Fatture_Query].[IMPORTO].&amp;[950]" c="950"/>
              <i n="[Fatture_Query].[IMPORTO].&amp;[960]" c="960"/>
              <i n="[Fatture_Query].[IMPORTO].&amp;[980]" c="980"/>
              <i n="[Fatture_Query].[IMPORTO].&amp;[1000]" c="1000"/>
              <i n="[Fatture_Query].[IMPORTO].&amp;[1020]" c="1020"/>
              <i n="[Fatture_Query].[IMPORTO].&amp;[1040]" c="1040"/>
              <i n="[Fatture_Query].[IMPORTO].&amp;[1050]" c="1050"/>
              <i n="[Fatture_Query].[IMPORTO].&amp;[1060]" c="1060"/>
              <i n="[Fatture_Query].[IMPORTO].&amp;[1080]" c="1080"/>
              <i n="[Fatture_Query].[IMPORTO].&amp;[1100]" c="1100"/>
              <i n="[Fatture_Query].[IMPORTO].&amp;[1120]" c="1120"/>
              <i n="[Fatture_Query].[IMPORTO].&amp;[1140]" c="1140"/>
              <i n="[Fatture_Query].[IMPORTO].&amp;[1150]" c="1150"/>
              <i n="[Fatture_Query].[IMPORTO].&amp;[1160]" c="1160"/>
              <i n="[Fatture_Query].[IMPORTO].&amp;[1180]" c="1180"/>
              <i n="[Fatture_Query].[IMPORTO].&amp;[1200]" c="1200"/>
              <i n="[Fatture_Query].[IMPORTO].&amp;[1220]" c="1220"/>
              <i n="[Fatture_Query].[IMPORTO].&amp;[1240]" c="1240"/>
              <i n="[Fatture_Query].[IMPORTO].&amp;[1250]" c="1250"/>
              <i n="[Fatture_Query].[IMPORTO].&amp;[1260]" c="1260"/>
              <i n="[Fatture_Query].[IMPORTO].&amp;[1280]" c="1280"/>
              <i n="[Fatture_Query].[IMPORTO].&amp;[1300]" c="1300"/>
              <i n="[Fatture_Query].[IMPORTO].&amp;[1320]" c="1320"/>
              <i n="[Fatture_Query].[IMPORTO].&amp;[1340]" c="1340"/>
              <i n="[Fatture_Query].[IMPORTO].&amp;[1350]" c="1350"/>
              <i n="[Fatture_Query].[IMPORTO].&amp;[1360]" c="1360"/>
              <i n="[Fatture_Query].[IMPORTO].&amp;[1380]" c="1380"/>
              <i n="[Fatture_Query].[IMPORTO].&amp;[1400]" c="1400"/>
              <i n="[Fatture_Query].[IMPORTO].&amp;[1420]" c="1420"/>
              <i n="[Fatture_Query].[IMPORTO].&amp;[1440]" c="1440"/>
              <i n="[Fatture_Query].[IMPORTO].&amp;[1450]" c="1450"/>
              <i n="[Fatture_Query].[IMPORTO].&amp;[1460]" c="1460"/>
              <i n="[Fatture_Query].[IMPORTO].&amp;[1480]" c="1480"/>
              <i n="[Fatture_Query].[IMPORTO].&amp;[1500]" c="1500"/>
              <i n="[Fatture_Query].[IMPORTO].&amp;[1520]" c="1520"/>
              <i n="[Fatture_Query].[IMPORTO].&amp;[1540]" c="1540"/>
              <i n="[Fatture_Query].[IMPORTO].&amp;[1550]" c="1550"/>
              <i n="[Fatture_Query].[IMPORTO].&amp;[1560]" c="1560"/>
              <i n="[Fatture_Query].[IMPORTO].&amp;[1580]" c="1580"/>
              <i n="[Fatture_Query].[IMPORTO].&amp;[1600]" c="1600"/>
              <i n="[Fatture_Query].[IMPORTO].&amp;[1620]" c="1620"/>
              <i n="[Fatture_Query].[IMPORTO].&amp;[1640]" c="1640"/>
              <i n="[Fatture_Query].[IMPORTO].&amp;[1650]" c="1650"/>
              <i n="[Fatture_Query].[IMPORTO].&amp;[1660]" c="1660"/>
              <i n="[Fatture_Query].[IMPORTO].&amp;[1680]" c="1680"/>
              <i n="[Fatture_Query].[IMPORTO].&amp;[1700]" c="1700"/>
              <i n="[Fatture_Query].[IMPORTO].&amp;[1720]" c="1720"/>
              <i n="[Fatture_Query].[IMPORTO].&amp;[1740]" c="1740"/>
              <i n="[Fatture_Query].[IMPORTO].&amp;[1750]" c="1750"/>
              <i n="[Fatture_Query].[IMPORTO].&amp;[1760]" c="1760"/>
              <i n="[Fatture_Query].[IMPORTO].&amp;[1780]" c="1780"/>
              <i n="[Fatture_Query].[IMPORTO].&amp;[1800]" c="1800"/>
              <i n="[Fatture_Query].[IMPORTO].&amp;[1820]" c="1820"/>
              <i n="[Fatture_Query].[IMPORTO].&amp;[1840]" c="1840"/>
              <i n="[Fatture_Query].[IMPORTO].&amp;[1850]" c="1850"/>
              <i n="[Fatture_Query].[IMPORTO].&amp;[1860]" c="1860"/>
              <i n="[Fatture_Query].[IMPORTO].&amp;[1880]" c="1880"/>
              <i n="[Fatture_Query].[IMPORTO].&amp;[1900]" c="1900"/>
              <i n="[Fatture_Query].[IMPORTO].&amp;[1920]" c="1920"/>
              <i n="[Fatture_Query].[IMPORTO].&amp;[1940]" c="1940"/>
              <i n="[Fatture_Query].[IMPORTO].&amp;[1950]" c="1950"/>
              <i n="[Fatture_Query].[IMPORTO].&amp;[1960]" c="1960"/>
              <i n="[Fatture_Query].[IMPORTO].&amp;[1980]" c="1980"/>
              <i n="[Fatture_Query].[IMPORTO].&amp;[2000]" c="2000"/>
              <i n="[Fatture_Query].[IMPORTO].&amp;[2020]" c="2020"/>
              <i n="[Fatture_Query].[IMPORTO].&amp;[2040]" c="2040"/>
              <i n="[Fatture_Query].[IMPORTO].&amp;[2050]" c="2050"/>
              <i n="[Fatture_Query].[IMPORTO].&amp;[2060]" c="2060"/>
              <i n="[Fatture_Query].[IMPORTO].&amp;[2080]" c="2080"/>
              <i n="[Fatture_Query].[IMPORTO].&amp;[2100]" c="2100"/>
              <i n="[Fatture_Query].[IMPORTO].&amp;[2120]" c="2120"/>
              <i n="[Fatture_Query].[IMPORTO].&amp;[2140]" c="2140"/>
              <i n="[Fatture_Query].[IMPORTO].&amp;[2150]" c="2150"/>
              <i n="[Fatture_Query].[IMPORTO].&amp;[2160]" c="2160"/>
              <i n="[Fatture_Query].[IMPORTO].&amp;[2180]" c="2180"/>
              <i n="[Fatture_Query].[IMPORTO].&amp;[2200]" c="2200"/>
              <i n="[Fatture_Query].[IMPORTO].&amp;[2220]" c="2220"/>
              <i n="[Fatture_Query].[IMPORTO].&amp;[2240]" c="2240"/>
              <i n="[Fatture_Query].[IMPORTO].&amp;[2250]" c="2250"/>
              <i n="[Fatture_Query].[IMPORTO].&amp;[2260]" c="2260"/>
              <i n="[Fatture_Query].[IMPORTO].&amp;[2280]" c="2280"/>
              <i n="[Fatture_Query].[IMPORTO].&amp;[2300]" c="2300"/>
              <i n="[Fatture_Query].[IMPORTO].&amp;[2320]" c="2320"/>
              <i n="[Fatture_Query].[IMPORTO].&amp;[2340]" c="2340"/>
              <i n="[Fatture_Query].[IMPORTO].&amp;[2345]" c="2345"/>
              <i n="[Fatture_Query].[IMPORTO].&amp;[2350]" c="2350"/>
              <i n="[Fatture_Query].[IMPORTO].&amp;[2360]" c="2360"/>
              <i n="[Fatture_Query].[IMPORTO].&amp;[2380]" c="2380"/>
              <i n="[Fatture_Query].[IMPORTO].&amp;[2400]" c="2400"/>
              <i n="[Fatture_Query].[IMPORTO].&amp;[2420]" c="2420"/>
              <i n="[Fatture_Query].[IMPORTO].&amp;[2440]" c="2440"/>
              <i n="[Fatture_Query].[IMPORTO].&amp;[2450]" c="2450"/>
              <i n="[Fatture_Query].[IMPORTO].&amp;[2460]" c="2460"/>
              <i n="[Fatture_Query].[IMPORTO].&amp;[2480]" c="2480"/>
              <i n="[Fatture_Query].[IMPORTO].&amp;[2500]" c="2500"/>
              <i n="[Fatture_Query].[IMPORTO].&amp;[2520]" c="2520"/>
              <i n="[Fatture_Query].[IMPORTO].&amp;[2540]" c="2540"/>
              <i n="[Fatture_Query].[IMPORTO].&amp;[2550]" c="2550"/>
              <i n="[Fatture_Query].[IMPORTO].&amp;[2560]" c="2560"/>
              <i n="[Fatture_Query].[IMPORTO].&amp;[2580]" c="2580"/>
              <i n="[Fatture_Query].[IMPORTO].&amp;[2600]" c="2600"/>
              <i n="[Fatture_Query].[IMPORTO].&amp;[2620]" c="2620"/>
              <i n="[Fatture_Query].[IMPORTO].&amp;[2640]" c="2640"/>
              <i n="[Fatture_Query].[IMPORTO].&amp;[2650]" c="2650"/>
              <i n="[Fatture_Query].[IMPORTO].&amp;[2660]" c="2660"/>
              <i n="[Fatture_Query].[IMPORTO].&amp;[2680]" c="2680"/>
              <i n="[Fatture_Query].[IMPORTO].&amp;[2700]" c="2700"/>
              <i n="[Fatture_Query].[IMPORTO].&amp;[2720]" c="2720"/>
              <i n="[Fatture_Query].[IMPORTO].&amp;[2740]" c="2740"/>
              <i n="[Fatture_Query].[IMPORTO].&amp;[2750]" c="2750"/>
              <i n="[Fatture_Query].[IMPORTO].&amp;[2760]" c="2760"/>
              <i n="[Fatture_Query].[IMPORTO].&amp;[2780]" c="2780"/>
              <i n="[Fatture_Query].[IMPORTO].&amp;[2800]" c="2800"/>
              <i n="[Fatture_Query].[IMPORTO].&amp;[2820]" c="2820"/>
              <i n="[Fatture_Query].[IMPORTO].&amp;[2840]" c="2840"/>
              <i n="[Fatture_Query].[IMPORTO].&amp;[2850]" c="2850"/>
              <i n="[Fatture_Query].[IMPORTO].&amp;[2860]" c="2860"/>
              <i n="[Fatture_Query].[IMPORTO].&amp;[2880]" c="2880"/>
              <i n="[Fatture_Query].[IMPORTO].&amp;[2900]" c="2900"/>
              <i n="[Fatture_Query].[IMPORTO].&amp;[2920]" c="2920"/>
              <i n="[Fatture_Query].[IMPORTO].&amp;[2940]" c="2940"/>
              <i n="[Fatture_Query].[IMPORTO].&amp;[2950]" c="2950"/>
              <i n="[Fatture_Query].[IMPORTO].&amp;[2960]" c="2960"/>
              <i n="[Fatture_Query].[IMPORTO].&amp;[2980]" c="2980"/>
              <i n="[Fatture_Query].[IMPORTO].&amp;[3000]" c="3000"/>
              <i n="[Fatture_Query].[IMPORTO].&amp;[3020]" c="3020"/>
              <i n="[Fatture_Query].[IMPORTO].&amp;[3040]" c="3040"/>
              <i n="[Fatture_Query].[IMPORTO].&amp;[3050]" c="3050"/>
              <i n="[Fatture_Query].[IMPORTO].&amp;[3060]" c="3060"/>
              <i n="[Fatture_Query].[IMPORTO].&amp;[3080]" c="3080"/>
              <i n="[Fatture_Query].[IMPORTO].&amp;[3100]" c="3100"/>
              <i n="[Fatture_Query].[IMPORTO].&amp;[3120]" c="3120"/>
              <i n="[Fatture_Query].[IMPORTO].&amp;[3140]" c="3140"/>
              <i n="[Fatture_Query].[IMPORTO].&amp;[3150]" c="3150"/>
              <i n="[Fatture_Query].[IMPORTO].&amp;[3160]" c="3160"/>
              <i n="[Fatture_Query].[IMPORTO].&amp;[3180]" c="3180"/>
              <i n="[Fatture_Query].[IMPORTO].&amp;[3200]" c="3200"/>
              <i n="[Fatture_Query].[IMPORTO].&amp;[3220]" c="3220"/>
              <i n="[Fatture_Query].[IMPORTO].&amp;[3240]" c="3240"/>
              <i n="[Fatture_Query].[IMPORTO].&amp;[3250]" c="3250"/>
              <i n="[Fatture_Query].[IMPORTO].&amp;[3260]" c="3260"/>
              <i n="[Fatture_Query].[IMPORTO].&amp;[3280]" c="3280"/>
              <i n="[Fatture_Query].[IMPORTO].&amp;[3300]" c="3300"/>
              <i n="[Fatture_Query].[IMPORTO].&amp;[3320]" c="3320"/>
              <i n="[Fatture_Query].[IMPORTO].&amp;[3340]" c="3340"/>
              <i n="[Fatture_Query].[IMPORTO].&amp;[3350]" c="3350"/>
              <i n="[Fatture_Query].[IMPORTO].&amp;[3360]" c="3360"/>
              <i n="[Fatture_Query].[IMPORTO].&amp;[3380]" c="3380"/>
              <i n="[Fatture_Query].[IMPORTO].&amp;[3400]" c="3400"/>
              <i n="[Fatture_Query].[IMPORTO].&amp;[3420]" c="3420"/>
              <i n="[Fatture_Query].[IMPORTO].&amp;[3440]" c="3440"/>
              <i n="[Fatture_Query].[IMPORTO].&amp;[3450]" c="3450"/>
              <i n="[Fatture_Query].[IMPORTO].&amp;[3460]" c="3460"/>
              <i n="[Fatture_Query].[IMPORTO].&amp;[3480]" c="3480"/>
              <i n="[Fatture_Query].[IMPORTO].&amp;[3500]" c="3500"/>
              <i n="[Fatture_Query].[IMPORTO].&amp;[3520]" c="3520"/>
              <i n="[Fatture_Query].[IMPORTO].&amp;[3540]" c="3540"/>
              <i n="[Fatture_Query].[IMPORTO].&amp;[3550]" c="3550"/>
              <i n="[Fatture_Query].[IMPORTO].&amp;[3560]" c="3560"/>
              <i n="[Fatture_Query].[IMPORTO].&amp;[3580]" c="3580"/>
              <i n="[Fatture_Query].[IMPORTO].&amp;[3600]" c="3600"/>
              <i n="[Fatture_Query].[IMPORTO].&amp;[3620]" c="3620"/>
              <i n="[Fatture_Query].[IMPORTO].&amp;[3640]" c="3640"/>
              <i n="[Fatture_Query].[IMPORTO].&amp;[3650]" c="3650"/>
              <i n="[Fatture_Query].[IMPORTO].&amp;[3660]" c="3660"/>
              <i n="[Fatture_Query].[IMPORTO].&amp;[3680]" c="3680"/>
              <i n="[Fatture_Query].[IMPORTO].&amp;[3700]" c="3700"/>
              <i n="[Fatture_Query].[IMPORTO].&amp;[3720]" c="3720"/>
              <i n="[Fatture_Query].[IMPORTO].&amp;[3740]" c="3740"/>
              <i n="[Fatture_Query].[IMPORTO].&amp;[3750]" c="3750"/>
              <i n="[Fatture_Query].[IMPORTO].&amp;[3760]" c="3760"/>
              <i n="[Fatture_Query].[IMPORTO].&amp;[3780]" c="3780"/>
              <i n="[Fatture_Query].[IMPORTO].&amp;[3800]" c="3800"/>
              <i n="[Fatture_Query].[IMPORTO].&amp;[3820]" c="3820"/>
              <i n="[Fatture_Query].[IMPORTO].&amp;[3840]" c="3840"/>
              <i n="[Fatture_Query].[IMPORTO].&amp;[3850]" c="3850"/>
              <i n="[Fatture_Query].[IMPORTO].&amp;[3860]" c="3860"/>
              <i n="[Fatture_Query].[IMPORTO].&amp;[3880]" c="3880"/>
              <i n="[Fatture_Query].[IMPORTO].&amp;[3900]" c="3900"/>
              <i n="[Fatture_Query].[IMPORTO].&amp;[3920]" c="3920"/>
              <i n="[Fatture_Query].[IMPORTO].&amp;[3940]" c="3940"/>
              <i n="[Fatture_Query].[IMPORTO].&amp;[3950]" c="3950"/>
              <i n="[Fatture_Query].[IMPORTO].&amp;[3960]" c="3960"/>
              <i n="[Fatture_Query].[IMPORTO].&amp;[3980]" c="3980"/>
              <i n="[Fatture_Query].[IMPORTO].&amp;[4000]" c="4000"/>
              <i n="[Fatture_Query].[IMPORTO].&amp;[4020]" c="4020"/>
              <i n="[Fatture_Query].[IMPORTO].&amp;[4040]" c="4040"/>
              <i n="[Fatture_Query].[IMPORTO].&amp;[4050]" c="4050"/>
              <i n="[Fatture_Query].[IMPORTO].&amp;[4060]" c="4060"/>
              <i n="[Fatture_Query].[IMPORTO].&amp;[4080]" c="4080"/>
              <i n="[Fatture_Query].[IMPORTO].&amp;[4100]" c="4100"/>
              <i n="[Fatture_Query].[IMPORTO].&amp;[4120]" c="4120"/>
              <i n="[Fatture_Query].[IMPORTO].&amp;[4140]" c="4140"/>
              <i n="[Fatture_Query].[IMPORTO].&amp;[4150]" c="4150"/>
              <i n="[Fatture_Query].[IMPORTO].&amp;[4160]" c="4160"/>
              <i n="[Fatture_Query].[IMPORTO].&amp;[4180]" c="4180"/>
              <i n="[Fatture_Query].[IMPORTO].&amp;[4200]" c="4200"/>
              <i n="[Fatture_Query].[IMPORTO].&amp;[4220]" c="4220"/>
              <i n="[Fatture_Query].[IMPORTO].&amp;[4240]" c="4240"/>
              <i n="[Fatture_Query].[IMPORTO].&amp;[4250]" c="4250"/>
              <i n="[Fatture_Query].[IMPORTO].&amp;[4260]" c="4260"/>
              <i n="[Fatture_Query].[IMPORTO].&amp;[4280]" c="4280"/>
              <i n="[Fatture_Query].[IMPORTO].&amp;[4300]" c="4300"/>
              <i n="[Fatture_Query].[IMPORTO].&amp;[4320]" c="4320"/>
              <i n="[Fatture_Query].[IMPORTO].&amp;[4340]" c="4340"/>
              <i n="[Fatture_Query].[IMPORTO].&amp;[4350]" c="4350"/>
              <i n="[Fatture_Query].[IMPORTO].&amp;[4360]" c="4360"/>
              <i n="[Fatture_Query].[IMPORTO].&amp;[4380]" c="4380"/>
              <i n="[Fatture_Query].[IMPORTO].&amp;[4400]" c="4400"/>
              <i n="[Fatture_Query].[IMPORTO].&amp;[4420]" c="4420"/>
              <i n="[Fatture_Query].[IMPORTO].&amp;[4440]" c="4440"/>
              <i n="[Fatture_Query].[IMPORTO].&amp;[4450]" c="4450"/>
              <i n="[Fatture_Query].[IMPORTO].&amp;[4460]" c="4460"/>
              <i n="[Fatture_Query].[IMPORTO].&amp;[4480]" c="4480"/>
              <i n="[Fatture_Query].[IMPORTO].&amp;[4500]" c="4500"/>
              <i n="[Fatture_Query].[IMPORTO].&amp;[4520]" c="4520"/>
              <i n="[Fatture_Query].[IMPORTO].&amp;[4540]" c="4540"/>
              <i n="[Fatture_Query].[IMPORTO].&amp;[4550]" c="4550"/>
              <i n="[Fatture_Query].[IMPORTO].&amp;[4560]" c="4560"/>
              <i n="[Fatture_Query].[IMPORTO].&amp;[4580]" c="4580"/>
              <i n="[Fatture_Query].[IMPORTO].&amp;[4600]" c="4600"/>
              <i n="[Fatture_Query].[IMPORTO].&amp;[4620]" c="4620"/>
              <i n="[Fatture_Query].[IMPORTO].&amp;[4640]" c="4640"/>
              <i n="[Fatture_Query].[IMPORTO].&amp;[4650]" c="4650"/>
              <i n="[Fatture_Query].[IMPORTO].&amp;[4660]" c="4660"/>
              <i n="[Fatture_Query].[IMPORTO].&amp;[4680]" c="4680"/>
              <i n="[Fatture_Query].[IMPORTO].&amp;[4700]" c="4700"/>
              <i n="[Fatture_Query].[IMPORTO].&amp;[4720]" c="4720"/>
              <i n="[Fatture_Query].[IMPORTO].&amp;[4740]" c="4740"/>
              <i n="[Fatture_Query].[IMPORTO].&amp;[4750]" c="4750"/>
              <i n="[Fatture_Query].[IMPORTO].&amp;[4760]" c="4760"/>
              <i n="[Fatture_Query].[IMPORTO].&amp;[4780]" c="4780"/>
              <i n="[Fatture_Query].[IMPORTO].&amp;[4800]" c="4800"/>
              <i n="[Fatture_Query].[IMPORTO].&amp;[4820]" c="4820"/>
              <i n="[Fatture_Query].[IMPORTO].&amp;[4840]" c="4840"/>
              <i n="[Fatture_Query].[IMPORTO].&amp;[4850]" c="4850"/>
              <i n="[Fatture_Query].[IMPORTO].&amp;[4860]" c="4860"/>
              <i n="[Fatture_Query].[IMPORTO].&amp;[4880]" c="4880"/>
              <i n="[Fatture_Query].[IMPORTO].&amp;[4900]" c="4900"/>
              <i n="[Fatture_Query].[IMPORTO].&amp;[4920]" c="4920"/>
              <i n="[Fatture_Query].[IMPORTO].&amp;[4940]" c="4940"/>
              <i n="[Fatture_Query].[IMPORTO].&amp;[4950]" c="4950"/>
              <i n="[Fatture_Query].[IMPORTO].&amp;[4960]" c="4960"/>
              <i n="[Fatture_Query].[IMPORTO].&amp;[4980]" c="4980"/>
              <i n="[Fatture_Query].[IMPORTO].&amp;[5000]" c="5000"/>
              <i n="[Fatture_Query].[IMPORTO].&amp;[5020]" c="5020"/>
              <i n="[Fatture_Query].[IMPORTO].&amp;[5040]" c="5040"/>
              <i n="[Fatture_Query].[IMPORTO].&amp;[5050]" c="5050"/>
              <i n="[Fatture_Query].[IMPORTO].&amp;[5060]" c="5060"/>
              <i n="[Fatture_Query].[IMPORTO].&amp;[5080]" c="5080"/>
              <i n="[Fatture_Query].[IMPORTO].&amp;[5100]" c="5100"/>
              <i n="[Fatture_Query].[IMPORTO].&amp;[5120]" c="5120"/>
              <i n="[Fatture_Query].[IMPORTO].&amp;[5140]" c="5140"/>
              <i n="[Fatture_Query].[IMPORTO].&amp;[5150]" c="5150"/>
              <i n="[Fatture_Query].[IMPORTO].&amp;[5160]" c="5160"/>
              <i n="[Fatture_Query].[IMPORTO].&amp;[5180]" c="5180"/>
              <i n="[Fatture_Query].[IMPORTO].&amp;[5200]" c="5200"/>
              <i n="[Fatture_Query].[IMPORTO].&amp;[5220]" c="5220"/>
              <i n="[Fatture_Query].[IMPORTO].&amp;[5240]" c="5240"/>
              <i n="[Fatture_Query].[IMPORTO].&amp;[5250]" c="5250"/>
              <i n="[Fatture_Query].[IMPORTO].&amp;[5260]" c="5260"/>
              <i n="[Fatture_Query].[IMPORTO].&amp;[5280]" c="5280"/>
              <i n="[Fatture_Query].[IMPORTO].&amp;[5300]" c="5300"/>
              <i n="[Fatture_Query].[IMPORTO].&amp;[5320]" c="5320"/>
              <i n="[Fatture_Query].[IMPORTO].&amp;[5340]" c="5340"/>
              <i n="[Fatture_Query].[IMPORTO].&amp;[5350]" c="5350"/>
              <i n="[Fatture_Query].[IMPORTO].&amp;[5360]" c="5360"/>
              <i n="[Fatture_Query].[IMPORTO].&amp;[5380]" c="5380"/>
              <i n="[Fatture_Query].[IMPORTO].&amp;[5400]" c="5400"/>
              <i n="[Fatture_Query].[IMPORTO].&amp;[5420]" c="5420"/>
              <i n="[Fatture_Query].[IMPORTO].&amp;[5440]" c="5440"/>
              <i n="[Fatture_Query].[IMPORTO].&amp;[5450]" c="5450"/>
              <i n="[Fatture_Query].[IMPORTO].&amp;[5460]" c="5460"/>
              <i n="[Fatture_Query].[IMPORTO].&amp;[5480]" c="5480"/>
              <i n="[Fatture_Query].[IMPORTO].&amp;[5500]" c="5500"/>
              <i n="[Fatture_Query].[IMPORTO].&amp;[5520]" c="5520"/>
              <i n="[Fatture_Query].[IMPORTO].&amp;[5540]" c="5540"/>
              <i n="[Fatture_Query].[IMPORTO].&amp;[5550]" c="5550"/>
              <i n="[Fatture_Query].[IMPORTO].&amp;[5560]" c="5560"/>
              <i n="[Fatture_Query].[IMPORTO].&amp;[5580]" c="5580"/>
              <i n="[Fatture_Query].[IMPORTO].&amp;[5600]" c="5600"/>
              <i n="[Fatture_Query].[IMPORTO].&amp;[5620]" c="5620"/>
              <i n="[Fatture_Query].[IMPORTO].&amp;[5640]" c="5640"/>
              <i n="[Fatture_Query].[IMPORTO].&amp;[5650]" c="5650"/>
              <i n="[Fatture_Query].[IMPORTO].&amp;[5660]" c="5660"/>
              <i n="[Fatture_Query].[IMPORTO].&amp;[5680]" c="5680"/>
              <i n="[Fatture_Query].[IMPORTO].&amp;[5700]" c="5700"/>
              <i n="[Fatture_Query].[IMPORTO].&amp;[5720]" c="5720"/>
              <i n="[Fatture_Query].[IMPORTO].&amp;[5740]" c="5740"/>
              <i n="[Fatture_Query].[IMPORTO].&amp;[5750]" c="5750"/>
              <i n="[Fatture_Query].[IMPORTO].&amp;[5760]" c="5760"/>
              <i n="[Fatture_Query].[IMPORTO].&amp;[5780]" c="5780"/>
              <i n="[Fatture_Query].[IMPORTO].&amp;[5800]" c="5800"/>
              <i n="[Fatture_Query].[IMPORTO].&amp;[5820]" c="5820"/>
              <i n="[Fatture_Query].[IMPORTO].&amp;[5840]" c="5840"/>
              <i n="[Fatture_Query].[IMPORTO].&amp;[5850]" c="5850"/>
              <i n="[Fatture_Query].[IMPORTO].&amp;[5860]" c="5860"/>
              <i n="[Fatture_Query].[IMPORTO].&amp;[5880]" c="5880"/>
              <i n="[Fatture_Query].[IMPORTO].&amp;[5900]" c="5900"/>
              <i n="[Fatture_Query].[IMPORTO].&amp;[5920]" c="5920"/>
              <i n="[Fatture_Query].[IMPORTO].&amp;[5940]" c="5940"/>
              <i n="[Fatture_Query].[IMPORTO].&amp;[5950]" c="5950"/>
              <i n="[Fatture_Query].[IMPORTO].&amp;[5960]" c="5960"/>
              <i n="[Fatture_Query].[IMPORTO].&amp;[6000]" c="6000"/>
              <i n="[Fatture_Query].[IMPORTO].&amp;[6050]" c="6050"/>
              <i n="[Fatture_Query].[IMPORTO].&amp;[6100]" c="6100"/>
              <i n="[Fatture_Query].[IMPORTO].&amp;[6150]" c="6150"/>
              <i n="[Fatture_Query].[IMPORTO].&amp;[6200]" c="6200"/>
              <i n="[Fatture_Query].[IMPORTO].&amp;[6250]" c="6250"/>
              <i n="[Fatture_Query].[IMPORTO].&amp;[6300]" c="6300"/>
              <i n="[Fatture_Query].[IMPORTO].&amp;[6350]" c="6350"/>
              <i n="[Fatture_Query].[IMPORTO].&amp;[6400]" c="6400"/>
              <i n="[Fatture_Query].[IMPORTO].&amp;[6450]" c="6450"/>
              <i n="[Fatture_Query].[IMPORTO].&amp;[6500]" c="6500"/>
              <i n="[Fatture_Query].[IMPORTO].&amp;[6550]" c="6550"/>
              <i n="[Fatture_Query].[IMPORTO].&amp;[6600]" c="6600"/>
              <i n="[Fatture_Query].[IMPORTO].&amp;[6650]" c="6650"/>
              <i n="[Fatture_Query].[IMPORTO].&amp;[6700]" c="6700"/>
              <i n="[Fatture_Query].[IMPORTO].&amp;[6750]" c="6750"/>
              <i n="[Fatture_Query].[IMPORTO].&amp;[6800]" c="6800"/>
              <i n="[Fatture_Query].[IMPORTO].&amp;[6850]" c="6850"/>
              <i n="[Fatture_Query].[IMPORTO].&amp;[6900]" c="6900"/>
              <i n="[Fatture_Query].[IMPORTO].&amp;[6950]" c="6950"/>
              <i n="[Fatture_Query].[IMPORTO].&amp;[7000]" c="7000"/>
              <i n="[Fatture_Query].[IMPORTO].&amp;[7050]" c="7050"/>
              <i n="[Fatture_Query].[IMPORTO].&amp;[7100]" c="7100"/>
              <i n="[Fatture_Query].[IMPORTO].&amp;[7150]" c="7150"/>
              <i n="[Fatture_Query].[IMPORTO].&amp;[7200]" c="7200"/>
              <i n="[Fatture_Query].[IMPORTO].&amp;[7250]" c="7250"/>
              <i n="[Fatture_Query].[IMPORTO].&amp;[7300]" c="7300"/>
              <i n="[Fatture_Query].[IMPORTO].&amp;[7350]" c="7350"/>
              <i n="[Fatture_Query].[IMPORTO].&amp;[7400]" c="7400"/>
              <i n="[Fatture_Query].[IMPORTO].&amp;[7450]" c="7450"/>
              <i n="[Fatture_Query].[IMPORTO].&amp;[7500]" c="7500"/>
              <i n="[Fatture_Query].[IMPORTO].&amp;[7600]" c="7600"/>
              <i n="[Fatture_Query].[IMPORTO].&amp;[7700]" c="7700"/>
              <i n="[Fatture_Query].[IMPORTO].&amp;[7800]" c="7800"/>
              <i n="[Fatture_Query].[IMPORTO].&amp;[7900]" c="7900"/>
              <i n="[Fatture_Query].[IMPORTO].&amp;[8000]" c="8000"/>
            </range>
          </ranges>
        </level>
      </levels>
      <selections count="1">
        <selection n="[Fatture_Query].[IMPOR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ersonalizzato" xr10:uid="{7864E411-F24C-440E-BC46-7B1B12AE7AD3}" sourceName="[Fatture_Query].[STATO]">
  <data>
    <olap pivotCacheId="2059888820">
      <levels count="2">
        <level uniqueName="[Fatture_Query].[STATO].[(All)]" sourceCaption="(All)" count="0"/>
        <level uniqueName="[Fatture_Query].[STATO].[STATO]" sourceCaption="STATO" count="2">
          <ranges>
            <range startItem="0">
              <i n="[Fatture_Query].[STATO].&amp;[DA PAGARE]" c="DA PAGARE"/>
              <i n="[Fatture_Query].[STATO].&amp;[PAGATA]" c="PAGATA"/>
            </range>
          </ranges>
        </level>
      </levels>
      <selections count="1">
        <selection n="[Fatture_Query].[STATO].&amp;[DA PAGAR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MAIL" xr10:uid="{755D0DFD-DABF-4D9B-97A7-1C7D9FD0E915}" sourceName="[Clienti].[EMAIL]">
  <data>
    <olap pivotCacheId="2059888820">
      <levels count="2">
        <level uniqueName="[Clienti].[EMAIL].[(All)]" sourceCaption="(All)" count="0"/>
        <level uniqueName="[Clienti].[EMAIL].[EMAIL]" sourceCaption="EMAIL" count="9" crossFilter="none">
          <ranges>
            <range startItem="0">
              <i n="[Clienti].[EMAIL].&amp;[ALFA@ALFA.IT]" c="ALFA@ALFA.IT"/>
              <i n="[Clienti].[EMAIL].&amp;[BETA@BETA.IT]" c="BETA@BETA.IT"/>
              <i n="[Clienti].[EMAIL].&amp;[DELTA@DELTA.IT]" c="DELTA@DELTA.IT"/>
              <i n="[Clienti].[EMAIL].&amp;[GAMMA@GAMMA.IT]" c="GAMMA@GAMMA.IT"/>
              <i n="[Clienti].[EMAIL].&amp;[IOTA@IOTA.IT]" c="IOTA@IOTA.IT"/>
              <i n="[Clienti].[EMAIL].&amp;[OMEGA@OMEGA.IT]" c="OMEGA@OMEGA.IT"/>
              <i n="[Clienti].[EMAIL].&amp;[SIGMA@SIGMA.IT]" c="SIGMA@SIGMA.IT"/>
              <i n="[Clienti].[EMAIL].&amp;[ZETA@ZETA.IT]" c="ZETA@ZETA.IT"/>
              <i n="[Clienti].[EMAIL].&amp;" c="(vuoto)"/>
            </range>
          </ranges>
        </level>
      </levels>
      <selections count="1">
        <selection n="[Clienti].[EMAIL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7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BF0CF3B6-A89F-4BE1-B061-C64C4582D073}" cache="FiltroDati_CLIENTE" caption="CLIENTE" columnCount="2" level="1" rowHeight="234950"/>
  <slicer name="IMPORTO" xr10:uid="{7DAA8EAE-6BC1-4E65-B5E3-2CC773817AD8}" cache="FiltroDati_IMPORTO" caption="IMPORTO" level="1" rowHeight="234950"/>
  <slicer name="STATO PAGAMENTI" xr10:uid="{9D59937A-3E75-4A80-BA77-5C6A104B40C8}" cache="FiltroDati_Personalizzato" caption="Stato Pagamenti" level="1" style="SlicerStyleLight2" rowHeight="234950"/>
  <slicer name="EMAIL" xr10:uid="{56413D82-23D8-4F2B-A769-FEB132952162}" cache="FiltroDati_EMAIL" caption="EMAIL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99AE97-E7F8-45CA-8E27-6E8A1A0FD032}" name="Clienti" displayName="Clienti" ref="A1:D9" tableType="queryTable" totalsRowShown="0">
  <autoFilter ref="A1:D9" xr:uid="{F899AE97-E7F8-45CA-8E27-6E8A1A0FD032}"/>
  <tableColumns count="4">
    <tableColumn id="1" xr3:uid="{529055FE-F4DB-491E-AD6A-7D5DCEBA901B}" uniqueName="1" name="CLIENTE" queryTableFieldId="1" dataDxfId="19"/>
    <tableColumn id="2" xr3:uid="{AF5129D9-8484-450E-86AF-6217C61900F5}" uniqueName="2" name="Column2" queryTableFieldId="2" dataDxfId="18"/>
    <tableColumn id="3" xr3:uid="{F6B04C8D-28E3-4F45-95FE-5E8225DDD8B4}" uniqueName="3" name="INDIRIZZO" queryTableFieldId="3" dataDxfId="17"/>
    <tableColumn id="4" xr3:uid="{F23C2A5A-128E-4383-B4D8-1A377F636F45}" uniqueName="4" name="EMAIL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6A3CB-1052-4A16-B31A-34466357153E}" name="Tabella1" displayName="Tabella1" ref="A1:F501" totalsRowShown="0" headerRowDxfId="15">
  <autoFilter ref="A1:F501" xr:uid="{AB36A3CB-1052-4A16-B31A-34466357153E}"/>
  <tableColumns count="6">
    <tableColumn id="1" xr3:uid="{BDB585C4-4B8F-4154-8B64-15C3CFDFB993}" name="Colonna1" dataDxfId="14"/>
    <tableColumn id="2" xr3:uid="{D8A7B3CC-BCF6-4203-AE31-7A15D8046C36}" name="Colonna2" dataDxfId="13"/>
    <tableColumn id="3" xr3:uid="{C98F9CED-3BA2-4A0E-8E62-14DE8F9978CE}" name="Colonna3" dataDxfId="12"/>
    <tableColumn id="4" xr3:uid="{9423B2B2-500C-4A6A-803B-8BA5C721615D}" name="Colonna4" dataDxfId="11"/>
    <tableColumn id="5" xr3:uid="{3A2C861C-CDFB-44DF-8852-6D4102853B58}" name="Colonna5" dataDxfId="10"/>
    <tableColumn id="6" xr3:uid="{6E6D6327-1E6A-4E9A-9E56-E8454A2E1937}" name="Colonna6" dataDxfId="9">
      <calculatedColumnFormula>B2+60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A0A38-898C-4C76-800A-0F1A18B7987D}" name="Fatture_Query" displayName="Fatture_Query" ref="A1:I500" tableType="queryTable" totalsRowShown="0">
  <autoFilter ref="A1:I500" xr:uid="{795A0A38-898C-4C76-800A-0F1A18B7987D}"/>
  <tableColumns count="9">
    <tableColumn id="1" xr3:uid="{03BB317C-9037-4433-A48D-36C4CB4221F2}" uniqueName="1" name="N° FATTURA" queryTableFieldId="1"/>
    <tableColumn id="2" xr3:uid="{9923157A-9A6E-4B0D-AE8B-AC94916CD2FC}" uniqueName="2" name="DATA FATTURA" queryTableFieldId="2" dataDxfId="8"/>
    <tableColumn id="3" xr3:uid="{9862A257-695F-42F9-AF6F-6BEBD8A94F19}" uniqueName="3" name="IMPORTO" queryTableFieldId="3" dataDxfId="7"/>
    <tableColumn id="4" xr3:uid="{91AC6964-6D38-4E6A-A5F9-5E2D6A52DB0F}" uniqueName="4" name="CLIENTE" queryTableFieldId="4" dataDxfId="6"/>
    <tableColumn id="5" xr3:uid="{AF16A0CC-5136-45D1-A4F3-77E0453FCD49}" uniqueName="5" name="OGGETTO" queryTableFieldId="5" dataDxfId="5"/>
    <tableColumn id="6" xr3:uid="{868F2DCF-2007-447E-8197-67E980FBBB79}" uniqueName="6" name="DATA SCADENZA" queryTableFieldId="6" dataDxfId="4"/>
    <tableColumn id="7" xr3:uid="{A3F58E1E-9C67-4E96-8D6E-E33D63E9B00E}" uniqueName="7" name="IVA" queryTableFieldId="7" dataDxfId="3"/>
    <tableColumn id="8" xr3:uid="{3820CC9A-16C7-410B-80FD-89D29BC5A2FC}" uniqueName="8" name="IMPORTO LORDO" queryTableFieldId="8" dataDxfId="2"/>
    <tableColumn id="10" xr3:uid="{4444C719-9236-47E4-BBCE-88F72353D5C4}" uniqueName="10" name="STATO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Rosso viol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F5F272F5-E9E4-4925-8175-3BF8B425D675}" sourceName="[Fatture_Query].[DATA SCADENZA]">
  <pivotTables>
    <pivotTable tabId="4294967295" name="PivotChartTable4"/>
    <pivotTable tabId="4294967295" name="PivotChartTable3"/>
  </pivotTables>
  <state minimalRefreshVersion="6" lastRefreshVersion="6" pivotCacheId="1702329328" filterType="dateBetween">
    <selection startDate="2023-01-01T00:00:00" endDate="2023-08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640C9BFD-593E-4FE1-8D52-366C6E221C92}" cache="SequenzaTemporale_DATA_SCADENZA" caption="DATA SCADENZ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2EAE-B5F4-4AAB-9D41-3BC75CD1188E}">
  <dimension ref="A2:B7"/>
  <sheetViews>
    <sheetView workbookViewId="0">
      <selection activeCell="G11" sqref="G11"/>
    </sheetView>
  </sheetViews>
  <sheetFormatPr defaultRowHeight="14.4" x14ac:dyDescent="0.3"/>
  <cols>
    <col min="1" max="1" width="29" style="7" customWidth="1"/>
    <col min="2" max="2" width="19.88671875" style="7" customWidth="1"/>
    <col min="3" max="16384" width="8.88671875" style="7"/>
  </cols>
  <sheetData>
    <row r="2" spans="1:2" x14ac:dyDescent="0.3">
      <c r="A2" s="10" t="s">
        <v>0</v>
      </c>
      <c r="B2" s="8">
        <v>1</v>
      </c>
    </row>
    <row r="3" spans="1:2" x14ac:dyDescent="0.3">
      <c r="A3" s="10" t="s">
        <v>2</v>
      </c>
      <c r="B3" s="8" t="str">
        <f>_xlfn.XLOOKUP(B2,Fatture!A3:A501,Fatture!D3:D501)</f>
        <v>ALFA</v>
      </c>
    </row>
    <row r="4" spans="1:2" x14ac:dyDescent="0.3">
      <c r="A4" s="10" t="s">
        <v>18</v>
      </c>
      <c r="B4" s="9">
        <f>VLOOKUP(Maschera!B2,Fatture!A:F,6,FALSE)</f>
        <v>44987</v>
      </c>
    </row>
    <row r="5" spans="1:2" x14ac:dyDescent="0.3">
      <c r="A5" s="10" t="s">
        <v>17</v>
      </c>
      <c r="B5" s="11">
        <f>_xlfn.XLOOKUP(Maschera!B2,Fatture!A:A,Fatture!C:C)</f>
        <v>100</v>
      </c>
    </row>
    <row r="6" spans="1:2" x14ac:dyDescent="0.3">
      <c r="A6" s="10" t="s">
        <v>25</v>
      </c>
      <c r="B6" s="11">
        <f>_xlfn.XLOOKUP(Maschera!B2,Fatture_Query!A:A,Fatture_Query!G:G)</f>
        <v>22</v>
      </c>
    </row>
    <row r="7" spans="1:2" x14ac:dyDescent="0.3">
      <c r="A7" s="14" t="s">
        <v>26</v>
      </c>
      <c r="B7" s="11">
        <f>_xlfn.XLOOKUP(B2,Fatture_Query!A:A,Fatture_Query!H:H)</f>
        <v>122</v>
      </c>
    </row>
  </sheetData>
  <conditionalFormatting sqref="B7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DBC75F-E7C2-4494-A377-DBD70DB3E055}">
          <x14:formula1>
            <xm:f>Fatture!$A$3:$A$501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8A1-1935-494E-AE1E-1DA649DC45B0}">
  <dimension ref="A1:D9"/>
  <sheetViews>
    <sheetView workbookViewId="0"/>
  </sheetViews>
  <sheetFormatPr defaultRowHeight="14.4" x14ac:dyDescent="0.3"/>
  <cols>
    <col min="1" max="1" width="10.109375" bestFit="1" customWidth="1"/>
    <col min="2" max="2" width="10.77734375" bestFit="1" customWidth="1"/>
    <col min="3" max="3" width="15.88671875" bestFit="1" customWidth="1"/>
    <col min="4" max="4" width="18.6640625" bestFit="1" customWidth="1"/>
  </cols>
  <sheetData>
    <row r="1" spans="1:4" x14ac:dyDescent="0.3">
      <c r="A1" t="s">
        <v>2</v>
      </c>
      <c r="B1" t="s">
        <v>31</v>
      </c>
      <c r="C1" t="s">
        <v>32</v>
      </c>
      <c r="D1" t="s">
        <v>33</v>
      </c>
    </row>
    <row r="2" spans="1:4" x14ac:dyDescent="0.3">
      <c r="A2" t="s">
        <v>3</v>
      </c>
      <c r="B2" t="s">
        <v>34</v>
      </c>
      <c r="C2" t="s">
        <v>35</v>
      </c>
      <c r="D2" t="s">
        <v>36</v>
      </c>
    </row>
    <row r="3" spans="1:4" x14ac:dyDescent="0.3">
      <c r="A3" t="s">
        <v>6</v>
      </c>
      <c r="B3" t="s">
        <v>37</v>
      </c>
      <c r="C3" t="s">
        <v>38</v>
      </c>
      <c r="D3" t="s">
        <v>39</v>
      </c>
    </row>
    <row r="4" spans="1:4" x14ac:dyDescent="0.3">
      <c r="A4" t="s">
        <v>4</v>
      </c>
      <c r="B4" t="s">
        <v>37</v>
      </c>
      <c r="C4" t="s">
        <v>40</v>
      </c>
      <c r="D4" t="s">
        <v>41</v>
      </c>
    </row>
    <row r="5" spans="1:4" x14ac:dyDescent="0.3">
      <c r="A5" t="s">
        <v>5</v>
      </c>
      <c r="B5" t="s">
        <v>42</v>
      </c>
      <c r="C5" t="s">
        <v>43</v>
      </c>
      <c r="D5" t="s">
        <v>44</v>
      </c>
    </row>
    <row r="6" spans="1:4" x14ac:dyDescent="0.3">
      <c r="A6" t="s">
        <v>10</v>
      </c>
      <c r="B6" t="s">
        <v>45</v>
      </c>
      <c r="C6" t="s">
        <v>46</v>
      </c>
      <c r="D6" t="s">
        <v>47</v>
      </c>
    </row>
    <row r="7" spans="1:4" x14ac:dyDescent="0.3">
      <c r="A7" t="s">
        <v>9</v>
      </c>
      <c r="B7" t="s">
        <v>48</v>
      </c>
      <c r="C7" t="s">
        <v>49</v>
      </c>
      <c r="D7" t="s">
        <v>50</v>
      </c>
    </row>
    <row r="8" spans="1:4" x14ac:dyDescent="0.3">
      <c r="A8" t="s">
        <v>8</v>
      </c>
      <c r="B8" t="s">
        <v>51</v>
      </c>
      <c r="C8" t="s">
        <v>52</v>
      </c>
      <c r="D8" t="s">
        <v>53</v>
      </c>
    </row>
    <row r="9" spans="1:4" x14ac:dyDescent="0.3">
      <c r="A9" t="s">
        <v>7</v>
      </c>
      <c r="B9" t="s">
        <v>54</v>
      </c>
      <c r="C9" t="s">
        <v>55</v>
      </c>
      <c r="D9" t="s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F501"/>
  <sheetViews>
    <sheetView workbookViewId="0">
      <selection activeCell="H5" sqref="H5"/>
    </sheetView>
  </sheetViews>
  <sheetFormatPr defaultRowHeight="14.4" x14ac:dyDescent="0.3"/>
  <cols>
    <col min="1" max="1" width="19.77734375" style="1" customWidth="1"/>
    <col min="2" max="2" width="24.21875" style="2" customWidth="1"/>
    <col min="3" max="3" width="15.77734375" style="1" customWidth="1"/>
    <col min="4" max="4" width="22.5546875" style="1" customWidth="1"/>
    <col min="5" max="5" width="16.109375" style="1" customWidth="1"/>
    <col min="6" max="6" width="14.77734375" style="1" bestFit="1" customWidth="1"/>
  </cols>
  <sheetData>
    <row r="1" spans="1:6" x14ac:dyDescent="0.3">
      <c r="A1" s="5" t="s">
        <v>19</v>
      </c>
      <c r="B1" s="6" t="s">
        <v>20</v>
      </c>
      <c r="C1" s="3" t="s">
        <v>21</v>
      </c>
      <c r="D1" s="5" t="s">
        <v>22</v>
      </c>
      <c r="E1" s="5" t="s">
        <v>23</v>
      </c>
      <c r="F1" s="5" t="s">
        <v>24</v>
      </c>
    </row>
    <row r="2" spans="1:6" x14ac:dyDescent="0.3">
      <c r="A2" s="5" t="s">
        <v>0</v>
      </c>
      <c r="B2" s="6" t="s">
        <v>1</v>
      </c>
      <c r="C2" s="3" t="s">
        <v>17</v>
      </c>
      <c r="D2" s="5" t="s">
        <v>2</v>
      </c>
      <c r="E2" s="5" t="s">
        <v>11</v>
      </c>
      <c r="F2" s="5" t="s">
        <v>16</v>
      </c>
    </row>
    <row r="3" spans="1:6" x14ac:dyDescent="0.3">
      <c r="A3" s="1">
        <v>1</v>
      </c>
      <c r="B3" s="2">
        <v>44927</v>
      </c>
      <c r="C3" s="4">
        <v>100</v>
      </c>
      <c r="D3" s="1" t="s">
        <v>3</v>
      </c>
      <c r="E3" s="1" t="s">
        <v>12</v>
      </c>
      <c r="F3" s="2">
        <f>B3+60</f>
        <v>44987</v>
      </c>
    </row>
    <row r="4" spans="1:6" x14ac:dyDescent="0.3">
      <c r="A4" s="1">
        <v>2</v>
      </c>
      <c r="B4" s="2">
        <v>44943</v>
      </c>
      <c r="C4" s="4">
        <v>120</v>
      </c>
      <c r="D4" s="1" t="s">
        <v>4</v>
      </c>
      <c r="E4" s="1" t="s">
        <v>13</v>
      </c>
      <c r="F4" s="2">
        <f t="shared" ref="F4:F67" si="0">B4+60</f>
        <v>45003</v>
      </c>
    </row>
    <row r="5" spans="1:6" x14ac:dyDescent="0.3">
      <c r="A5" s="1">
        <v>3</v>
      </c>
      <c r="B5" s="2">
        <v>44940</v>
      </c>
      <c r="C5" s="4">
        <v>140</v>
      </c>
      <c r="D5" s="1" t="s">
        <v>5</v>
      </c>
      <c r="E5" s="1" t="s">
        <v>14</v>
      </c>
      <c r="F5" s="2">
        <f t="shared" si="0"/>
        <v>45000</v>
      </c>
    </row>
    <row r="6" spans="1:6" x14ac:dyDescent="0.3">
      <c r="A6" s="1">
        <v>4</v>
      </c>
      <c r="B6" s="2">
        <v>44932</v>
      </c>
      <c r="C6" s="4">
        <v>160</v>
      </c>
      <c r="D6" s="1" t="s">
        <v>6</v>
      </c>
      <c r="E6" s="1" t="s">
        <v>15</v>
      </c>
      <c r="F6" s="2">
        <f t="shared" si="0"/>
        <v>44992</v>
      </c>
    </row>
    <row r="7" spans="1:6" x14ac:dyDescent="0.3">
      <c r="A7" s="1">
        <v>5</v>
      </c>
      <c r="B7" s="2">
        <v>44937</v>
      </c>
      <c r="C7" s="4">
        <v>180</v>
      </c>
      <c r="D7" s="1" t="s">
        <v>3</v>
      </c>
      <c r="E7" s="1" t="s">
        <v>13</v>
      </c>
      <c r="F7" s="2">
        <f t="shared" si="0"/>
        <v>44997</v>
      </c>
    </row>
    <row r="8" spans="1:6" x14ac:dyDescent="0.3">
      <c r="A8" s="1">
        <v>6</v>
      </c>
      <c r="B8" s="2">
        <v>44930</v>
      </c>
      <c r="C8" s="4">
        <v>200</v>
      </c>
      <c r="D8" s="1" t="s">
        <v>7</v>
      </c>
      <c r="E8" s="1" t="s">
        <v>13</v>
      </c>
      <c r="F8" s="2">
        <f t="shared" si="0"/>
        <v>44990</v>
      </c>
    </row>
    <row r="9" spans="1:6" x14ac:dyDescent="0.3">
      <c r="A9" s="1">
        <v>7</v>
      </c>
      <c r="B9" s="2">
        <v>44932</v>
      </c>
      <c r="C9" s="4">
        <v>220</v>
      </c>
      <c r="D9" s="1" t="s">
        <v>3</v>
      </c>
      <c r="E9" s="1" t="s">
        <v>15</v>
      </c>
      <c r="F9" s="2">
        <f t="shared" si="0"/>
        <v>44992</v>
      </c>
    </row>
    <row r="10" spans="1:6" x14ac:dyDescent="0.3">
      <c r="A10" s="1">
        <v>8</v>
      </c>
      <c r="B10" s="2">
        <v>44930</v>
      </c>
      <c r="C10" s="4">
        <v>240</v>
      </c>
      <c r="D10" s="1" t="s">
        <v>6</v>
      </c>
      <c r="E10" s="1" t="s">
        <v>12</v>
      </c>
      <c r="F10" s="2">
        <f t="shared" si="0"/>
        <v>44990</v>
      </c>
    </row>
    <row r="11" spans="1:6" x14ac:dyDescent="0.3">
      <c r="A11" s="1">
        <v>9</v>
      </c>
      <c r="B11" s="2">
        <v>44941</v>
      </c>
      <c r="C11" s="4">
        <v>260</v>
      </c>
      <c r="D11" s="1" t="s">
        <v>8</v>
      </c>
      <c r="E11" s="1" t="s">
        <v>14</v>
      </c>
      <c r="F11" s="2">
        <f t="shared" si="0"/>
        <v>45001</v>
      </c>
    </row>
    <row r="12" spans="1:6" x14ac:dyDescent="0.3">
      <c r="A12" s="1">
        <v>10</v>
      </c>
      <c r="B12" s="2">
        <v>44939</v>
      </c>
      <c r="C12" s="4">
        <v>280</v>
      </c>
      <c r="D12" s="1" t="s">
        <v>9</v>
      </c>
      <c r="E12" s="1" t="s">
        <v>14</v>
      </c>
      <c r="F12" s="2">
        <f t="shared" si="0"/>
        <v>44999</v>
      </c>
    </row>
    <row r="13" spans="1:6" x14ac:dyDescent="0.3">
      <c r="A13" s="1">
        <v>11</v>
      </c>
      <c r="B13" s="2">
        <v>44943</v>
      </c>
      <c r="C13" s="4">
        <v>300</v>
      </c>
      <c r="D13" s="1" t="s">
        <v>9</v>
      </c>
      <c r="E13" s="1" t="s">
        <v>14</v>
      </c>
      <c r="F13" s="2">
        <f t="shared" si="0"/>
        <v>45003</v>
      </c>
    </row>
    <row r="14" spans="1:6" x14ac:dyDescent="0.3">
      <c r="A14" s="1">
        <v>12</v>
      </c>
      <c r="B14" s="2">
        <v>44942</v>
      </c>
      <c r="C14" s="4">
        <v>320</v>
      </c>
      <c r="D14" s="1" t="s">
        <v>8</v>
      </c>
      <c r="E14" s="1" t="s">
        <v>12</v>
      </c>
      <c r="F14" s="2">
        <f t="shared" si="0"/>
        <v>45002</v>
      </c>
    </row>
    <row r="15" spans="1:6" x14ac:dyDescent="0.3">
      <c r="A15" s="1">
        <v>13</v>
      </c>
      <c r="B15" s="2">
        <v>44937</v>
      </c>
      <c r="C15" s="4">
        <v>340</v>
      </c>
      <c r="D15" s="1" t="s">
        <v>4</v>
      </c>
      <c r="E15" s="1" t="s">
        <v>13</v>
      </c>
      <c r="F15" s="2">
        <f t="shared" si="0"/>
        <v>44997</v>
      </c>
    </row>
    <row r="16" spans="1:6" x14ac:dyDescent="0.3">
      <c r="A16" s="1">
        <v>14</v>
      </c>
      <c r="B16" s="2">
        <v>44939</v>
      </c>
      <c r="C16" s="4">
        <v>360</v>
      </c>
      <c r="D16" s="1" t="s">
        <v>5</v>
      </c>
      <c r="E16" s="1" t="s">
        <v>13</v>
      </c>
      <c r="F16" s="2">
        <f t="shared" si="0"/>
        <v>44999</v>
      </c>
    </row>
    <row r="17" spans="1:6" x14ac:dyDescent="0.3">
      <c r="A17" s="1">
        <v>15</v>
      </c>
      <c r="B17" s="2">
        <v>44940</v>
      </c>
      <c r="C17" s="4">
        <v>380</v>
      </c>
      <c r="D17" s="1" t="s">
        <v>8</v>
      </c>
      <c r="E17" s="1" t="s">
        <v>12</v>
      </c>
      <c r="F17" s="2">
        <f t="shared" si="0"/>
        <v>45000</v>
      </c>
    </row>
    <row r="18" spans="1:6" x14ac:dyDescent="0.3">
      <c r="A18" s="1">
        <v>16</v>
      </c>
      <c r="B18" s="2">
        <v>44943</v>
      </c>
      <c r="C18" s="4">
        <v>400</v>
      </c>
      <c r="D18" s="1" t="s">
        <v>9</v>
      </c>
      <c r="E18" s="1" t="s">
        <v>13</v>
      </c>
      <c r="F18" s="2">
        <f t="shared" si="0"/>
        <v>45003</v>
      </c>
    </row>
    <row r="19" spans="1:6" x14ac:dyDescent="0.3">
      <c r="A19" s="1">
        <v>17</v>
      </c>
      <c r="B19" s="2">
        <v>44935</v>
      </c>
      <c r="C19" s="4">
        <v>420</v>
      </c>
      <c r="D19" s="1" t="s">
        <v>10</v>
      </c>
      <c r="E19" s="1" t="s">
        <v>14</v>
      </c>
      <c r="F19" s="2">
        <f t="shared" si="0"/>
        <v>44995</v>
      </c>
    </row>
    <row r="20" spans="1:6" x14ac:dyDescent="0.3">
      <c r="A20" s="1">
        <v>18</v>
      </c>
      <c r="B20" s="2">
        <v>44931</v>
      </c>
      <c r="C20" s="4">
        <v>440</v>
      </c>
      <c r="D20" s="1" t="s">
        <v>3</v>
      </c>
      <c r="E20" s="1" t="s">
        <v>15</v>
      </c>
      <c r="F20" s="2">
        <f t="shared" si="0"/>
        <v>44991</v>
      </c>
    </row>
    <row r="21" spans="1:6" x14ac:dyDescent="0.3">
      <c r="A21" s="1">
        <v>19</v>
      </c>
      <c r="B21" s="2">
        <v>44938</v>
      </c>
      <c r="C21" s="4">
        <v>460</v>
      </c>
      <c r="D21" s="1" t="s">
        <v>4</v>
      </c>
      <c r="E21" s="1" t="s">
        <v>13</v>
      </c>
      <c r="F21" s="2">
        <f t="shared" si="0"/>
        <v>44998</v>
      </c>
    </row>
    <row r="22" spans="1:6" x14ac:dyDescent="0.3">
      <c r="A22" s="1">
        <v>20</v>
      </c>
      <c r="B22" s="2">
        <v>44934</v>
      </c>
      <c r="C22" s="4">
        <v>480</v>
      </c>
      <c r="D22" s="1" t="s">
        <v>5</v>
      </c>
      <c r="E22" s="1" t="s">
        <v>13</v>
      </c>
      <c r="F22" s="2">
        <f t="shared" si="0"/>
        <v>44994</v>
      </c>
    </row>
    <row r="23" spans="1:6" x14ac:dyDescent="0.3">
      <c r="A23" s="1">
        <v>21</v>
      </c>
      <c r="B23" s="2">
        <v>44931</v>
      </c>
      <c r="C23" s="4">
        <v>500</v>
      </c>
      <c r="D23" s="1" t="s">
        <v>6</v>
      </c>
      <c r="E23" s="1" t="s">
        <v>15</v>
      </c>
      <c r="F23" s="2">
        <f t="shared" si="0"/>
        <v>44991</v>
      </c>
    </row>
    <row r="24" spans="1:6" x14ac:dyDescent="0.3">
      <c r="A24" s="1">
        <v>22</v>
      </c>
      <c r="B24" s="2">
        <v>44930</v>
      </c>
      <c r="C24" s="4">
        <v>520</v>
      </c>
      <c r="D24" s="1" t="s">
        <v>3</v>
      </c>
      <c r="E24" s="1" t="s">
        <v>12</v>
      </c>
      <c r="F24" s="2">
        <f t="shared" si="0"/>
        <v>44990</v>
      </c>
    </row>
    <row r="25" spans="1:6" x14ac:dyDescent="0.3">
      <c r="A25" s="1">
        <v>23</v>
      </c>
      <c r="B25" s="2">
        <v>44940</v>
      </c>
      <c r="C25" s="4">
        <v>540</v>
      </c>
      <c r="D25" s="1" t="s">
        <v>7</v>
      </c>
      <c r="E25" s="1" t="s">
        <v>14</v>
      </c>
      <c r="F25" s="2">
        <f t="shared" si="0"/>
        <v>45000</v>
      </c>
    </row>
    <row r="26" spans="1:6" x14ac:dyDescent="0.3">
      <c r="A26" s="1">
        <v>24</v>
      </c>
      <c r="B26" s="2">
        <v>44934</v>
      </c>
      <c r="C26" s="4">
        <v>560</v>
      </c>
      <c r="D26" s="1" t="s">
        <v>3</v>
      </c>
      <c r="E26" s="1" t="s">
        <v>14</v>
      </c>
      <c r="F26" s="2">
        <f t="shared" si="0"/>
        <v>44994</v>
      </c>
    </row>
    <row r="27" spans="1:6" x14ac:dyDescent="0.3">
      <c r="A27" s="1">
        <v>25</v>
      </c>
      <c r="B27" s="2">
        <v>44936</v>
      </c>
      <c r="C27" s="4">
        <v>580</v>
      </c>
      <c r="D27" s="1" t="s">
        <v>6</v>
      </c>
      <c r="E27" s="1" t="s">
        <v>14</v>
      </c>
      <c r="F27" s="2">
        <f t="shared" si="0"/>
        <v>44996</v>
      </c>
    </row>
    <row r="28" spans="1:6" x14ac:dyDescent="0.3">
      <c r="A28" s="1">
        <v>26</v>
      </c>
      <c r="B28" s="2">
        <v>44935</v>
      </c>
      <c r="C28" s="4">
        <v>600</v>
      </c>
      <c r="D28" s="1" t="s">
        <v>8</v>
      </c>
      <c r="E28" s="1" t="s">
        <v>12</v>
      </c>
      <c r="F28" s="2">
        <f t="shared" si="0"/>
        <v>44995</v>
      </c>
    </row>
    <row r="29" spans="1:6" x14ac:dyDescent="0.3">
      <c r="A29" s="1">
        <v>27</v>
      </c>
      <c r="B29" s="2">
        <v>44938</v>
      </c>
      <c r="C29" s="4">
        <v>620</v>
      </c>
      <c r="D29" s="1" t="s">
        <v>9</v>
      </c>
      <c r="E29" s="1" t="s">
        <v>13</v>
      </c>
      <c r="F29" s="2">
        <f t="shared" si="0"/>
        <v>44998</v>
      </c>
    </row>
    <row r="30" spans="1:6" x14ac:dyDescent="0.3">
      <c r="A30" s="1">
        <v>28</v>
      </c>
      <c r="B30" s="2">
        <v>44942</v>
      </c>
      <c r="C30" s="4">
        <v>640</v>
      </c>
      <c r="D30" s="1" t="s">
        <v>9</v>
      </c>
      <c r="E30" s="1" t="s">
        <v>13</v>
      </c>
      <c r="F30" s="2">
        <f t="shared" si="0"/>
        <v>45002</v>
      </c>
    </row>
    <row r="31" spans="1:6" x14ac:dyDescent="0.3">
      <c r="A31" s="1">
        <v>29</v>
      </c>
      <c r="B31" s="2">
        <v>44942</v>
      </c>
      <c r="C31" s="4">
        <v>660</v>
      </c>
      <c r="D31" s="1" t="s">
        <v>8</v>
      </c>
      <c r="E31" s="1" t="s">
        <v>12</v>
      </c>
      <c r="F31" s="2">
        <f t="shared" si="0"/>
        <v>45002</v>
      </c>
    </row>
    <row r="32" spans="1:6" x14ac:dyDescent="0.3">
      <c r="A32" s="1">
        <v>30</v>
      </c>
      <c r="B32" s="2">
        <v>44940</v>
      </c>
      <c r="C32" s="4">
        <v>680</v>
      </c>
      <c r="D32" s="1" t="s">
        <v>4</v>
      </c>
      <c r="E32" s="1" t="s">
        <v>13</v>
      </c>
      <c r="F32" s="2">
        <f t="shared" si="0"/>
        <v>45000</v>
      </c>
    </row>
    <row r="33" spans="1:6" x14ac:dyDescent="0.3">
      <c r="A33" s="1">
        <v>31</v>
      </c>
      <c r="B33" s="2">
        <v>44936</v>
      </c>
      <c r="C33" s="4">
        <v>700</v>
      </c>
      <c r="D33" s="1" t="s">
        <v>5</v>
      </c>
      <c r="E33" s="1" t="s">
        <v>14</v>
      </c>
      <c r="F33" s="2">
        <f t="shared" si="0"/>
        <v>44996</v>
      </c>
    </row>
    <row r="34" spans="1:6" x14ac:dyDescent="0.3">
      <c r="A34" s="1">
        <v>32</v>
      </c>
      <c r="B34" s="2">
        <v>44939</v>
      </c>
      <c r="C34" s="4">
        <v>720</v>
      </c>
      <c r="D34" s="1" t="s">
        <v>8</v>
      </c>
      <c r="E34" s="1" t="s">
        <v>15</v>
      </c>
      <c r="F34" s="2">
        <f t="shared" si="0"/>
        <v>44999</v>
      </c>
    </row>
    <row r="35" spans="1:6" x14ac:dyDescent="0.3">
      <c r="A35" s="1">
        <v>33</v>
      </c>
      <c r="B35" s="2">
        <v>44933</v>
      </c>
      <c r="C35" s="4">
        <v>740</v>
      </c>
      <c r="D35" s="1" t="s">
        <v>9</v>
      </c>
      <c r="E35" s="1" t="s">
        <v>13</v>
      </c>
      <c r="F35" s="2">
        <f t="shared" si="0"/>
        <v>44993</v>
      </c>
    </row>
    <row r="36" spans="1:6" x14ac:dyDescent="0.3">
      <c r="A36" s="1">
        <v>34</v>
      </c>
      <c r="B36" s="2">
        <v>44939</v>
      </c>
      <c r="C36" s="4">
        <v>760</v>
      </c>
      <c r="D36" s="1" t="s">
        <v>10</v>
      </c>
      <c r="E36" s="1" t="s">
        <v>13</v>
      </c>
      <c r="F36" s="2">
        <f t="shared" si="0"/>
        <v>44999</v>
      </c>
    </row>
    <row r="37" spans="1:6" x14ac:dyDescent="0.3">
      <c r="A37" s="1">
        <v>35</v>
      </c>
      <c r="B37" s="2">
        <v>44939</v>
      </c>
      <c r="C37" s="4">
        <v>780</v>
      </c>
      <c r="D37" s="1" t="s">
        <v>3</v>
      </c>
      <c r="E37" s="1" t="s">
        <v>15</v>
      </c>
      <c r="F37" s="2">
        <f t="shared" si="0"/>
        <v>44999</v>
      </c>
    </row>
    <row r="38" spans="1:6" x14ac:dyDescent="0.3">
      <c r="A38" s="1">
        <v>36</v>
      </c>
      <c r="B38" s="2">
        <v>44939</v>
      </c>
      <c r="C38" s="4">
        <v>800</v>
      </c>
      <c r="D38" s="1" t="s">
        <v>4</v>
      </c>
      <c r="E38" s="1" t="s">
        <v>12</v>
      </c>
      <c r="F38" s="2">
        <f t="shared" si="0"/>
        <v>44999</v>
      </c>
    </row>
    <row r="39" spans="1:6" x14ac:dyDescent="0.3">
      <c r="A39" s="1">
        <v>37</v>
      </c>
      <c r="B39" s="2">
        <v>44943</v>
      </c>
      <c r="C39" s="4">
        <v>820</v>
      </c>
      <c r="D39" s="1" t="s">
        <v>5</v>
      </c>
      <c r="E39" s="1" t="s">
        <v>14</v>
      </c>
      <c r="F39" s="2">
        <f t="shared" si="0"/>
        <v>45003</v>
      </c>
    </row>
    <row r="40" spans="1:6" x14ac:dyDescent="0.3">
      <c r="A40" s="1">
        <v>38</v>
      </c>
      <c r="B40" s="2">
        <v>44927</v>
      </c>
      <c r="C40" s="4">
        <v>840</v>
      </c>
      <c r="D40" s="1" t="s">
        <v>6</v>
      </c>
      <c r="E40" s="1" t="s">
        <v>14</v>
      </c>
      <c r="F40" s="2">
        <f t="shared" si="0"/>
        <v>44987</v>
      </c>
    </row>
    <row r="41" spans="1:6" x14ac:dyDescent="0.3">
      <c r="A41" s="1">
        <v>39</v>
      </c>
      <c r="B41" s="2">
        <v>44937</v>
      </c>
      <c r="C41" s="4">
        <v>860</v>
      </c>
      <c r="D41" s="1" t="s">
        <v>3</v>
      </c>
      <c r="E41" s="1" t="s">
        <v>14</v>
      </c>
      <c r="F41" s="2">
        <f t="shared" si="0"/>
        <v>44997</v>
      </c>
    </row>
    <row r="42" spans="1:6" x14ac:dyDescent="0.3">
      <c r="A42" s="1">
        <v>40</v>
      </c>
      <c r="B42" s="2">
        <v>44933</v>
      </c>
      <c r="C42" s="4">
        <v>880</v>
      </c>
      <c r="D42" s="1" t="s">
        <v>7</v>
      </c>
      <c r="E42" s="1" t="s">
        <v>12</v>
      </c>
      <c r="F42" s="2">
        <f t="shared" si="0"/>
        <v>44993</v>
      </c>
    </row>
    <row r="43" spans="1:6" x14ac:dyDescent="0.3">
      <c r="A43" s="1">
        <v>41</v>
      </c>
      <c r="B43" s="2">
        <v>44937</v>
      </c>
      <c r="C43" s="4">
        <v>900</v>
      </c>
      <c r="D43" s="1" t="s">
        <v>3</v>
      </c>
      <c r="E43" s="1" t="s">
        <v>13</v>
      </c>
      <c r="F43" s="2">
        <f t="shared" si="0"/>
        <v>44997</v>
      </c>
    </row>
    <row r="44" spans="1:6" x14ac:dyDescent="0.3">
      <c r="A44" s="1">
        <v>42</v>
      </c>
      <c r="B44" s="2">
        <v>44933</v>
      </c>
      <c r="C44" s="4">
        <v>920</v>
      </c>
      <c r="D44" s="1" t="s">
        <v>6</v>
      </c>
      <c r="E44" s="1" t="s">
        <v>13</v>
      </c>
      <c r="F44" s="2">
        <f t="shared" si="0"/>
        <v>44993</v>
      </c>
    </row>
    <row r="45" spans="1:6" x14ac:dyDescent="0.3">
      <c r="A45" s="1">
        <v>43</v>
      </c>
      <c r="B45" s="2">
        <v>44940</v>
      </c>
      <c r="C45" s="4">
        <v>940</v>
      </c>
      <c r="D45" s="1" t="s">
        <v>8</v>
      </c>
      <c r="E45" s="1" t="s">
        <v>12</v>
      </c>
      <c r="F45" s="2">
        <f t="shared" si="0"/>
        <v>45000</v>
      </c>
    </row>
    <row r="46" spans="1:6" x14ac:dyDescent="0.3">
      <c r="A46" s="1">
        <v>44</v>
      </c>
      <c r="B46" s="2">
        <v>44931</v>
      </c>
      <c r="C46" s="4">
        <v>960</v>
      </c>
      <c r="D46" s="1" t="s">
        <v>9</v>
      </c>
      <c r="E46" s="1" t="s">
        <v>13</v>
      </c>
      <c r="F46" s="2">
        <f t="shared" si="0"/>
        <v>44991</v>
      </c>
    </row>
    <row r="47" spans="1:6" x14ac:dyDescent="0.3">
      <c r="A47" s="1">
        <v>45</v>
      </c>
      <c r="B47" s="2">
        <v>44943</v>
      </c>
      <c r="C47" s="4">
        <v>980</v>
      </c>
      <c r="D47" s="1" t="s">
        <v>9</v>
      </c>
      <c r="E47" s="1" t="s">
        <v>14</v>
      </c>
      <c r="F47" s="2">
        <f t="shared" si="0"/>
        <v>45003</v>
      </c>
    </row>
    <row r="48" spans="1:6" x14ac:dyDescent="0.3">
      <c r="A48" s="1">
        <v>46</v>
      </c>
      <c r="B48" s="2">
        <v>44938</v>
      </c>
      <c r="C48" s="4">
        <v>1000</v>
      </c>
      <c r="D48" s="1" t="s">
        <v>8</v>
      </c>
      <c r="E48" s="1" t="s">
        <v>15</v>
      </c>
      <c r="F48" s="2">
        <f t="shared" si="0"/>
        <v>44998</v>
      </c>
    </row>
    <row r="49" spans="1:6" x14ac:dyDescent="0.3">
      <c r="A49" s="1">
        <v>47</v>
      </c>
      <c r="B49" s="2">
        <v>44936</v>
      </c>
      <c r="C49" s="4">
        <v>1020</v>
      </c>
      <c r="D49" s="1" t="s">
        <v>4</v>
      </c>
      <c r="E49" s="1" t="s">
        <v>13</v>
      </c>
      <c r="F49" s="2">
        <f t="shared" si="0"/>
        <v>44996</v>
      </c>
    </row>
    <row r="50" spans="1:6" x14ac:dyDescent="0.3">
      <c r="A50" s="1">
        <v>48</v>
      </c>
      <c r="B50" s="2">
        <v>44942</v>
      </c>
      <c r="C50" s="4">
        <v>1040</v>
      </c>
      <c r="D50" s="1" t="s">
        <v>5</v>
      </c>
      <c r="E50" s="1" t="s">
        <v>13</v>
      </c>
      <c r="F50" s="2">
        <f t="shared" si="0"/>
        <v>45002</v>
      </c>
    </row>
    <row r="51" spans="1:6" x14ac:dyDescent="0.3">
      <c r="A51" s="1">
        <v>49</v>
      </c>
      <c r="B51" s="2">
        <v>44930</v>
      </c>
      <c r="C51" s="4">
        <v>1060</v>
      </c>
      <c r="D51" s="1" t="s">
        <v>8</v>
      </c>
      <c r="E51" s="1" t="s">
        <v>15</v>
      </c>
      <c r="F51" s="2">
        <f t="shared" si="0"/>
        <v>44990</v>
      </c>
    </row>
    <row r="52" spans="1:6" x14ac:dyDescent="0.3">
      <c r="A52" s="1">
        <v>50</v>
      </c>
      <c r="B52" s="2">
        <v>44935</v>
      </c>
      <c r="C52" s="4">
        <v>1080</v>
      </c>
      <c r="D52" s="1" t="s">
        <v>9</v>
      </c>
      <c r="E52" s="1" t="s">
        <v>12</v>
      </c>
      <c r="F52" s="2">
        <f t="shared" si="0"/>
        <v>44995</v>
      </c>
    </row>
    <row r="53" spans="1:6" x14ac:dyDescent="0.3">
      <c r="A53" s="1">
        <v>51</v>
      </c>
      <c r="B53" s="2">
        <v>44940</v>
      </c>
      <c r="C53" s="4">
        <v>1100</v>
      </c>
      <c r="D53" s="1" t="s">
        <v>10</v>
      </c>
      <c r="E53" s="1" t="s">
        <v>14</v>
      </c>
      <c r="F53" s="2">
        <f t="shared" si="0"/>
        <v>45000</v>
      </c>
    </row>
    <row r="54" spans="1:6" x14ac:dyDescent="0.3">
      <c r="A54" s="1">
        <v>52</v>
      </c>
      <c r="B54" s="2">
        <v>44927</v>
      </c>
      <c r="C54" s="4">
        <v>1120</v>
      </c>
      <c r="D54" s="1" t="s">
        <v>3</v>
      </c>
      <c r="E54" s="1" t="s">
        <v>14</v>
      </c>
      <c r="F54" s="2">
        <f t="shared" si="0"/>
        <v>44987</v>
      </c>
    </row>
    <row r="55" spans="1:6" x14ac:dyDescent="0.3">
      <c r="A55" s="1">
        <v>53</v>
      </c>
      <c r="B55" s="2">
        <v>44938</v>
      </c>
      <c r="C55" s="4">
        <v>1140</v>
      </c>
      <c r="D55" s="1" t="s">
        <v>4</v>
      </c>
      <c r="E55" s="1" t="s">
        <v>14</v>
      </c>
      <c r="F55" s="2">
        <f t="shared" si="0"/>
        <v>44998</v>
      </c>
    </row>
    <row r="56" spans="1:6" x14ac:dyDescent="0.3">
      <c r="A56" s="1">
        <v>54</v>
      </c>
      <c r="B56" s="2">
        <v>44928</v>
      </c>
      <c r="C56" s="4">
        <v>1160</v>
      </c>
      <c r="D56" s="1" t="s">
        <v>5</v>
      </c>
      <c r="E56" s="1" t="s">
        <v>12</v>
      </c>
      <c r="F56" s="2">
        <f t="shared" si="0"/>
        <v>44988</v>
      </c>
    </row>
    <row r="57" spans="1:6" x14ac:dyDescent="0.3">
      <c r="A57" s="1">
        <v>55</v>
      </c>
      <c r="B57" s="2">
        <v>44938</v>
      </c>
      <c r="C57" s="4">
        <v>1180</v>
      </c>
      <c r="D57" s="1" t="s">
        <v>6</v>
      </c>
      <c r="E57" s="1" t="s">
        <v>13</v>
      </c>
      <c r="F57" s="2">
        <f t="shared" si="0"/>
        <v>44998</v>
      </c>
    </row>
    <row r="58" spans="1:6" x14ac:dyDescent="0.3">
      <c r="A58" s="1">
        <v>56</v>
      </c>
      <c r="B58" s="2">
        <v>44937</v>
      </c>
      <c r="C58" s="4">
        <v>1200</v>
      </c>
      <c r="D58" s="1" t="s">
        <v>3</v>
      </c>
      <c r="E58" s="1" t="s">
        <v>13</v>
      </c>
      <c r="F58" s="2">
        <f t="shared" si="0"/>
        <v>44997</v>
      </c>
    </row>
    <row r="59" spans="1:6" x14ac:dyDescent="0.3">
      <c r="A59" s="1">
        <v>57</v>
      </c>
      <c r="B59" s="2">
        <v>44933</v>
      </c>
      <c r="C59" s="4">
        <v>1220</v>
      </c>
      <c r="D59" s="1" t="s">
        <v>7</v>
      </c>
      <c r="E59" s="1" t="s">
        <v>12</v>
      </c>
      <c r="F59" s="2">
        <f t="shared" si="0"/>
        <v>44993</v>
      </c>
    </row>
    <row r="60" spans="1:6" x14ac:dyDescent="0.3">
      <c r="A60" s="1">
        <v>58</v>
      </c>
      <c r="B60" s="2">
        <v>44930</v>
      </c>
      <c r="C60" s="4">
        <v>1240</v>
      </c>
      <c r="D60" s="1" t="s">
        <v>3</v>
      </c>
      <c r="E60" s="1" t="s">
        <v>13</v>
      </c>
      <c r="F60" s="2">
        <f t="shared" si="0"/>
        <v>44990</v>
      </c>
    </row>
    <row r="61" spans="1:6" x14ac:dyDescent="0.3">
      <c r="A61" s="1">
        <v>59</v>
      </c>
      <c r="B61" s="2">
        <v>44927</v>
      </c>
      <c r="C61" s="4">
        <v>1260</v>
      </c>
      <c r="D61" s="1" t="s">
        <v>6</v>
      </c>
      <c r="E61" s="1" t="s">
        <v>14</v>
      </c>
      <c r="F61" s="2">
        <f t="shared" si="0"/>
        <v>44987</v>
      </c>
    </row>
    <row r="62" spans="1:6" x14ac:dyDescent="0.3">
      <c r="A62" s="1">
        <v>60</v>
      </c>
      <c r="B62" s="2">
        <v>44939</v>
      </c>
      <c r="C62" s="4">
        <v>1280</v>
      </c>
      <c r="D62" s="1" t="s">
        <v>8</v>
      </c>
      <c r="E62" s="1" t="s">
        <v>15</v>
      </c>
      <c r="F62" s="2">
        <f t="shared" si="0"/>
        <v>44999</v>
      </c>
    </row>
    <row r="63" spans="1:6" x14ac:dyDescent="0.3">
      <c r="A63" s="1">
        <v>61</v>
      </c>
      <c r="B63" s="2">
        <v>44929</v>
      </c>
      <c r="C63" s="4">
        <v>1300</v>
      </c>
      <c r="D63" s="1" t="s">
        <v>9</v>
      </c>
      <c r="E63" s="1" t="s">
        <v>13</v>
      </c>
      <c r="F63" s="2">
        <f t="shared" si="0"/>
        <v>44989</v>
      </c>
    </row>
    <row r="64" spans="1:6" x14ac:dyDescent="0.3">
      <c r="A64" s="1">
        <v>62</v>
      </c>
      <c r="B64" s="2">
        <v>44936</v>
      </c>
      <c r="C64" s="4">
        <v>1320</v>
      </c>
      <c r="D64" s="1" t="s">
        <v>9</v>
      </c>
      <c r="E64" s="1" t="s">
        <v>13</v>
      </c>
      <c r="F64" s="2">
        <f t="shared" si="0"/>
        <v>44996</v>
      </c>
    </row>
    <row r="65" spans="1:6" x14ac:dyDescent="0.3">
      <c r="A65" s="1">
        <v>63</v>
      </c>
      <c r="B65" s="2">
        <v>44936</v>
      </c>
      <c r="C65" s="4">
        <v>1340</v>
      </c>
      <c r="D65" s="1" t="s">
        <v>8</v>
      </c>
      <c r="E65" s="1" t="s">
        <v>15</v>
      </c>
      <c r="F65" s="2">
        <f t="shared" si="0"/>
        <v>44996</v>
      </c>
    </row>
    <row r="66" spans="1:6" x14ac:dyDescent="0.3">
      <c r="A66" s="1">
        <v>64</v>
      </c>
      <c r="B66" s="2">
        <v>44933</v>
      </c>
      <c r="C66" s="4">
        <v>1360</v>
      </c>
      <c r="D66" s="1" t="s">
        <v>4</v>
      </c>
      <c r="E66" s="1" t="s">
        <v>12</v>
      </c>
      <c r="F66" s="2">
        <f t="shared" si="0"/>
        <v>44993</v>
      </c>
    </row>
    <row r="67" spans="1:6" x14ac:dyDescent="0.3">
      <c r="A67" s="1">
        <v>65</v>
      </c>
      <c r="B67" s="2">
        <v>44937</v>
      </c>
      <c r="C67" s="4">
        <v>1380</v>
      </c>
      <c r="D67" s="1" t="s">
        <v>5</v>
      </c>
      <c r="E67" s="1" t="s">
        <v>14</v>
      </c>
      <c r="F67" s="2">
        <f t="shared" si="0"/>
        <v>44997</v>
      </c>
    </row>
    <row r="68" spans="1:6" x14ac:dyDescent="0.3">
      <c r="A68" s="1">
        <v>66</v>
      </c>
      <c r="B68" s="2">
        <v>44930</v>
      </c>
      <c r="C68" s="4">
        <v>1400</v>
      </c>
      <c r="D68" s="1" t="s">
        <v>8</v>
      </c>
      <c r="E68" s="1" t="s">
        <v>14</v>
      </c>
      <c r="F68" s="2">
        <f t="shared" ref="F68:F131" si="1">B68+60</f>
        <v>44990</v>
      </c>
    </row>
    <row r="69" spans="1:6" x14ac:dyDescent="0.3">
      <c r="A69" s="1">
        <v>67</v>
      </c>
      <c r="B69" s="2">
        <v>44929</v>
      </c>
      <c r="C69" s="4">
        <v>1420</v>
      </c>
      <c r="D69" s="1" t="s">
        <v>9</v>
      </c>
      <c r="E69" s="1" t="s">
        <v>14</v>
      </c>
      <c r="F69" s="2">
        <f t="shared" si="1"/>
        <v>44989</v>
      </c>
    </row>
    <row r="70" spans="1:6" x14ac:dyDescent="0.3">
      <c r="A70" s="1">
        <v>68</v>
      </c>
      <c r="B70" s="2">
        <v>44937</v>
      </c>
      <c r="C70" s="4">
        <v>1440</v>
      </c>
      <c r="D70" s="1" t="s">
        <v>10</v>
      </c>
      <c r="E70" s="1" t="s">
        <v>12</v>
      </c>
      <c r="F70" s="2">
        <f t="shared" si="1"/>
        <v>44997</v>
      </c>
    </row>
    <row r="71" spans="1:6" x14ac:dyDescent="0.3">
      <c r="A71" s="1">
        <v>69</v>
      </c>
      <c r="B71" s="2">
        <v>44931</v>
      </c>
      <c r="C71" s="4">
        <v>1460</v>
      </c>
      <c r="D71" s="1" t="s">
        <v>3</v>
      </c>
      <c r="E71" s="1" t="s">
        <v>13</v>
      </c>
      <c r="F71" s="2">
        <f t="shared" si="1"/>
        <v>44991</v>
      </c>
    </row>
    <row r="72" spans="1:6" x14ac:dyDescent="0.3">
      <c r="A72" s="1">
        <v>70</v>
      </c>
      <c r="B72" s="2">
        <v>44927</v>
      </c>
      <c r="C72" s="4">
        <v>1480</v>
      </c>
      <c r="D72" s="1" t="s">
        <v>4</v>
      </c>
      <c r="E72" s="1" t="s">
        <v>13</v>
      </c>
      <c r="F72" s="2">
        <f t="shared" si="1"/>
        <v>44987</v>
      </c>
    </row>
    <row r="73" spans="1:6" x14ac:dyDescent="0.3">
      <c r="A73" s="1">
        <v>71</v>
      </c>
      <c r="B73" s="2">
        <v>44927</v>
      </c>
      <c r="C73" s="4">
        <v>1500</v>
      </c>
      <c r="D73" s="1" t="s">
        <v>5</v>
      </c>
      <c r="E73" s="1" t="s">
        <v>12</v>
      </c>
      <c r="F73" s="2">
        <f t="shared" si="1"/>
        <v>44987</v>
      </c>
    </row>
    <row r="74" spans="1:6" x14ac:dyDescent="0.3">
      <c r="A74" s="1">
        <v>72</v>
      </c>
      <c r="B74" s="2">
        <v>44940</v>
      </c>
      <c r="C74" s="4">
        <v>1520</v>
      </c>
      <c r="D74" s="1" t="s">
        <v>6</v>
      </c>
      <c r="E74" s="1" t="s">
        <v>13</v>
      </c>
      <c r="F74" s="2">
        <f t="shared" si="1"/>
        <v>45000</v>
      </c>
    </row>
    <row r="75" spans="1:6" x14ac:dyDescent="0.3">
      <c r="A75" s="1">
        <v>73</v>
      </c>
      <c r="B75" s="2">
        <v>44937</v>
      </c>
      <c r="C75" s="4">
        <v>1540</v>
      </c>
      <c r="D75" s="1" t="s">
        <v>3</v>
      </c>
      <c r="E75" s="1" t="s">
        <v>14</v>
      </c>
      <c r="F75" s="2">
        <f t="shared" si="1"/>
        <v>44997</v>
      </c>
    </row>
    <row r="76" spans="1:6" x14ac:dyDescent="0.3">
      <c r="A76" s="1">
        <v>74</v>
      </c>
      <c r="B76" s="2">
        <v>44931</v>
      </c>
      <c r="C76" s="4">
        <v>1560</v>
      </c>
      <c r="D76" s="1" t="s">
        <v>7</v>
      </c>
      <c r="E76" s="1" t="s">
        <v>15</v>
      </c>
      <c r="F76" s="2">
        <f t="shared" si="1"/>
        <v>44991</v>
      </c>
    </row>
    <row r="77" spans="1:6" x14ac:dyDescent="0.3">
      <c r="A77" s="1">
        <v>75</v>
      </c>
      <c r="B77" s="2">
        <v>44931</v>
      </c>
      <c r="C77" s="4">
        <v>1580</v>
      </c>
      <c r="D77" s="1" t="s">
        <v>3</v>
      </c>
      <c r="E77" s="1" t="s">
        <v>13</v>
      </c>
      <c r="F77" s="2">
        <f t="shared" si="1"/>
        <v>44991</v>
      </c>
    </row>
    <row r="78" spans="1:6" x14ac:dyDescent="0.3">
      <c r="A78" s="1">
        <v>76</v>
      </c>
      <c r="B78" s="2">
        <v>44934</v>
      </c>
      <c r="C78" s="4">
        <v>1600</v>
      </c>
      <c r="D78" s="1" t="s">
        <v>6</v>
      </c>
      <c r="E78" s="1" t="s">
        <v>13</v>
      </c>
      <c r="F78" s="2">
        <f t="shared" si="1"/>
        <v>44994</v>
      </c>
    </row>
    <row r="79" spans="1:6" x14ac:dyDescent="0.3">
      <c r="A79" s="1">
        <v>77</v>
      </c>
      <c r="B79" s="2">
        <v>44931</v>
      </c>
      <c r="C79" s="4">
        <v>1620</v>
      </c>
      <c r="D79" s="1" t="s">
        <v>8</v>
      </c>
      <c r="E79" s="1" t="s">
        <v>15</v>
      </c>
      <c r="F79" s="2">
        <f t="shared" si="1"/>
        <v>44991</v>
      </c>
    </row>
    <row r="80" spans="1:6" x14ac:dyDescent="0.3">
      <c r="A80" s="1">
        <v>78</v>
      </c>
      <c r="B80" s="2">
        <v>44939</v>
      </c>
      <c r="C80" s="4">
        <v>1640</v>
      </c>
      <c r="D80" s="1" t="s">
        <v>9</v>
      </c>
      <c r="E80" s="1" t="s">
        <v>12</v>
      </c>
      <c r="F80" s="2">
        <f t="shared" si="1"/>
        <v>44999</v>
      </c>
    </row>
    <row r="81" spans="1:6" x14ac:dyDescent="0.3">
      <c r="A81" s="1">
        <v>79</v>
      </c>
      <c r="B81" s="2">
        <v>44937</v>
      </c>
      <c r="C81" s="4">
        <v>1660</v>
      </c>
      <c r="D81" s="1" t="s">
        <v>9</v>
      </c>
      <c r="E81" s="1" t="s">
        <v>14</v>
      </c>
      <c r="F81" s="2">
        <f t="shared" si="1"/>
        <v>44997</v>
      </c>
    </row>
    <row r="82" spans="1:6" x14ac:dyDescent="0.3">
      <c r="A82" s="1">
        <v>80</v>
      </c>
      <c r="B82" s="2">
        <v>44928</v>
      </c>
      <c r="C82" s="4">
        <v>1680</v>
      </c>
      <c r="D82" s="1" t="s">
        <v>8</v>
      </c>
      <c r="E82" s="1" t="s">
        <v>14</v>
      </c>
      <c r="F82" s="2">
        <f t="shared" si="1"/>
        <v>44988</v>
      </c>
    </row>
    <row r="83" spans="1:6" x14ac:dyDescent="0.3">
      <c r="A83" s="1">
        <v>81</v>
      </c>
      <c r="B83" s="2">
        <v>44936</v>
      </c>
      <c r="C83" s="4">
        <v>1700</v>
      </c>
      <c r="D83" s="1" t="s">
        <v>4</v>
      </c>
      <c r="E83" s="1" t="s">
        <v>14</v>
      </c>
      <c r="F83" s="2">
        <f t="shared" si="1"/>
        <v>44996</v>
      </c>
    </row>
    <row r="84" spans="1:6" x14ac:dyDescent="0.3">
      <c r="A84" s="1">
        <v>82</v>
      </c>
      <c r="B84" s="2">
        <v>44937</v>
      </c>
      <c r="C84" s="4">
        <v>1720</v>
      </c>
      <c r="D84" s="1" t="s">
        <v>5</v>
      </c>
      <c r="E84" s="1" t="s">
        <v>12</v>
      </c>
      <c r="F84" s="2">
        <f t="shared" si="1"/>
        <v>44997</v>
      </c>
    </row>
    <row r="85" spans="1:6" x14ac:dyDescent="0.3">
      <c r="A85" s="1">
        <v>83</v>
      </c>
      <c r="B85" s="2">
        <v>44943</v>
      </c>
      <c r="C85" s="4">
        <v>1740</v>
      </c>
      <c r="D85" s="1" t="s">
        <v>8</v>
      </c>
      <c r="E85" s="1" t="s">
        <v>13</v>
      </c>
      <c r="F85" s="2">
        <f t="shared" si="1"/>
        <v>45003</v>
      </c>
    </row>
    <row r="86" spans="1:6" x14ac:dyDescent="0.3">
      <c r="A86" s="1">
        <v>84</v>
      </c>
      <c r="B86" s="2">
        <v>44939</v>
      </c>
      <c r="C86" s="4">
        <v>1760</v>
      </c>
      <c r="D86" s="1" t="s">
        <v>9</v>
      </c>
      <c r="E86" s="1" t="s">
        <v>13</v>
      </c>
      <c r="F86" s="2">
        <f t="shared" si="1"/>
        <v>44999</v>
      </c>
    </row>
    <row r="87" spans="1:6" x14ac:dyDescent="0.3">
      <c r="A87" s="1">
        <v>85</v>
      </c>
      <c r="B87" s="2">
        <v>44930</v>
      </c>
      <c r="C87" s="4">
        <v>1780</v>
      </c>
      <c r="D87" s="1" t="s">
        <v>10</v>
      </c>
      <c r="E87" s="1" t="s">
        <v>12</v>
      </c>
      <c r="F87" s="2">
        <f t="shared" si="1"/>
        <v>44990</v>
      </c>
    </row>
    <row r="88" spans="1:6" x14ac:dyDescent="0.3">
      <c r="A88" s="1">
        <v>86</v>
      </c>
      <c r="B88" s="2">
        <v>44938</v>
      </c>
      <c r="C88" s="4">
        <v>1800</v>
      </c>
      <c r="D88" s="1" t="s">
        <v>3</v>
      </c>
      <c r="E88" s="1" t="s">
        <v>13</v>
      </c>
      <c r="F88" s="2">
        <f t="shared" si="1"/>
        <v>44998</v>
      </c>
    </row>
    <row r="89" spans="1:6" x14ac:dyDescent="0.3">
      <c r="A89" s="1">
        <v>87</v>
      </c>
      <c r="B89" s="2">
        <v>44929</v>
      </c>
      <c r="C89" s="4">
        <v>1820</v>
      </c>
      <c r="D89" s="1" t="s">
        <v>4</v>
      </c>
      <c r="E89" s="1" t="s">
        <v>14</v>
      </c>
      <c r="F89" s="2">
        <f t="shared" si="1"/>
        <v>44989</v>
      </c>
    </row>
    <row r="90" spans="1:6" x14ac:dyDescent="0.3">
      <c r="A90" s="1">
        <v>88</v>
      </c>
      <c r="B90" s="2">
        <v>44939</v>
      </c>
      <c r="C90" s="4">
        <v>1840</v>
      </c>
      <c r="D90" s="1" t="s">
        <v>5</v>
      </c>
      <c r="E90" s="1" t="s">
        <v>15</v>
      </c>
      <c r="F90" s="2">
        <f t="shared" si="1"/>
        <v>44999</v>
      </c>
    </row>
    <row r="91" spans="1:6" x14ac:dyDescent="0.3">
      <c r="A91" s="1">
        <v>89</v>
      </c>
      <c r="B91" s="2">
        <v>44942</v>
      </c>
      <c r="C91" s="4">
        <v>1860</v>
      </c>
      <c r="D91" s="1" t="s">
        <v>6</v>
      </c>
      <c r="E91" s="1" t="s">
        <v>13</v>
      </c>
      <c r="F91" s="2">
        <f t="shared" si="1"/>
        <v>45002</v>
      </c>
    </row>
    <row r="92" spans="1:6" x14ac:dyDescent="0.3">
      <c r="A92" s="1">
        <v>90</v>
      </c>
      <c r="B92" s="2">
        <v>44933</v>
      </c>
      <c r="C92" s="4">
        <v>1880</v>
      </c>
      <c r="D92" s="1" t="s">
        <v>3</v>
      </c>
      <c r="E92" s="1" t="s">
        <v>13</v>
      </c>
      <c r="F92" s="2">
        <f t="shared" si="1"/>
        <v>44993</v>
      </c>
    </row>
    <row r="93" spans="1:6" x14ac:dyDescent="0.3">
      <c r="A93" s="1">
        <v>91</v>
      </c>
      <c r="B93" s="2">
        <v>44937</v>
      </c>
      <c r="C93" s="4">
        <v>1900</v>
      </c>
      <c r="D93" s="1" t="s">
        <v>7</v>
      </c>
      <c r="E93" s="1" t="s">
        <v>15</v>
      </c>
      <c r="F93" s="2">
        <f t="shared" si="1"/>
        <v>44997</v>
      </c>
    </row>
    <row r="94" spans="1:6" x14ac:dyDescent="0.3">
      <c r="A94" s="1">
        <v>92</v>
      </c>
      <c r="B94" s="2">
        <v>44930</v>
      </c>
      <c r="C94" s="4">
        <v>1920</v>
      </c>
      <c r="D94" s="1" t="s">
        <v>3</v>
      </c>
      <c r="E94" s="1" t="s">
        <v>12</v>
      </c>
      <c r="F94" s="2">
        <f t="shared" si="1"/>
        <v>44990</v>
      </c>
    </row>
    <row r="95" spans="1:6" x14ac:dyDescent="0.3">
      <c r="A95" s="1">
        <v>93</v>
      </c>
      <c r="B95" s="2">
        <v>44942</v>
      </c>
      <c r="C95" s="4">
        <v>1940</v>
      </c>
      <c r="D95" s="1" t="s">
        <v>6</v>
      </c>
      <c r="E95" s="1" t="s">
        <v>14</v>
      </c>
      <c r="F95" s="2">
        <f t="shared" si="1"/>
        <v>45002</v>
      </c>
    </row>
    <row r="96" spans="1:6" x14ac:dyDescent="0.3">
      <c r="A96" s="1">
        <v>94</v>
      </c>
      <c r="B96" s="2">
        <v>44935</v>
      </c>
      <c r="C96" s="4">
        <v>1960</v>
      </c>
      <c r="D96" s="1" t="s">
        <v>8</v>
      </c>
      <c r="E96" s="1" t="s">
        <v>14</v>
      </c>
      <c r="F96" s="2">
        <f t="shared" si="1"/>
        <v>44995</v>
      </c>
    </row>
    <row r="97" spans="1:6" x14ac:dyDescent="0.3">
      <c r="A97" s="1">
        <v>95</v>
      </c>
      <c r="B97" s="2">
        <v>44940</v>
      </c>
      <c r="C97" s="4">
        <v>1980</v>
      </c>
      <c r="D97" s="1" t="s">
        <v>9</v>
      </c>
      <c r="E97" s="1" t="s">
        <v>14</v>
      </c>
      <c r="F97" s="2">
        <f t="shared" si="1"/>
        <v>45000</v>
      </c>
    </row>
    <row r="98" spans="1:6" x14ac:dyDescent="0.3">
      <c r="A98" s="1">
        <v>96</v>
      </c>
      <c r="B98" s="2">
        <v>44943</v>
      </c>
      <c r="C98" s="4">
        <v>2000</v>
      </c>
      <c r="D98" s="1" t="s">
        <v>9</v>
      </c>
      <c r="E98" s="1" t="s">
        <v>12</v>
      </c>
      <c r="F98" s="2">
        <f t="shared" si="1"/>
        <v>45003</v>
      </c>
    </row>
    <row r="99" spans="1:6" x14ac:dyDescent="0.3">
      <c r="A99" s="1">
        <v>97</v>
      </c>
      <c r="B99" s="2">
        <v>44939</v>
      </c>
      <c r="C99" s="4">
        <v>2020</v>
      </c>
      <c r="D99" s="1" t="s">
        <v>8</v>
      </c>
      <c r="E99" s="1" t="s">
        <v>13</v>
      </c>
      <c r="F99" s="2">
        <f t="shared" si="1"/>
        <v>44999</v>
      </c>
    </row>
    <row r="100" spans="1:6" x14ac:dyDescent="0.3">
      <c r="A100" s="1">
        <v>98</v>
      </c>
      <c r="B100" s="2">
        <v>44929</v>
      </c>
      <c r="C100" s="4">
        <v>2040</v>
      </c>
      <c r="D100" s="1" t="s">
        <v>4</v>
      </c>
      <c r="E100" s="1" t="s">
        <v>13</v>
      </c>
      <c r="F100" s="2">
        <f t="shared" si="1"/>
        <v>44989</v>
      </c>
    </row>
    <row r="101" spans="1:6" x14ac:dyDescent="0.3">
      <c r="A101" s="1">
        <v>99</v>
      </c>
      <c r="B101" s="2">
        <v>44932</v>
      </c>
      <c r="C101" s="4">
        <v>2060</v>
      </c>
      <c r="D101" s="1" t="s">
        <v>5</v>
      </c>
      <c r="E101" s="1" t="s">
        <v>12</v>
      </c>
      <c r="F101" s="2">
        <f t="shared" si="1"/>
        <v>44992</v>
      </c>
    </row>
    <row r="102" spans="1:6" x14ac:dyDescent="0.3">
      <c r="A102" s="1">
        <v>100</v>
      </c>
      <c r="B102" s="2">
        <v>44942</v>
      </c>
      <c r="C102" s="4">
        <v>2080</v>
      </c>
      <c r="D102" s="1" t="s">
        <v>8</v>
      </c>
      <c r="E102" s="1" t="s">
        <v>13</v>
      </c>
      <c r="F102" s="2">
        <f t="shared" si="1"/>
        <v>45002</v>
      </c>
    </row>
    <row r="103" spans="1:6" x14ac:dyDescent="0.3">
      <c r="A103" s="1">
        <v>101</v>
      </c>
      <c r="B103" s="2">
        <v>44940</v>
      </c>
      <c r="C103" s="4">
        <v>2100</v>
      </c>
      <c r="D103" s="1" t="s">
        <v>9</v>
      </c>
      <c r="E103" s="1" t="s">
        <v>14</v>
      </c>
      <c r="F103" s="2">
        <f t="shared" si="1"/>
        <v>45000</v>
      </c>
    </row>
    <row r="104" spans="1:6" x14ac:dyDescent="0.3">
      <c r="A104" s="1">
        <v>102</v>
      </c>
      <c r="B104" s="2">
        <v>44932</v>
      </c>
      <c r="C104" s="4">
        <v>2120</v>
      </c>
      <c r="D104" s="1" t="s">
        <v>10</v>
      </c>
      <c r="E104" s="1" t="s">
        <v>15</v>
      </c>
      <c r="F104" s="2">
        <f t="shared" si="1"/>
        <v>44992</v>
      </c>
    </row>
    <row r="105" spans="1:6" x14ac:dyDescent="0.3">
      <c r="A105" s="1">
        <v>103</v>
      </c>
      <c r="B105" s="2">
        <v>44933</v>
      </c>
      <c r="C105" s="4">
        <v>2140</v>
      </c>
      <c r="D105" s="1" t="s">
        <v>3</v>
      </c>
      <c r="E105" s="1" t="s">
        <v>13</v>
      </c>
      <c r="F105" s="2">
        <f t="shared" si="1"/>
        <v>44993</v>
      </c>
    </row>
    <row r="106" spans="1:6" x14ac:dyDescent="0.3">
      <c r="A106" s="1">
        <v>104</v>
      </c>
      <c r="B106" s="2">
        <v>44930</v>
      </c>
      <c r="C106" s="4">
        <v>2160</v>
      </c>
      <c r="D106" s="1" t="s">
        <v>4</v>
      </c>
      <c r="E106" s="1" t="s">
        <v>13</v>
      </c>
      <c r="F106" s="2">
        <f t="shared" si="1"/>
        <v>44990</v>
      </c>
    </row>
    <row r="107" spans="1:6" x14ac:dyDescent="0.3">
      <c r="A107" s="1">
        <v>105</v>
      </c>
      <c r="B107" s="2">
        <v>44928</v>
      </c>
      <c r="C107" s="4">
        <v>2180</v>
      </c>
      <c r="D107" s="1" t="s">
        <v>5</v>
      </c>
      <c r="E107" s="1" t="s">
        <v>15</v>
      </c>
      <c r="F107" s="2">
        <f t="shared" si="1"/>
        <v>44988</v>
      </c>
    </row>
    <row r="108" spans="1:6" x14ac:dyDescent="0.3">
      <c r="A108" s="1">
        <v>106</v>
      </c>
      <c r="B108" s="2">
        <v>44937</v>
      </c>
      <c r="C108" s="4">
        <v>2200</v>
      </c>
      <c r="D108" s="1" t="s">
        <v>6</v>
      </c>
      <c r="E108" s="1" t="s">
        <v>12</v>
      </c>
      <c r="F108" s="2">
        <f t="shared" si="1"/>
        <v>44997</v>
      </c>
    </row>
    <row r="109" spans="1:6" x14ac:dyDescent="0.3">
      <c r="A109" s="1">
        <v>107</v>
      </c>
      <c r="B109" s="2">
        <v>44937</v>
      </c>
      <c r="C109" s="4">
        <v>2220</v>
      </c>
      <c r="D109" s="1" t="s">
        <v>3</v>
      </c>
      <c r="E109" s="1" t="s">
        <v>14</v>
      </c>
      <c r="F109" s="2">
        <f t="shared" si="1"/>
        <v>44997</v>
      </c>
    </row>
    <row r="110" spans="1:6" x14ac:dyDescent="0.3">
      <c r="A110" s="1">
        <v>108</v>
      </c>
      <c r="B110" s="2">
        <v>44942</v>
      </c>
      <c r="C110" s="4">
        <v>2240</v>
      </c>
      <c r="D110" s="1" t="s">
        <v>7</v>
      </c>
      <c r="E110" s="1" t="s">
        <v>14</v>
      </c>
      <c r="F110" s="2">
        <f t="shared" si="1"/>
        <v>45002</v>
      </c>
    </row>
    <row r="111" spans="1:6" x14ac:dyDescent="0.3">
      <c r="A111" s="1">
        <v>109</v>
      </c>
      <c r="B111" s="2">
        <v>44943</v>
      </c>
      <c r="C111" s="4">
        <v>2260</v>
      </c>
      <c r="D111" s="1" t="s">
        <v>3</v>
      </c>
      <c r="E111" s="1" t="s">
        <v>14</v>
      </c>
      <c r="F111" s="2">
        <f t="shared" si="1"/>
        <v>45003</v>
      </c>
    </row>
    <row r="112" spans="1:6" x14ac:dyDescent="0.3">
      <c r="A112" s="1">
        <v>110</v>
      </c>
      <c r="B112" s="2">
        <v>44940</v>
      </c>
      <c r="C112" s="4">
        <v>2280</v>
      </c>
      <c r="D112" s="1" t="s">
        <v>6</v>
      </c>
      <c r="E112" s="1" t="s">
        <v>12</v>
      </c>
      <c r="F112" s="2">
        <f t="shared" si="1"/>
        <v>45000</v>
      </c>
    </row>
    <row r="113" spans="1:6" x14ac:dyDescent="0.3">
      <c r="A113" s="1">
        <v>111</v>
      </c>
      <c r="B113" s="2">
        <v>44943</v>
      </c>
      <c r="C113" s="4">
        <v>2300</v>
      </c>
      <c r="D113" s="1" t="s">
        <v>8</v>
      </c>
      <c r="E113" s="1" t="s">
        <v>13</v>
      </c>
      <c r="F113" s="2">
        <f t="shared" si="1"/>
        <v>45003</v>
      </c>
    </row>
    <row r="114" spans="1:6" x14ac:dyDescent="0.3">
      <c r="A114" s="1">
        <v>112</v>
      </c>
      <c r="B114" s="2">
        <v>44934</v>
      </c>
      <c r="C114" s="4">
        <v>2320</v>
      </c>
      <c r="D114" s="1" t="s">
        <v>9</v>
      </c>
      <c r="E114" s="1" t="s">
        <v>13</v>
      </c>
      <c r="F114" s="2">
        <f t="shared" si="1"/>
        <v>44994</v>
      </c>
    </row>
    <row r="115" spans="1:6" x14ac:dyDescent="0.3">
      <c r="A115" s="1">
        <v>113</v>
      </c>
      <c r="B115" s="2">
        <v>44928</v>
      </c>
      <c r="C115" s="4">
        <v>2340</v>
      </c>
      <c r="D115" s="1" t="s">
        <v>9</v>
      </c>
      <c r="E115" s="1" t="s">
        <v>12</v>
      </c>
      <c r="F115" s="2">
        <f t="shared" si="1"/>
        <v>44988</v>
      </c>
    </row>
    <row r="116" spans="1:6" x14ac:dyDescent="0.3">
      <c r="A116" s="1">
        <v>114</v>
      </c>
      <c r="B116" s="2">
        <v>44928</v>
      </c>
      <c r="C116" s="4">
        <v>2360</v>
      </c>
      <c r="D116" s="1" t="s">
        <v>8</v>
      </c>
      <c r="E116" s="1" t="s">
        <v>13</v>
      </c>
      <c r="F116" s="2">
        <f t="shared" si="1"/>
        <v>44988</v>
      </c>
    </row>
    <row r="117" spans="1:6" x14ac:dyDescent="0.3">
      <c r="A117" s="1">
        <v>115</v>
      </c>
      <c r="B117" s="2">
        <v>44938</v>
      </c>
      <c r="C117" s="4">
        <v>2380</v>
      </c>
      <c r="D117" s="1" t="s">
        <v>4</v>
      </c>
      <c r="E117" s="1" t="s">
        <v>14</v>
      </c>
      <c r="F117" s="2">
        <f t="shared" si="1"/>
        <v>44998</v>
      </c>
    </row>
    <row r="118" spans="1:6" x14ac:dyDescent="0.3">
      <c r="A118" s="1">
        <v>116</v>
      </c>
      <c r="B118" s="2">
        <v>44938</v>
      </c>
      <c r="C118" s="4">
        <v>2400</v>
      </c>
      <c r="D118" s="1" t="s">
        <v>5</v>
      </c>
      <c r="E118" s="1" t="s">
        <v>15</v>
      </c>
      <c r="F118" s="2">
        <f t="shared" si="1"/>
        <v>44998</v>
      </c>
    </row>
    <row r="119" spans="1:6" x14ac:dyDescent="0.3">
      <c r="A119" s="1">
        <v>117</v>
      </c>
      <c r="B119" s="2">
        <v>44941</v>
      </c>
      <c r="C119" s="4">
        <v>2420</v>
      </c>
      <c r="D119" s="1" t="s">
        <v>8</v>
      </c>
      <c r="E119" s="1" t="s">
        <v>13</v>
      </c>
      <c r="F119" s="2">
        <f t="shared" si="1"/>
        <v>45001</v>
      </c>
    </row>
    <row r="120" spans="1:6" x14ac:dyDescent="0.3">
      <c r="A120" s="1">
        <v>118</v>
      </c>
      <c r="B120" s="2">
        <v>44932</v>
      </c>
      <c r="C120" s="4">
        <v>2440</v>
      </c>
      <c r="D120" s="1" t="s">
        <v>9</v>
      </c>
      <c r="E120" s="1" t="s">
        <v>13</v>
      </c>
      <c r="F120" s="2">
        <f t="shared" si="1"/>
        <v>44992</v>
      </c>
    </row>
    <row r="121" spans="1:6" x14ac:dyDescent="0.3">
      <c r="A121" s="1">
        <v>119</v>
      </c>
      <c r="B121" s="2">
        <v>44940</v>
      </c>
      <c r="C121" s="4">
        <v>2460</v>
      </c>
      <c r="D121" s="1" t="s">
        <v>10</v>
      </c>
      <c r="E121" s="1" t="s">
        <v>15</v>
      </c>
      <c r="F121" s="2">
        <f t="shared" si="1"/>
        <v>45000</v>
      </c>
    </row>
    <row r="122" spans="1:6" x14ac:dyDescent="0.3">
      <c r="A122" s="1">
        <v>120</v>
      </c>
      <c r="B122" s="2">
        <v>44929</v>
      </c>
      <c r="C122" s="4">
        <v>2480</v>
      </c>
      <c r="D122" s="1" t="s">
        <v>3</v>
      </c>
      <c r="E122" s="1" t="s">
        <v>12</v>
      </c>
      <c r="F122" s="2">
        <f t="shared" si="1"/>
        <v>44989</v>
      </c>
    </row>
    <row r="123" spans="1:6" x14ac:dyDescent="0.3">
      <c r="A123" s="1">
        <v>121</v>
      </c>
      <c r="B123" s="2">
        <v>44932</v>
      </c>
      <c r="C123" s="4">
        <v>2500</v>
      </c>
      <c r="D123" s="1" t="s">
        <v>4</v>
      </c>
      <c r="E123" s="1" t="s">
        <v>14</v>
      </c>
      <c r="F123" s="2">
        <f t="shared" si="1"/>
        <v>44992</v>
      </c>
    </row>
    <row r="124" spans="1:6" x14ac:dyDescent="0.3">
      <c r="A124" s="1">
        <v>122</v>
      </c>
      <c r="B124" s="2">
        <v>44935</v>
      </c>
      <c r="C124" s="4">
        <v>2520</v>
      </c>
      <c r="D124" s="1" t="s">
        <v>5</v>
      </c>
      <c r="E124" s="1" t="s">
        <v>14</v>
      </c>
      <c r="F124" s="2">
        <f t="shared" si="1"/>
        <v>44995</v>
      </c>
    </row>
    <row r="125" spans="1:6" x14ac:dyDescent="0.3">
      <c r="A125" s="1">
        <v>123</v>
      </c>
      <c r="B125" s="2">
        <v>44939</v>
      </c>
      <c r="C125" s="4">
        <v>2540</v>
      </c>
      <c r="D125" s="1" t="s">
        <v>6</v>
      </c>
      <c r="E125" s="1" t="s">
        <v>14</v>
      </c>
      <c r="F125" s="2">
        <f t="shared" si="1"/>
        <v>44999</v>
      </c>
    </row>
    <row r="126" spans="1:6" x14ac:dyDescent="0.3">
      <c r="A126" s="1">
        <v>124</v>
      </c>
      <c r="B126" s="2">
        <v>44932</v>
      </c>
      <c r="C126" s="4">
        <v>2560</v>
      </c>
      <c r="D126" s="1" t="s">
        <v>3</v>
      </c>
      <c r="E126" s="1" t="s">
        <v>12</v>
      </c>
      <c r="F126" s="2">
        <f t="shared" si="1"/>
        <v>44992</v>
      </c>
    </row>
    <row r="127" spans="1:6" x14ac:dyDescent="0.3">
      <c r="A127" s="1">
        <v>125</v>
      </c>
      <c r="B127" s="2">
        <v>44934</v>
      </c>
      <c r="C127" s="4">
        <v>2580</v>
      </c>
      <c r="D127" s="1" t="s">
        <v>7</v>
      </c>
      <c r="E127" s="1" t="s">
        <v>13</v>
      </c>
      <c r="F127" s="2">
        <f t="shared" si="1"/>
        <v>44994</v>
      </c>
    </row>
    <row r="128" spans="1:6" x14ac:dyDescent="0.3">
      <c r="A128" s="1">
        <v>126</v>
      </c>
      <c r="B128" s="2">
        <v>44935</v>
      </c>
      <c r="C128" s="4">
        <v>2600</v>
      </c>
      <c r="D128" s="1" t="s">
        <v>3</v>
      </c>
      <c r="E128" s="1" t="s">
        <v>13</v>
      </c>
      <c r="F128" s="2">
        <f t="shared" si="1"/>
        <v>44995</v>
      </c>
    </row>
    <row r="129" spans="1:6" x14ac:dyDescent="0.3">
      <c r="A129" s="1">
        <v>127</v>
      </c>
      <c r="B129" s="2">
        <v>44931</v>
      </c>
      <c r="C129" s="4">
        <v>2620</v>
      </c>
      <c r="D129" s="1" t="s">
        <v>6</v>
      </c>
      <c r="E129" s="1" t="s">
        <v>12</v>
      </c>
      <c r="F129" s="2">
        <f t="shared" si="1"/>
        <v>44991</v>
      </c>
    </row>
    <row r="130" spans="1:6" x14ac:dyDescent="0.3">
      <c r="A130" s="1">
        <v>128</v>
      </c>
      <c r="B130" s="2">
        <v>44932</v>
      </c>
      <c r="C130" s="4">
        <v>2640</v>
      </c>
      <c r="D130" s="1" t="s">
        <v>8</v>
      </c>
      <c r="E130" s="1" t="s">
        <v>13</v>
      </c>
      <c r="F130" s="2">
        <f t="shared" si="1"/>
        <v>44992</v>
      </c>
    </row>
    <row r="131" spans="1:6" x14ac:dyDescent="0.3">
      <c r="A131" s="1">
        <v>129</v>
      </c>
      <c r="B131" s="2">
        <v>44937</v>
      </c>
      <c r="C131" s="4">
        <v>2660</v>
      </c>
      <c r="D131" s="1" t="s">
        <v>9</v>
      </c>
      <c r="E131" s="1" t="s">
        <v>14</v>
      </c>
      <c r="F131" s="2">
        <f t="shared" si="1"/>
        <v>44997</v>
      </c>
    </row>
    <row r="132" spans="1:6" x14ac:dyDescent="0.3">
      <c r="A132" s="1">
        <v>130</v>
      </c>
      <c r="B132" s="2">
        <v>44942</v>
      </c>
      <c r="C132" s="4">
        <v>2680</v>
      </c>
      <c r="D132" s="1" t="s">
        <v>9</v>
      </c>
      <c r="E132" s="1" t="s">
        <v>15</v>
      </c>
      <c r="F132" s="2">
        <f t="shared" ref="F132:F195" si="2">B132+60</f>
        <v>45002</v>
      </c>
    </row>
    <row r="133" spans="1:6" x14ac:dyDescent="0.3">
      <c r="A133" s="1">
        <v>131</v>
      </c>
      <c r="B133" s="2">
        <v>44943</v>
      </c>
      <c r="C133" s="4">
        <v>2700</v>
      </c>
      <c r="D133" s="1" t="s">
        <v>8</v>
      </c>
      <c r="E133" s="1" t="s">
        <v>13</v>
      </c>
      <c r="F133" s="2">
        <f t="shared" si="2"/>
        <v>45003</v>
      </c>
    </row>
    <row r="134" spans="1:6" x14ac:dyDescent="0.3">
      <c r="A134" s="1">
        <v>132</v>
      </c>
      <c r="B134" s="2">
        <v>44927</v>
      </c>
      <c r="C134" s="4">
        <v>2720</v>
      </c>
      <c r="D134" s="1" t="s">
        <v>4</v>
      </c>
      <c r="E134" s="1" t="s">
        <v>13</v>
      </c>
      <c r="F134" s="2">
        <f t="shared" si="2"/>
        <v>44987</v>
      </c>
    </row>
    <row r="135" spans="1:6" x14ac:dyDescent="0.3">
      <c r="A135" s="1">
        <v>133</v>
      </c>
      <c r="B135" s="2">
        <v>44934</v>
      </c>
      <c r="C135" s="4">
        <v>2740</v>
      </c>
      <c r="D135" s="1" t="s">
        <v>5</v>
      </c>
      <c r="E135" s="1" t="s">
        <v>15</v>
      </c>
      <c r="F135" s="2">
        <f t="shared" si="2"/>
        <v>44994</v>
      </c>
    </row>
    <row r="136" spans="1:6" x14ac:dyDescent="0.3">
      <c r="A136" s="1">
        <v>134</v>
      </c>
      <c r="B136" s="2">
        <v>44936</v>
      </c>
      <c r="C136" s="4">
        <v>2760</v>
      </c>
      <c r="D136" s="1" t="s">
        <v>8</v>
      </c>
      <c r="E136" s="1" t="s">
        <v>12</v>
      </c>
      <c r="F136" s="2">
        <f t="shared" si="2"/>
        <v>44996</v>
      </c>
    </row>
    <row r="137" spans="1:6" x14ac:dyDescent="0.3">
      <c r="A137" s="1">
        <v>135</v>
      </c>
      <c r="B137" s="2">
        <v>44933</v>
      </c>
      <c r="C137" s="4">
        <v>2780</v>
      </c>
      <c r="D137" s="1" t="s">
        <v>9</v>
      </c>
      <c r="E137" s="1" t="s">
        <v>14</v>
      </c>
      <c r="F137" s="2">
        <f t="shared" si="2"/>
        <v>44993</v>
      </c>
    </row>
    <row r="138" spans="1:6" x14ac:dyDescent="0.3">
      <c r="A138" s="1">
        <v>136</v>
      </c>
      <c r="B138" s="2">
        <v>44927</v>
      </c>
      <c r="C138" s="4">
        <v>2800</v>
      </c>
      <c r="D138" s="1" t="s">
        <v>10</v>
      </c>
      <c r="E138" s="1" t="s">
        <v>14</v>
      </c>
      <c r="F138" s="2">
        <f t="shared" si="2"/>
        <v>44987</v>
      </c>
    </row>
    <row r="139" spans="1:6" x14ac:dyDescent="0.3">
      <c r="A139" s="1">
        <v>137</v>
      </c>
      <c r="B139" s="2">
        <v>44943</v>
      </c>
      <c r="C139" s="4">
        <v>2820</v>
      </c>
      <c r="D139" s="1" t="s">
        <v>3</v>
      </c>
      <c r="E139" s="1" t="s">
        <v>14</v>
      </c>
      <c r="F139" s="2">
        <f t="shared" si="2"/>
        <v>45003</v>
      </c>
    </row>
    <row r="140" spans="1:6" x14ac:dyDescent="0.3">
      <c r="A140" s="1">
        <v>138</v>
      </c>
      <c r="B140" s="2">
        <v>44934</v>
      </c>
      <c r="C140" s="4">
        <v>2840</v>
      </c>
      <c r="D140" s="1" t="s">
        <v>4</v>
      </c>
      <c r="E140" s="1" t="s">
        <v>12</v>
      </c>
      <c r="F140" s="2">
        <f t="shared" si="2"/>
        <v>44994</v>
      </c>
    </row>
    <row r="141" spans="1:6" x14ac:dyDescent="0.3">
      <c r="A141" s="1">
        <v>139</v>
      </c>
      <c r="B141" s="2">
        <v>44940</v>
      </c>
      <c r="C141" s="4">
        <v>2860</v>
      </c>
      <c r="D141" s="1" t="s">
        <v>5</v>
      </c>
      <c r="E141" s="1" t="s">
        <v>13</v>
      </c>
      <c r="F141" s="2">
        <f t="shared" si="2"/>
        <v>45000</v>
      </c>
    </row>
    <row r="142" spans="1:6" x14ac:dyDescent="0.3">
      <c r="A142" s="1">
        <v>140</v>
      </c>
      <c r="B142" s="2">
        <v>44939</v>
      </c>
      <c r="C142" s="4">
        <v>2880</v>
      </c>
      <c r="D142" s="1" t="s">
        <v>6</v>
      </c>
      <c r="E142" s="1" t="s">
        <v>13</v>
      </c>
      <c r="F142" s="2">
        <f t="shared" si="2"/>
        <v>44999</v>
      </c>
    </row>
    <row r="143" spans="1:6" x14ac:dyDescent="0.3">
      <c r="A143" s="1">
        <v>141</v>
      </c>
      <c r="B143" s="2">
        <v>44941</v>
      </c>
      <c r="C143" s="4">
        <v>2900</v>
      </c>
      <c r="D143" s="1" t="s">
        <v>3</v>
      </c>
      <c r="E143" s="1" t="s">
        <v>12</v>
      </c>
      <c r="F143" s="2">
        <f t="shared" si="2"/>
        <v>45001</v>
      </c>
    </row>
    <row r="144" spans="1:6" x14ac:dyDescent="0.3">
      <c r="A144" s="1">
        <v>142</v>
      </c>
      <c r="B144" s="2">
        <v>44928</v>
      </c>
      <c r="C144" s="4">
        <v>2920</v>
      </c>
      <c r="D144" s="1" t="s">
        <v>7</v>
      </c>
      <c r="E144" s="1" t="s">
        <v>13</v>
      </c>
      <c r="F144" s="2">
        <f t="shared" si="2"/>
        <v>44988</v>
      </c>
    </row>
    <row r="145" spans="1:6" x14ac:dyDescent="0.3">
      <c r="A145" s="1">
        <v>143</v>
      </c>
      <c r="B145" s="2">
        <v>44935</v>
      </c>
      <c r="C145" s="4">
        <v>2940</v>
      </c>
      <c r="D145" s="1" t="s">
        <v>3</v>
      </c>
      <c r="E145" s="1" t="s">
        <v>14</v>
      </c>
      <c r="F145" s="2">
        <f t="shared" si="2"/>
        <v>44995</v>
      </c>
    </row>
    <row r="146" spans="1:6" x14ac:dyDescent="0.3">
      <c r="A146" s="1">
        <v>144</v>
      </c>
      <c r="B146" s="2">
        <v>44936</v>
      </c>
      <c r="C146" s="4">
        <v>2960</v>
      </c>
      <c r="D146" s="1" t="s">
        <v>6</v>
      </c>
      <c r="E146" s="1" t="s">
        <v>15</v>
      </c>
      <c r="F146" s="2">
        <f t="shared" si="2"/>
        <v>44996</v>
      </c>
    </row>
    <row r="147" spans="1:6" x14ac:dyDescent="0.3">
      <c r="A147" s="1">
        <v>145</v>
      </c>
      <c r="B147" s="2">
        <v>44932</v>
      </c>
      <c r="C147" s="4">
        <v>2980</v>
      </c>
      <c r="D147" s="1" t="s">
        <v>8</v>
      </c>
      <c r="E147" s="1" t="s">
        <v>13</v>
      </c>
      <c r="F147" s="2">
        <f t="shared" si="2"/>
        <v>44992</v>
      </c>
    </row>
    <row r="148" spans="1:6" x14ac:dyDescent="0.3">
      <c r="A148" s="1">
        <v>146</v>
      </c>
      <c r="B148" s="2">
        <v>44928</v>
      </c>
      <c r="C148" s="4">
        <v>3000</v>
      </c>
      <c r="D148" s="1" t="s">
        <v>9</v>
      </c>
      <c r="E148" s="1" t="s">
        <v>13</v>
      </c>
      <c r="F148" s="2">
        <f t="shared" si="2"/>
        <v>44988</v>
      </c>
    </row>
    <row r="149" spans="1:6" x14ac:dyDescent="0.3">
      <c r="A149" s="1">
        <v>147</v>
      </c>
      <c r="B149" s="2">
        <v>44938</v>
      </c>
      <c r="C149" s="4">
        <v>3020</v>
      </c>
      <c r="D149" s="1" t="s">
        <v>9</v>
      </c>
      <c r="E149" s="1" t="s">
        <v>15</v>
      </c>
      <c r="F149" s="2">
        <f t="shared" si="2"/>
        <v>44998</v>
      </c>
    </row>
    <row r="150" spans="1:6" x14ac:dyDescent="0.3">
      <c r="A150" s="1">
        <v>148</v>
      </c>
      <c r="B150" s="2">
        <v>44930</v>
      </c>
      <c r="C150" s="4">
        <v>3040</v>
      </c>
      <c r="D150" s="1" t="s">
        <v>8</v>
      </c>
      <c r="E150" s="1" t="s">
        <v>12</v>
      </c>
      <c r="F150" s="2">
        <f t="shared" si="2"/>
        <v>44990</v>
      </c>
    </row>
    <row r="151" spans="1:6" x14ac:dyDescent="0.3">
      <c r="A151" s="1">
        <v>149</v>
      </c>
      <c r="B151" s="2">
        <v>44937</v>
      </c>
      <c r="C151" s="4">
        <v>3060</v>
      </c>
      <c r="D151" s="1" t="s">
        <v>4</v>
      </c>
      <c r="E151" s="1" t="s">
        <v>14</v>
      </c>
      <c r="F151" s="2">
        <f t="shared" si="2"/>
        <v>44997</v>
      </c>
    </row>
    <row r="152" spans="1:6" x14ac:dyDescent="0.3">
      <c r="A152" s="1">
        <v>150</v>
      </c>
      <c r="B152" s="2">
        <v>44930</v>
      </c>
      <c r="C152" s="4">
        <v>3080</v>
      </c>
      <c r="D152" s="1" t="s">
        <v>5</v>
      </c>
      <c r="E152" s="1" t="s">
        <v>14</v>
      </c>
      <c r="F152" s="2">
        <f t="shared" si="2"/>
        <v>44990</v>
      </c>
    </row>
    <row r="153" spans="1:6" x14ac:dyDescent="0.3">
      <c r="A153" s="1">
        <v>151</v>
      </c>
      <c r="B153" s="2">
        <v>44939</v>
      </c>
      <c r="C153" s="4">
        <v>3100</v>
      </c>
      <c r="D153" s="1" t="s">
        <v>8</v>
      </c>
      <c r="E153" s="1" t="s">
        <v>14</v>
      </c>
      <c r="F153" s="2">
        <f t="shared" si="2"/>
        <v>44999</v>
      </c>
    </row>
    <row r="154" spans="1:6" x14ac:dyDescent="0.3">
      <c r="A154" s="1">
        <v>152</v>
      </c>
      <c r="B154" s="2">
        <v>44941</v>
      </c>
      <c r="C154" s="4">
        <v>3120</v>
      </c>
      <c r="D154" s="1" t="s">
        <v>9</v>
      </c>
      <c r="E154" s="1" t="s">
        <v>12</v>
      </c>
      <c r="F154" s="2">
        <f t="shared" si="2"/>
        <v>45001</v>
      </c>
    </row>
    <row r="155" spans="1:6" x14ac:dyDescent="0.3">
      <c r="A155" s="1">
        <v>153</v>
      </c>
      <c r="B155" s="2">
        <v>44942</v>
      </c>
      <c r="C155" s="4">
        <v>3140</v>
      </c>
      <c r="D155" s="1" t="s">
        <v>10</v>
      </c>
      <c r="E155" s="1" t="s">
        <v>13</v>
      </c>
      <c r="F155" s="2">
        <f t="shared" si="2"/>
        <v>45002</v>
      </c>
    </row>
    <row r="156" spans="1:6" x14ac:dyDescent="0.3">
      <c r="A156" s="1">
        <v>154</v>
      </c>
      <c r="B156" s="2">
        <v>44943</v>
      </c>
      <c r="C156" s="4">
        <v>3160</v>
      </c>
      <c r="D156" s="1" t="s">
        <v>3</v>
      </c>
      <c r="E156" s="1" t="s">
        <v>13</v>
      </c>
      <c r="F156" s="2">
        <f t="shared" si="2"/>
        <v>45003</v>
      </c>
    </row>
    <row r="157" spans="1:6" x14ac:dyDescent="0.3">
      <c r="A157" s="1">
        <v>155</v>
      </c>
      <c r="B157" s="2">
        <v>44936</v>
      </c>
      <c r="C157" s="4">
        <v>3180</v>
      </c>
      <c r="D157" s="1" t="s">
        <v>4</v>
      </c>
      <c r="E157" s="1" t="s">
        <v>12</v>
      </c>
      <c r="F157" s="2">
        <f t="shared" si="2"/>
        <v>44996</v>
      </c>
    </row>
    <row r="158" spans="1:6" x14ac:dyDescent="0.3">
      <c r="A158" s="1">
        <v>156</v>
      </c>
      <c r="B158" s="2">
        <v>44930</v>
      </c>
      <c r="C158" s="4">
        <v>3200</v>
      </c>
      <c r="D158" s="1" t="s">
        <v>5</v>
      </c>
      <c r="E158" s="1" t="s">
        <v>13</v>
      </c>
      <c r="F158" s="2">
        <f t="shared" si="2"/>
        <v>44990</v>
      </c>
    </row>
    <row r="159" spans="1:6" x14ac:dyDescent="0.3">
      <c r="A159" s="1">
        <v>157</v>
      </c>
      <c r="B159" s="2">
        <v>44938</v>
      </c>
      <c r="C159" s="4">
        <v>3220</v>
      </c>
      <c r="D159" s="1" t="s">
        <v>6</v>
      </c>
      <c r="E159" s="1" t="s">
        <v>14</v>
      </c>
      <c r="F159" s="2">
        <f t="shared" si="2"/>
        <v>44998</v>
      </c>
    </row>
    <row r="160" spans="1:6" x14ac:dyDescent="0.3">
      <c r="A160" s="1">
        <v>158</v>
      </c>
      <c r="B160" s="2">
        <v>44934</v>
      </c>
      <c r="C160" s="4">
        <v>3240</v>
      </c>
      <c r="D160" s="1" t="s">
        <v>3</v>
      </c>
      <c r="E160" s="1" t="s">
        <v>15</v>
      </c>
      <c r="F160" s="2">
        <f t="shared" si="2"/>
        <v>44994</v>
      </c>
    </row>
    <row r="161" spans="1:6" x14ac:dyDescent="0.3">
      <c r="A161" s="1">
        <v>159</v>
      </c>
      <c r="B161" s="2">
        <v>44935</v>
      </c>
      <c r="C161" s="4">
        <v>3260</v>
      </c>
      <c r="D161" s="1" t="s">
        <v>7</v>
      </c>
      <c r="E161" s="1" t="s">
        <v>13</v>
      </c>
      <c r="F161" s="2">
        <f t="shared" si="2"/>
        <v>44995</v>
      </c>
    </row>
    <row r="162" spans="1:6" x14ac:dyDescent="0.3">
      <c r="A162" s="1">
        <v>160</v>
      </c>
      <c r="B162" s="2">
        <v>44940</v>
      </c>
      <c r="C162" s="4">
        <v>3280</v>
      </c>
      <c r="D162" s="1" t="s">
        <v>3</v>
      </c>
      <c r="E162" s="1" t="s">
        <v>13</v>
      </c>
      <c r="F162" s="2">
        <f t="shared" si="2"/>
        <v>45000</v>
      </c>
    </row>
    <row r="163" spans="1:6" x14ac:dyDescent="0.3">
      <c r="A163" s="1">
        <v>161</v>
      </c>
      <c r="B163" s="2">
        <v>44935</v>
      </c>
      <c r="C163" s="4">
        <v>3300</v>
      </c>
      <c r="D163" s="1" t="s">
        <v>6</v>
      </c>
      <c r="E163" s="1" t="s">
        <v>15</v>
      </c>
      <c r="F163" s="2">
        <f t="shared" si="2"/>
        <v>44995</v>
      </c>
    </row>
    <row r="164" spans="1:6" x14ac:dyDescent="0.3">
      <c r="A164" s="1">
        <v>162</v>
      </c>
      <c r="B164" s="2">
        <v>44940</v>
      </c>
      <c r="C164" s="4">
        <v>3320</v>
      </c>
      <c r="D164" s="1" t="s">
        <v>8</v>
      </c>
      <c r="E164" s="1" t="s">
        <v>12</v>
      </c>
      <c r="F164" s="2">
        <f t="shared" si="2"/>
        <v>45000</v>
      </c>
    </row>
    <row r="165" spans="1:6" x14ac:dyDescent="0.3">
      <c r="A165" s="1">
        <v>163</v>
      </c>
      <c r="B165" s="2">
        <v>44928</v>
      </c>
      <c r="C165" s="4">
        <v>3340</v>
      </c>
      <c r="D165" s="1" t="s">
        <v>9</v>
      </c>
      <c r="E165" s="1" t="s">
        <v>14</v>
      </c>
      <c r="F165" s="2">
        <f t="shared" si="2"/>
        <v>44988</v>
      </c>
    </row>
    <row r="166" spans="1:6" x14ac:dyDescent="0.3">
      <c r="A166" s="1">
        <v>164</v>
      </c>
      <c r="B166" s="2">
        <v>44942</v>
      </c>
      <c r="C166" s="4">
        <v>3360</v>
      </c>
      <c r="D166" s="1" t="s">
        <v>9</v>
      </c>
      <c r="E166" s="1" t="s">
        <v>14</v>
      </c>
      <c r="F166" s="2">
        <f t="shared" si="2"/>
        <v>45002</v>
      </c>
    </row>
    <row r="167" spans="1:6" x14ac:dyDescent="0.3">
      <c r="A167" s="1">
        <v>165</v>
      </c>
      <c r="B167" s="2">
        <v>44928</v>
      </c>
      <c r="C167" s="4">
        <v>3380</v>
      </c>
      <c r="D167" s="1" t="s">
        <v>8</v>
      </c>
      <c r="E167" s="1" t="s">
        <v>14</v>
      </c>
      <c r="F167" s="2">
        <f t="shared" si="2"/>
        <v>44988</v>
      </c>
    </row>
    <row r="168" spans="1:6" x14ac:dyDescent="0.3">
      <c r="A168" s="1">
        <v>166</v>
      </c>
      <c r="B168" s="2">
        <v>44935</v>
      </c>
      <c r="C168" s="4">
        <v>3400</v>
      </c>
      <c r="D168" s="1" t="s">
        <v>4</v>
      </c>
      <c r="E168" s="1" t="s">
        <v>12</v>
      </c>
      <c r="F168" s="2">
        <f t="shared" si="2"/>
        <v>44995</v>
      </c>
    </row>
    <row r="169" spans="1:6" x14ac:dyDescent="0.3">
      <c r="A169" s="1">
        <v>167</v>
      </c>
      <c r="B169" s="2">
        <v>44939</v>
      </c>
      <c r="C169" s="4">
        <v>3420</v>
      </c>
      <c r="D169" s="1" t="s">
        <v>5</v>
      </c>
      <c r="E169" s="1" t="s">
        <v>13</v>
      </c>
      <c r="F169" s="2">
        <f t="shared" si="2"/>
        <v>44999</v>
      </c>
    </row>
    <row r="170" spans="1:6" x14ac:dyDescent="0.3">
      <c r="A170" s="1">
        <v>168</v>
      </c>
      <c r="B170" s="2">
        <v>44936</v>
      </c>
      <c r="C170" s="4">
        <v>3440</v>
      </c>
      <c r="D170" s="1" t="s">
        <v>8</v>
      </c>
      <c r="E170" s="1" t="s">
        <v>13</v>
      </c>
      <c r="F170" s="2">
        <f t="shared" si="2"/>
        <v>44996</v>
      </c>
    </row>
    <row r="171" spans="1:6" x14ac:dyDescent="0.3">
      <c r="A171" s="1">
        <v>169</v>
      </c>
      <c r="B171" s="2">
        <v>44938</v>
      </c>
      <c r="C171" s="4">
        <v>3460</v>
      </c>
      <c r="D171" s="1" t="s">
        <v>9</v>
      </c>
      <c r="E171" s="1" t="s">
        <v>12</v>
      </c>
      <c r="F171" s="2">
        <f t="shared" si="2"/>
        <v>44998</v>
      </c>
    </row>
    <row r="172" spans="1:6" x14ac:dyDescent="0.3">
      <c r="A172" s="1">
        <v>170</v>
      </c>
      <c r="B172" s="2">
        <v>44943</v>
      </c>
      <c r="C172" s="4">
        <v>3480</v>
      </c>
      <c r="D172" s="1" t="s">
        <v>10</v>
      </c>
      <c r="E172" s="1" t="s">
        <v>13</v>
      </c>
      <c r="F172" s="2">
        <f t="shared" si="2"/>
        <v>45003</v>
      </c>
    </row>
    <row r="173" spans="1:6" x14ac:dyDescent="0.3">
      <c r="A173" s="1">
        <v>171</v>
      </c>
      <c r="B173" s="2">
        <v>44938</v>
      </c>
      <c r="C173" s="4">
        <v>3500</v>
      </c>
      <c r="D173" s="1" t="s">
        <v>3</v>
      </c>
      <c r="E173" s="1" t="s">
        <v>14</v>
      </c>
      <c r="F173" s="2">
        <f t="shared" si="2"/>
        <v>44998</v>
      </c>
    </row>
    <row r="174" spans="1:6" x14ac:dyDescent="0.3">
      <c r="A174" s="1">
        <v>172</v>
      </c>
      <c r="B174" s="2">
        <v>44943</v>
      </c>
      <c r="C174" s="4">
        <v>3520</v>
      </c>
      <c r="D174" s="1" t="s">
        <v>4</v>
      </c>
      <c r="E174" s="1" t="s">
        <v>15</v>
      </c>
      <c r="F174" s="2">
        <f t="shared" si="2"/>
        <v>45003</v>
      </c>
    </row>
    <row r="175" spans="1:6" x14ac:dyDescent="0.3">
      <c r="A175" s="1">
        <v>173</v>
      </c>
      <c r="B175" s="2">
        <v>44938</v>
      </c>
      <c r="C175" s="4">
        <v>3540</v>
      </c>
      <c r="D175" s="1" t="s">
        <v>5</v>
      </c>
      <c r="E175" s="1" t="s">
        <v>13</v>
      </c>
      <c r="F175" s="2">
        <f t="shared" si="2"/>
        <v>44998</v>
      </c>
    </row>
    <row r="176" spans="1:6" x14ac:dyDescent="0.3">
      <c r="A176" s="1">
        <v>174</v>
      </c>
      <c r="B176" s="2">
        <v>44933</v>
      </c>
      <c r="C176" s="4">
        <v>3560</v>
      </c>
      <c r="D176" s="1" t="s">
        <v>6</v>
      </c>
      <c r="E176" s="1" t="s">
        <v>13</v>
      </c>
      <c r="F176" s="2">
        <f t="shared" si="2"/>
        <v>44993</v>
      </c>
    </row>
    <row r="177" spans="1:6" x14ac:dyDescent="0.3">
      <c r="A177" s="1">
        <v>175</v>
      </c>
      <c r="B177" s="2">
        <v>44928</v>
      </c>
      <c r="C177" s="4">
        <v>3580</v>
      </c>
      <c r="D177" s="1" t="s">
        <v>3</v>
      </c>
      <c r="E177" s="1" t="s">
        <v>15</v>
      </c>
      <c r="F177" s="2">
        <f t="shared" si="2"/>
        <v>44988</v>
      </c>
    </row>
    <row r="178" spans="1:6" x14ac:dyDescent="0.3">
      <c r="A178" s="1">
        <v>176</v>
      </c>
      <c r="B178" s="2">
        <v>44930</v>
      </c>
      <c r="C178" s="4">
        <v>3600</v>
      </c>
      <c r="D178" s="1" t="s">
        <v>7</v>
      </c>
      <c r="E178" s="1" t="s">
        <v>12</v>
      </c>
      <c r="F178" s="2">
        <f t="shared" si="2"/>
        <v>44990</v>
      </c>
    </row>
    <row r="179" spans="1:6" x14ac:dyDescent="0.3">
      <c r="A179" s="1">
        <v>177</v>
      </c>
      <c r="B179" s="2">
        <v>44940</v>
      </c>
      <c r="C179" s="4">
        <v>3620</v>
      </c>
      <c r="D179" s="1" t="s">
        <v>3</v>
      </c>
      <c r="E179" s="1" t="s">
        <v>14</v>
      </c>
      <c r="F179" s="2">
        <f t="shared" si="2"/>
        <v>45000</v>
      </c>
    </row>
    <row r="180" spans="1:6" x14ac:dyDescent="0.3">
      <c r="A180" s="1">
        <v>178</v>
      </c>
      <c r="B180" s="2">
        <v>44928</v>
      </c>
      <c r="C180" s="4">
        <v>3640</v>
      </c>
      <c r="D180" s="1" t="s">
        <v>6</v>
      </c>
      <c r="E180" s="1" t="s">
        <v>14</v>
      </c>
      <c r="F180" s="2">
        <f t="shared" si="2"/>
        <v>44988</v>
      </c>
    </row>
    <row r="181" spans="1:6" x14ac:dyDescent="0.3">
      <c r="A181" s="1">
        <v>179</v>
      </c>
      <c r="B181" s="2">
        <v>44933</v>
      </c>
      <c r="C181" s="4">
        <v>3660</v>
      </c>
      <c r="D181" s="1" t="s">
        <v>8</v>
      </c>
      <c r="E181" s="1" t="s">
        <v>14</v>
      </c>
      <c r="F181" s="2">
        <f t="shared" si="2"/>
        <v>44993</v>
      </c>
    </row>
    <row r="182" spans="1:6" x14ac:dyDescent="0.3">
      <c r="A182" s="1">
        <v>180</v>
      </c>
      <c r="B182" s="2">
        <v>44933</v>
      </c>
      <c r="C182" s="4">
        <v>3680</v>
      </c>
      <c r="D182" s="1" t="s">
        <v>9</v>
      </c>
      <c r="E182" s="1" t="s">
        <v>12</v>
      </c>
      <c r="F182" s="2">
        <f t="shared" si="2"/>
        <v>44993</v>
      </c>
    </row>
    <row r="183" spans="1:6" x14ac:dyDescent="0.3">
      <c r="A183" s="1">
        <v>181</v>
      </c>
      <c r="B183" s="2">
        <v>44937</v>
      </c>
      <c r="C183" s="4">
        <v>3700</v>
      </c>
      <c r="D183" s="1" t="s">
        <v>9</v>
      </c>
      <c r="E183" s="1" t="s">
        <v>13</v>
      </c>
      <c r="F183" s="2">
        <f t="shared" si="2"/>
        <v>44997</v>
      </c>
    </row>
    <row r="184" spans="1:6" x14ac:dyDescent="0.3">
      <c r="A184" s="1">
        <v>182</v>
      </c>
      <c r="B184" s="2">
        <v>44943</v>
      </c>
      <c r="C184" s="4">
        <v>3720</v>
      </c>
      <c r="D184" s="1" t="s">
        <v>8</v>
      </c>
      <c r="E184" s="1" t="s">
        <v>13</v>
      </c>
      <c r="F184" s="2">
        <f t="shared" si="2"/>
        <v>45003</v>
      </c>
    </row>
    <row r="185" spans="1:6" x14ac:dyDescent="0.3">
      <c r="A185" s="1">
        <v>183</v>
      </c>
      <c r="B185" s="2">
        <v>44937</v>
      </c>
      <c r="C185" s="4">
        <v>3740</v>
      </c>
      <c r="D185" s="1" t="s">
        <v>4</v>
      </c>
      <c r="E185" s="1" t="s">
        <v>12</v>
      </c>
      <c r="F185" s="2">
        <f t="shared" si="2"/>
        <v>44997</v>
      </c>
    </row>
    <row r="186" spans="1:6" x14ac:dyDescent="0.3">
      <c r="A186" s="1">
        <v>184</v>
      </c>
      <c r="B186" s="2">
        <v>44943</v>
      </c>
      <c r="C186" s="4">
        <v>3760</v>
      </c>
      <c r="D186" s="1" t="s">
        <v>5</v>
      </c>
      <c r="E186" s="1" t="s">
        <v>13</v>
      </c>
      <c r="F186" s="2">
        <f t="shared" si="2"/>
        <v>45003</v>
      </c>
    </row>
    <row r="187" spans="1:6" x14ac:dyDescent="0.3">
      <c r="A187" s="1">
        <v>185</v>
      </c>
      <c r="B187" s="2">
        <v>44931</v>
      </c>
      <c r="C187" s="4">
        <v>3780</v>
      </c>
      <c r="D187" s="1" t="s">
        <v>8</v>
      </c>
      <c r="E187" s="1" t="s">
        <v>14</v>
      </c>
      <c r="F187" s="2">
        <f t="shared" si="2"/>
        <v>44991</v>
      </c>
    </row>
    <row r="188" spans="1:6" x14ac:dyDescent="0.3">
      <c r="A188" s="1">
        <v>186</v>
      </c>
      <c r="B188" s="2">
        <v>44928</v>
      </c>
      <c r="C188" s="4">
        <v>3800</v>
      </c>
      <c r="D188" s="1" t="s">
        <v>9</v>
      </c>
      <c r="E188" s="1" t="s">
        <v>15</v>
      </c>
      <c r="F188" s="2">
        <f t="shared" si="2"/>
        <v>44988</v>
      </c>
    </row>
    <row r="189" spans="1:6" x14ac:dyDescent="0.3">
      <c r="A189" s="1">
        <v>187</v>
      </c>
      <c r="B189" s="2">
        <v>44941</v>
      </c>
      <c r="C189" s="4">
        <v>3820</v>
      </c>
      <c r="D189" s="1" t="s">
        <v>10</v>
      </c>
      <c r="E189" s="1" t="s">
        <v>13</v>
      </c>
      <c r="F189" s="2">
        <f t="shared" si="2"/>
        <v>45001</v>
      </c>
    </row>
    <row r="190" spans="1:6" x14ac:dyDescent="0.3">
      <c r="A190" s="1">
        <v>188</v>
      </c>
      <c r="B190" s="2">
        <v>44942</v>
      </c>
      <c r="C190" s="4">
        <v>3840</v>
      </c>
      <c r="D190" s="1" t="s">
        <v>3</v>
      </c>
      <c r="E190" s="1" t="s">
        <v>13</v>
      </c>
      <c r="F190" s="2">
        <f t="shared" si="2"/>
        <v>45002</v>
      </c>
    </row>
    <row r="191" spans="1:6" x14ac:dyDescent="0.3">
      <c r="A191" s="1">
        <v>189</v>
      </c>
      <c r="B191" s="2">
        <v>44928</v>
      </c>
      <c r="C191" s="4">
        <v>3860</v>
      </c>
      <c r="D191" s="1" t="s">
        <v>4</v>
      </c>
      <c r="E191" s="1" t="s">
        <v>15</v>
      </c>
      <c r="F191" s="2">
        <f t="shared" si="2"/>
        <v>44988</v>
      </c>
    </row>
    <row r="192" spans="1:6" x14ac:dyDescent="0.3">
      <c r="A192" s="1">
        <v>190</v>
      </c>
      <c r="B192" s="2">
        <v>44927</v>
      </c>
      <c r="C192" s="4">
        <v>3880</v>
      </c>
      <c r="D192" s="1" t="s">
        <v>5</v>
      </c>
      <c r="E192" s="1" t="s">
        <v>12</v>
      </c>
      <c r="F192" s="2">
        <f t="shared" si="2"/>
        <v>44987</v>
      </c>
    </row>
    <row r="193" spans="1:6" x14ac:dyDescent="0.3">
      <c r="A193" s="1">
        <v>191</v>
      </c>
      <c r="B193" s="2">
        <v>44933</v>
      </c>
      <c r="C193" s="4">
        <v>3900</v>
      </c>
      <c r="D193" s="1" t="s">
        <v>6</v>
      </c>
      <c r="E193" s="1" t="s">
        <v>14</v>
      </c>
      <c r="F193" s="2">
        <f t="shared" si="2"/>
        <v>44993</v>
      </c>
    </row>
    <row r="194" spans="1:6" x14ac:dyDescent="0.3">
      <c r="A194" s="1">
        <v>192</v>
      </c>
      <c r="B194" s="2">
        <v>44940</v>
      </c>
      <c r="C194" s="4">
        <v>3920</v>
      </c>
      <c r="D194" s="1" t="s">
        <v>3</v>
      </c>
      <c r="E194" s="1" t="s">
        <v>14</v>
      </c>
      <c r="F194" s="2">
        <f t="shared" si="2"/>
        <v>45000</v>
      </c>
    </row>
    <row r="195" spans="1:6" x14ac:dyDescent="0.3">
      <c r="A195" s="1">
        <v>193</v>
      </c>
      <c r="B195" s="2">
        <v>44932</v>
      </c>
      <c r="C195" s="4">
        <v>3940</v>
      </c>
      <c r="D195" s="1" t="s">
        <v>7</v>
      </c>
      <c r="E195" s="1" t="s">
        <v>14</v>
      </c>
      <c r="F195" s="2">
        <f t="shared" si="2"/>
        <v>44992</v>
      </c>
    </row>
    <row r="196" spans="1:6" x14ac:dyDescent="0.3">
      <c r="A196" s="1">
        <v>194</v>
      </c>
      <c r="B196" s="2">
        <v>44939</v>
      </c>
      <c r="C196" s="4">
        <v>3960</v>
      </c>
      <c r="D196" s="1" t="s">
        <v>3</v>
      </c>
      <c r="E196" s="1" t="s">
        <v>12</v>
      </c>
      <c r="F196" s="2">
        <f t="shared" ref="F196:F259" si="3">B196+60</f>
        <v>44999</v>
      </c>
    </row>
    <row r="197" spans="1:6" x14ac:dyDescent="0.3">
      <c r="A197" s="1">
        <v>195</v>
      </c>
      <c r="B197" s="2">
        <v>44943</v>
      </c>
      <c r="C197" s="4">
        <v>3980</v>
      </c>
      <c r="D197" s="1" t="s">
        <v>6</v>
      </c>
      <c r="E197" s="1" t="s">
        <v>13</v>
      </c>
      <c r="F197" s="2">
        <f t="shared" si="3"/>
        <v>45003</v>
      </c>
    </row>
    <row r="198" spans="1:6" x14ac:dyDescent="0.3">
      <c r="A198" s="1">
        <v>196</v>
      </c>
      <c r="B198" s="2">
        <v>44943</v>
      </c>
      <c r="C198" s="4">
        <v>4000</v>
      </c>
      <c r="D198" s="1" t="s">
        <v>8</v>
      </c>
      <c r="E198" s="1" t="s">
        <v>13</v>
      </c>
      <c r="F198" s="2">
        <f t="shared" si="3"/>
        <v>45003</v>
      </c>
    </row>
    <row r="199" spans="1:6" x14ac:dyDescent="0.3">
      <c r="A199" s="1">
        <v>197</v>
      </c>
      <c r="B199" s="2">
        <v>44939</v>
      </c>
      <c r="C199" s="4">
        <v>4020</v>
      </c>
      <c r="D199" s="1" t="s">
        <v>9</v>
      </c>
      <c r="E199" s="1" t="s">
        <v>12</v>
      </c>
      <c r="F199" s="2">
        <f t="shared" si="3"/>
        <v>44999</v>
      </c>
    </row>
    <row r="200" spans="1:6" x14ac:dyDescent="0.3">
      <c r="A200" s="1">
        <v>198</v>
      </c>
      <c r="B200" s="2">
        <v>44938</v>
      </c>
      <c r="C200" s="4">
        <v>4040</v>
      </c>
      <c r="D200" s="1" t="s">
        <v>9</v>
      </c>
      <c r="E200" s="1" t="s">
        <v>13</v>
      </c>
      <c r="F200" s="2">
        <f t="shared" si="3"/>
        <v>44998</v>
      </c>
    </row>
    <row r="201" spans="1:6" x14ac:dyDescent="0.3">
      <c r="A201" s="1">
        <v>199</v>
      </c>
      <c r="B201" s="2">
        <v>44940</v>
      </c>
      <c r="C201" s="4">
        <v>4060</v>
      </c>
      <c r="D201" s="1" t="s">
        <v>8</v>
      </c>
      <c r="E201" s="1" t="s">
        <v>14</v>
      </c>
      <c r="F201" s="2">
        <f t="shared" si="3"/>
        <v>45000</v>
      </c>
    </row>
    <row r="202" spans="1:6" x14ac:dyDescent="0.3">
      <c r="A202" s="1">
        <v>200</v>
      </c>
      <c r="B202" s="2">
        <v>44927</v>
      </c>
      <c r="C202" s="4">
        <v>4080</v>
      </c>
      <c r="D202" s="1" t="s">
        <v>4</v>
      </c>
      <c r="E202" s="1" t="s">
        <v>15</v>
      </c>
      <c r="F202" s="2">
        <f t="shared" si="3"/>
        <v>44987</v>
      </c>
    </row>
    <row r="203" spans="1:6" x14ac:dyDescent="0.3">
      <c r="A203" s="1">
        <v>201</v>
      </c>
      <c r="B203" s="2">
        <v>44936</v>
      </c>
      <c r="C203" s="4">
        <v>4100</v>
      </c>
      <c r="D203" s="1" t="s">
        <v>5</v>
      </c>
      <c r="E203" s="1" t="s">
        <v>13</v>
      </c>
      <c r="F203" s="2">
        <f t="shared" si="3"/>
        <v>44996</v>
      </c>
    </row>
    <row r="204" spans="1:6" x14ac:dyDescent="0.3">
      <c r="A204" s="1">
        <v>202</v>
      </c>
      <c r="B204" s="2">
        <v>44930</v>
      </c>
      <c r="C204" s="4">
        <v>4120</v>
      </c>
      <c r="D204" s="1" t="s">
        <v>8</v>
      </c>
      <c r="E204" s="1" t="s">
        <v>13</v>
      </c>
      <c r="F204" s="2">
        <f t="shared" si="3"/>
        <v>44990</v>
      </c>
    </row>
    <row r="205" spans="1:6" x14ac:dyDescent="0.3">
      <c r="A205" s="1">
        <v>203</v>
      </c>
      <c r="B205" s="2">
        <v>44934</v>
      </c>
      <c r="C205" s="4">
        <v>4140</v>
      </c>
      <c r="D205" s="1" t="s">
        <v>9</v>
      </c>
      <c r="E205" s="1" t="s">
        <v>15</v>
      </c>
      <c r="F205" s="2">
        <f t="shared" si="3"/>
        <v>44994</v>
      </c>
    </row>
    <row r="206" spans="1:6" x14ac:dyDescent="0.3">
      <c r="A206" s="1">
        <v>204</v>
      </c>
      <c r="B206" s="2">
        <v>44936</v>
      </c>
      <c r="C206" s="4">
        <v>4160</v>
      </c>
      <c r="D206" s="1" t="s">
        <v>10</v>
      </c>
      <c r="E206" s="1" t="s">
        <v>12</v>
      </c>
      <c r="F206" s="2">
        <f t="shared" si="3"/>
        <v>44996</v>
      </c>
    </row>
    <row r="207" spans="1:6" x14ac:dyDescent="0.3">
      <c r="A207" s="1">
        <v>205</v>
      </c>
      <c r="B207" s="2">
        <v>44940</v>
      </c>
      <c r="C207" s="4">
        <v>4180</v>
      </c>
      <c r="D207" s="1" t="s">
        <v>3</v>
      </c>
      <c r="E207" s="1" t="s">
        <v>14</v>
      </c>
      <c r="F207" s="2">
        <f t="shared" si="3"/>
        <v>45000</v>
      </c>
    </row>
    <row r="208" spans="1:6" x14ac:dyDescent="0.3">
      <c r="A208" s="1">
        <v>206</v>
      </c>
      <c r="B208" s="2">
        <v>44940</v>
      </c>
      <c r="C208" s="4">
        <v>4200</v>
      </c>
      <c r="D208" s="1" t="s">
        <v>4</v>
      </c>
      <c r="E208" s="1" t="s">
        <v>14</v>
      </c>
      <c r="F208" s="2">
        <f t="shared" si="3"/>
        <v>45000</v>
      </c>
    </row>
    <row r="209" spans="1:6" x14ac:dyDescent="0.3">
      <c r="A209" s="1">
        <v>207</v>
      </c>
      <c r="B209" s="2">
        <v>44932</v>
      </c>
      <c r="C209" s="4">
        <v>4220</v>
      </c>
      <c r="D209" s="1" t="s">
        <v>5</v>
      </c>
      <c r="E209" s="1" t="s">
        <v>14</v>
      </c>
      <c r="F209" s="2">
        <f t="shared" si="3"/>
        <v>44992</v>
      </c>
    </row>
    <row r="210" spans="1:6" x14ac:dyDescent="0.3">
      <c r="A210" s="1">
        <v>208</v>
      </c>
      <c r="B210" s="2">
        <v>44937</v>
      </c>
      <c r="C210" s="4">
        <v>4240</v>
      </c>
      <c r="D210" s="1" t="s">
        <v>6</v>
      </c>
      <c r="E210" s="1" t="s">
        <v>12</v>
      </c>
      <c r="F210" s="2">
        <f t="shared" si="3"/>
        <v>44997</v>
      </c>
    </row>
    <row r="211" spans="1:6" x14ac:dyDescent="0.3">
      <c r="A211" s="1">
        <v>209</v>
      </c>
      <c r="B211" s="2">
        <v>44942</v>
      </c>
      <c r="C211" s="4">
        <v>4260</v>
      </c>
      <c r="D211" s="1" t="s">
        <v>3</v>
      </c>
      <c r="E211" s="1" t="s">
        <v>13</v>
      </c>
      <c r="F211" s="2">
        <f t="shared" si="3"/>
        <v>45002</v>
      </c>
    </row>
    <row r="212" spans="1:6" x14ac:dyDescent="0.3">
      <c r="A212" s="1">
        <v>210</v>
      </c>
      <c r="B212" s="2">
        <v>44938</v>
      </c>
      <c r="C212" s="4">
        <v>4280</v>
      </c>
      <c r="D212" s="1" t="s">
        <v>7</v>
      </c>
      <c r="E212" s="1" t="s">
        <v>13</v>
      </c>
      <c r="F212" s="2">
        <f t="shared" si="3"/>
        <v>44998</v>
      </c>
    </row>
    <row r="213" spans="1:6" x14ac:dyDescent="0.3">
      <c r="A213" s="1">
        <v>211</v>
      </c>
      <c r="B213" s="2">
        <v>44927</v>
      </c>
      <c r="C213" s="4">
        <v>4300</v>
      </c>
      <c r="D213" s="1" t="s">
        <v>3</v>
      </c>
      <c r="E213" s="1" t="s">
        <v>12</v>
      </c>
      <c r="F213" s="2">
        <f t="shared" si="3"/>
        <v>44987</v>
      </c>
    </row>
    <row r="214" spans="1:6" x14ac:dyDescent="0.3">
      <c r="A214" s="1">
        <v>212</v>
      </c>
      <c r="B214" s="2">
        <v>44934</v>
      </c>
      <c r="C214" s="4">
        <v>4320</v>
      </c>
      <c r="D214" s="1" t="s">
        <v>6</v>
      </c>
      <c r="E214" s="1" t="s">
        <v>13</v>
      </c>
      <c r="F214" s="2">
        <f t="shared" si="3"/>
        <v>44994</v>
      </c>
    </row>
    <row r="215" spans="1:6" x14ac:dyDescent="0.3">
      <c r="A215" s="1">
        <v>213</v>
      </c>
      <c r="B215" s="2">
        <v>44928</v>
      </c>
      <c r="C215" s="4">
        <v>4340</v>
      </c>
      <c r="D215" s="1" t="s">
        <v>8</v>
      </c>
      <c r="E215" s="1" t="s">
        <v>14</v>
      </c>
      <c r="F215" s="2">
        <f t="shared" si="3"/>
        <v>44988</v>
      </c>
    </row>
    <row r="216" spans="1:6" x14ac:dyDescent="0.3">
      <c r="A216" s="1">
        <v>214</v>
      </c>
      <c r="B216" s="2">
        <v>44927</v>
      </c>
      <c r="C216" s="4">
        <v>4360</v>
      </c>
      <c r="D216" s="1" t="s">
        <v>9</v>
      </c>
      <c r="E216" s="1" t="s">
        <v>15</v>
      </c>
      <c r="F216" s="2">
        <f t="shared" si="3"/>
        <v>44987</v>
      </c>
    </row>
    <row r="217" spans="1:6" x14ac:dyDescent="0.3">
      <c r="A217" s="1">
        <v>215</v>
      </c>
      <c r="B217" s="2">
        <v>44927</v>
      </c>
      <c r="C217" s="4">
        <v>4380</v>
      </c>
      <c r="D217" s="1" t="s">
        <v>9</v>
      </c>
      <c r="E217" s="1" t="s">
        <v>13</v>
      </c>
      <c r="F217" s="2">
        <f t="shared" si="3"/>
        <v>44987</v>
      </c>
    </row>
    <row r="218" spans="1:6" x14ac:dyDescent="0.3">
      <c r="A218" s="1">
        <v>216</v>
      </c>
      <c r="B218" s="2">
        <v>44936</v>
      </c>
      <c r="C218" s="4">
        <v>4400</v>
      </c>
      <c r="D218" s="1" t="s">
        <v>8</v>
      </c>
      <c r="E218" s="1" t="s">
        <v>13</v>
      </c>
      <c r="F218" s="2">
        <f t="shared" si="3"/>
        <v>44996</v>
      </c>
    </row>
    <row r="219" spans="1:6" x14ac:dyDescent="0.3">
      <c r="A219" s="1">
        <v>217</v>
      </c>
      <c r="B219" s="2">
        <v>44935</v>
      </c>
      <c r="C219" s="4">
        <v>4420</v>
      </c>
      <c r="D219" s="1" t="s">
        <v>4</v>
      </c>
      <c r="E219" s="1" t="s">
        <v>15</v>
      </c>
      <c r="F219" s="2">
        <f t="shared" si="3"/>
        <v>44995</v>
      </c>
    </row>
    <row r="220" spans="1:6" x14ac:dyDescent="0.3">
      <c r="A220" s="1">
        <v>218</v>
      </c>
      <c r="B220" s="2">
        <v>44937</v>
      </c>
      <c r="C220" s="4">
        <v>4440</v>
      </c>
      <c r="D220" s="1" t="s">
        <v>5</v>
      </c>
      <c r="E220" s="1" t="s">
        <v>12</v>
      </c>
      <c r="F220" s="2">
        <f t="shared" si="3"/>
        <v>44997</v>
      </c>
    </row>
    <row r="221" spans="1:6" x14ac:dyDescent="0.3">
      <c r="A221" s="1">
        <v>219</v>
      </c>
      <c r="B221" s="2">
        <v>44937</v>
      </c>
      <c r="C221" s="4">
        <v>4460</v>
      </c>
      <c r="D221" s="1" t="s">
        <v>8</v>
      </c>
      <c r="E221" s="1" t="s">
        <v>14</v>
      </c>
      <c r="F221" s="2">
        <f t="shared" si="3"/>
        <v>44997</v>
      </c>
    </row>
    <row r="222" spans="1:6" x14ac:dyDescent="0.3">
      <c r="A222" s="1">
        <v>220</v>
      </c>
      <c r="B222" s="2">
        <v>44933</v>
      </c>
      <c r="C222" s="4">
        <v>4480</v>
      </c>
      <c r="D222" s="1" t="s">
        <v>9</v>
      </c>
      <c r="E222" s="1" t="s">
        <v>14</v>
      </c>
      <c r="F222" s="2">
        <f t="shared" si="3"/>
        <v>44993</v>
      </c>
    </row>
    <row r="223" spans="1:6" x14ac:dyDescent="0.3">
      <c r="A223" s="1">
        <v>221</v>
      </c>
      <c r="B223" s="2">
        <v>44938</v>
      </c>
      <c r="C223" s="4">
        <v>4500</v>
      </c>
      <c r="D223" s="1" t="s">
        <v>10</v>
      </c>
      <c r="E223" s="1" t="s">
        <v>14</v>
      </c>
      <c r="F223" s="2">
        <f t="shared" si="3"/>
        <v>44998</v>
      </c>
    </row>
    <row r="224" spans="1:6" x14ac:dyDescent="0.3">
      <c r="A224" s="1">
        <v>222</v>
      </c>
      <c r="B224" s="2">
        <v>44940</v>
      </c>
      <c r="C224" s="4">
        <v>4520</v>
      </c>
      <c r="D224" s="1" t="s">
        <v>3</v>
      </c>
      <c r="E224" s="1" t="s">
        <v>12</v>
      </c>
      <c r="F224" s="2">
        <f t="shared" si="3"/>
        <v>45000</v>
      </c>
    </row>
    <row r="225" spans="1:6" x14ac:dyDescent="0.3">
      <c r="A225" s="1">
        <v>223</v>
      </c>
      <c r="B225" s="2">
        <v>44941</v>
      </c>
      <c r="C225" s="4">
        <v>4540</v>
      </c>
      <c r="D225" s="1" t="s">
        <v>4</v>
      </c>
      <c r="E225" s="1" t="s">
        <v>13</v>
      </c>
      <c r="F225" s="2">
        <f t="shared" si="3"/>
        <v>45001</v>
      </c>
    </row>
    <row r="226" spans="1:6" x14ac:dyDescent="0.3">
      <c r="A226" s="1">
        <v>224</v>
      </c>
      <c r="B226" s="2">
        <v>44942</v>
      </c>
      <c r="C226" s="4">
        <v>4560</v>
      </c>
      <c r="D226" s="1" t="s">
        <v>5</v>
      </c>
      <c r="E226" s="1" t="s">
        <v>13</v>
      </c>
      <c r="F226" s="2">
        <f t="shared" si="3"/>
        <v>45002</v>
      </c>
    </row>
    <row r="227" spans="1:6" x14ac:dyDescent="0.3">
      <c r="A227" s="1">
        <v>225</v>
      </c>
      <c r="B227" s="2">
        <v>44929</v>
      </c>
      <c r="C227" s="4">
        <v>4580</v>
      </c>
      <c r="D227" s="1" t="s">
        <v>6</v>
      </c>
      <c r="E227" s="1" t="s">
        <v>12</v>
      </c>
      <c r="F227" s="2">
        <f t="shared" si="3"/>
        <v>44989</v>
      </c>
    </row>
    <row r="228" spans="1:6" x14ac:dyDescent="0.3">
      <c r="A228" s="1">
        <v>226</v>
      </c>
      <c r="B228" s="2">
        <v>44929</v>
      </c>
      <c r="C228" s="4">
        <v>4600</v>
      </c>
      <c r="D228" s="1" t="s">
        <v>3</v>
      </c>
      <c r="E228" s="1" t="s">
        <v>13</v>
      </c>
      <c r="F228" s="2">
        <f t="shared" si="3"/>
        <v>44989</v>
      </c>
    </row>
    <row r="229" spans="1:6" x14ac:dyDescent="0.3">
      <c r="A229" s="1">
        <v>227</v>
      </c>
      <c r="B229" s="2">
        <v>44930</v>
      </c>
      <c r="C229" s="4">
        <v>4620</v>
      </c>
      <c r="D229" s="1" t="s">
        <v>7</v>
      </c>
      <c r="E229" s="1" t="s">
        <v>14</v>
      </c>
      <c r="F229" s="2">
        <f t="shared" si="3"/>
        <v>44990</v>
      </c>
    </row>
    <row r="230" spans="1:6" x14ac:dyDescent="0.3">
      <c r="A230" s="1">
        <v>228</v>
      </c>
      <c r="B230" s="2">
        <v>44943</v>
      </c>
      <c r="C230" s="4">
        <v>4640</v>
      </c>
      <c r="D230" s="1" t="s">
        <v>3</v>
      </c>
      <c r="E230" s="1" t="s">
        <v>15</v>
      </c>
      <c r="F230" s="2">
        <f t="shared" si="3"/>
        <v>45003</v>
      </c>
    </row>
    <row r="231" spans="1:6" x14ac:dyDescent="0.3">
      <c r="A231" s="1">
        <v>229</v>
      </c>
      <c r="B231" s="2">
        <v>44931</v>
      </c>
      <c r="C231" s="4">
        <v>4660</v>
      </c>
      <c r="D231" s="1" t="s">
        <v>6</v>
      </c>
      <c r="E231" s="1" t="s">
        <v>13</v>
      </c>
      <c r="F231" s="2">
        <f t="shared" si="3"/>
        <v>44991</v>
      </c>
    </row>
    <row r="232" spans="1:6" x14ac:dyDescent="0.3">
      <c r="A232" s="1">
        <v>230</v>
      </c>
      <c r="B232" s="2">
        <v>44928</v>
      </c>
      <c r="C232" s="4">
        <v>4680</v>
      </c>
      <c r="D232" s="1" t="s">
        <v>8</v>
      </c>
      <c r="E232" s="1" t="s">
        <v>13</v>
      </c>
      <c r="F232" s="2">
        <f t="shared" si="3"/>
        <v>44988</v>
      </c>
    </row>
    <row r="233" spans="1:6" x14ac:dyDescent="0.3">
      <c r="A233" s="1">
        <v>231</v>
      </c>
      <c r="B233" s="2">
        <v>44940</v>
      </c>
      <c r="C233" s="4">
        <v>4700</v>
      </c>
      <c r="D233" s="1" t="s">
        <v>9</v>
      </c>
      <c r="E233" s="1" t="s">
        <v>15</v>
      </c>
      <c r="F233" s="2">
        <f t="shared" si="3"/>
        <v>45000</v>
      </c>
    </row>
    <row r="234" spans="1:6" x14ac:dyDescent="0.3">
      <c r="A234" s="1">
        <v>232</v>
      </c>
      <c r="B234" s="2">
        <v>44934</v>
      </c>
      <c r="C234" s="4">
        <v>4720</v>
      </c>
      <c r="D234" s="1" t="s">
        <v>9</v>
      </c>
      <c r="E234" s="1" t="s">
        <v>12</v>
      </c>
      <c r="F234" s="2">
        <f t="shared" si="3"/>
        <v>44994</v>
      </c>
    </row>
    <row r="235" spans="1:6" x14ac:dyDescent="0.3">
      <c r="A235" s="1">
        <v>233</v>
      </c>
      <c r="B235" s="2">
        <v>44940</v>
      </c>
      <c r="C235" s="4">
        <v>4740</v>
      </c>
      <c r="D235" s="1" t="s">
        <v>8</v>
      </c>
      <c r="E235" s="1" t="s">
        <v>14</v>
      </c>
      <c r="F235" s="2">
        <f t="shared" si="3"/>
        <v>45000</v>
      </c>
    </row>
    <row r="236" spans="1:6" x14ac:dyDescent="0.3">
      <c r="A236" s="1">
        <v>234</v>
      </c>
      <c r="B236" s="2">
        <v>44931</v>
      </c>
      <c r="C236" s="4">
        <v>4760</v>
      </c>
      <c r="D236" s="1" t="s">
        <v>4</v>
      </c>
      <c r="E236" s="1" t="s">
        <v>14</v>
      </c>
      <c r="F236" s="2">
        <f t="shared" si="3"/>
        <v>44991</v>
      </c>
    </row>
    <row r="237" spans="1:6" x14ac:dyDescent="0.3">
      <c r="A237" s="1">
        <v>235</v>
      </c>
      <c r="B237" s="2">
        <v>44929</v>
      </c>
      <c r="C237" s="4">
        <v>4780</v>
      </c>
      <c r="D237" s="1" t="s">
        <v>5</v>
      </c>
      <c r="E237" s="1" t="s">
        <v>14</v>
      </c>
      <c r="F237" s="2">
        <f t="shared" si="3"/>
        <v>44989</v>
      </c>
    </row>
    <row r="238" spans="1:6" x14ac:dyDescent="0.3">
      <c r="A238" s="1">
        <v>236</v>
      </c>
      <c r="B238" s="2">
        <v>44927</v>
      </c>
      <c r="C238" s="4">
        <v>4800</v>
      </c>
      <c r="D238" s="1" t="s">
        <v>8</v>
      </c>
      <c r="E238" s="1" t="s">
        <v>12</v>
      </c>
      <c r="F238" s="2">
        <f t="shared" si="3"/>
        <v>44987</v>
      </c>
    </row>
    <row r="239" spans="1:6" x14ac:dyDescent="0.3">
      <c r="A239" s="1">
        <v>237</v>
      </c>
      <c r="B239" s="2">
        <v>44936</v>
      </c>
      <c r="C239" s="4">
        <v>4820</v>
      </c>
      <c r="D239" s="1" t="s">
        <v>9</v>
      </c>
      <c r="E239" s="1" t="s">
        <v>13</v>
      </c>
      <c r="F239" s="2">
        <f t="shared" si="3"/>
        <v>44996</v>
      </c>
    </row>
    <row r="240" spans="1:6" x14ac:dyDescent="0.3">
      <c r="A240" s="1">
        <v>238</v>
      </c>
      <c r="B240" s="2">
        <v>44940</v>
      </c>
      <c r="C240" s="4">
        <v>4840</v>
      </c>
      <c r="D240" s="1" t="s">
        <v>10</v>
      </c>
      <c r="E240" s="1" t="s">
        <v>13</v>
      </c>
      <c r="F240" s="2">
        <f t="shared" si="3"/>
        <v>45000</v>
      </c>
    </row>
    <row r="241" spans="1:6" x14ac:dyDescent="0.3">
      <c r="A241" s="1">
        <v>239</v>
      </c>
      <c r="B241" s="2">
        <v>44929</v>
      </c>
      <c r="C241" s="4">
        <v>4860</v>
      </c>
      <c r="D241" s="1" t="s">
        <v>3</v>
      </c>
      <c r="E241" s="1" t="s">
        <v>12</v>
      </c>
      <c r="F241" s="2">
        <f t="shared" si="3"/>
        <v>44989</v>
      </c>
    </row>
    <row r="242" spans="1:6" x14ac:dyDescent="0.3">
      <c r="A242" s="1">
        <v>240</v>
      </c>
      <c r="B242" s="2">
        <v>44940</v>
      </c>
      <c r="C242" s="4">
        <v>4880</v>
      </c>
      <c r="D242" s="1" t="s">
        <v>4</v>
      </c>
      <c r="E242" s="1" t="s">
        <v>13</v>
      </c>
      <c r="F242" s="2">
        <f t="shared" si="3"/>
        <v>45000</v>
      </c>
    </row>
    <row r="243" spans="1:6" x14ac:dyDescent="0.3">
      <c r="A243" s="1">
        <v>241</v>
      </c>
      <c r="B243" s="2">
        <v>44928</v>
      </c>
      <c r="C243" s="4">
        <v>4900</v>
      </c>
      <c r="D243" s="1" t="s">
        <v>5</v>
      </c>
      <c r="E243" s="1" t="s">
        <v>14</v>
      </c>
      <c r="F243" s="2">
        <f t="shared" si="3"/>
        <v>44988</v>
      </c>
    </row>
    <row r="244" spans="1:6" x14ac:dyDescent="0.3">
      <c r="A244" s="1">
        <v>242</v>
      </c>
      <c r="B244" s="2">
        <v>44941</v>
      </c>
      <c r="C244" s="4">
        <v>4920</v>
      </c>
      <c r="D244" s="1" t="s">
        <v>6</v>
      </c>
      <c r="E244" s="1" t="s">
        <v>15</v>
      </c>
      <c r="F244" s="2">
        <f t="shared" si="3"/>
        <v>45001</v>
      </c>
    </row>
    <row r="245" spans="1:6" x14ac:dyDescent="0.3">
      <c r="A245" s="1">
        <v>243</v>
      </c>
      <c r="B245" s="2">
        <v>44932</v>
      </c>
      <c r="C245" s="4">
        <v>4940</v>
      </c>
      <c r="D245" s="1" t="s">
        <v>3</v>
      </c>
      <c r="E245" s="1" t="s">
        <v>13</v>
      </c>
      <c r="F245" s="2">
        <f t="shared" si="3"/>
        <v>44992</v>
      </c>
    </row>
    <row r="246" spans="1:6" x14ac:dyDescent="0.3">
      <c r="A246" s="1">
        <v>244</v>
      </c>
      <c r="B246" s="2">
        <v>44941</v>
      </c>
      <c r="C246" s="4">
        <v>4960</v>
      </c>
      <c r="D246" s="1" t="s">
        <v>7</v>
      </c>
      <c r="E246" s="1" t="s">
        <v>13</v>
      </c>
      <c r="F246" s="2">
        <f t="shared" si="3"/>
        <v>45001</v>
      </c>
    </row>
    <row r="247" spans="1:6" x14ac:dyDescent="0.3">
      <c r="A247" s="1">
        <v>245</v>
      </c>
      <c r="B247" s="2">
        <v>44935</v>
      </c>
      <c r="C247" s="4">
        <v>4980</v>
      </c>
      <c r="D247" s="1" t="s">
        <v>3</v>
      </c>
      <c r="E247" s="1" t="s">
        <v>15</v>
      </c>
      <c r="F247" s="2">
        <f t="shared" si="3"/>
        <v>44995</v>
      </c>
    </row>
    <row r="248" spans="1:6" x14ac:dyDescent="0.3">
      <c r="A248" s="1">
        <v>246</v>
      </c>
      <c r="B248" s="2">
        <v>44937</v>
      </c>
      <c r="C248" s="4">
        <v>5000</v>
      </c>
      <c r="D248" s="1" t="s">
        <v>6</v>
      </c>
      <c r="E248" s="1" t="s">
        <v>12</v>
      </c>
      <c r="F248" s="2">
        <f t="shared" si="3"/>
        <v>44997</v>
      </c>
    </row>
    <row r="249" spans="1:6" x14ac:dyDescent="0.3">
      <c r="A249" s="1">
        <v>247</v>
      </c>
      <c r="B249" s="2">
        <v>44929</v>
      </c>
      <c r="C249" s="4">
        <v>5020</v>
      </c>
      <c r="D249" s="1" t="s">
        <v>8</v>
      </c>
      <c r="E249" s="1" t="s">
        <v>14</v>
      </c>
      <c r="F249" s="2">
        <f t="shared" si="3"/>
        <v>44989</v>
      </c>
    </row>
    <row r="250" spans="1:6" x14ac:dyDescent="0.3">
      <c r="A250" s="1">
        <v>248</v>
      </c>
      <c r="B250" s="2">
        <v>44940</v>
      </c>
      <c r="C250" s="4">
        <v>5040</v>
      </c>
      <c r="D250" s="1" t="s">
        <v>9</v>
      </c>
      <c r="E250" s="1" t="s">
        <v>14</v>
      </c>
      <c r="F250" s="2">
        <f t="shared" si="3"/>
        <v>45000</v>
      </c>
    </row>
    <row r="251" spans="1:6" x14ac:dyDescent="0.3">
      <c r="A251" s="1">
        <v>249</v>
      </c>
      <c r="B251" s="2">
        <v>44940</v>
      </c>
      <c r="C251" s="4">
        <v>5060</v>
      </c>
      <c r="D251" s="1" t="s">
        <v>9</v>
      </c>
      <c r="E251" s="1" t="s">
        <v>14</v>
      </c>
      <c r="F251" s="2">
        <f t="shared" si="3"/>
        <v>45000</v>
      </c>
    </row>
    <row r="252" spans="1:6" x14ac:dyDescent="0.3">
      <c r="A252" s="1">
        <v>250</v>
      </c>
      <c r="B252" s="2">
        <v>44936</v>
      </c>
      <c r="C252" s="4">
        <v>5080</v>
      </c>
      <c r="D252" s="1" t="s">
        <v>8</v>
      </c>
      <c r="E252" s="1" t="s">
        <v>12</v>
      </c>
      <c r="F252" s="2">
        <f t="shared" si="3"/>
        <v>44996</v>
      </c>
    </row>
    <row r="253" spans="1:6" x14ac:dyDescent="0.3">
      <c r="A253" s="1">
        <v>251</v>
      </c>
      <c r="B253" s="2">
        <v>44941</v>
      </c>
      <c r="C253" s="4">
        <v>5100</v>
      </c>
      <c r="D253" s="1" t="s">
        <v>4</v>
      </c>
      <c r="E253" s="1" t="s">
        <v>13</v>
      </c>
      <c r="F253" s="2">
        <f t="shared" si="3"/>
        <v>45001</v>
      </c>
    </row>
    <row r="254" spans="1:6" x14ac:dyDescent="0.3">
      <c r="A254" s="1">
        <v>252</v>
      </c>
      <c r="B254" s="2">
        <v>44932</v>
      </c>
      <c r="C254" s="4">
        <v>5120</v>
      </c>
      <c r="D254" s="1" t="s">
        <v>5</v>
      </c>
      <c r="E254" s="1" t="s">
        <v>13</v>
      </c>
      <c r="F254" s="2">
        <f t="shared" si="3"/>
        <v>44992</v>
      </c>
    </row>
    <row r="255" spans="1:6" x14ac:dyDescent="0.3">
      <c r="A255" s="1">
        <v>253</v>
      </c>
      <c r="B255" s="2">
        <v>44931</v>
      </c>
      <c r="C255" s="4">
        <v>5140</v>
      </c>
      <c r="D255" s="1" t="s">
        <v>8</v>
      </c>
      <c r="E255" s="1" t="s">
        <v>12</v>
      </c>
      <c r="F255" s="2">
        <f t="shared" si="3"/>
        <v>44991</v>
      </c>
    </row>
    <row r="256" spans="1:6" x14ac:dyDescent="0.3">
      <c r="A256" s="1">
        <v>254</v>
      </c>
      <c r="B256" s="2">
        <v>44940</v>
      </c>
      <c r="C256" s="4">
        <v>5160</v>
      </c>
      <c r="D256" s="1" t="s">
        <v>9</v>
      </c>
      <c r="E256" s="1" t="s">
        <v>13</v>
      </c>
      <c r="F256" s="2">
        <f t="shared" si="3"/>
        <v>45000</v>
      </c>
    </row>
    <row r="257" spans="1:6" x14ac:dyDescent="0.3">
      <c r="A257" s="1">
        <v>255</v>
      </c>
      <c r="B257" s="2">
        <v>44933</v>
      </c>
      <c r="C257" s="4">
        <v>5180</v>
      </c>
      <c r="D257" s="1" t="s">
        <v>10</v>
      </c>
      <c r="E257" s="1" t="s">
        <v>14</v>
      </c>
      <c r="F257" s="2">
        <f t="shared" si="3"/>
        <v>44993</v>
      </c>
    </row>
    <row r="258" spans="1:6" x14ac:dyDescent="0.3">
      <c r="A258" s="1">
        <v>256</v>
      </c>
      <c r="B258" s="2">
        <v>44940</v>
      </c>
      <c r="C258" s="4">
        <v>5200</v>
      </c>
      <c r="D258" s="1" t="s">
        <v>3</v>
      </c>
      <c r="E258" s="1" t="s">
        <v>15</v>
      </c>
      <c r="F258" s="2">
        <f t="shared" si="3"/>
        <v>45000</v>
      </c>
    </row>
    <row r="259" spans="1:6" x14ac:dyDescent="0.3">
      <c r="A259" s="1">
        <v>257</v>
      </c>
      <c r="B259" s="2">
        <v>44940</v>
      </c>
      <c r="C259" s="4">
        <v>5220</v>
      </c>
      <c r="D259" s="1" t="s">
        <v>4</v>
      </c>
      <c r="E259" s="1" t="s">
        <v>13</v>
      </c>
      <c r="F259" s="2">
        <f t="shared" si="3"/>
        <v>45000</v>
      </c>
    </row>
    <row r="260" spans="1:6" x14ac:dyDescent="0.3">
      <c r="A260" s="1">
        <v>258</v>
      </c>
      <c r="B260" s="2">
        <v>44940</v>
      </c>
      <c r="C260" s="4">
        <v>5240</v>
      </c>
      <c r="D260" s="1" t="s">
        <v>5</v>
      </c>
      <c r="E260" s="1" t="s">
        <v>13</v>
      </c>
      <c r="F260" s="2">
        <f t="shared" ref="F260:F323" si="4">B260+60</f>
        <v>45000</v>
      </c>
    </row>
    <row r="261" spans="1:6" x14ac:dyDescent="0.3">
      <c r="A261" s="1">
        <v>259</v>
      </c>
      <c r="B261" s="2">
        <v>44930</v>
      </c>
      <c r="C261" s="4">
        <v>5260</v>
      </c>
      <c r="D261" s="1" t="s">
        <v>6</v>
      </c>
      <c r="E261" s="1" t="s">
        <v>15</v>
      </c>
      <c r="F261" s="2">
        <f t="shared" si="4"/>
        <v>44990</v>
      </c>
    </row>
    <row r="262" spans="1:6" x14ac:dyDescent="0.3">
      <c r="A262" s="1">
        <v>260</v>
      </c>
      <c r="B262" s="2">
        <v>44932</v>
      </c>
      <c r="C262" s="4">
        <v>5280</v>
      </c>
      <c r="D262" s="1" t="s">
        <v>3</v>
      </c>
      <c r="E262" s="1" t="s">
        <v>12</v>
      </c>
      <c r="F262" s="2">
        <f t="shared" si="4"/>
        <v>44992</v>
      </c>
    </row>
    <row r="263" spans="1:6" x14ac:dyDescent="0.3">
      <c r="A263" s="1">
        <v>261</v>
      </c>
      <c r="B263" s="2">
        <v>44937</v>
      </c>
      <c r="C263" s="4">
        <v>5300</v>
      </c>
      <c r="D263" s="1" t="s">
        <v>7</v>
      </c>
      <c r="E263" s="1" t="s">
        <v>14</v>
      </c>
      <c r="F263" s="2">
        <f t="shared" si="4"/>
        <v>44997</v>
      </c>
    </row>
    <row r="264" spans="1:6" x14ac:dyDescent="0.3">
      <c r="A264" s="1">
        <v>262</v>
      </c>
      <c r="B264" s="2">
        <v>44938</v>
      </c>
      <c r="C264" s="4">
        <v>5320</v>
      </c>
      <c r="D264" s="1" t="s">
        <v>3</v>
      </c>
      <c r="E264" s="1" t="s">
        <v>14</v>
      </c>
      <c r="F264" s="2">
        <f t="shared" si="4"/>
        <v>44998</v>
      </c>
    </row>
    <row r="265" spans="1:6" x14ac:dyDescent="0.3">
      <c r="A265" s="1">
        <v>263</v>
      </c>
      <c r="B265" s="2">
        <v>44937</v>
      </c>
      <c r="C265" s="4">
        <v>5340</v>
      </c>
      <c r="D265" s="1" t="s">
        <v>6</v>
      </c>
      <c r="E265" s="1" t="s">
        <v>14</v>
      </c>
      <c r="F265" s="2">
        <f t="shared" si="4"/>
        <v>44997</v>
      </c>
    </row>
    <row r="266" spans="1:6" x14ac:dyDescent="0.3">
      <c r="A266" s="1">
        <v>264</v>
      </c>
      <c r="B266" s="2">
        <v>44932</v>
      </c>
      <c r="C266" s="4">
        <v>5360</v>
      </c>
      <c r="D266" s="1" t="s">
        <v>8</v>
      </c>
      <c r="E266" s="1" t="s">
        <v>12</v>
      </c>
      <c r="F266" s="2">
        <f t="shared" si="4"/>
        <v>44992</v>
      </c>
    </row>
    <row r="267" spans="1:6" x14ac:dyDescent="0.3">
      <c r="A267" s="1">
        <v>265</v>
      </c>
      <c r="B267" s="2">
        <v>44929</v>
      </c>
      <c r="C267" s="4">
        <v>5380</v>
      </c>
      <c r="D267" s="1" t="s">
        <v>9</v>
      </c>
      <c r="E267" s="1" t="s">
        <v>13</v>
      </c>
      <c r="F267" s="2">
        <f t="shared" si="4"/>
        <v>44989</v>
      </c>
    </row>
    <row r="268" spans="1:6" x14ac:dyDescent="0.3">
      <c r="A268" s="1">
        <v>266</v>
      </c>
      <c r="B268" s="2">
        <v>44935</v>
      </c>
      <c r="C268" s="4">
        <v>5400</v>
      </c>
      <c r="D268" s="1" t="s">
        <v>9</v>
      </c>
      <c r="E268" s="1" t="s">
        <v>13</v>
      </c>
      <c r="F268" s="2">
        <f t="shared" si="4"/>
        <v>44995</v>
      </c>
    </row>
    <row r="269" spans="1:6" x14ac:dyDescent="0.3">
      <c r="A269" s="1">
        <v>267</v>
      </c>
      <c r="B269" s="2">
        <v>44932</v>
      </c>
      <c r="C269" s="4">
        <v>5420</v>
      </c>
      <c r="D269" s="1" t="s">
        <v>8</v>
      </c>
      <c r="E269" s="1" t="s">
        <v>12</v>
      </c>
      <c r="F269" s="2">
        <f t="shared" si="4"/>
        <v>44992</v>
      </c>
    </row>
    <row r="270" spans="1:6" x14ac:dyDescent="0.3">
      <c r="A270" s="1">
        <v>268</v>
      </c>
      <c r="B270" s="2">
        <v>44935</v>
      </c>
      <c r="C270" s="4">
        <v>5440</v>
      </c>
      <c r="D270" s="1" t="s">
        <v>4</v>
      </c>
      <c r="E270" s="1" t="s">
        <v>13</v>
      </c>
      <c r="F270" s="2">
        <f t="shared" si="4"/>
        <v>44995</v>
      </c>
    </row>
    <row r="271" spans="1:6" x14ac:dyDescent="0.3">
      <c r="A271" s="1">
        <v>269</v>
      </c>
      <c r="B271" s="2">
        <v>44933</v>
      </c>
      <c r="C271" s="4">
        <v>5460</v>
      </c>
      <c r="D271" s="1" t="s">
        <v>5</v>
      </c>
      <c r="E271" s="1" t="s">
        <v>14</v>
      </c>
      <c r="F271" s="2">
        <f t="shared" si="4"/>
        <v>44993</v>
      </c>
    </row>
    <row r="272" spans="1:6" x14ac:dyDescent="0.3">
      <c r="A272" s="1">
        <v>270</v>
      </c>
      <c r="B272" s="2">
        <v>44941</v>
      </c>
      <c r="C272" s="4">
        <v>5480</v>
      </c>
      <c r="D272" s="1" t="s">
        <v>8</v>
      </c>
      <c r="E272" s="1" t="s">
        <v>15</v>
      </c>
      <c r="F272" s="2">
        <f t="shared" si="4"/>
        <v>45001</v>
      </c>
    </row>
    <row r="273" spans="1:6" x14ac:dyDescent="0.3">
      <c r="A273" s="1">
        <v>271</v>
      </c>
      <c r="B273" s="2">
        <v>44943</v>
      </c>
      <c r="C273" s="4">
        <v>5500</v>
      </c>
      <c r="D273" s="1" t="s">
        <v>9</v>
      </c>
      <c r="E273" s="1" t="s">
        <v>13</v>
      </c>
      <c r="F273" s="2">
        <f t="shared" si="4"/>
        <v>45003</v>
      </c>
    </row>
    <row r="274" spans="1:6" x14ac:dyDescent="0.3">
      <c r="A274" s="1">
        <v>272</v>
      </c>
      <c r="B274" s="2">
        <v>44931</v>
      </c>
      <c r="C274" s="4">
        <v>5520</v>
      </c>
      <c r="D274" s="1" t="s">
        <v>10</v>
      </c>
      <c r="E274" s="1" t="s">
        <v>13</v>
      </c>
      <c r="F274" s="2">
        <f t="shared" si="4"/>
        <v>44991</v>
      </c>
    </row>
    <row r="275" spans="1:6" x14ac:dyDescent="0.3">
      <c r="A275" s="1">
        <v>273</v>
      </c>
      <c r="B275" s="2">
        <v>44938</v>
      </c>
      <c r="C275" s="4">
        <v>5540</v>
      </c>
      <c r="D275" s="1" t="s">
        <v>3</v>
      </c>
      <c r="E275" s="1" t="s">
        <v>15</v>
      </c>
      <c r="F275" s="2">
        <f t="shared" si="4"/>
        <v>44998</v>
      </c>
    </row>
    <row r="276" spans="1:6" x14ac:dyDescent="0.3">
      <c r="A276" s="1">
        <v>274</v>
      </c>
      <c r="B276" s="2">
        <v>44928</v>
      </c>
      <c r="C276" s="4">
        <v>5560</v>
      </c>
      <c r="D276" s="1" t="s">
        <v>4</v>
      </c>
      <c r="E276" s="1" t="s">
        <v>12</v>
      </c>
      <c r="F276" s="2">
        <f t="shared" si="4"/>
        <v>44988</v>
      </c>
    </row>
    <row r="277" spans="1:6" x14ac:dyDescent="0.3">
      <c r="A277" s="1">
        <v>275</v>
      </c>
      <c r="B277" s="2">
        <v>44928</v>
      </c>
      <c r="C277" s="4">
        <v>5580</v>
      </c>
      <c r="D277" s="1" t="s">
        <v>5</v>
      </c>
      <c r="E277" s="1" t="s">
        <v>14</v>
      </c>
      <c r="F277" s="2">
        <f t="shared" si="4"/>
        <v>44988</v>
      </c>
    </row>
    <row r="278" spans="1:6" x14ac:dyDescent="0.3">
      <c r="A278" s="1">
        <v>276</v>
      </c>
      <c r="B278" s="2">
        <v>44933</v>
      </c>
      <c r="C278" s="4">
        <v>5600</v>
      </c>
      <c r="D278" s="1" t="s">
        <v>6</v>
      </c>
      <c r="E278" s="1" t="s">
        <v>14</v>
      </c>
      <c r="F278" s="2">
        <f t="shared" si="4"/>
        <v>44993</v>
      </c>
    </row>
    <row r="279" spans="1:6" x14ac:dyDescent="0.3">
      <c r="A279" s="1">
        <v>277</v>
      </c>
      <c r="B279" s="2">
        <v>44939</v>
      </c>
      <c r="C279" s="4">
        <v>5620</v>
      </c>
      <c r="D279" s="1" t="s">
        <v>3</v>
      </c>
      <c r="E279" s="1" t="s">
        <v>14</v>
      </c>
      <c r="F279" s="2">
        <f t="shared" si="4"/>
        <v>44999</v>
      </c>
    </row>
    <row r="280" spans="1:6" x14ac:dyDescent="0.3">
      <c r="A280" s="1">
        <v>278</v>
      </c>
      <c r="B280" s="2">
        <v>44935</v>
      </c>
      <c r="C280" s="4">
        <v>5640</v>
      </c>
      <c r="D280" s="1" t="s">
        <v>7</v>
      </c>
      <c r="E280" s="1" t="s">
        <v>12</v>
      </c>
      <c r="F280" s="2">
        <f t="shared" si="4"/>
        <v>44995</v>
      </c>
    </row>
    <row r="281" spans="1:6" x14ac:dyDescent="0.3">
      <c r="A281" s="1">
        <v>279</v>
      </c>
      <c r="B281" s="2">
        <v>44942</v>
      </c>
      <c r="C281" s="4">
        <v>5660</v>
      </c>
      <c r="D281" s="1" t="s">
        <v>3</v>
      </c>
      <c r="E281" s="1" t="s">
        <v>13</v>
      </c>
      <c r="F281" s="2">
        <f t="shared" si="4"/>
        <v>45002</v>
      </c>
    </row>
    <row r="282" spans="1:6" x14ac:dyDescent="0.3">
      <c r="A282" s="1">
        <v>280</v>
      </c>
      <c r="B282" s="2">
        <v>44935</v>
      </c>
      <c r="C282" s="4">
        <v>5680</v>
      </c>
      <c r="D282" s="1" t="s">
        <v>6</v>
      </c>
      <c r="E282" s="1" t="s">
        <v>13</v>
      </c>
      <c r="F282" s="2">
        <f t="shared" si="4"/>
        <v>44995</v>
      </c>
    </row>
    <row r="283" spans="1:6" x14ac:dyDescent="0.3">
      <c r="A283" s="1">
        <v>281</v>
      </c>
      <c r="B283" s="2">
        <v>44927</v>
      </c>
      <c r="C283" s="4">
        <v>5700</v>
      </c>
      <c r="D283" s="1" t="s">
        <v>8</v>
      </c>
      <c r="E283" s="1" t="s">
        <v>12</v>
      </c>
      <c r="F283" s="2">
        <f t="shared" si="4"/>
        <v>44987</v>
      </c>
    </row>
    <row r="284" spans="1:6" x14ac:dyDescent="0.3">
      <c r="A284" s="1">
        <v>282</v>
      </c>
      <c r="B284" s="2">
        <v>44930</v>
      </c>
      <c r="C284" s="4">
        <v>5720</v>
      </c>
      <c r="D284" s="1" t="s">
        <v>9</v>
      </c>
      <c r="E284" s="1" t="s">
        <v>13</v>
      </c>
      <c r="F284" s="2">
        <f t="shared" si="4"/>
        <v>44990</v>
      </c>
    </row>
    <row r="285" spans="1:6" x14ac:dyDescent="0.3">
      <c r="A285" s="1">
        <v>283</v>
      </c>
      <c r="B285" s="2">
        <v>44939</v>
      </c>
      <c r="C285" s="4">
        <v>5740</v>
      </c>
      <c r="D285" s="1" t="s">
        <v>9</v>
      </c>
      <c r="E285" s="1" t="s">
        <v>14</v>
      </c>
      <c r="F285" s="2">
        <f t="shared" si="4"/>
        <v>44999</v>
      </c>
    </row>
    <row r="286" spans="1:6" x14ac:dyDescent="0.3">
      <c r="A286" s="1">
        <v>284</v>
      </c>
      <c r="B286" s="2">
        <v>44930</v>
      </c>
      <c r="C286" s="4">
        <v>5760</v>
      </c>
      <c r="D286" s="1" t="s">
        <v>8</v>
      </c>
      <c r="E286" s="1" t="s">
        <v>15</v>
      </c>
      <c r="F286" s="2">
        <f t="shared" si="4"/>
        <v>44990</v>
      </c>
    </row>
    <row r="287" spans="1:6" x14ac:dyDescent="0.3">
      <c r="A287" s="1">
        <v>285</v>
      </c>
      <c r="B287" s="2">
        <v>44940</v>
      </c>
      <c r="C287" s="4">
        <v>5780</v>
      </c>
      <c r="D287" s="1" t="s">
        <v>4</v>
      </c>
      <c r="E287" s="1" t="s">
        <v>13</v>
      </c>
      <c r="F287" s="2">
        <f t="shared" si="4"/>
        <v>45000</v>
      </c>
    </row>
    <row r="288" spans="1:6" x14ac:dyDescent="0.3">
      <c r="A288" s="1">
        <v>286</v>
      </c>
      <c r="B288" s="2">
        <v>44934</v>
      </c>
      <c r="C288" s="4">
        <v>5800</v>
      </c>
      <c r="D288" s="1" t="s">
        <v>5</v>
      </c>
      <c r="E288" s="1" t="s">
        <v>13</v>
      </c>
      <c r="F288" s="2">
        <f t="shared" si="4"/>
        <v>44994</v>
      </c>
    </row>
    <row r="289" spans="1:6" x14ac:dyDescent="0.3">
      <c r="A289" s="1">
        <v>287</v>
      </c>
      <c r="B289" s="2">
        <v>44939</v>
      </c>
      <c r="C289" s="4">
        <v>5820</v>
      </c>
      <c r="D289" s="1" t="s">
        <v>8</v>
      </c>
      <c r="E289" s="1" t="s">
        <v>15</v>
      </c>
      <c r="F289" s="2">
        <f t="shared" si="4"/>
        <v>44999</v>
      </c>
    </row>
    <row r="290" spans="1:6" x14ac:dyDescent="0.3">
      <c r="A290" s="1">
        <v>288</v>
      </c>
      <c r="B290" s="2">
        <v>44939</v>
      </c>
      <c r="C290" s="4">
        <v>5840</v>
      </c>
      <c r="D290" s="1" t="s">
        <v>9</v>
      </c>
      <c r="E290" s="1" t="s">
        <v>12</v>
      </c>
      <c r="F290" s="2">
        <f t="shared" si="4"/>
        <v>44999</v>
      </c>
    </row>
    <row r="291" spans="1:6" x14ac:dyDescent="0.3">
      <c r="A291" s="1">
        <v>289</v>
      </c>
      <c r="B291" s="2">
        <v>44934</v>
      </c>
      <c r="C291" s="4">
        <v>5860</v>
      </c>
      <c r="D291" s="1" t="s">
        <v>10</v>
      </c>
      <c r="E291" s="1" t="s">
        <v>14</v>
      </c>
      <c r="F291" s="2">
        <f t="shared" si="4"/>
        <v>44994</v>
      </c>
    </row>
    <row r="292" spans="1:6" x14ac:dyDescent="0.3">
      <c r="A292" s="1">
        <v>290</v>
      </c>
      <c r="B292" s="2">
        <v>44936</v>
      </c>
      <c r="C292" s="4">
        <v>5880</v>
      </c>
      <c r="D292" s="1" t="s">
        <v>3</v>
      </c>
      <c r="E292" s="1" t="s">
        <v>14</v>
      </c>
      <c r="F292" s="2">
        <f t="shared" si="4"/>
        <v>44996</v>
      </c>
    </row>
    <row r="293" spans="1:6" x14ac:dyDescent="0.3">
      <c r="A293" s="1">
        <v>291</v>
      </c>
      <c r="B293" s="2">
        <v>44937</v>
      </c>
      <c r="C293" s="4">
        <v>5900</v>
      </c>
      <c r="D293" s="1" t="s">
        <v>4</v>
      </c>
      <c r="E293" s="1" t="s">
        <v>14</v>
      </c>
      <c r="F293" s="2">
        <f t="shared" si="4"/>
        <v>44997</v>
      </c>
    </row>
    <row r="294" spans="1:6" x14ac:dyDescent="0.3">
      <c r="A294" s="1">
        <v>292</v>
      </c>
      <c r="B294" s="2">
        <v>44941</v>
      </c>
      <c r="C294" s="4">
        <v>5920</v>
      </c>
      <c r="D294" s="1" t="s">
        <v>5</v>
      </c>
      <c r="E294" s="1" t="s">
        <v>12</v>
      </c>
      <c r="F294" s="2">
        <f t="shared" si="4"/>
        <v>45001</v>
      </c>
    </row>
    <row r="295" spans="1:6" x14ac:dyDescent="0.3">
      <c r="A295" s="1">
        <v>293</v>
      </c>
      <c r="B295" s="2">
        <v>44940</v>
      </c>
      <c r="C295" s="4">
        <v>5940</v>
      </c>
      <c r="D295" s="1" t="s">
        <v>6</v>
      </c>
      <c r="E295" s="1" t="s">
        <v>13</v>
      </c>
      <c r="F295" s="2">
        <f t="shared" si="4"/>
        <v>45000</v>
      </c>
    </row>
    <row r="296" spans="1:6" x14ac:dyDescent="0.3">
      <c r="A296" s="1">
        <v>294</v>
      </c>
      <c r="B296" s="2">
        <v>44929</v>
      </c>
      <c r="C296" s="4">
        <v>5960</v>
      </c>
      <c r="D296" s="1" t="s">
        <v>3</v>
      </c>
      <c r="E296" s="1" t="s">
        <v>13</v>
      </c>
      <c r="F296" s="2">
        <f t="shared" si="4"/>
        <v>44989</v>
      </c>
    </row>
    <row r="297" spans="1:6" x14ac:dyDescent="0.3">
      <c r="A297" s="1">
        <v>295</v>
      </c>
      <c r="B297" s="2">
        <v>44932</v>
      </c>
      <c r="C297" s="4">
        <v>300</v>
      </c>
      <c r="D297" s="1" t="s">
        <v>7</v>
      </c>
      <c r="E297" s="1" t="s">
        <v>12</v>
      </c>
      <c r="F297" s="2">
        <f t="shared" si="4"/>
        <v>44992</v>
      </c>
    </row>
    <row r="298" spans="1:6" x14ac:dyDescent="0.3">
      <c r="A298" s="1">
        <v>296</v>
      </c>
      <c r="B298" s="2">
        <v>44930</v>
      </c>
      <c r="C298" s="4">
        <v>500</v>
      </c>
      <c r="D298" s="1" t="s">
        <v>3</v>
      </c>
      <c r="E298" s="1" t="s">
        <v>13</v>
      </c>
      <c r="F298" s="2">
        <f t="shared" si="4"/>
        <v>44990</v>
      </c>
    </row>
    <row r="299" spans="1:6" x14ac:dyDescent="0.3">
      <c r="A299" s="1">
        <v>297</v>
      </c>
      <c r="B299" s="2">
        <v>44942</v>
      </c>
      <c r="C299" s="4">
        <v>700</v>
      </c>
      <c r="D299" s="1" t="s">
        <v>6</v>
      </c>
      <c r="E299" s="1" t="s">
        <v>14</v>
      </c>
      <c r="F299" s="2">
        <f t="shared" si="4"/>
        <v>45002</v>
      </c>
    </row>
    <row r="300" spans="1:6" x14ac:dyDescent="0.3">
      <c r="A300" s="1">
        <v>298</v>
      </c>
      <c r="B300" s="2">
        <v>44937</v>
      </c>
      <c r="C300" s="4">
        <v>900</v>
      </c>
      <c r="D300" s="1" t="s">
        <v>8</v>
      </c>
      <c r="E300" s="1" t="s">
        <v>15</v>
      </c>
      <c r="F300" s="2">
        <f t="shared" si="4"/>
        <v>44997</v>
      </c>
    </row>
    <row r="301" spans="1:6" x14ac:dyDescent="0.3">
      <c r="A301" s="1">
        <v>299</v>
      </c>
      <c r="B301" s="2">
        <v>44938</v>
      </c>
      <c r="C301" s="4">
        <v>1100</v>
      </c>
      <c r="D301" s="1" t="s">
        <v>9</v>
      </c>
      <c r="E301" s="1" t="s">
        <v>13</v>
      </c>
      <c r="F301" s="2">
        <f t="shared" si="4"/>
        <v>44998</v>
      </c>
    </row>
    <row r="302" spans="1:6" x14ac:dyDescent="0.3">
      <c r="A302" s="1">
        <v>300</v>
      </c>
      <c r="B302" s="2">
        <v>44930</v>
      </c>
      <c r="C302" s="4">
        <v>1300</v>
      </c>
      <c r="D302" s="1" t="s">
        <v>9</v>
      </c>
      <c r="E302" s="1" t="s">
        <v>13</v>
      </c>
      <c r="F302" s="2">
        <f t="shared" si="4"/>
        <v>44990</v>
      </c>
    </row>
    <row r="303" spans="1:6" x14ac:dyDescent="0.3">
      <c r="A303" s="1">
        <v>301</v>
      </c>
      <c r="B303" s="2">
        <v>44940</v>
      </c>
      <c r="C303" s="4">
        <v>1500</v>
      </c>
      <c r="D303" s="1" t="s">
        <v>8</v>
      </c>
      <c r="E303" s="1" t="s">
        <v>15</v>
      </c>
      <c r="F303" s="2">
        <f t="shared" si="4"/>
        <v>45000</v>
      </c>
    </row>
    <row r="304" spans="1:6" x14ac:dyDescent="0.3">
      <c r="A304" s="1">
        <v>302</v>
      </c>
      <c r="B304" s="2">
        <v>44929</v>
      </c>
      <c r="C304" s="4">
        <v>1700</v>
      </c>
      <c r="D304" s="1" t="s">
        <v>4</v>
      </c>
      <c r="E304" s="1" t="s">
        <v>12</v>
      </c>
      <c r="F304" s="2">
        <f t="shared" si="4"/>
        <v>44989</v>
      </c>
    </row>
    <row r="305" spans="1:6" x14ac:dyDescent="0.3">
      <c r="A305" s="1">
        <v>303</v>
      </c>
      <c r="B305" s="2">
        <v>44933</v>
      </c>
      <c r="C305" s="4">
        <v>1900</v>
      </c>
      <c r="D305" s="1" t="s">
        <v>5</v>
      </c>
      <c r="E305" s="1" t="s">
        <v>14</v>
      </c>
      <c r="F305" s="2">
        <f t="shared" si="4"/>
        <v>44993</v>
      </c>
    </row>
    <row r="306" spans="1:6" x14ac:dyDescent="0.3">
      <c r="A306" s="1">
        <v>304</v>
      </c>
      <c r="B306" s="2">
        <v>44932</v>
      </c>
      <c r="C306" s="4">
        <v>2100</v>
      </c>
      <c r="D306" s="1" t="s">
        <v>8</v>
      </c>
      <c r="E306" s="1" t="s">
        <v>14</v>
      </c>
      <c r="F306" s="2">
        <f t="shared" si="4"/>
        <v>44992</v>
      </c>
    </row>
    <row r="307" spans="1:6" x14ac:dyDescent="0.3">
      <c r="A307" s="1">
        <v>305</v>
      </c>
      <c r="B307" s="2">
        <v>44943</v>
      </c>
      <c r="C307" s="4">
        <v>2300</v>
      </c>
      <c r="D307" s="1" t="s">
        <v>9</v>
      </c>
      <c r="E307" s="1" t="s">
        <v>14</v>
      </c>
      <c r="F307" s="2">
        <f t="shared" si="4"/>
        <v>45003</v>
      </c>
    </row>
    <row r="308" spans="1:6" x14ac:dyDescent="0.3">
      <c r="A308" s="1">
        <v>306</v>
      </c>
      <c r="B308" s="2">
        <v>44931</v>
      </c>
      <c r="C308" s="4">
        <v>2500</v>
      </c>
      <c r="D308" s="1" t="s">
        <v>10</v>
      </c>
      <c r="E308" s="1" t="s">
        <v>12</v>
      </c>
      <c r="F308" s="2">
        <f t="shared" si="4"/>
        <v>44991</v>
      </c>
    </row>
    <row r="309" spans="1:6" x14ac:dyDescent="0.3">
      <c r="A309" s="1">
        <v>307</v>
      </c>
      <c r="B309" s="2">
        <v>44933</v>
      </c>
      <c r="C309" s="4">
        <v>2700</v>
      </c>
      <c r="D309" s="1" t="s">
        <v>3</v>
      </c>
      <c r="E309" s="1" t="s">
        <v>13</v>
      </c>
      <c r="F309" s="2">
        <f t="shared" si="4"/>
        <v>44993</v>
      </c>
    </row>
    <row r="310" spans="1:6" x14ac:dyDescent="0.3">
      <c r="A310" s="1">
        <v>308</v>
      </c>
      <c r="B310" s="2">
        <v>44932</v>
      </c>
      <c r="C310" s="4">
        <v>2900</v>
      </c>
      <c r="D310" s="1" t="s">
        <v>4</v>
      </c>
      <c r="E310" s="1" t="s">
        <v>13</v>
      </c>
      <c r="F310" s="2">
        <f t="shared" si="4"/>
        <v>44992</v>
      </c>
    </row>
    <row r="311" spans="1:6" x14ac:dyDescent="0.3">
      <c r="A311" s="1">
        <v>309</v>
      </c>
      <c r="B311" s="2">
        <v>44940</v>
      </c>
      <c r="C311" s="4">
        <v>200</v>
      </c>
      <c r="D311" s="1" t="s">
        <v>5</v>
      </c>
      <c r="E311" s="1" t="s">
        <v>12</v>
      </c>
      <c r="F311" s="2">
        <f t="shared" si="4"/>
        <v>45000</v>
      </c>
    </row>
    <row r="312" spans="1:6" x14ac:dyDescent="0.3">
      <c r="A312" s="1">
        <v>310</v>
      </c>
      <c r="B312" s="2">
        <v>44942</v>
      </c>
      <c r="C312" s="4">
        <v>250</v>
      </c>
      <c r="D312" s="1" t="s">
        <v>6</v>
      </c>
      <c r="E312" s="1" t="s">
        <v>13</v>
      </c>
      <c r="F312" s="2">
        <f t="shared" si="4"/>
        <v>45002</v>
      </c>
    </row>
    <row r="313" spans="1:6" x14ac:dyDescent="0.3">
      <c r="A313" s="1">
        <v>311</v>
      </c>
      <c r="B313" s="2">
        <v>44931</v>
      </c>
      <c r="C313" s="4">
        <v>300</v>
      </c>
      <c r="D313" s="1" t="s">
        <v>3</v>
      </c>
      <c r="E313" s="1" t="s">
        <v>14</v>
      </c>
      <c r="F313" s="2">
        <f t="shared" si="4"/>
        <v>44991</v>
      </c>
    </row>
    <row r="314" spans="1:6" x14ac:dyDescent="0.3">
      <c r="A314" s="1">
        <v>312</v>
      </c>
      <c r="B314" s="2">
        <v>44931</v>
      </c>
      <c r="C314" s="4">
        <v>350</v>
      </c>
      <c r="D314" s="1" t="s">
        <v>7</v>
      </c>
      <c r="E314" s="1" t="s">
        <v>15</v>
      </c>
      <c r="F314" s="2">
        <f t="shared" si="4"/>
        <v>44991</v>
      </c>
    </row>
    <row r="315" spans="1:6" x14ac:dyDescent="0.3">
      <c r="A315" s="1">
        <v>313</v>
      </c>
      <c r="B315" s="2">
        <v>44929</v>
      </c>
      <c r="C315" s="4">
        <v>400</v>
      </c>
      <c r="D315" s="1" t="s">
        <v>3</v>
      </c>
      <c r="E315" s="1" t="s">
        <v>13</v>
      </c>
      <c r="F315" s="2">
        <f t="shared" si="4"/>
        <v>44989</v>
      </c>
    </row>
    <row r="316" spans="1:6" x14ac:dyDescent="0.3">
      <c r="A316" s="1">
        <v>314</v>
      </c>
      <c r="B316" s="2">
        <v>44943</v>
      </c>
      <c r="C316" s="4">
        <v>450</v>
      </c>
      <c r="D316" s="1" t="s">
        <v>6</v>
      </c>
      <c r="E316" s="1" t="s">
        <v>13</v>
      </c>
      <c r="F316" s="2">
        <f t="shared" si="4"/>
        <v>45003</v>
      </c>
    </row>
    <row r="317" spans="1:6" x14ac:dyDescent="0.3">
      <c r="A317" s="1">
        <v>315</v>
      </c>
      <c r="B317" s="2">
        <v>44927</v>
      </c>
      <c r="C317" s="4">
        <v>500</v>
      </c>
      <c r="D317" s="1" t="s">
        <v>8</v>
      </c>
      <c r="E317" s="1" t="s">
        <v>15</v>
      </c>
      <c r="F317" s="2">
        <f t="shared" si="4"/>
        <v>44987</v>
      </c>
    </row>
    <row r="318" spans="1:6" x14ac:dyDescent="0.3">
      <c r="A318" s="1">
        <v>316</v>
      </c>
      <c r="B318" s="2">
        <v>44927</v>
      </c>
      <c r="C318" s="4">
        <v>550</v>
      </c>
      <c r="D318" s="1" t="s">
        <v>9</v>
      </c>
      <c r="E318" s="1" t="s">
        <v>12</v>
      </c>
      <c r="F318" s="2">
        <f t="shared" si="4"/>
        <v>44987</v>
      </c>
    </row>
    <row r="319" spans="1:6" x14ac:dyDescent="0.3">
      <c r="A319" s="1">
        <v>317</v>
      </c>
      <c r="B319" s="2">
        <v>44935</v>
      </c>
      <c r="C319" s="4">
        <v>600</v>
      </c>
      <c r="D319" s="1" t="s">
        <v>9</v>
      </c>
      <c r="E319" s="1" t="s">
        <v>14</v>
      </c>
      <c r="F319" s="2">
        <f t="shared" si="4"/>
        <v>44995</v>
      </c>
    </row>
    <row r="320" spans="1:6" x14ac:dyDescent="0.3">
      <c r="A320" s="1">
        <v>318</v>
      </c>
      <c r="B320" s="2">
        <v>44940</v>
      </c>
      <c r="C320" s="4">
        <v>650</v>
      </c>
      <c r="D320" s="1" t="s">
        <v>8</v>
      </c>
      <c r="E320" s="1" t="s">
        <v>14</v>
      </c>
      <c r="F320" s="2">
        <f t="shared" si="4"/>
        <v>45000</v>
      </c>
    </row>
    <row r="321" spans="1:6" x14ac:dyDescent="0.3">
      <c r="A321" s="1">
        <v>319</v>
      </c>
      <c r="B321" s="2">
        <v>44933</v>
      </c>
      <c r="C321" s="4">
        <v>700</v>
      </c>
      <c r="D321" s="1" t="s">
        <v>4</v>
      </c>
      <c r="E321" s="1" t="s">
        <v>14</v>
      </c>
      <c r="F321" s="2">
        <f t="shared" si="4"/>
        <v>44993</v>
      </c>
    </row>
    <row r="322" spans="1:6" x14ac:dyDescent="0.3">
      <c r="A322" s="1">
        <v>320</v>
      </c>
      <c r="B322" s="2">
        <v>44931</v>
      </c>
      <c r="C322" s="4">
        <v>750</v>
      </c>
      <c r="D322" s="1" t="s">
        <v>5</v>
      </c>
      <c r="E322" s="1" t="s">
        <v>12</v>
      </c>
      <c r="F322" s="2">
        <f t="shared" si="4"/>
        <v>44991</v>
      </c>
    </row>
    <row r="323" spans="1:6" x14ac:dyDescent="0.3">
      <c r="A323" s="1">
        <v>321</v>
      </c>
      <c r="B323" s="2">
        <v>44936</v>
      </c>
      <c r="C323" s="4">
        <v>800</v>
      </c>
      <c r="D323" s="1" t="s">
        <v>8</v>
      </c>
      <c r="E323" s="1" t="s">
        <v>13</v>
      </c>
      <c r="F323" s="2">
        <f t="shared" si="4"/>
        <v>44996</v>
      </c>
    </row>
    <row r="324" spans="1:6" x14ac:dyDescent="0.3">
      <c r="A324" s="1">
        <v>322</v>
      </c>
      <c r="B324" s="2">
        <v>44932</v>
      </c>
      <c r="C324" s="4">
        <v>850</v>
      </c>
      <c r="D324" s="1" t="s">
        <v>9</v>
      </c>
      <c r="E324" s="1" t="s">
        <v>13</v>
      </c>
      <c r="F324" s="2">
        <f t="shared" ref="F324:F387" si="5">B324+60</f>
        <v>44992</v>
      </c>
    </row>
    <row r="325" spans="1:6" x14ac:dyDescent="0.3">
      <c r="A325" s="1">
        <v>323</v>
      </c>
      <c r="B325" s="2">
        <v>44931</v>
      </c>
      <c r="C325" s="4">
        <v>900</v>
      </c>
      <c r="D325" s="1" t="s">
        <v>10</v>
      </c>
      <c r="E325" s="1" t="s">
        <v>12</v>
      </c>
      <c r="F325" s="2">
        <f t="shared" si="5"/>
        <v>44991</v>
      </c>
    </row>
    <row r="326" spans="1:6" x14ac:dyDescent="0.3">
      <c r="A326" s="1">
        <v>324</v>
      </c>
      <c r="B326" s="2">
        <v>44940</v>
      </c>
      <c r="C326" s="4">
        <v>950</v>
      </c>
      <c r="D326" s="1" t="s">
        <v>3</v>
      </c>
      <c r="E326" s="1" t="s">
        <v>13</v>
      </c>
      <c r="F326" s="2">
        <f t="shared" si="5"/>
        <v>45000</v>
      </c>
    </row>
    <row r="327" spans="1:6" x14ac:dyDescent="0.3">
      <c r="A327" s="1">
        <v>325</v>
      </c>
      <c r="B327" s="2">
        <v>44931</v>
      </c>
      <c r="C327" s="4">
        <v>1000</v>
      </c>
      <c r="D327" s="1" t="s">
        <v>4</v>
      </c>
      <c r="E327" s="1" t="s">
        <v>14</v>
      </c>
      <c r="F327" s="2">
        <f t="shared" si="5"/>
        <v>44991</v>
      </c>
    </row>
    <row r="328" spans="1:6" x14ac:dyDescent="0.3">
      <c r="A328" s="1">
        <v>326</v>
      </c>
      <c r="B328" s="2">
        <v>44929</v>
      </c>
      <c r="C328" s="4">
        <v>1050</v>
      </c>
      <c r="D328" s="1" t="s">
        <v>5</v>
      </c>
      <c r="E328" s="1" t="s">
        <v>15</v>
      </c>
      <c r="F328" s="2">
        <f t="shared" si="5"/>
        <v>44989</v>
      </c>
    </row>
    <row r="329" spans="1:6" x14ac:dyDescent="0.3">
      <c r="A329" s="1">
        <v>327</v>
      </c>
      <c r="B329" s="2">
        <v>44931</v>
      </c>
      <c r="C329" s="4">
        <v>1100</v>
      </c>
      <c r="D329" s="1" t="s">
        <v>6</v>
      </c>
      <c r="E329" s="1" t="s">
        <v>13</v>
      </c>
      <c r="F329" s="2">
        <f t="shared" si="5"/>
        <v>44991</v>
      </c>
    </row>
    <row r="330" spans="1:6" x14ac:dyDescent="0.3">
      <c r="A330" s="1">
        <v>328</v>
      </c>
      <c r="B330" s="2">
        <v>44929</v>
      </c>
      <c r="C330" s="4">
        <v>1150</v>
      </c>
      <c r="D330" s="1" t="s">
        <v>3</v>
      </c>
      <c r="E330" s="1" t="s">
        <v>13</v>
      </c>
      <c r="F330" s="2">
        <f t="shared" si="5"/>
        <v>44989</v>
      </c>
    </row>
    <row r="331" spans="1:6" x14ac:dyDescent="0.3">
      <c r="A331" s="1">
        <v>329</v>
      </c>
      <c r="B331" s="2">
        <v>44939</v>
      </c>
      <c r="C331" s="4">
        <v>1200</v>
      </c>
      <c r="D331" s="1" t="s">
        <v>7</v>
      </c>
      <c r="E331" s="1" t="s">
        <v>15</v>
      </c>
      <c r="F331" s="2">
        <f t="shared" si="5"/>
        <v>44999</v>
      </c>
    </row>
    <row r="332" spans="1:6" x14ac:dyDescent="0.3">
      <c r="A332" s="1">
        <v>330</v>
      </c>
      <c r="B332" s="2">
        <v>44939</v>
      </c>
      <c r="C332" s="4">
        <v>1250</v>
      </c>
      <c r="D332" s="1" t="s">
        <v>3</v>
      </c>
      <c r="E332" s="1" t="s">
        <v>12</v>
      </c>
      <c r="F332" s="2">
        <f t="shared" si="5"/>
        <v>44999</v>
      </c>
    </row>
    <row r="333" spans="1:6" x14ac:dyDescent="0.3">
      <c r="A333" s="1">
        <v>331</v>
      </c>
      <c r="B333" s="2">
        <v>44939</v>
      </c>
      <c r="C333" s="4">
        <v>1300</v>
      </c>
      <c r="D333" s="1" t="s">
        <v>6</v>
      </c>
      <c r="E333" s="1" t="s">
        <v>14</v>
      </c>
      <c r="F333" s="2">
        <f t="shared" si="5"/>
        <v>44999</v>
      </c>
    </row>
    <row r="334" spans="1:6" x14ac:dyDescent="0.3">
      <c r="A334" s="1">
        <v>332</v>
      </c>
      <c r="B334" s="2">
        <v>44931</v>
      </c>
      <c r="C334" s="4">
        <v>1350</v>
      </c>
      <c r="D334" s="1" t="s">
        <v>8</v>
      </c>
      <c r="E334" s="1" t="s">
        <v>14</v>
      </c>
      <c r="F334" s="2">
        <f t="shared" si="5"/>
        <v>44991</v>
      </c>
    </row>
    <row r="335" spans="1:6" x14ac:dyDescent="0.3">
      <c r="A335" s="1">
        <v>333</v>
      </c>
      <c r="B335" s="2">
        <v>44935</v>
      </c>
      <c r="C335" s="4">
        <v>1400</v>
      </c>
      <c r="D335" s="1" t="s">
        <v>9</v>
      </c>
      <c r="E335" s="1" t="s">
        <v>14</v>
      </c>
      <c r="F335" s="2">
        <f t="shared" si="5"/>
        <v>44995</v>
      </c>
    </row>
    <row r="336" spans="1:6" x14ac:dyDescent="0.3">
      <c r="A336" s="1">
        <v>334</v>
      </c>
      <c r="B336" s="2">
        <v>44928</v>
      </c>
      <c r="C336" s="4">
        <v>1450</v>
      </c>
      <c r="D336" s="1" t="s">
        <v>9</v>
      </c>
      <c r="E336" s="1" t="s">
        <v>12</v>
      </c>
      <c r="F336" s="2">
        <f t="shared" si="5"/>
        <v>44988</v>
      </c>
    </row>
    <row r="337" spans="1:6" x14ac:dyDescent="0.3">
      <c r="A337" s="1">
        <v>335</v>
      </c>
      <c r="B337" s="2">
        <v>44929</v>
      </c>
      <c r="C337" s="4">
        <v>1500</v>
      </c>
      <c r="D337" s="1" t="s">
        <v>8</v>
      </c>
      <c r="E337" s="1" t="s">
        <v>13</v>
      </c>
      <c r="F337" s="2">
        <f t="shared" si="5"/>
        <v>44989</v>
      </c>
    </row>
    <row r="338" spans="1:6" x14ac:dyDescent="0.3">
      <c r="A338" s="1">
        <v>336</v>
      </c>
      <c r="B338" s="2">
        <v>44933</v>
      </c>
      <c r="C338" s="4">
        <v>1550</v>
      </c>
      <c r="D338" s="1" t="s">
        <v>4</v>
      </c>
      <c r="E338" s="1" t="s">
        <v>13</v>
      </c>
      <c r="F338" s="2">
        <f t="shared" si="5"/>
        <v>44993</v>
      </c>
    </row>
    <row r="339" spans="1:6" x14ac:dyDescent="0.3">
      <c r="A339" s="1">
        <v>337</v>
      </c>
      <c r="B339" s="2">
        <v>44932</v>
      </c>
      <c r="C339" s="4">
        <v>1600</v>
      </c>
      <c r="D339" s="1" t="s">
        <v>5</v>
      </c>
      <c r="E339" s="1" t="s">
        <v>12</v>
      </c>
      <c r="F339" s="2">
        <f t="shared" si="5"/>
        <v>44992</v>
      </c>
    </row>
    <row r="340" spans="1:6" x14ac:dyDescent="0.3">
      <c r="A340" s="1">
        <v>338</v>
      </c>
      <c r="B340" s="2">
        <v>44928</v>
      </c>
      <c r="C340" s="4">
        <v>1650</v>
      </c>
      <c r="D340" s="1" t="s">
        <v>8</v>
      </c>
      <c r="E340" s="1" t="s">
        <v>13</v>
      </c>
      <c r="F340" s="2">
        <f t="shared" si="5"/>
        <v>44988</v>
      </c>
    </row>
    <row r="341" spans="1:6" x14ac:dyDescent="0.3">
      <c r="A341" s="1">
        <v>339</v>
      </c>
      <c r="B341" s="2">
        <v>44941</v>
      </c>
      <c r="C341" s="4">
        <v>1700</v>
      </c>
      <c r="D341" s="1" t="s">
        <v>9</v>
      </c>
      <c r="E341" s="1" t="s">
        <v>14</v>
      </c>
      <c r="F341" s="2">
        <f t="shared" si="5"/>
        <v>45001</v>
      </c>
    </row>
    <row r="342" spans="1:6" x14ac:dyDescent="0.3">
      <c r="A342" s="1">
        <v>340</v>
      </c>
      <c r="B342" s="2">
        <v>44938</v>
      </c>
      <c r="C342" s="4">
        <v>1750</v>
      </c>
      <c r="D342" s="1" t="s">
        <v>10</v>
      </c>
      <c r="E342" s="1" t="s">
        <v>15</v>
      </c>
      <c r="F342" s="2">
        <f t="shared" si="5"/>
        <v>44998</v>
      </c>
    </row>
    <row r="343" spans="1:6" x14ac:dyDescent="0.3">
      <c r="A343" s="1">
        <v>341</v>
      </c>
      <c r="B343" s="2">
        <v>44938</v>
      </c>
      <c r="C343" s="4">
        <v>1800</v>
      </c>
      <c r="D343" s="1" t="s">
        <v>3</v>
      </c>
      <c r="E343" s="1" t="s">
        <v>13</v>
      </c>
      <c r="F343" s="2">
        <f t="shared" si="5"/>
        <v>44998</v>
      </c>
    </row>
    <row r="344" spans="1:6" x14ac:dyDescent="0.3">
      <c r="A344" s="1">
        <v>342</v>
      </c>
      <c r="B344" s="2">
        <v>44938</v>
      </c>
      <c r="C344" s="4">
        <v>1850</v>
      </c>
      <c r="D344" s="1" t="s">
        <v>4</v>
      </c>
      <c r="E344" s="1" t="s">
        <v>13</v>
      </c>
      <c r="F344" s="2">
        <f t="shared" si="5"/>
        <v>44998</v>
      </c>
    </row>
    <row r="345" spans="1:6" x14ac:dyDescent="0.3">
      <c r="A345" s="1">
        <v>343</v>
      </c>
      <c r="B345" s="2">
        <v>44934</v>
      </c>
      <c r="C345" s="4">
        <v>1900</v>
      </c>
      <c r="D345" s="1" t="s">
        <v>5</v>
      </c>
      <c r="E345" s="1" t="s">
        <v>15</v>
      </c>
      <c r="F345" s="2">
        <f t="shared" si="5"/>
        <v>44994</v>
      </c>
    </row>
    <row r="346" spans="1:6" x14ac:dyDescent="0.3">
      <c r="A346" s="1">
        <v>344</v>
      </c>
      <c r="B346" s="2">
        <v>44938</v>
      </c>
      <c r="C346" s="4">
        <v>1950</v>
      </c>
      <c r="D346" s="1" t="s">
        <v>6</v>
      </c>
      <c r="E346" s="1" t="s">
        <v>12</v>
      </c>
      <c r="F346" s="2">
        <f t="shared" si="5"/>
        <v>44998</v>
      </c>
    </row>
    <row r="347" spans="1:6" x14ac:dyDescent="0.3">
      <c r="A347" s="1">
        <v>345</v>
      </c>
      <c r="B347" s="2">
        <v>44932</v>
      </c>
      <c r="C347" s="4">
        <v>2000</v>
      </c>
      <c r="D347" s="1" t="s">
        <v>3</v>
      </c>
      <c r="E347" s="1" t="s">
        <v>14</v>
      </c>
      <c r="F347" s="2">
        <f t="shared" si="5"/>
        <v>44992</v>
      </c>
    </row>
    <row r="348" spans="1:6" x14ac:dyDescent="0.3">
      <c r="A348" s="1">
        <v>346</v>
      </c>
      <c r="B348" s="2">
        <v>44928</v>
      </c>
      <c r="C348" s="4">
        <v>2050</v>
      </c>
      <c r="D348" s="1" t="s">
        <v>7</v>
      </c>
      <c r="E348" s="1" t="s">
        <v>14</v>
      </c>
      <c r="F348" s="2">
        <f t="shared" si="5"/>
        <v>44988</v>
      </c>
    </row>
    <row r="349" spans="1:6" x14ac:dyDescent="0.3">
      <c r="A349" s="1">
        <v>347</v>
      </c>
      <c r="B349" s="2">
        <v>44940</v>
      </c>
      <c r="C349" s="4">
        <v>2100</v>
      </c>
      <c r="D349" s="1" t="s">
        <v>3</v>
      </c>
      <c r="E349" s="1" t="s">
        <v>14</v>
      </c>
      <c r="F349" s="2">
        <f t="shared" si="5"/>
        <v>45000</v>
      </c>
    </row>
    <row r="350" spans="1:6" x14ac:dyDescent="0.3">
      <c r="A350" s="1">
        <v>348</v>
      </c>
      <c r="B350" s="2">
        <v>44936</v>
      </c>
      <c r="C350" s="4">
        <v>2150</v>
      </c>
      <c r="D350" s="1" t="s">
        <v>6</v>
      </c>
      <c r="E350" s="1" t="s">
        <v>12</v>
      </c>
      <c r="F350" s="2">
        <f t="shared" si="5"/>
        <v>44996</v>
      </c>
    </row>
    <row r="351" spans="1:6" x14ac:dyDescent="0.3">
      <c r="A351" s="1">
        <v>349</v>
      </c>
      <c r="B351" s="2">
        <v>44939</v>
      </c>
      <c r="C351" s="4">
        <v>2200</v>
      </c>
      <c r="D351" s="1" t="s">
        <v>8</v>
      </c>
      <c r="E351" s="1" t="s">
        <v>13</v>
      </c>
      <c r="F351" s="2">
        <f t="shared" si="5"/>
        <v>44999</v>
      </c>
    </row>
    <row r="352" spans="1:6" x14ac:dyDescent="0.3">
      <c r="A352" s="1">
        <v>350</v>
      </c>
      <c r="B352" s="2">
        <v>44938</v>
      </c>
      <c r="C352" s="4">
        <v>2250</v>
      </c>
      <c r="D352" s="1" t="s">
        <v>9</v>
      </c>
      <c r="E352" s="1" t="s">
        <v>13</v>
      </c>
      <c r="F352" s="2">
        <f t="shared" si="5"/>
        <v>44998</v>
      </c>
    </row>
    <row r="353" spans="1:6" x14ac:dyDescent="0.3">
      <c r="A353" s="1">
        <v>351</v>
      </c>
      <c r="B353" s="2">
        <v>44938</v>
      </c>
      <c r="C353" s="4">
        <v>2300</v>
      </c>
      <c r="D353" s="1" t="s">
        <v>9</v>
      </c>
      <c r="E353" s="1" t="s">
        <v>12</v>
      </c>
      <c r="F353" s="2">
        <f t="shared" si="5"/>
        <v>44998</v>
      </c>
    </row>
    <row r="354" spans="1:6" x14ac:dyDescent="0.3">
      <c r="A354" s="1">
        <v>352</v>
      </c>
      <c r="B354" s="2">
        <v>44937</v>
      </c>
      <c r="C354" s="4">
        <v>2350</v>
      </c>
      <c r="D354" s="1" t="s">
        <v>8</v>
      </c>
      <c r="E354" s="1" t="s">
        <v>13</v>
      </c>
      <c r="F354" s="2">
        <f t="shared" si="5"/>
        <v>44997</v>
      </c>
    </row>
    <row r="355" spans="1:6" x14ac:dyDescent="0.3">
      <c r="A355" s="1">
        <v>353</v>
      </c>
      <c r="B355" s="2">
        <v>44942</v>
      </c>
      <c r="C355" s="4">
        <v>2400</v>
      </c>
      <c r="D355" s="1" t="s">
        <v>4</v>
      </c>
      <c r="E355" s="1" t="s">
        <v>14</v>
      </c>
      <c r="F355" s="2">
        <f t="shared" si="5"/>
        <v>45002</v>
      </c>
    </row>
    <row r="356" spans="1:6" x14ac:dyDescent="0.3">
      <c r="A356" s="1">
        <v>354</v>
      </c>
      <c r="B356" s="2">
        <v>44930</v>
      </c>
      <c r="C356" s="4">
        <v>2450</v>
      </c>
      <c r="D356" s="1" t="s">
        <v>5</v>
      </c>
      <c r="E356" s="1" t="s">
        <v>15</v>
      </c>
      <c r="F356" s="2">
        <f t="shared" si="5"/>
        <v>44990</v>
      </c>
    </row>
    <row r="357" spans="1:6" x14ac:dyDescent="0.3">
      <c r="A357" s="1">
        <v>355</v>
      </c>
      <c r="B357" s="2">
        <v>44930</v>
      </c>
      <c r="C357" s="4">
        <v>2500</v>
      </c>
      <c r="D357" s="1" t="s">
        <v>8</v>
      </c>
      <c r="E357" s="1" t="s">
        <v>13</v>
      </c>
      <c r="F357" s="2">
        <f t="shared" si="5"/>
        <v>44990</v>
      </c>
    </row>
    <row r="358" spans="1:6" x14ac:dyDescent="0.3">
      <c r="A358" s="1">
        <v>356</v>
      </c>
      <c r="B358" s="2">
        <v>44930</v>
      </c>
      <c r="C358" s="4">
        <v>2550</v>
      </c>
      <c r="D358" s="1" t="s">
        <v>9</v>
      </c>
      <c r="E358" s="1" t="s">
        <v>13</v>
      </c>
      <c r="F358" s="2">
        <f t="shared" si="5"/>
        <v>44990</v>
      </c>
    </row>
    <row r="359" spans="1:6" x14ac:dyDescent="0.3">
      <c r="A359" s="1">
        <v>357</v>
      </c>
      <c r="B359" s="2">
        <v>44936</v>
      </c>
      <c r="C359" s="4">
        <v>2600</v>
      </c>
      <c r="D359" s="1" t="s">
        <v>10</v>
      </c>
      <c r="E359" s="1" t="s">
        <v>15</v>
      </c>
      <c r="F359" s="2">
        <f t="shared" si="5"/>
        <v>44996</v>
      </c>
    </row>
    <row r="360" spans="1:6" x14ac:dyDescent="0.3">
      <c r="A360" s="1">
        <v>358</v>
      </c>
      <c r="B360" s="2">
        <v>44935</v>
      </c>
      <c r="C360" s="4">
        <v>2650</v>
      </c>
      <c r="D360" s="1" t="s">
        <v>3</v>
      </c>
      <c r="E360" s="1" t="s">
        <v>12</v>
      </c>
      <c r="F360" s="2">
        <f t="shared" si="5"/>
        <v>44995</v>
      </c>
    </row>
    <row r="361" spans="1:6" x14ac:dyDescent="0.3">
      <c r="A361" s="1">
        <v>359</v>
      </c>
      <c r="B361" s="2">
        <v>44927</v>
      </c>
      <c r="C361" s="4">
        <v>2700</v>
      </c>
      <c r="D361" s="1" t="s">
        <v>4</v>
      </c>
      <c r="E361" s="1" t="s">
        <v>14</v>
      </c>
      <c r="F361" s="2">
        <f t="shared" si="5"/>
        <v>44987</v>
      </c>
    </row>
    <row r="362" spans="1:6" x14ac:dyDescent="0.3">
      <c r="A362" s="1">
        <v>360</v>
      </c>
      <c r="B362" s="2">
        <v>44942</v>
      </c>
      <c r="C362" s="4">
        <v>2750</v>
      </c>
      <c r="D362" s="1" t="s">
        <v>5</v>
      </c>
      <c r="E362" s="1" t="s">
        <v>14</v>
      </c>
      <c r="F362" s="2">
        <f t="shared" si="5"/>
        <v>45002</v>
      </c>
    </row>
    <row r="363" spans="1:6" x14ac:dyDescent="0.3">
      <c r="A363" s="1">
        <v>361</v>
      </c>
      <c r="B363" s="2">
        <v>44940</v>
      </c>
      <c r="C363" s="4">
        <v>2800</v>
      </c>
      <c r="D363" s="1" t="s">
        <v>6</v>
      </c>
      <c r="E363" s="1" t="s">
        <v>14</v>
      </c>
      <c r="F363" s="2">
        <f t="shared" si="5"/>
        <v>45000</v>
      </c>
    </row>
    <row r="364" spans="1:6" x14ac:dyDescent="0.3">
      <c r="A364" s="1">
        <v>362</v>
      </c>
      <c r="B364" s="2">
        <v>44942</v>
      </c>
      <c r="C364" s="4">
        <v>2850</v>
      </c>
      <c r="D364" s="1" t="s">
        <v>3</v>
      </c>
      <c r="E364" s="1" t="s">
        <v>12</v>
      </c>
      <c r="F364" s="2">
        <f t="shared" si="5"/>
        <v>45002</v>
      </c>
    </row>
    <row r="365" spans="1:6" x14ac:dyDescent="0.3">
      <c r="A365" s="1">
        <v>363</v>
      </c>
      <c r="B365" s="2">
        <v>44938</v>
      </c>
      <c r="C365" s="4">
        <v>2900</v>
      </c>
      <c r="D365" s="1" t="s">
        <v>7</v>
      </c>
      <c r="E365" s="1" t="s">
        <v>13</v>
      </c>
      <c r="F365" s="2">
        <f t="shared" si="5"/>
        <v>44998</v>
      </c>
    </row>
    <row r="366" spans="1:6" x14ac:dyDescent="0.3">
      <c r="A366" s="1">
        <v>364</v>
      </c>
      <c r="B366" s="2">
        <v>44938</v>
      </c>
      <c r="C366" s="4">
        <v>2950</v>
      </c>
      <c r="D366" s="1" t="s">
        <v>3</v>
      </c>
      <c r="E366" s="1" t="s">
        <v>13</v>
      </c>
      <c r="F366" s="2">
        <f t="shared" si="5"/>
        <v>44998</v>
      </c>
    </row>
    <row r="367" spans="1:6" x14ac:dyDescent="0.3">
      <c r="A367" s="1">
        <v>365</v>
      </c>
      <c r="B367" s="2">
        <v>44934</v>
      </c>
      <c r="C367" s="4">
        <v>3000</v>
      </c>
      <c r="D367" s="1" t="s">
        <v>6</v>
      </c>
      <c r="E367" s="1" t="s">
        <v>12</v>
      </c>
      <c r="F367" s="2">
        <f t="shared" si="5"/>
        <v>44994</v>
      </c>
    </row>
    <row r="368" spans="1:6" x14ac:dyDescent="0.3">
      <c r="A368" s="1">
        <v>366</v>
      </c>
      <c r="B368" s="2">
        <v>44927</v>
      </c>
      <c r="C368" s="4">
        <v>3050</v>
      </c>
      <c r="D368" s="1" t="s">
        <v>8</v>
      </c>
      <c r="E368" s="1" t="s">
        <v>13</v>
      </c>
      <c r="F368" s="2">
        <f t="shared" si="5"/>
        <v>44987</v>
      </c>
    </row>
    <row r="369" spans="1:6" x14ac:dyDescent="0.3">
      <c r="A369" s="1">
        <v>367</v>
      </c>
      <c r="B369" s="2">
        <v>44932</v>
      </c>
      <c r="C369" s="4">
        <v>3100</v>
      </c>
      <c r="D369" s="1" t="s">
        <v>9</v>
      </c>
      <c r="E369" s="1" t="s">
        <v>14</v>
      </c>
      <c r="F369" s="2">
        <f t="shared" si="5"/>
        <v>44992</v>
      </c>
    </row>
    <row r="370" spans="1:6" x14ac:dyDescent="0.3">
      <c r="A370" s="1">
        <v>368</v>
      </c>
      <c r="B370" s="2">
        <v>44942</v>
      </c>
      <c r="C370" s="4">
        <v>3150</v>
      </c>
      <c r="D370" s="1" t="s">
        <v>9</v>
      </c>
      <c r="E370" s="1" t="s">
        <v>15</v>
      </c>
      <c r="F370" s="2">
        <f t="shared" si="5"/>
        <v>45002</v>
      </c>
    </row>
    <row r="371" spans="1:6" x14ac:dyDescent="0.3">
      <c r="A371" s="1">
        <v>369</v>
      </c>
      <c r="B371" s="2">
        <v>44932</v>
      </c>
      <c r="C371" s="4">
        <v>3200</v>
      </c>
      <c r="D371" s="1" t="s">
        <v>8</v>
      </c>
      <c r="E371" s="1" t="s">
        <v>13</v>
      </c>
      <c r="F371" s="2">
        <f t="shared" si="5"/>
        <v>44992</v>
      </c>
    </row>
    <row r="372" spans="1:6" x14ac:dyDescent="0.3">
      <c r="A372" s="1">
        <v>370</v>
      </c>
      <c r="B372" s="2">
        <v>44939</v>
      </c>
      <c r="C372" s="4">
        <v>3250</v>
      </c>
      <c r="D372" s="1" t="s">
        <v>4</v>
      </c>
      <c r="E372" s="1" t="s">
        <v>13</v>
      </c>
      <c r="F372" s="2">
        <f t="shared" si="5"/>
        <v>44999</v>
      </c>
    </row>
    <row r="373" spans="1:6" x14ac:dyDescent="0.3">
      <c r="A373" s="1">
        <v>371</v>
      </c>
      <c r="B373" s="2">
        <v>44934</v>
      </c>
      <c r="C373" s="4">
        <v>3300</v>
      </c>
      <c r="D373" s="1" t="s">
        <v>5</v>
      </c>
      <c r="E373" s="1" t="s">
        <v>15</v>
      </c>
      <c r="F373" s="2">
        <f t="shared" si="5"/>
        <v>44994</v>
      </c>
    </row>
    <row r="374" spans="1:6" x14ac:dyDescent="0.3">
      <c r="A374" s="1">
        <v>372</v>
      </c>
      <c r="B374" s="2">
        <v>44937</v>
      </c>
      <c r="C374" s="4">
        <v>3350</v>
      </c>
      <c r="D374" s="1" t="s">
        <v>8</v>
      </c>
      <c r="E374" s="1" t="s">
        <v>12</v>
      </c>
      <c r="F374" s="2">
        <f t="shared" si="5"/>
        <v>44997</v>
      </c>
    </row>
    <row r="375" spans="1:6" x14ac:dyDescent="0.3">
      <c r="A375" s="1">
        <v>373</v>
      </c>
      <c r="B375" s="2">
        <v>44933</v>
      </c>
      <c r="C375" s="4">
        <v>3400</v>
      </c>
      <c r="D375" s="1" t="s">
        <v>9</v>
      </c>
      <c r="E375" s="1" t="s">
        <v>14</v>
      </c>
      <c r="F375" s="2">
        <f t="shared" si="5"/>
        <v>44993</v>
      </c>
    </row>
    <row r="376" spans="1:6" x14ac:dyDescent="0.3">
      <c r="A376" s="1">
        <v>374</v>
      </c>
      <c r="B376" s="2">
        <v>44941</v>
      </c>
      <c r="C376" s="4">
        <v>3450</v>
      </c>
      <c r="D376" s="1" t="s">
        <v>10</v>
      </c>
      <c r="E376" s="1" t="s">
        <v>14</v>
      </c>
      <c r="F376" s="2">
        <f t="shared" si="5"/>
        <v>45001</v>
      </c>
    </row>
    <row r="377" spans="1:6" x14ac:dyDescent="0.3">
      <c r="A377" s="1">
        <v>375</v>
      </c>
      <c r="B377" s="2">
        <v>44932</v>
      </c>
      <c r="C377" s="4">
        <v>3500</v>
      </c>
      <c r="D377" s="1" t="s">
        <v>3</v>
      </c>
      <c r="E377" s="1" t="s">
        <v>14</v>
      </c>
      <c r="F377" s="2">
        <f t="shared" si="5"/>
        <v>44992</v>
      </c>
    </row>
    <row r="378" spans="1:6" x14ac:dyDescent="0.3">
      <c r="A378" s="1">
        <v>376</v>
      </c>
      <c r="B378" s="2">
        <v>44940</v>
      </c>
      <c r="C378" s="4">
        <v>3550</v>
      </c>
      <c r="D378" s="1" t="s">
        <v>4</v>
      </c>
      <c r="E378" s="1" t="s">
        <v>12</v>
      </c>
      <c r="F378" s="2">
        <f t="shared" si="5"/>
        <v>45000</v>
      </c>
    </row>
    <row r="379" spans="1:6" x14ac:dyDescent="0.3">
      <c r="A379" s="1">
        <v>377</v>
      </c>
      <c r="B379" s="2">
        <v>44942</v>
      </c>
      <c r="C379" s="4">
        <v>3600</v>
      </c>
      <c r="D379" s="1" t="s">
        <v>5</v>
      </c>
      <c r="E379" s="1" t="s">
        <v>13</v>
      </c>
      <c r="F379" s="2">
        <f t="shared" si="5"/>
        <v>45002</v>
      </c>
    </row>
    <row r="380" spans="1:6" x14ac:dyDescent="0.3">
      <c r="A380" s="1">
        <v>378</v>
      </c>
      <c r="B380" s="2">
        <v>44936</v>
      </c>
      <c r="C380" s="4">
        <v>3650</v>
      </c>
      <c r="D380" s="1" t="s">
        <v>6</v>
      </c>
      <c r="E380" s="1" t="s">
        <v>13</v>
      </c>
      <c r="F380" s="2">
        <f t="shared" si="5"/>
        <v>44996</v>
      </c>
    </row>
    <row r="381" spans="1:6" x14ac:dyDescent="0.3">
      <c r="A381" s="1">
        <v>379</v>
      </c>
      <c r="B381" s="2">
        <v>44940</v>
      </c>
      <c r="C381" s="4">
        <v>3700</v>
      </c>
      <c r="D381" s="1" t="s">
        <v>3</v>
      </c>
      <c r="E381" s="1" t="s">
        <v>12</v>
      </c>
      <c r="F381" s="2">
        <f t="shared" si="5"/>
        <v>45000</v>
      </c>
    </row>
    <row r="382" spans="1:6" x14ac:dyDescent="0.3">
      <c r="A382" s="1">
        <v>380</v>
      </c>
      <c r="B382" s="2">
        <v>44938</v>
      </c>
      <c r="C382" s="4">
        <v>3750</v>
      </c>
      <c r="D382" s="1" t="s">
        <v>7</v>
      </c>
      <c r="E382" s="1" t="s">
        <v>13</v>
      </c>
      <c r="F382" s="2">
        <f t="shared" si="5"/>
        <v>44998</v>
      </c>
    </row>
    <row r="383" spans="1:6" x14ac:dyDescent="0.3">
      <c r="A383" s="1">
        <v>381</v>
      </c>
      <c r="B383" s="2">
        <v>44929</v>
      </c>
      <c r="C383" s="4">
        <v>3800</v>
      </c>
      <c r="D383" s="1" t="s">
        <v>3</v>
      </c>
      <c r="E383" s="1" t="s">
        <v>14</v>
      </c>
      <c r="F383" s="2">
        <f t="shared" si="5"/>
        <v>44989</v>
      </c>
    </row>
    <row r="384" spans="1:6" x14ac:dyDescent="0.3">
      <c r="A384" s="1">
        <v>382</v>
      </c>
      <c r="B384" s="2">
        <v>44931</v>
      </c>
      <c r="C384" s="4">
        <v>3850</v>
      </c>
      <c r="D384" s="1" t="s">
        <v>6</v>
      </c>
      <c r="E384" s="1" t="s">
        <v>15</v>
      </c>
      <c r="F384" s="2">
        <f t="shared" si="5"/>
        <v>44991</v>
      </c>
    </row>
    <row r="385" spans="1:6" x14ac:dyDescent="0.3">
      <c r="A385" s="1">
        <v>383</v>
      </c>
      <c r="B385" s="2">
        <v>44938</v>
      </c>
      <c r="C385" s="4">
        <v>3900</v>
      </c>
      <c r="D385" s="1" t="s">
        <v>8</v>
      </c>
      <c r="E385" s="1" t="s">
        <v>13</v>
      </c>
      <c r="F385" s="2">
        <f t="shared" si="5"/>
        <v>44998</v>
      </c>
    </row>
    <row r="386" spans="1:6" x14ac:dyDescent="0.3">
      <c r="A386" s="1">
        <v>384</v>
      </c>
      <c r="B386" s="2">
        <v>44933</v>
      </c>
      <c r="C386" s="4">
        <v>3950</v>
      </c>
      <c r="D386" s="1" t="s">
        <v>9</v>
      </c>
      <c r="E386" s="1" t="s">
        <v>13</v>
      </c>
      <c r="F386" s="2">
        <f t="shared" si="5"/>
        <v>44993</v>
      </c>
    </row>
    <row r="387" spans="1:6" x14ac:dyDescent="0.3">
      <c r="A387" s="1">
        <v>385</v>
      </c>
      <c r="B387" s="2">
        <v>44940</v>
      </c>
      <c r="C387" s="4">
        <v>4000</v>
      </c>
      <c r="D387" s="1" t="s">
        <v>9</v>
      </c>
      <c r="E387" s="1" t="s">
        <v>15</v>
      </c>
      <c r="F387" s="2">
        <f t="shared" si="5"/>
        <v>45000</v>
      </c>
    </row>
    <row r="388" spans="1:6" x14ac:dyDescent="0.3">
      <c r="A388" s="1">
        <v>386</v>
      </c>
      <c r="B388" s="2">
        <v>44933</v>
      </c>
      <c r="C388" s="4">
        <v>4050</v>
      </c>
      <c r="D388" s="1" t="s">
        <v>8</v>
      </c>
      <c r="E388" s="1" t="s">
        <v>12</v>
      </c>
      <c r="F388" s="2">
        <f t="shared" ref="F388:F451" si="6">B388+60</f>
        <v>44993</v>
      </c>
    </row>
    <row r="389" spans="1:6" x14ac:dyDescent="0.3">
      <c r="A389" s="1">
        <v>387</v>
      </c>
      <c r="B389" s="2">
        <v>44931</v>
      </c>
      <c r="C389" s="4">
        <v>4100</v>
      </c>
      <c r="D389" s="1" t="s">
        <v>4</v>
      </c>
      <c r="E389" s="1" t="s">
        <v>14</v>
      </c>
      <c r="F389" s="2">
        <f t="shared" si="6"/>
        <v>44991</v>
      </c>
    </row>
    <row r="390" spans="1:6" x14ac:dyDescent="0.3">
      <c r="A390" s="1">
        <v>388</v>
      </c>
      <c r="B390" s="2">
        <v>44942</v>
      </c>
      <c r="C390" s="4">
        <v>4150</v>
      </c>
      <c r="D390" s="1" t="s">
        <v>5</v>
      </c>
      <c r="E390" s="1" t="s">
        <v>14</v>
      </c>
      <c r="F390" s="2">
        <f t="shared" si="6"/>
        <v>45002</v>
      </c>
    </row>
    <row r="391" spans="1:6" x14ac:dyDescent="0.3">
      <c r="A391" s="1">
        <v>389</v>
      </c>
      <c r="B391" s="2">
        <v>44933</v>
      </c>
      <c r="C391" s="4">
        <v>4200</v>
      </c>
      <c r="D391" s="1" t="s">
        <v>8</v>
      </c>
      <c r="E391" s="1" t="s">
        <v>14</v>
      </c>
      <c r="F391" s="2">
        <f t="shared" si="6"/>
        <v>44993</v>
      </c>
    </row>
    <row r="392" spans="1:6" x14ac:dyDescent="0.3">
      <c r="A392" s="1">
        <v>390</v>
      </c>
      <c r="B392" s="2">
        <v>44931</v>
      </c>
      <c r="C392" s="4">
        <v>4250</v>
      </c>
      <c r="D392" s="1" t="s">
        <v>9</v>
      </c>
      <c r="E392" s="1" t="s">
        <v>12</v>
      </c>
      <c r="F392" s="2">
        <f t="shared" si="6"/>
        <v>44991</v>
      </c>
    </row>
    <row r="393" spans="1:6" x14ac:dyDescent="0.3">
      <c r="A393" s="1">
        <v>391</v>
      </c>
      <c r="B393" s="2">
        <v>44942</v>
      </c>
      <c r="C393" s="4">
        <v>4300</v>
      </c>
      <c r="D393" s="1" t="s">
        <v>10</v>
      </c>
      <c r="E393" s="1" t="s">
        <v>13</v>
      </c>
      <c r="F393" s="2">
        <f t="shared" si="6"/>
        <v>45002</v>
      </c>
    </row>
    <row r="394" spans="1:6" x14ac:dyDescent="0.3">
      <c r="A394" s="1">
        <v>392</v>
      </c>
      <c r="B394" s="2">
        <v>44932</v>
      </c>
      <c r="C394" s="4">
        <v>4350</v>
      </c>
      <c r="D394" s="1" t="s">
        <v>3</v>
      </c>
      <c r="E394" s="1" t="s">
        <v>13</v>
      </c>
      <c r="F394" s="2">
        <f t="shared" si="6"/>
        <v>44992</v>
      </c>
    </row>
    <row r="395" spans="1:6" x14ac:dyDescent="0.3">
      <c r="A395" s="1">
        <v>393</v>
      </c>
      <c r="B395" s="2">
        <v>44940</v>
      </c>
      <c r="C395" s="4">
        <v>4400</v>
      </c>
      <c r="D395" s="1" t="s">
        <v>4</v>
      </c>
      <c r="E395" s="1" t="s">
        <v>12</v>
      </c>
      <c r="F395" s="2">
        <f t="shared" si="6"/>
        <v>45000</v>
      </c>
    </row>
    <row r="396" spans="1:6" x14ac:dyDescent="0.3">
      <c r="A396" s="1">
        <v>394</v>
      </c>
      <c r="B396" s="2">
        <v>44931</v>
      </c>
      <c r="C396" s="4">
        <v>4450</v>
      </c>
      <c r="D396" s="1" t="s">
        <v>5</v>
      </c>
      <c r="E396" s="1" t="s">
        <v>13</v>
      </c>
      <c r="F396" s="2">
        <f t="shared" si="6"/>
        <v>44991</v>
      </c>
    </row>
    <row r="397" spans="1:6" x14ac:dyDescent="0.3">
      <c r="A397" s="1">
        <v>395</v>
      </c>
      <c r="B397" s="2">
        <v>44936</v>
      </c>
      <c r="C397" s="4">
        <v>4500</v>
      </c>
      <c r="D397" s="1" t="s">
        <v>6</v>
      </c>
      <c r="E397" s="1" t="s">
        <v>14</v>
      </c>
      <c r="F397" s="2">
        <f t="shared" si="6"/>
        <v>44996</v>
      </c>
    </row>
    <row r="398" spans="1:6" x14ac:dyDescent="0.3">
      <c r="A398" s="1">
        <v>396</v>
      </c>
      <c r="B398" s="2">
        <v>44930</v>
      </c>
      <c r="C398" s="4">
        <v>4550</v>
      </c>
      <c r="D398" s="1" t="s">
        <v>3</v>
      </c>
      <c r="E398" s="1" t="s">
        <v>15</v>
      </c>
      <c r="F398" s="2">
        <f t="shared" si="6"/>
        <v>44990</v>
      </c>
    </row>
    <row r="399" spans="1:6" x14ac:dyDescent="0.3">
      <c r="A399" s="1">
        <v>397</v>
      </c>
      <c r="B399" s="2">
        <v>44929</v>
      </c>
      <c r="C399" s="4">
        <v>4600</v>
      </c>
      <c r="D399" s="1" t="s">
        <v>7</v>
      </c>
      <c r="E399" s="1" t="s">
        <v>13</v>
      </c>
      <c r="F399" s="2">
        <f t="shared" si="6"/>
        <v>44989</v>
      </c>
    </row>
    <row r="400" spans="1:6" x14ac:dyDescent="0.3">
      <c r="A400" s="1">
        <v>398</v>
      </c>
      <c r="B400" s="2">
        <v>44933</v>
      </c>
      <c r="C400" s="4">
        <v>4650</v>
      </c>
      <c r="D400" s="1" t="s">
        <v>3</v>
      </c>
      <c r="E400" s="1" t="s">
        <v>13</v>
      </c>
      <c r="F400" s="2">
        <f t="shared" si="6"/>
        <v>44993</v>
      </c>
    </row>
    <row r="401" spans="1:6" x14ac:dyDescent="0.3">
      <c r="A401" s="1">
        <v>399</v>
      </c>
      <c r="B401" s="2">
        <v>44934</v>
      </c>
      <c r="C401" s="4">
        <v>4700</v>
      </c>
      <c r="D401" s="1" t="s">
        <v>6</v>
      </c>
      <c r="E401" s="1" t="s">
        <v>15</v>
      </c>
      <c r="F401" s="2">
        <f t="shared" si="6"/>
        <v>44994</v>
      </c>
    </row>
    <row r="402" spans="1:6" x14ac:dyDescent="0.3">
      <c r="A402" s="1">
        <v>400</v>
      </c>
      <c r="B402" s="2">
        <v>44934</v>
      </c>
      <c r="C402" s="4">
        <v>4750</v>
      </c>
      <c r="D402" s="1" t="s">
        <v>8</v>
      </c>
      <c r="E402" s="1" t="s">
        <v>12</v>
      </c>
      <c r="F402" s="2">
        <f t="shared" si="6"/>
        <v>44994</v>
      </c>
    </row>
    <row r="403" spans="1:6" x14ac:dyDescent="0.3">
      <c r="A403" s="1">
        <v>401</v>
      </c>
      <c r="B403" s="2">
        <v>44940</v>
      </c>
      <c r="C403" s="4">
        <v>4800</v>
      </c>
      <c r="D403" s="1" t="s">
        <v>9</v>
      </c>
      <c r="E403" s="1" t="s">
        <v>14</v>
      </c>
      <c r="F403" s="2">
        <f t="shared" si="6"/>
        <v>45000</v>
      </c>
    </row>
    <row r="404" spans="1:6" x14ac:dyDescent="0.3">
      <c r="A404" s="1">
        <v>402</v>
      </c>
      <c r="B404" s="2">
        <v>44938</v>
      </c>
      <c r="C404" s="4">
        <v>4850</v>
      </c>
      <c r="D404" s="1" t="s">
        <v>9</v>
      </c>
      <c r="E404" s="1" t="s">
        <v>14</v>
      </c>
      <c r="F404" s="2">
        <f t="shared" si="6"/>
        <v>44998</v>
      </c>
    </row>
    <row r="405" spans="1:6" x14ac:dyDescent="0.3">
      <c r="A405" s="1">
        <v>403</v>
      </c>
      <c r="B405" s="2">
        <v>44937</v>
      </c>
      <c r="C405" s="4">
        <v>4900</v>
      </c>
      <c r="D405" s="1" t="s">
        <v>8</v>
      </c>
      <c r="E405" s="1" t="s">
        <v>14</v>
      </c>
      <c r="F405" s="2">
        <f t="shared" si="6"/>
        <v>44997</v>
      </c>
    </row>
    <row r="406" spans="1:6" x14ac:dyDescent="0.3">
      <c r="A406" s="1">
        <v>404</v>
      </c>
      <c r="B406" s="2">
        <v>44935</v>
      </c>
      <c r="C406" s="4">
        <v>4950</v>
      </c>
      <c r="D406" s="1" t="s">
        <v>4</v>
      </c>
      <c r="E406" s="1" t="s">
        <v>12</v>
      </c>
      <c r="F406" s="2">
        <f t="shared" si="6"/>
        <v>44995</v>
      </c>
    </row>
    <row r="407" spans="1:6" x14ac:dyDescent="0.3">
      <c r="A407" s="1">
        <v>405</v>
      </c>
      <c r="B407" s="2">
        <v>44934</v>
      </c>
      <c r="C407" s="4">
        <v>5000</v>
      </c>
      <c r="D407" s="1" t="s">
        <v>5</v>
      </c>
      <c r="E407" s="1" t="s">
        <v>13</v>
      </c>
      <c r="F407" s="2">
        <f t="shared" si="6"/>
        <v>44994</v>
      </c>
    </row>
    <row r="408" spans="1:6" x14ac:dyDescent="0.3">
      <c r="A408" s="1">
        <v>406</v>
      </c>
      <c r="B408" s="2">
        <v>44940</v>
      </c>
      <c r="C408" s="4">
        <v>5050</v>
      </c>
      <c r="D408" s="1" t="s">
        <v>8</v>
      </c>
      <c r="E408" s="1" t="s">
        <v>13</v>
      </c>
      <c r="F408" s="2">
        <f t="shared" si="6"/>
        <v>45000</v>
      </c>
    </row>
    <row r="409" spans="1:6" x14ac:dyDescent="0.3">
      <c r="A409" s="1">
        <v>407</v>
      </c>
      <c r="B409" s="2">
        <v>44929</v>
      </c>
      <c r="C409" s="4">
        <v>5100</v>
      </c>
      <c r="D409" s="1" t="s">
        <v>9</v>
      </c>
      <c r="E409" s="1" t="s">
        <v>12</v>
      </c>
      <c r="F409" s="2">
        <f t="shared" si="6"/>
        <v>44989</v>
      </c>
    </row>
    <row r="410" spans="1:6" x14ac:dyDescent="0.3">
      <c r="A410" s="1">
        <v>408</v>
      </c>
      <c r="B410" s="2">
        <v>44929</v>
      </c>
      <c r="C410" s="4">
        <v>5150</v>
      </c>
      <c r="D410" s="1" t="s">
        <v>10</v>
      </c>
      <c r="E410" s="1" t="s">
        <v>13</v>
      </c>
      <c r="F410" s="2">
        <f t="shared" si="6"/>
        <v>44989</v>
      </c>
    </row>
    <row r="411" spans="1:6" x14ac:dyDescent="0.3">
      <c r="A411" s="1">
        <v>409</v>
      </c>
      <c r="B411" s="2">
        <v>44933</v>
      </c>
      <c r="C411" s="4">
        <v>5200</v>
      </c>
      <c r="D411" s="1" t="s">
        <v>3</v>
      </c>
      <c r="E411" s="1" t="s">
        <v>14</v>
      </c>
      <c r="F411" s="2">
        <f t="shared" si="6"/>
        <v>44993</v>
      </c>
    </row>
    <row r="412" spans="1:6" x14ac:dyDescent="0.3">
      <c r="A412" s="1">
        <v>410</v>
      </c>
      <c r="B412" s="2">
        <v>44935</v>
      </c>
      <c r="C412" s="4">
        <v>5250</v>
      </c>
      <c r="D412" s="1" t="s">
        <v>4</v>
      </c>
      <c r="E412" s="1" t="s">
        <v>15</v>
      </c>
      <c r="F412" s="2">
        <f t="shared" si="6"/>
        <v>44995</v>
      </c>
    </row>
    <row r="413" spans="1:6" x14ac:dyDescent="0.3">
      <c r="A413" s="1">
        <v>411</v>
      </c>
      <c r="B413" s="2">
        <v>44941</v>
      </c>
      <c r="C413" s="4">
        <v>5300</v>
      </c>
      <c r="D413" s="1" t="s">
        <v>5</v>
      </c>
      <c r="E413" s="1" t="s">
        <v>13</v>
      </c>
      <c r="F413" s="2">
        <f t="shared" si="6"/>
        <v>45001</v>
      </c>
    </row>
    <row r="414" spans="1:6" x14ac:dyDescent="0.3">
      <c r="A414" s="1">
        <v>412</v>
      </c>
      <c r="B414" s="2">
        <v>44937</v>
      </c>
      <c r="C414" s="4">
        <v>5350</v>
      </c>
      <c r="D414" s="1" t="s">
        <v>6</v>
      </c>
      <c r="E414" s="1" t="s">
        <v>13</v>
      </c>
      <c r="F414" s="2">
        <f t="shared" si="6"/>
        <v>44997</v>
      </c>
    </row>
    <row r="415" spans="1:6" x14ac:dyDescent="0.3">
      <c r="A415" s="1">
        <v>413</v>
      </c>
      <c r="B415" s="2">
        <v>44930</v>
      </c>
      <c r="C415" s="4">
        <v>5400</v>
      </c>
      <c r="D415" s="1" t="s">
        <v>3</v>
      </c>
      <c r="E415" s="1" t="s">
        <v>15</v>
      </c>
      <c r="F415" s="2">
        <f t="shared" si="6"/>
        <v>44990</v>
      </c>
    </row>
    <row r="416" spans="1:6" x14ac:dyDescent="0.3">
      <c r="A416" s="1">
        <v>414</v>
      </c>
      <c r="B416" s="2">
        <v>44942</v>
      </c>
      <c r="C416" s="4">
        <v>5450</v>
      </c>
      <c r="D416" s="1" t="s">
        <v>7</v>
      </c>
      <c r="E416" s="1" t="s">
        <v>12</v>
      </c>
      <c r="F416" s="2">
        <f t="shared" si="6"/>
        <v>45002</v>
      </c>
    </row>
    <row r="417" spans="1:6" x14ac:dyDescent="0.3">
      <c r="A417" s="1">
        <v>415</v>
      </c>
      <c r="B417" s="2">
        <v>44937</v>
      </c>
      <c r="C417" s="4">
        <v>5500</v>
      </c>
      <c r="D417" s="1" t="s">
        <v>3</v>
      </c>
      <c r="E417" s="1" t="s">
        <v>14</v>
      </c>
      <c r="F417" s="2">
        <f t="shared" si="6"/>
        <v>44997</v>
      </c>
    </row>
    <row r="418" spans="1:6" x14ac:dyDescent="0.3">
      <c r="A418" s="1">
        <v>416</v>
      </c>
      <c r="B418" s="2">
        <v>44935</v>
      </c>
      <c r="C418" s="4">
        <v>5550</v>
      </c>
      <c r="D418" s="1" t="s">
        <v>6</v>
      </c>
      <c r="E418" s="1" t="s">
        <v>14</v>
      </c>
      <c r="F418" s="2">
        <f t="shared" si="6"/>
        <v>44995</v>
      </c>
    </row>
    <row r="419" spans="1:6" x14ac:dyDescent="0.3">
      <c r="A419" s="1">
        <v>417</v>
      </c>
      <c r="B419" s="2">
        <v>44928</v>
      </c>
      <c r="C419" s="4">
        <v>5600</v>
      </c>
      <c r="D419" s="1" t="s">
        <v>8</v>
      </c>
      <c r="E419" s="1" t="s">
        <v>14</v>
      </c>
      <c r="F419" s="2">
        <f t="shared" si="6"/>
        <v>44988</v>
      </c>
    </row>
    <row r="420" spans="1:6" x14ac:dyDescent="0.3">
      <c r="A420" s="1">
        <v>418</v>
      </c>
      <c r="B420" s="2">
        <v>44939</v>
      </c>
      <c r="C420" s="4">
        <v>5650</v>
      </c>
      <c r="D420" s="1" t="s">
        <v>9</v>
      </c>
      <c r="E420" s="1" t="s">
        <v>12</v>
      </c>
      <c r="F420" s="2">
        <f t="shared" si="6"/>
        <v>44999</v>
      </c>
    </row>
    <row r="421" spans="1:6" x14ac:dyDescent="0.3">
      <c r="A421" s="1">
        <v>419</v>
      </c>
      <c r="B421" s="2">
        <v>44936</v>
      </c>
      <c r="C421" s="4">
        <v>5700</v>
      </c>
      <c r="D421" s="1" t="s">
        <v>9</v>
      </c>
      <c r="E421" s="1" t="s">
        <v>13</v>
      </c>
      <c r="F421" s="2">
        <f t="shared" si="6"/>
        <v>44996</v>
      </c>
    </row>
    <row r="422" spans="1:6" x14ac:dyDescent="0.3">
      <c r="A422" s="1">
        <v>420</v>
      </c>
      <c r="B422" s="2">
        <v>44943</v>
      </c>
      <c r="C422" s="4">
        <v>5750</v>
      </c>
      <c r="D422" s="1" t="s">
        <v>8</v>
      </c>
      <c r="E422" s="1" t="s">
        <v>13</v>
      </c>
      <c r="F422" s="2">
        <f t="shared" si="6"/>
        <v>45003</v>
      </c>
    </row>
    <row r="423" spans="1:6" x14ac:dyDescent="0.3">
      <c r="A423" s="1">
        <v>421</v>
      </c>
      <c r="B423" s="2">
        <v>44931</v>
      </c>
      <c r="C423" s="4">
        <v>5800</v>
      </c>
      <c r="D423" s="1" t="s">
        <v>4</v>
      </c>
      <c r="E423" s="1" t="s">
        <v>12</v>
      </c>
      <c r="F423" s="2">
        <f t="shared" si="6"/>
        <v>44991</v>
      </c>
    </row>
    <row r="424" spans="1:6" x14ac:dyDescent="0.3">
      <c r="A424" s="1">
        <v>422</v>
      </c>
      <c r="B424" s="2">
        <v>44929</v>
      </c>
      <c r="C424" s="4">
        <v>5850</v>
      </c>
      <c r="D424" s="1" t="s">
        <v>5</v>
      </c>
      <c r="E424" s="1" t="s">
        <v>13</v>
      </c>
      <c r="F424" s="2">
        <f t="shared" si="6"/>
        <v>44989</v>
      </c>
    </row>
    <row r="425" spans="1:6" x14ac:dyDescent="0.3">
      <c r="A425" s="1">
        <v>423</v>
      </c>
      <c r="B425" s="2">
        <v>44934</v>
      </c>
      <c r="C425" s="4">
        <v>5900</v>
      </c>
      <c r="D425" s="1" t="s">
        <v>8</v>
      </c>
      <c r="E425" s="1" t="s">
        <v>14</v>
      </c>
      <c r="F425" s="2">
        <f t="shared" si="6"/>
        <v>44994</v>
      </c>
    </row>
    <row r="426" spans="1:6" x14ac:dyDescent="0.3">
      <c r="A426" s="1">
        <v>424</v>
      </c>
      <c r="B426" s="2">
        <v>44940</v>
      </c>
      <c r="C426" s="4">
        <v>5950</v>
      </c>
      <c r="D426" s="1" t="s">
        <v>9</v>
      </c>
      <c r="E426" s="1" t="s">
        <v>15</v>
      </c>
      <c r="F426" s="2">
        <f t="shared" si="6"/>
        <v>45000</v>
      </c>
    </row>
    <row r="427" spans="1:6" x14ac:dyDescent="0.3">
      <c r="A427" s="1">
        <v>425</v>
      </c>
      <c r="B427" s="2">
        <v>44934</v>
      </c>
      <c r="C427" s="4">
        <v>6000</v>
      </c>
      <c r="D427" s="1" t="s">
        <v>10</v>
      </c>
      <c r="E427" s="1" t="s">
        <v>13</v>
      </c>
      <c r="F427" s="2">
        <f t="shared" si="6"/>
        <v>44994</v>
      </c>
    </row>
    <row r="428" spans="1:6" x14ac:dyDescent="0.3">
      <c r="A428" s="1">
        <v>426</v>
      </c>
      <c r="B428" s="2">
        <v>44934</v>
      </c>
      <c r="C428" s="4">
        <v>6050</v>
      </c>
      <c r="D428" s="1" t="s">
        <v>3</v>
      </c>
      <c r="E428" s="1" t="s">
        <v>13</v>
      </c>
      <c r="F428" s="2">
        <f t="shared" si="6"/>
        <v>44994</v>
      </c>
    </row>
    <row r="429" spans="1:6" x14ac:dyDescent="0.3">
      <c r="A429" s="1">
        <v>427</v>
      </c>
      <c r="B429" s="2">
        <v>44941</v>
      </c>
      <c r="C429" s="4">
        <v>6100</v>
      </c>
      <c r="D429" s="1" t="s">
        <v>4</v>
      </c>
      <c r="E429" s="1" t="s">
        <v>15</v>
      </c>
      <c r="F429" s="2">
        <f t="shared" si="6"/>
        <v>45001</v>
      </c>
    </row>
    <row r="430" spans="1:6" x14ac:dyDescent="0.3">
      <c r="A430" s="1">
        <v>428</v>
      </c>
      <c r="B430" s="2">
        <v>44934</v>
      </c>
      <c r="C430" s="4">
        <v>6150</v>
      </c>
      <c r="D430" s="1" t="s">
        <v>5</v>
      </c>
      <c r="E430" s="1" t="s">
        <v>12</v>
      </c>
      <c r="F430" s="2">
        <f t="shared" si="6"/>
        <v>44994</v>
      </c>
    </row>
    <row r="431" spans="1:6" x14ac:dyDescent="0.3">
      <c r="A431" s="1">
        <v>429</v>
      </c>
      <c r="B431" s="2">
        <v>44928</v>
      </c>
      <c r="C431" s="4">
        <v>6200</v>
      </c>
      <c r="D431" s="1" t="s">
        <v>6</v>
      </c>
      <c r="E431" s="1" t="s">
        <v>14</v>
      </c>
      <c r="F431" s="2">
        <f t="shared" si="6"/>
        <v>44988</v>
      </c>
    </row>
    <row r="432" spans="1:6" x14ac:dyDescent="0.3">
      <c r="A432" s="1">
        <v>430</v>
      </c>
      <c r="B432" s="2">
        <v>44931</v>
      </c>
      <c r="C432" s="4">
        <v>6250</v>
      </c>
      <c r="D432" s="1" t="s">
        <v>3</v>
      </c>
      <c r="E432" s="1" t="s">
        <v>14</v>
      </c>
      <c r="F432" s="2">
        <f t="shared" si="6"/>
        <v>44991</v>
      </c>
    </row>
    <row r="433" spans="1:6" x14ac:dyDescent="0.3">
      <c r="A433" s="1">
        <v>431</v>
      </c>
      <c r="B433" s="2">
        <v>44933</v>
      </c>
      <c r="C433" s="4">
        <v>6300</v>
      </c>
      <c r="D433" s="1" t="s">
        <v>7</v>
      </c>
      <c r="E433" s="1" t="s">
        <v>14</v>
      </c>
      <c r="F433" s="2">
        <f t="shared" si="6"/>
        <v>44993</v>
      </c>
    </row>
    <row r="434" spans="1:6" x14ac:dyDescent="0.3">
      <c r="A434" s="1">
        <v>432</v>
      </c>
      <c r="B434" s="2">
        <v>44943</v>
      </c>
      <c r="C434" s="4">
        <v>6350</v>
      </c>
      <c r="D434" s="1" t="s">
        <v>3</v>
      </c>
      <c r="E434" s="1" t="s">
        <v>12</v>
      </c>
      <c r="F434" s="2">
        <f t="shared" si="6"/>
        <v>45003</v>
      </c>
    </row>
    <row r="435" spans="1:6" x14ac:dyDescent="0.3">
      <c r="A435" s="1">
        <v>433</v>
      </c>
      <c r="B435" s="2">
        <v>44938</v>
      </c>
      <c r="C435" s="4">
        <v>6400</v>
      </c>
      <c r="D435" s="1" t="s">
        <v>6</v>
      </c>
      <c r="E435" s="1" t="s">
        <v>13</v>
      </c>
      <c r="F435" s="2">
        <f t="shared" si="6"/>
        <v>44998</v>
      </c>
    </row>
    <row r="436" spans="1:6" x14ac:dyDescent="0.3">
      <c r="A436" s="1">
        <v>434</v>
      </c>
      <c r="B436" s="2">
        <v>44930</v>
      </c>
      <c r="C436" s="4">
        <v>6450</v>
      </c>
      <c r="D436" s="1" t="s">
        <v>8</v>
      </c>
      <c r="E436" s="1" t="s">
        <v>13</v>
      </c>
      <c r="F436" s="2">
        <f t="shared" si="6"/>
        <v>44990</v>
      </c>
    </row>
    <row r="437" spans="1:6" x14ac:dyDescent="0.3">
      <c r="A437" s="1">
        <v>435</v>
      </c>
      <c r="B437" s="2">
        <v>44927</v>
      </c>
      <c r="C437" s="4">
        <v>6500</v>
      </c>
      <c r="D437" s="1" t="s">
        <v>9</v>
      </c>
      <c r="E437" s="1" t="s">
        <v>12</v>
      </c>
      <c r="F437" s="2">
        <f t="shared" si="6"/>
        <v>44987</v>
      </c>
    </row>
    <row r="438" spans="1:6" x14ac:dyDescent="0.3">
      <c r="A438" s="1">
        <v>436</v>
      </c>
      <c r="B438" s="2">
        <v>44928</v>
      </c>
      <c r="C438" s="4">
        <v>6550</v>
      </c>
      <c r="D438" s="1" t="s">
        <v>9</v>
      </c>
      <c r="E438" s="1" t="s">
        <v>13</v>
      </c>
      <c r="F438" s="2">
        <f t="shared" si="6"/>
        <v>44988</v>
      </c>
    </row>
    <row r="439" spans="1:6" x14ac:dyDescent="0.3">
      <c r="A439" s="1">
        <v>437</v>
      </c>
      <c r="B439" s="2">
        <v>44932</v>
      </c>
      <c r="C439" s="4">
        <v>6600</v>
      </c>
      <c r="D439" s="1" t="s">
        <v>8</v>
      </c>
      <c r="E439" s="1" t="s">
        <v>14</v>
      </c>
      <c r="F439" s="2">
        <f t="shared" si="6"/>
        <v>44992</v>
      </c>
    </row>
    <row r="440" spans="1:6" x14ac:dyDescent="0.3">
      <c r="A440" s="1">
        <v>438</v>
      </c>
      <c r="B440" s="2">
        <v>44942</v>
      </c>
      <c r="C440" s="4">
        <v>6650</v>
      </c>
      <c r="D440" s="1" t="s">
        <v>4</v>
      </c>
      <c r="E440" s="1" t="s">
        <v>15</v>
      </c>
      <c r="F440" s="2">
        <f t="shared" si="6"/>
        <v>45002</v>
      </c>
    </row>
    <row r="441" spans="1:6" x14ac:dyDescent="0.3">
      <c r="A441" s="1">
        <v>439</v>
      </c>
      <c r="B441" s="2">
        <v>44939</v>
      </c>
      <c r="C441" s="4">
        <v>6700</v>
      </c>
      <c r="D441" s="1" t="s">
        <v>5</v>
      </c>
      <c r="E441" s="1" t="s">
        <v>13</v>
      </c>
      <c r="F441" s="2">
        <f t="shared" si="6"/>
        <v>44999</v>
      </c>
    </row>
    <row r="442" spans="1:6" x14ac:dyDescent="0.3">
      <c r="A442" s="1">
        <v>440</v>
      </c>
      <c r="B442" s="2">
        <v>44927</v>
      </c>
      <c r="C442" s="4">
        <v>6750</v>
      </c>
      <c r="D442" s="1" t="s">
        <v>8</v>
      </c>
      <c r="E442" s="1" t="s">
        <v>13</v>
      </c>
      <c r="F442" s="2">
        <f t="shared" si="6"/>
        <v>44987</v>
      </c>
    </row>
    <row r="443" spans="1:6" x14ac:dyDescent="0.3">
      <c r="A443" s="1">
        <v>441</v>
      </c>
      <c r="B443" s="2">
        <v>44937</v>
      </c>
      <c r="C443" s="4">
        <v>6800</v>
      </c>
      <c r="D443" s="1" t="s">
        <v>9</v>
      </c>
      <c r="E443" s="1" t="s">
        <v>15</v>
      </c>
      <c r="F443" s="2">
        <f t="shared" si="6"/>
        <v>44997</v>
      </c>
    </row>
    <row r="444" spans="1:6" x14ac:dyDescent="0.3">
      <c r="A444" s="1">
        <v>442</v>
      </c>
      <c r="B444" s="2">
        <v>44928</v>
      </c>
      <c r="C444" s="4">
        <v>6850</v>
      </c>
      <c r="D444" s="1" t="s">
        <v>10</v>
      </c>
      <c r="E444" s="1" t="s">
        <v>12</v>
      </c>
      <c r="F444" s="2">
        <f t="shared" si="6"/>
        <v>44988</v>
      </c>
    </row>
    <row r="445" spans="1:6" x14ac:dyDescent="0.3">
      <c r="A445" s="1">
        <v>443</v>
      </c>
      <c r="B445" s="2">
        <v>44938</v>
      </c>
      <c r="C445" s="4">
        <v>6900</v>
      </c>
      <c r="D445" s="1" t="s">
        <v>3</v>
      </c>
      <c r="E445" s="1" t="s">
        <v>14</v>
      </c>
      <c r="F445" s="2">
        <f t="shared" si="6"/>
        <v>44998</v>
      </c>
    </row>
    <row r="446" spans="1:6" x14ac:dyDescent="0.3">
      <c r="A446" s="1">
        <v>444</v>
      </c>
      <c r="B446" s="2">
        <v>44934</v>
      </c>
      <c r="C446" s="4">
        <v>6950</v>
      </c>
      <c r="D446" s="1" t="s">
        <v>4</v>
      </c>
      <c r="E446" s="1" t="s">
        <v>14</v>
      </c>
      <c r="F446" s="2">
        <f t="shared" si="6"/>
        <v>44994</v>
      </c>
    </row>
    <row r="447" spans="1:6" x14ac:dyDescent="0.3">
      <c r="A447" s="1">
        <v>445</v>
      </c>
      <c r="B447" s="2">
        <v>44941</v>
      </c>
      <c r="C447" s="4">
        <v>7000</v>
      </c>
      <c r="D447" s="1" t="s">
        <v>5</v>
      </c>
      <c r="E447" s="1" t="s">
        <v>14</v>
      </c>
      <c r="F447" s="2">
        <f t="shared" si="6"/>
        <v>45001</v>
      </c>
    </row>
    <row r="448" spans="1:6" x14ac:dyDescent="0.3">
      <c r="A448" s="1">
        <v>446</v>
      </c>
      <c r="B448" s="2">
        <v>44935</v>
      </c>
      <c r="C448" s="4">
        <v>7050</v>
      </c>
      <c r="D448" s="1" t="s">
        <v>6</v>
      </c>
      <c r="E448" s="1" t="s">
        <v>12</v>
      </c>
      <c r="F448" s="2">
        <f t="shared" si="6"/>
        <v>44995</v>
      </c>
    </row>
    <row r="449" spans="1:6" x14ac:dyDescent="0.3">
      <c r="A449" s="1">
        <v>447</v>
      </c>
      <c r="B449" s="2">
        <v>44943</v>
      </c>
      <c r="C449" s="4">
        <v>7100</v>
      </c>
      <c r="D449" s="1" t="s">
        <v>3</v>
      </c>
      <c r="E449" s="1" t="s">
        <v>13</v>
      </c>
      <c r="F449" s="2">
        <f t="shared" si="6"/>
        <v>45003</v>
      </c>
    </row>
    <row r="450" spans="1:6" x14ac:dyDescent="0.3">
      <c r="A450" s="1">
        <v>448</v>
      </c>
      <c r="B450" s="2">
        <v>44941</v>
      </c>
      <c r="C450" s="4">
        <v>7150</v>
      </c>
      <c r="D450" s="1" t="s">
        <v>7</v>
      </c>
      <c r="E450" s="1" t="s">
        <v>13</v>
      </c>
      <c r="F450" s="2">
        <f t="shared" si="6"/>
        <v>45001</v>
      </c>
    </row>
    <row r="451" spans="1:6" x14ac:dyDescent="0.3">
      <c r="A451" s="1">
        <v>449</v>
      </c>
      <c r="B451" s="2">
        <v>44933</v>
      </c>
      <c r="C451" s="4">
        <v>7200</v>
      </c>
      <c r="D451" s="1" t="s">
        <v>3</v>
      </c>
      <c r="E451" s="1" t="s">
        <v>12</v>
      </c>
      <c r="F451" s="2">
        <f t="shared" si="6"/>
        <v>44993</v>
      </c>
    </row>
    <row r="452" spans="1:6" x14ac:dyDescent="0.3">
      <c r="A452" s="1">
        <v>450</v>
      </c>
      <c r="B452" s="2">
        <v>44935</v>
      </c>
      <c r="C452" s="4">
        <v>7250</v>
      </c>
      <c r="D452" s="1" t="s">
        <v>6</v>
      </c>
      <c r="E452" s="1" t="s">
        <v>13</v>
      </c>
      <c r="F452" s="2">
        <f t="shared" ref="F452:F501" si="7">B452+60</f>
        <v>44995</v>
      </c>
    </row>
    <row r="453" spans="1:6" x14ac:dyDescent="0.3">
      <c r="A453" s="1">
        <v>451</v>
      </c>
      <c r="B453" s="2">
        <v>44934</v>
      </c>
      <c r="C453" s="4">
        <v>7300</v>
      </c>
      <c r="D453" s="1" t="s">
        <v>8</v>
      </c>
      <c r="E453" s="1" t="s">
        <v>14</v>
      </c>
      <c r="F453" s="2">
        <f t="shared" si="7"/>
        <v>44994</v>
      </c>
    </row>
    <row r="454" spans="1:6" x14ac:dyDescent="0.3">
      <c r="A454" s="1">
        <v>452</v>
      </c>
      <c r="B454" s="2">
        <v>44933</v>
      </c>
      <c r="C454" s="4">
        <v>7350</v>
      </c>
      <c r="D454" s="1" t="s">
        <v>9</v>
      </c>
      <c r="E454" s="1" t="s">
        <v>15</v>
      </c>
      <c r="F454" s="2">
        <f t="shared" si="7"/>
        <v>44993</v>
      </c>
    </row>
    <row r="455" spans="1:6" x14ac:dyDescent="0.3">
      <c r="A455" s="1">
        <v>453</v>
      </c>
      <c r="B455" s="2">
        <v>44942</v>
      </c>
      <c r="C455" s="4">
        <v>7400</v>
      </c>
      <c r="D455" s="1" t="s">
        <v>9</v>
      </c>
      <c r="E455" s="1" t="s">
        <v>13</v>
      </c>
      <c r="F455" s="2">
        <f t="shared" si="7"/>
        <v>45002</v>
      </c>
    </row>
    <row r="456" spans="1:6" x14ac:dyDescent="0.3">
      <c r="A456" s="1">
        <v>454</v>
      </c>
      <c r="B456" s="2">
        <v>44929</v>
      </c>
      <c r="C456" s="4">
        <v>7450</v>
      </c>
      <c r="D456" s="1" t="s">
        <v>8</v>
      </c>
      <c r="E456" s="1" t="s">
        <v>13</v>
      </c>
      <c r="F456" s="2">
        <f t="shared" si="7"/>
        <v>44989</v>
      </c>
    </row>
    <row r="457" spans="1:6" x14ac:dyDescent="0.3">
      <c r="A457" s="1">
        <v>455</v>
      </c>
      <c r="B457" s="2">
        <v>44931</v>
      </c>
      <c r="C457" s="4">
        <v>1000</v>
      </c>
      <c r="D457" s="1" t="s">
        <v>4</v>
      </c>
      <c r="E457" s="1" t="s">
        <v>15</v>
      </c>
      <c r="F457" s="2">
        <f t="shared" si="7"/>
        <v>44991</v>
      </c>
    </row>
    <row r="458" spans="1:6" x14ac:dyDescent="0.3">
      <c r="A458" s="1">
        <v>456</v>
      </c>
      <c r="B458" s="2">
        <v>44930</v>
      </c>
      <c r="C458" s="4">
        <v>1800</v>
      </c>
      <c r="D458" s="1" t="s">
        <v>5</v>
      </c>
      <c r="E458" s="1" t="s">
        <v>12</v>
      </c>
      <c r="F458" s="2">
        <f t="shared" si="7"/>
        <v>44990</v>
      </c>
    </row>
    <row r="459" spans="1:6" x14ac:dyDescent="0.3">
      <c r="A459" s="1">
        <v>457</v>
      </c>
      <c r="B459" s="2">
        <v>44942</v>
      </c>
      <c r="C459" s="4">
        <v>2350</v>
      </c>
      <c r="D459" s="1" t="s">
        <v>8</v>
      </c>
      <c r="E459" s="1" t="s">
        <v>14</v>
      </c>
      <c r="F459" s="2">
        <f t="shared" si="7"/>
        <v>45002</v>
      </c>
    </row>
    <row r="460" spans="1:6" x14ac:dyDescent="0.3">
      <c r="A460" s="1">
        <v>458</v>
      </c>
      <c r="B460" s="2">
        <v>44939</v>
      </c>
      <c r="C460" s="4">
        <v>190</v>
      </c>
      <c r="D460" s="1" t="s">
        <v>9</v>
      </c>
      <c r="E460" s="1" t="s">
        <v>14</v>
      </c>
      <c r="F460" s="2">
        <f t="shared" si="7"/>
        <v>44999</v>
      </c>
    </row>
    <row r="461" spans="1:6" x14ac:dyDescent="0.3">
      <c r="A461" s="1">
        <v>459</v>
      </c>
      <c r="B461" s="2">
        <v>44937</v>
      </c>
      <c r="C461" s="4">
        <v>2345</v>
      </c>
      <c r="D461" s="1" t="s">
        <v>10</v>
      </c>
      <c r="E461" s="1" t="s">
        <v>14</v>
      </c>
      <c r="F461" s="2">
        <f t="shared" si="7"/>
        <v>44997</v>
      </c>
    </row>
    <row r="462" spans="1:6" x14ac:dyDescent="0.3">
      <c r="A462" s="1">
        <v>460</v>
      </c>
      <c r="B462" s="2">
        <v>44935</v>
      </c>
      <c r="C462" s="4">
        <v>8000</v>
      </c>
      <c r="D462" s="1" t="s">
        <v>3</v>
      </c>
      <c r="E462" s="1" t="s">
        <v>12</v>
      </c>
      <c r="F462" s="2">
        <f t="shared" si="7"/>
        <v>44995</v>
      </c>
    </row>
    <row r="463" spans="1:6" x14ac:dyDescent="0.3">
      <c r="A463" s="1">
        <v>461</v>
      </c>
      <c r="B463" s="2">
        <v>44927</v>
      </c>
      <c r="C463" s="4">
        <v>7900</v>
      </c>
      <c r="D463" s="1" t="s">
        <v>4</v>
      </c>
      <c r="E463" s="1" t="s">
        <v>13</v>
      </c>
      <c r="F463" s="2">
        <f t="shared" si="7"/>
        <v>44987</v>
      </c>
    </row>
    <row r="464" spans="1:6" x14ac:dyDescent="0.3">
      <c r="A464" s="1">
        <v>462</v>
      </c>
      <c r="B464" s="2">
        <v>44927</v>
      </c>
      <c r="C464" s="4">
        <v>7800</v>
      </c>
      <c r="D464" s="1" t="s">
        <v>5</v>
      </c>
      <c r="E464" s="1" t="s">
        <v>13</v>
      </c>
      <c r="F464" s="2">
        <f t="shared" si="7"/>
        <v>44987</v>
      </c>
    </row>
    <row r="465" spans="1:6" x14ac:dyDescent="0.3">
      <c r="A465" s="1">
        <v>463</v>
      </c>
      <c r="B465" s="2">
        <v>44937</v>
      </c>
      <c r="C465" s="4">
        <v>7700</v>
      </c>
      <c r="D465" s="1" t="s">
        <v>6</v>
      </c>
      <c r="E465" s="1" t="s">
        <v>12</v>
      </c>
      <c r="F465" s="2">
        <f t="shared" si="7"/>
        <v>44997</v>
      </c>
    </row>
    <row r="466" spans="1:6" x14ac:dyDescent="0.3">
      <c r="A466" s="1">
        <v>464</v>
      </c>
      <c r="B466" s="2">
        <v>44936</v>
      </c>
      <c r="C466" s="4">
        <v>7600</v>
      </c>
      <c r="D466" s="1" t="s">
        <v>3</v>
      </c>
      <c r="E466" s="1" t="s">
        <v>13</v>
      </c>
      <c r="F466" s="2">
        <f t="shared" si="7"/>
        <v>44996</v>
      </c>
    </row>
    <row r="467" spans="1:6" x14ac:dyDescent="0.3">
      <c r="A467" s="1">
        <v>465</v>
      </c>
      <c r="B467" s="2">
        <v>44934</v>
      </c>
      <c r="C467" s="4">
        <v>7500</v>
      </c>
      <c r="D467" s="1" t="s">
        <v>7</v>
      </c>
      <c r="E467" s="1" t="s">
        <v>14</v>
      </c>
      <c r="F467" s="2">
        <f t="shared" si="7"/>
        <v>44994</v>
      </c>
    </row>
    <row r="468" spans="1:6" x14ac:dyDescent="0.3">
      <c r="A468" s="1">
        <v>466</v>
      </c>
      <c r="B468" s="2">
        <v>44934</v>
      </c>
      <c r="C468" s="4">
        <v>7400</v>
      </c>
      <c r="D468" s="1" t="s">
        <v>3</v>
      </c>
      <c r="E468" s="1" t="s">
        <v>15</v>
      </c>
      <c r="F468" s="2">
        <f t="shared" si="7"/>
        <v>44994</v>
      </c>
    </row>
    <row r="469" spans="1:6" x14ac:dyDescent="0.3">
      <c r="A469" s="1">
        <v>467</v>
      </c>
      <c r="B469" s="2">
        <v>44943</v>
      </c>
      <c r="C469" s="4">
        <v>7300</v>
      </c>
      <c r="D469" s="1" t="s">
        <v>6</v>
      </c>
      <c r="E469" s="1" t="s">
        <v>13</v>
      </c>
      <c r="F469" s="2">
        <f t="shared" si="7"/>
        <v>45003</v>
      </c>
    </row>
    <row r="470" spans="1:6" x14ac:dyDescent="0.3">
      <c r="A470" s="1">
        <v>468</v>
      </c>
      <c r="B470" s="2">
        <v>44932</v>
      </c>
      <c r="C470" s="4">
        <v>7200</v>
      </c>
      <c r="D470" s="1" t="s">
        <v>8</v>
      </c>
      <c r="E470" s="1" t="s">
        <v>13</v>
      </c>
      <c r="F470" s="2">
        <f t="shared" si="7"/>
        <v>44992</v>
      </c>
    </row>
    <row r="471" spans="1:6" x14ac:dyDescent="0.3">
      <c r="A471" s="1">
        <v>469</v>
      </c>
      <c r="B471" s="2">
        <v>44935</v>
      </c>
      <c r="C471" s="4">
        <v>7100</v>
      </c>
      <c r="D471" s="1" t="s">
        <v>9</v>
      </c>
      <c r="E471" s="1" t="s">
        <v>15</v>
      </c>
      <c r="F471" s="2">
        <f t="shared" si="7"/>
        <v>44995</v>
      </c>
    </row>
    <row r="472" spans="1:6" x14ac:dyDescent="0.3">
      <c r="A472" s="1">
        <v>470</v>
      </c>
      <c r="B472" s="2">
        <v>44933</v>
      </c>
      <c r="C472" s="4">
        <v>7000</v>
      </c>
      <c r="D472" s="1" t="s">
        <v>9</v>
      </c>
      <c r="E472" s="1" t="s">
        <v>12</v>
      </c>
      <c r="F472" s="2">
        <f t="shared" si="7"/>
        <v>44993</v>
      </c>
    </row>
    <row r="473" spans="1:6" x14ac:dyDescent="0.3">
      <c r="A473" s="1">
        <v>471</v>
      </c>
      <c r="B473" s="2">
        <v>44933</v>
      </c>
      <c r="C473" s="4">
        <v>6900</v>
      </c>
      <c r="D473" s="1" t="s">
        <v>8</v>
      </c>
      <c r="E473" s="1" t="s">
        <v>14</v>
      </c>
      <c r="F473" s="2">
        <f t="shared" si="7"/>
        <v>44993</v>
      </c>
    </row>
    <row r="474" spans="1:6" x14ac:dyDescent="0.3">
      <c r="A474" s="1">
        <v>472</v>
      </c>
      <c r="B474" s="2">
        <v>44928</v>
      </c>
      <c r="C474" s="4">
        <v>6800</v>
      </c>
      <c r="D474" s="1" t="s">
        <v>4</v>
      </c>
      <c r="E474" s="1" t="s">
        <v>14</v>
      </c>
      <c r="F474" s="2">
        <f t="shared" si="7"/>
        <v>44988</v>
      </c>
    </row>
    <row r="475" spans="1:6" x14ac:dyDescent="0.3">
      <c r="A475" s="1">
        <v>473</v>
      </c>
      <c r="B475" s="2">
        <v>44928</v>
      </c>
      <c r="C475" s="4">
        <v>6700</v>
      </c>
      <c r="D475" s="1" t="s">
        <v>5</v>
      </c>
      <c r="E475" s="1" t="s">
        <v>14</v>
      </c>
      <c r="F475" s="2">
        <f t="shared" si="7"/>
        <v>44988</v>
      </c>
    </row>
    <row r="476" spans="1:6" x14ac:dyDescent="0.3">
      <c r="A476" s="1">
        <v>474</v>
      </c>
      <c r="B476" s="2">
        <v>44935</v>
      </c>
      <c r="C476" s="4">
        <v>6600</v>
      </c>
      <c r="D476" s="1" t="s">
        <v>8</v>
      </c>
      <c r="E476" s="1" t="s">
        <v>12</v>
      </c>
      <c r="F476" s="2">
        <f t="shared" si="7"/>
        <v>44995</v>
      </c>
    </row>
    <row r="477" spans="1:6" x14ac:dyDescent="0.3">
      <c r="A477" s="1">
        <v>475</v>
      </c>
      <c r="B477" s="2">
        <v>44930</v>
      </c>
      <c r="C477" s="4">
        <v>6500</v>
      </c>
      <c r="D477" s="1" t="s">
        <v>9</v>
      </c>
      <c r="E477" s="1" t="s">
        <v>13</v>
      </c>
      <c r="F477" s="2">
        <f t="shared" si="7"/>
        <v>44990</v>
      </c>
    </row>
    <row r="478" spans="1:6" x14ac:dyDescent="0.3">
      <c r="A478" s="1">
        <v>476</v>
      </c>
      <c r="B478" s="2">
        <v>44934</v>
      </c>
      <c r="C478" s="4">
        <v>6400</v>
      </c>
      <c r="D478" s="1" t="s">
        <v>10</v>
      </c>
      <c r="E478" s="1" t="s">
        <v>13</v>
      </c>
      <c r="F478" s="2">
        <f t="shared" si="7"/>
        <v>44994</v>
      </c>
    </row>
    <row r="479" spans="1:6" x14ac:dyDescent="0.3">
      <c r="A479" s="1">
        <v>477</v>
      </c>
      <c r="B479" s="2">
        <v>44930</v>
      </c>
      <c r="C479" s="4">
        <v>6300</v>
      </c>
      <c r="D479" s="1" t="s">
        <v>3</v>
      </c>
      <c r="E479" s="1" t="s">
        <v>12</v>
      </c>
      <c r="F479" s="2">
        <f t="shared" si="7"/>
        <v>44990</v>
      </c>
    </row>
    <row r="480" spans="1:6" x14ac:dyDescent="0.3">
      <c r="A480" s="1">
        <v>478</v>
      </c>
      <c r="B480" s="2">
        <v>44930</v>
      </c>
      <c r="C480" s="4">
        <v>6200</v>
      </c>
      <c r="D480" s="1" t="s">
        <v>4</v>
      </c>
      <c r="E480" s="1" t="s">
        <v>13</v>
      </c>
      <c r="F480" s="2">
        <f t="shared" si="7"/>
        <v>44990</v>
      </c>
    </row>
    <row r="481" spans="1:6" x14ac:dyDescent="0.3">
      <c r="A481" s="1">
        <v>479</v>
      </c>
      <c r="B481" s="2">
        <v>44937</v>
      </c>
      <c r="C481" s="4">
        <v>6100</v>
      </c>
      <c r="D481" s="1" t="s">
        <v>5</v>
      </c>
      <c r="E481" s="1" t="s">
        <v>14</v>
      </c>
      <c r="F481" s="2">
        <f t="shared" si="7"/>
        <v>44997</v>
      </c>
    </row>
    <row r="482" spans="1:6" x14ac:dyDescent="0.3">
      <c r="A482" s="1">
        <v>480</v>
      </c>
      <c r="B482" s="2">
        <v>44934</v>
      </c>
      <c r="C482" s="4">
        <v>6000</v>
      </c>
      <c r="D482" s="1" t="s">
        <v>6</v>
      </c>
      <c r="E482" s="1" t="s">
        <v>15</v>
      </c>
      <c r="F482" s="2">
        <f t="shared" si="7"/>
        <v>44994</v>
      </c>
    </row>
    <row r="483" spans="1:6" x14ac:dyDescent="0.3">
      <c r="A483" s="1">
        <v>481</v>
      </c>
      <c r="B483" s="2">
        <v>44937</v>
      </c>
      <c r="C483" s="4">
        <v>5900</v>
      </c>
      <c r="D483" s="1" t="s">
        <v>3</v>
      </c>
      <c r="E483" s="1" t="s">
        <v>13</v>
      </c>
      <c r="F483" s="2">
        <f t="shared" si="7"/>
        <v>44997</v>
      </c>
    </row>
    <row r="484" spans="1:6" x14ac:dyDescent="0.3">
      <c r="A484" s="1">
        <v>482</v>
      </c>
      <c r="B484" s="2">
        <v>44943</v>
      </c>
      <c r="C484" s="4">
        <v>5800</v>
      </c>
      <c r="D484" s="1" t="s">
        <v>7</v>
      </c>
      <c r="E484" s="1" t="s">
        <v>13</v>
      </c>
      <c r="F484" s="2">
        <f t="shared" si="7"/>
        <v>45003</v>
      </c>
    </row>
    <row r="485" spans="1:6" x14ac:dyDescent="0.3">
      <c r="A485" s="1">
        <v>483</v>
      </c>
      <c r="B485" s="2">
        <v>44941</v>
      </c>
      <c r="C485" s="4">
        <v>5700</v>
      </c>
      <c r="D485" s="1" t="s">
        <v>3</v>
      </c>
      <c r="E485" s="1" t="s">
        <v>15</v>
      </c>
      <c r="F485" s="2">
        <f t="shared" si="7"/>
        <v>45001</v>
      </c>
    </row>
    <row r="486" spans="1:6" x14ac:dyDescent="0.3">
      <c r="A486" s="1">
        <v>484</v>
      </c>
      <c r="B486" s="2">
        <v>44941</v>
      </c>
      <c r="C486" s="4">
        <v>5600</v>
      </c>
      <c r="D486" s="1" t="s">
        <v>6</v>
      </c>
      <c r="E486" s="1" t="s">
        <v>12</v>
      </c>
      <c r="F486" s="2">
        <f t="shared" si="7"/>
        <v>45001</v>
      </c>
    </row>
    <row r="487" spans="1:6" x14ac:dyDescent="0.3">
      <c r="A487" s="1">
        <v>485</v>
      </c>
      <c r="B487" s="2">
        <v>44930</v>
      </c>
      <c r="C487" s="4">
        <v>5500</v>
      </c>
      <c r="D487" s="1" t="s">
        <v>8</v>
      </c>
      <c r="E487" s="1" t="s">
        <v>14</v>
      </c>
      <c r="F487" s="2">
        <f t="shared" si="7"/>
        <v>44990</v>
      </c>
    </row>
    <row r="488" spans="1:6" x14ac:dyDescent="0.3">
      <c r="A488" s="1">
        <v>486</v>
      </c>
      <c r="B488" s="2">
        <v>44943</v>
      </c>
      <c r="C488" s="4">
        <v>5400</v>
      </c>
      <c r="D488" s="1" t="s">
        <v>9</v>
      </c>
      <c r="E488" s="1" t="s">
        <v>14</v>
      </c>
      <c r="F488" s="2">
        <f t="shared" si="7"/>
        <v>45003</v>
      </c>
    </row>
    <row r="489" spans="1:6" x14ac:dyDescent="0.3">
      <c r="A489" s="1">
        <v>487</v>
      </c>
      <c r="B489" s="2">
        <v>44930</v>
      </c>
      <c r="C489" s="4">
        <v>5300</v>
      </c>
      <c r="D489" s="1" t="s">
        <v>9</v>
      </c>
      <c r="E489" s="1" t="s">
        <v>14</v>
      </c>
      <c r="F489" s="2">
        <f t="shared" si="7"/>
        <v>44990</v>
      </c>
    </row>
    <row r="490" spans="1:6" x14ac:dyDescent="0.3">
      <c r="A490" s="1">
        <v>488</v>
      </c>
      <c r="B490" s="2">
        <v>44929</v>
      </c>
      <c r="C490" s="4">
        <v>5200</v>
      </c>
      <c r="D490" s="1" t="s">
        <v>8</v>
      </c>
      <c r="E490" s="1" t="s">
        <v>12</v>
      </c>
      <c r="F490" s="2">
        <f t="shared" si="7"/>
        <v>44989</v>
      </c>
    </row>
    <row r="491" spans="1:6" x14ac:dyDescent="0.3">
      <c r="A491" s="1">
        <v>489</v>
      </c>
      <c r="B491" s="2">
        <v>44932</v>
      </c>
      <c r="C491" s="4">
        <v>5100</v>
      </c>
      <c r="D491" s="1" t="s">
        <v>4</v>
      </c>
      <c r="E491" s="1" t="s">
        <v>13</v>
      </c>
      <c r="F491" s="2">
        <f t="shared" si="7"/>
        <v>44992</v>
      </c>
    </row>
    <row r="492" spans="1:6" x14ac:dyDescent="0.3">
      <c r="A492" s="1">
        <v>490</v>
      </c>
      <c r="B492" s="2">
        <v>44927</v>
      </c>
      <c r="C492" s="4">
        <v>5000</v>
      </c>
      <c r="D492" s="1" t="s">
        <v>5</v>
      </c>
      <c r="E492" s="1" t="s">
        <v>13</v>
      </c>
      <c r="F492" s="2">
        <f t="shared" si="7"/>
        <v>44987</v>
      </c>
    </row>
    <row r="493" spans="1:6" x14ac:dyDescent="0.3">
      <c r="A493" s="1">
        <v>491</v>
      </c>
      <c r="B493" s="2">
        <v>44929</v>
      </c>
      <c r="C493" s="4">
        <v>4900</v>
      </c>
      <c r="D493" s="1" t="s">
        <v>8</v>
      </c>
      <c r="E493" s="1" t="s">
        <v>12</v>
      </c>
      <c r="F493" s="2">
        <f t="shared" si="7"/>
        <v>44989</v>
      </c>
    </row>
    <row r="494" spans="1:6" x14ac:dyDescent="0.3">
      <c r="A494" s="1">
        <v>492</v>
      </c>
      <c r="B494" s="2">
        <v>44927</v>
      </c>
      <c r="C494" s="4">
        <v>4800</v>
      </c>
      <c r="D494" s="1" t="s">
        <v>9</v>
      </c>
      <c r="E494" s="1" t="s">
        <v>13</v>
      </c>
      <c r="F494" s="2">
        <f t="shared" si="7"/>
        <v>44987</v>
      </c>
    </row>
    <row r="495" spans="1:6" x14ac:dyDescent="0.3">
      <c r="A495" s="1">
        <v>493</v>
      </c>
      <c r="B495" s="2">
        <v>44937</v>
      </c>
      <c r="C495" s="4">
        <v>4700</v>
      </c>
      <c r="D495" s="1" t="s">
        <v>10</v>
      </c>
      <c r="E495" s="1" t="s">
        <v>14</v>
      </c>
      <c r="F495" s="2">
        <f t="shared" si="7"/>
        <v>44997</v>
      </c>
    </row>
    <row r="496" spans="1:6" x14ac:dyDescent="0.3">
      <c r="A496" s="1">
        <v>494</v>
      </c>
      <c r="B496" s="2">
        <v>44934</v>
      </c>
      <c r="C496" s="4">
        <v>4600</v>
      </c>
      <c r="D496" s="1" t="s">
        <v>3</v>
      </c>
      <c r="E496" s="1" t="s">
        <v>15</v>
      </c>
      <c r="F496" s="2">
        <f t="shared" si="7"/>
        <v>44994</v>
      </c>
    </row>
    <row r="497" spans="1:6" x14ac:dyDescent="0.3">
      <c r="A497" s="1">
        <v>495</v>
      </c>
      <c r="B497" s="2">
        <v>44940</v>
      </c>
      <c r="C497" s="4">
        <v>4500</v>
      </c>
      <c r="D497" s="1" t="s">
        <v>4</v>
      </c>
      <c r="E497" s="1" t="s">
        <v>13</v>
      </c>
      <c r="F497" s="2">
        <f t="shared" si="7"/>
        <v>45000</v>
      </c>
    </row>
    <row r="498" spans="1:6" x14ac:dyDescent="0.3">
      <c r="A498" s="1">
        <v>496</v>
      </c>
      <c r="B498" s="2">
        <v>44929</v>
      </c>
      <c r="C498" s="4">
        <v>4400</v>
      </c>
      <c r="D498" s="1" t="s">
        <v>5</v>
      </c>
      <c r="E498" s="1" t="s">
        <v>13</v>
      </c>
      <c r="F498" s="2">
        <f t="shared" si="7"/>
        <v>44989</v>
      </c>
    </row>
    <row r="499" spans="1:6" x14ac:dyDescent="0.3">
      <c r="A499" s="1">
        <v>497</v>
      </c>
      <c r="B499" s="2">
        <v>44928</v>
      </c>
      <c r="C499" s="4">
        <v>4300</v>
      </c>
      <c r="D499" s="1" t="s">
        <v>6</v>
      </c>
      <c r="E499" s="1" t="s">
        <v>15</v>
      </c>
      <c r="F499" s="2">
        <f t="shared" si="7"/>
        <v>44988</v>
      </c>
    </row>
    <row r="500" spans="1:6" x14ac:dyDescent="0.3">
      <c r="A500" s="1">
        <v>498</v>
      </c>
      <c r="B500" s="2">
        <v>44935</v>
      </c>
      <c r="C500" s="4">
        <v>4200</v>
      </c>
      <c r="D500" s="1" t="s">
        <v>3</v>
      </c>
      <c r="E500" s="1" t="s">
        <v>12</v>
      </c>
      <c r="F500" s="2">
        <f t="shared" si="7"/>
        <v>44995</v>
      </c>
    </row>
    <row r="501" spans="1:6" x14ac:dyDescent="0.3">
      <c r="A501" s="1">
        <v>499</v>
      </c>
      <c r="B501" s="2">
        <v>44942</v>
      </c>
      <c r="C501" s="4">
        <v>4100</v>
      </c>
      <c r="D501" s="1" t="s">
        <v>7</v>
      </c>
      <c r="E501" s="1" t="s">
        <v>14</v>
      </c>
      <c r="F501" s="2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E803-DFAA-4E8D-8D84-481FF6A07732}">
  <dimension ref="A1:K500"/>
  <sheetViews>
    <sheetView workbookViewId="0">
      <selection activeCell="K5" sqref="K5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style="13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9.44140625" style="13" bestFit="1" customWidth="1"/>
    <col min="8" max="8" width="17.88671875" style="13" bestFit="1" customWidth="1"/>
    <col min="9" max="9" width="10.33203125" style="13" bestFit="1" customWidth="1"/>
    <col min="10" max="10" width="15.33203125" style="13" bestFit="1" customWidth="1"/>
    <col min="11" max="11" width="13.109375" bestFit="1" customWidth="1"/>
    <col min="12" max="12" width="10.88671875" customWidth="1"/>
  </cols>
  <sheetData>
    <row r="1" spans="1:11" x14ac:dyDescent="0.3">
      <c r="A1" t="s">
        <v>0</v>
      </c>
      <c r="B1" t="s">
        <v>1</v>
      </c>
      <c r="C1" s="13" t="s">
        <v>17</v>
      </c>
      <c r="D1" t="s">
        <v>2</v>
      </c>
      <c r="E1" t="s">
        <v>11</v>
      </c>
      <c r="F1" t="s">
        <v>16</v>
      </c>
      <c r="G1" s="13" t="s">
        <v>25</v>
      </c>
      <c r="H1" s="13" t="s">
        <v>26</v>
      </c>
      <c r="I1" t="s">
        <v>30</v>
      </c>
      <c r="J1"/>
    </row>
    <row r="2" spans="1:11" x14ac:dyDescent="0.3">
      <c r="A2">
        <v>1</v>
      </c>
      <c r="B2" s="12">
        <v>44927</v>
      </c>
      <c r="C2" s="13">
        <v>100</v>
      </c>
      <c r="D2" t="s">
        <v>3</v>
      </c>
      <c r="E2" t="s">
        <v>12</v>
      </c>
      <c r="F2" s="12">
        <v>44987</v>
      </c>
      <c r="G2" s="13">
        <v>22</v>
      </c>
      <c r="H2" s="13">
        <v>122</v>
      </c>
      <c r="I2" t="s">
        <v>27</v>
      </c>
      <c r="J2"/>
    </row>
    <row r="3" spans="1:11" x14ac:dyDescent="0.3">
      <c r="A3">
        <v>2</v>
      </c>
      <c r="B3" s="12">
        <v>44943</v>
      </c>
      <c r="C3" s="13">
        <v>120</v>
      </c>
      <c r="D3" t="s">
        <v>4</v>
      </c>
      <c r="E3" t="s">
        <v>13</v>
      </c>
      <c r="F3" s="12">
        <v>45003</v>
      </c>
      <c r="G3" s="13">
        <v>26.4</v>
      </c>
      <c r="H3" s="13">
        <v>146.4</v>
      </c>
      <c r="I3" t="s">
        <v>28</v>
      </c>
      <c r="J3"/>
    </row>
    <row r="4" spans="1:11" x14ac:dyDescent="0.3">
      <c r="A4">
        <v>3</v>
      </c>
      <c r="B4" s="12">
        <v>44940</v>
      </c>
      <c r="C4" s="13">
        <v>140</v>
      </c>
      <c r="D4" t="s">
        <v>5</v>
      </c>
      <c r="E4" t="s">
        <v>14</v>
      </c>
      <c r="F4" s="12">
        <v>45000</v>
      </c>
      <c r="G4" s="13">
        <v>30.8</v>
      </c>
      <c r="H4" s="13">
        <v>170.8</v>
      </c>
      <c r="I4" t="s">
        <v>28</v>
      </c>
      <c r="J4"/>
      <c r="K4" s="13">
        <f>SUM(Fatture_Query[IMPORTO LORDO])</f>
        <v>2100053.1</v>
      </c>
    </row>
    <row r="5" spans="1:11" x14ac:dyDescent="0.3">
      <c r="A5">
        <v>4</v>
      </c>
      <c r="B5" s="12">
        <v>44932</v>
      </c>
      <c r="C5" s="13">
        <v>160</v>
      </c>
      <c r="D5" t="s">
        <v>6</v>
      </c>
      <c r="E5" t="s">
        <v>15</v>
      </c>
      <c r="F5" s="12">
        <v>44992</v>
      </c>
      <c r="G5" s="13">
        <v>35.200000000000003</v>
      </c>
      <c r="H5" s="13">
        <v>195.2</v>
      </c>
      <c r="I5" t="s">
        <v>28</v>
      </c>
      <c r="J5"/>
      <c r="K5">
        <f>SUMIF(I:I,"DA PAGARE",H:H)</f>
        <v>1991631.7</v>
      </c>
    </row>
    <row r="6" spans="1:11" x14ac:dyDescent="0.3">
      <c r="A6">
        <v>5</v>
      </c>
      <c r="B6" s="12">
        <v>44937</v>
      </c>
      <c r="C6" s="13">
        <v>180</v>
      </c>
      <c r="D6" t="s">
        <v>3</v>
      </c>
      <c r="E6" t="s">
        <v>13</v>
      </c>
      <c r="F6" s="12">
        <v>44997</v>
      </c>
      <c r="G6" s="13">
        <v>39.6</v>
      </c>
      <c r="H6" s="13">
        <v>219.6</v>
      </c>
      <c r="I6" t="s">
        <v>28</v>
      </c>
      <c r="J6"/>
    </row>
    <row r="7" spans="1:11" x14ac:dyDescent="0.3">
      <c r="A7">
        <v>6</v>
      </c>
      <c r="B7" s="12">
        <v>44930</v>
      </c>
      <c r="C7" s="13">
        <v>200</v>
      </c>
      <c r="D7" t="s">
        <v>7</v>
      </c>
      <c r="E7" t="s">
        <v>13</v>
      </c>
      <c r="F7" s="12">
        <v>44990</v>
      </c>
      <c r="G7" s="13">
        <v>44</v>
      </c>
      <c r="H7" s="13">
        <v>244</v>
      </c>
      <c r="I7" t="s">
        <v>28</v>
      </c>
      <c r="J7"/>
    </row>
    <row r="8" spans="1:11" x14ac:dyDescent="0.3">
      <c r="A8">
        <v>7</v>
      </c>
      <c r="B8" s="12">
        <v>44932</v>
      </c>
      <c r="C8" s="13">
        <v>220</v>
      </c>
      <c r="D8" t="s">
        <v>3</v>
      </c>
      <c r="E8" t="s">
        <v>15</v>
      </c>
      <c r="F8" s="12">
        <v>44992</v>
      </c>
      <c r="G8" s="13">
        <v>48.4</v>
      </c>
      <c r="H8" s="13">
        <v>268.39999999999998</v>
      </c>
      <c r="I8" t="s">
        <v>28</v>
      </c>
      <c r="J8"/>
    </row>
    <row r="9" spans="1:11" x14ac:dyDescent="0.3">
      <c r="A9">
        <v>8</v>
      </c>
      <c r="B9" s="12">
        <v>44930</v>
      </c>
      <c r="C9" s="13">
        <v>240</v>
      </c>
      <c r="D9" t="s">
        <v>6</v>
      </c>
      <c r="E9" t="s">
        <v>12</v>
      </c>
      <c r="F9" s="12">
        <v>44990</v>
      </c>
      <c r="G9" s="13">
        <v>52.8</v>
      </c>
      <c r="H9" s="13">
        <v>292.8</v>
      </c>
      <c r="I9" t="s">
        <v>28</v>
      </c>
      <c r="J9"/>
    </row>
    <row r="10" spans="1:11" x14ac:dyDescent="0.3">
      <c r="A10">
        <v>9</v>
      </c>
      <c r="B10" s="12">
        <v>44941</v>
      </c>
      <c r="C10" s="13">
        <v>260</v>
      </c>
      <c r="D10" t="s">
        <v>8</v>
      </c>
      <c r="E10" t="s">
        <v>14</v>
      </c>
      <c r="F10" s="12">
        <v>45001</v>
      </c>
      <c r="G10" s="13">
        <v>57.2</v>
      </c>
      <c r="H10" s="13">
        <v>317.2</v>
      </c>
      <c r="I10" t="s">
        <v>28</v>
      </c>
      <c r="J10"/>
    </row>
    <row r="11" spans="1:11" x14ac:dyDescent="0.3">
      <c r="A11">
        <v>10</v>
      </c>
      <c r="B11" s="12">
        <v>44939</v>
      </c>
      <c r="C11" s="13">
        <v>280</v>
      </c>
      <c r="D11" t="s">
        <v>29</v>
      </c>
      <c r="E11" t="s">
        <v>14</v>
      </c>
      <c r="F11" s="12">
        <v>44999</v>
      </c>
      <c r="G11" s="13">
        <v>61.6</v>
      </c>
      <c r="H11" s="13">
        <v>341.6</v>
      </c>
      <c r="I11" t="s">
        <v>28</v>
      </c>
      <c r="J11"/>
    </row>
    <row r="12" spans="1:11" x14ac:dyDescent="0.3">
      <c r="A12">
        <v>11</v>
      </c>
      <c r="B12" s="12">
        <v>44943</v>
      </c>
      <c r="C12" s="13">
        <v>300</v>
      </c>
      <c r="D12" t="s">
        <v>29</v>
      </c>
      <c r="E12" t="s">
        <v>14</v>
      </c>
      <c r="F12" s="12">
        <v>45003</v>
      </c>
      <c r="G12" s="13">
        <v>66</v>
      </c>
      <c r="H12" s="13">
        <v>366</v>
      </c>
      <c r="I12" t="s">
        <v>28</v>
      </c>
      <c r="J12"/>
    </row>
    <row r="13" spans="1:11" x14ac:dyDescent="0.3">
      <c r="A13">
        <v>12</v>
      </c>
      <c r="B13" s="12">
        <v>44942</v>
      </c>
      <c r="C13" s="13">
        <v>320</v>
      </c>
      <c r="D13" t="s">
        <v>8</v>
      </c>
      <c r="E13" t="s">
        <v>12</v>
      </c>
      <c r="F13" s="12">
        <v>45002</v>
      </c>
      <c r="G13" s="13">
        <v>70.400000000000006</v>
      </c>
      <c r="H13" s="13">
        <v>390.4</v>
      </c>
      <c r="I13" t="s">
        <v>28</v>
      </c>
      <c r="J13"/>
    </row>
    <row r="14" spans="1:11" x14ac:dyDescent="0.3">
      <c r="A14">
        <v>13</v>
      </c>
      <c r="B14" s="12">
        <v>44937</v>
      </c>
      <c r="C14" s="13">
        <v>340</v>
      </c>
      <c r="D14" t="s">
        <v>4</v>
      </c>
      <c r="E14" t="s">
        <v>13</v>
      </c>
      <c r="F14" s="12">
        <v>44997</v>
      </c>
      <c r="G14" s="13">
        <v>74.8</v>
      </c>
      <c r="H14" s="13">
        <v>414.8</v>
      </c>
      <c r="I14" t="s">
        <v>28</v>
      </c>
      <c r="J14"/>
    </row>
    <row r="15" spans="1:11" x14ac:dyDescent="0.3">
      <c r="A15">
        <v>14</v>
      </c>
      <c r="B15" s="12">
        <v>44939</v>
      </c>
      <c r="C15" s="13">
        <v>360</v>
      </c>
      <c r="D15" t="s">
        <v>5</v>
      </c>
      <c r="E15" t="s">
        <v>13</v>
      </c>
      <c r="F15" s="12">
        <v>44999</v>
      </c>
      <c r="G15" s="13">
        <v>79.2</v>
      </c>
      <c r="H15" s="13">
        <v>439.2</v>
      </c>
      <c r="I15" t="s">
        <v>28</v>
      </c>
      <c r="J15"/>
    </row>
    <row r="16" spans="1:11" x14ac:dyDescent="0.3">
      <c r="A16">
        <v>15</v>
      </c>
      <c r="B16" s="12">
        <v>44940</v>
      </c>
      <c r="C16" s="13">
        <v>380</v>
      </c>
      <c r="D16" t="s">
        <v>8</v>
      </c>
      <c r="E16" t="s">
        <v>12</v>
      </c>
      <c r="F16" s="12">
        <v>45000</v>
      </c>
      <c r="G16" s="13">
        <v>83.6</v>
      </c>
      <c r="H16" s="13">
        <v>463.6</v>
      </c>
      <c r="I16" t="s">
        <v>28</v>
      </c>
      <c r="J16"/>
    </row>
    <row r="17" spans="1:10" x14ac:dyDescent="0.3">
      <c r="A17">
        <v>16</v>
      </c>
      <c r="B17" s="12">
        <v>44943</v>
      </c>
      <c r="C17" s="13">
        <v>400</v>
      </c>
      <c r="D17" t="s">
        <v>29</v>
      </c>
      <c r="E17" t="s">
        <v>13</v>
      </c>
      <c r="F17" s="12">
        <v>45003</v>
      </c>
      <c r="G17" s="13">
        <v>88</v>
      </c>
      <c r="H17" s="13">
        <v>488</v>
      </c>
      <c r="I17" t="s">
        <v>28</v>
      </c>
      <c r="J17"/>
    </row>
    <row r="18" spans="1:10" x14ac:dyDescent="0.3">
      <c r="A18">
        <v>17</v>
      </c>
      <c r="B18" s="12">
        <v>44935</v>
      </c>
      <c r="C18" s="13">
        <v>420</v>
      </c>
      <c r="D18" t="s">
        <v>10</v>
      </c>
      <c r="E18" t="s">
        <v>14</v>
      </c>
      <c r="F18" s="12">
        <v>44995</v>
      </c>
      <c r="G18" s="13">
        <v>92.4</v>
      </c>
      <c r="H18" s="13">
        <v>512.4</v>
      </c>
      <c r="I18" t="s">
        <v>28</v>
      </c>
      <c r="J18"/>
    </row>
    <row r="19" spans="1:10" x14ac:dyDescent="0.3">
      <c r="A19">
        <v>18</v>
      </c>
      <c r="B19" s="12">
        <v>44931</v>
      </c>
      <c r="C19" s="13">
        <v>440</v>
      </c>
      <c r="D19" t="s">
        <v>3</v>
      </c>
      <c r="E19" t="s">
        <v>15</v>
      </c>
      <c r="F19" s="12">
        <v>44991</v>
      </c>
      <c r="G19" s="13">
        <v>96.8</v>
      </c>
      <c r="H19" s="13">
        <v>536.79999999999995</v>
      </c>
      <c r="I19" t="s">
        <v>28</v>
      </c>
      <c r="J19"/>
    </row>
    <row r="20" spans="1:10" x14ac:dyDescent="0.3">
      <c r="A20">
        <v>19</v>
      </c>
      <c r="B20" s="12">
        <v>44938</v>
      </c>
      <c r="C20" s="13">
        <v>460</v>
      </c>
      <c r="D20" t="s">
        <v>4</v>
      </c>
      <c r="E20" t="s">
        <v>13</v>
      </c>
      <c r="F20" s="12">
        <v>44998</v>
      </c>
      <c r="G20" s="13">
        <v>101.2</v>
      </c>
      <c r="H20" s="13">
        <v>561.20000000000005</v>
      </c>
      <c r="I20" t="s">
        <v>28</v>
      </c>
      <c r="J20"/>
    </row>
    <row r="21" spans="1:10" x14ac:dyDescent="0.3">
      <c r="A21">
        <v>20</v>
      </c>
      <c r="B21" s="12">
        <v>44934</v>
      </c>
      <c r="C21" s="13">
        <v>480</v>
      </c>
      <c r="D21" t="s">
        <v>5</v>
      </c>
      <c r="E21" t="s">
        <v>13</v>
      </c>
      <c r="F21" s="12">
        <v>44994</v>
      </c>
      <c r="G21" s="13">
        <v>105.6</v>
      </c>
      <c r="H21" s="13">
        <v>585.6</v>
      </c>
      <c r="I21" t="s">
        <v>28</v>
      </c>
      <c r="J21"/>
    </row>
    <row r="22" spans="1:10" x14ac:dyDescent="0.3">
      <c r="A22">
        <v>21</v>
      </c>
      <c r="B22" s="12">
        <v>44931</v>
      </c>
      <c r="C22" s="13">
        <v>500</v>
      </c>
      <c r="D22" t="s">
        <v>6</v>
      </c>
      <c r="E22" t="s">
        <v>15</v>
      </c>
      <c r="F22" s="12">
        <v>44991</v>
      </c>
      <c r="G22" s="13">
        <v>110</v>
      </c>
      <c r="H22" s="13">
        <v>610</v>
      </c>
      <c r="I22" t="s">
        <v>28</v>
      </c>
      <c r="J22"/>
    </row>
    <row r="23" spans="1:10" x14ac:dyDescent="0.3">
      <c r="A23">
        <v>22</v>
      </c>
      <c r="B23" s="12">
        <v>44930</v>
      </c>
      <c r="C23" s="13">
        <v>520</v>
      </c>
      <c r="D23" t="s">
        <v>3</v>
      </c>
      <c r="E23" t="s">
        <v>12</v>
      </c>
      <c r="F23" s="12">
        <v>44990</v>
      </c>
      <c r="G23" s="13">
        <v>114.4</v>
      </c>
      <c r="H23" s="13">
        <v>634.4</v>
      </c>
      <c r="I23" t="s">
        <v>28</v>
      </c>
      <c r="J23"/>
    </row>
    <row r="24" spans="1:10" x14ac:dyDescent="0.3">
      <c r="A24">
        <v>23</v>
      </c>
      <c r="B24" s="12">
        <v>44940</v>
      </c>
      <c r="C24" s="13">
        <v>540</v>
      </c>
      <c r="D24" t="s">
        <v>7</v>
      </c>
      <c r="E24" t="s">
        <v>14</v>
      </c>
      <c r="F24" s="12">
        <v>45000</v>
      </c>
      <c r="G24" s="13">
        <v>118.8</v>
      </c>
      <c r="H24" s="13">
        <v>658.8</v>
      </c>
      <c r="I24" t="s">
        <v>28</v>
      </c>
      <c r="J24"/>
    </row>
    <row r="25" spans="1:10" x14ac:dyDescent="0.3">
      <c r="A25">
        <v>24</v>
      </c>
      <c r="B25" s="12">
        <v>44934</v>
      </c>
      <c r="C25" s="13">
        <v>560</v>
      </c>
      <c r="D25" t="s">
        <v>3</v>
      </c>
      <c r="E25" t="s">
        <v>14</v>
      </c>
      <c r="F25" s="12">
        <v>44994</v>
      </c>
      <c r="G25" s="13">
        <v>123.2</v>
      </c>
      <c r="H25" s="13">
        <v>683.2</v>
      </c>
      <c r="I25" t="s">
        <v>28</v>
      </c>
      <c r="J25"/>
    </row>
    <row r="26" spans="1:10" x14ac:dyDescent="0.3">
      <c r="A26">
        <v>25</v>
      </c>
      <c r="B26" s="12">
        <v>44936</v>
      </c>
      <c r="C26" s="13">
        <v>580</v>
      </c>
      <c r="D26" t="s">
        <v>6</v>
      </c>
      <c r="E26" t="s">
        <v>14</v>
      </c>
      <c r="F26" s="12">
        <v>44996</v>
      </c>
      <c r="G26" s="13">
        <v>127.6</v>
      </c>
      <c r="H26" s="13">
        <v>707.6</v>
      </c>
      <c r="I26" t="s">
        <v>28</v>
      </c>
      <c r="J26"/>
    </row>
    <row r="27" spans="1:10" x14ac:dyDescent="0.3">
      <c r="A27">
        <v>26</v>
      </c>
      <c r="B27" s="12">
        <v>44935</v>
      </c>
      <c r="C27" s="13">
        <v>600</v>
      </c>
      <c r="D27" t="s">
        <v>8</v>
      </c>
      <c r="E27" t="s">
        <v>12</v>
      </c>
      <c r="F27" s="12">
        <v>44995</v>
      </c>
      <c r="G27" s="13">
        <v>132</v>
      </c>
      <c r="H27" s="13">
        <v>732</v>
      </c>
      <c r="I27" t="s">
        <v>28</v>
      </c>
      <c r="J27"/>
    </row>
    <row r="28" spans="1:10" x14ac:dyDescent="0.3">
      <c r="A28">
        <v>27</v>
      </c>
      <c r="B28" s="12">
        <v>44938</v>
      </c>
      <c r="C28" s="13">
        <v>620</v>
      </c>
      <c r="D28" t="s">
        <v>29</v>
      </c>
      <c r="E28" t="s">
        <v>13</v>
      </c>
      <c r="F28" s="12">
        <v>44998</v>
      </c>
      <c r="G28" s="13">
        <v>136.4</v>
      </c>
      <c r="H28" s="13">
        <v>756.4</v>
      </c>
      <c r="I28" t="s">
        <v>28</v>
      </c>
      <c r="J28"/>
    </row>
    <row r="29" spans="1:10" x14ac:dyDescent="0.3">
      <c r="A29">
        <v>28</v>
      </c>
      <c r="B29" s="12">
        <v>44942</v>
      </c>
      <c r="C29" s="13">
        <v>640</v>
      </c>
      <c r="D29" t="s">
        <v>29</v>
      </c>
      <c r="E29" t="s">
        <v>13</v>
      </c>
      <c r="F29" s="12">
        <v>45002</v>
      </c>
      <c r="G29" s="13">
        <v>140.80000000000001</v>
      </c>
      <c r="H29" s="13">
        <v>780.8</v>
      </c>
      <c r="I29" t="s">
        <v>28</v>
      </c>
      <c r="J29"/>
    </row>
    <row r="30" spans="1:10" x14ac:dyDescent="0.3">
      <c r="A30">
        <v>29</v>
      </c>
      <c r="B30" s="12">
        <v>44942</v>
      </c>
      <c r="C30" s="13">
        <v>660</v>
      </c>
      <c r="D30" t="s">
        <v>8</v>
      </c>
      <c r="E30" t="s">
        <v>12</v>
      </c>
      <c r="F30" s="12">
        <v>45002</v>
      </c>
      <c r="G30" s="13">
        <v>145.19999999999999</v>
      </c>
      <c r="H30" s="13">
        <v>805.2</v>
      </c>
      <c r="I30" t="s">
        <v>28</v>
      </c>
      <c r="J30"/>
    </row>
    <row r="31" spans="1:10" x14ac:dyDescent="0.3">
      <c r="A31">
        <v>30</v>
      </c>
      <c r="B31" s="12">
        <v>44940</v>
      </c>
      <c r="C31" s="13">
        <v>680</v>
      </c>
      <c r="D31" t="s">
        <v>4</v>
      </c>
      <c r="E31" t="s">
        <v>13</v>
      </c>
      <c r="F31" s="12">
        <v>45000</v>
      </c>
      <c r="G31" s="13">
        <v>149.6</v>
      </c>
      <c r="H31" s="13">
        <v>829.6</v>
      </c>
      <c r="I31" t="s">
        <v>28</v>
      </c>
      <c r="J31"/>
    </row>
    <row r="32" spans="1:10" x14ac:dyDescent="0.3">
      <c r="A32">
        <v>31</v>
      </c>
      <c r="B32" s="12">
        <v>44936</v>
      </c>
      <c r="C32" s="13">
        <v>700</v>
      </c>
      <c r="D32" t="s">
        <v>5</v>
      </c>
      <c r="E32" t="s">
        <v>14</v>
      </c>
      <c r="F32" s="12">
        <v>44996</v>
      </c>
      <c r="G32" s="13">
        <v>154</v>
      </c>
      <c r="H32" s="13">
        <v>854</v>
      </c>
      <c r="I32" t="s">
        <v>28</v>
      </c>
      <c r="J32"/>
    </row>
    <row r="33" spans="1:10" x14ac:dyDescent="0.3">
      <c r="A33">
        <v>32</v>
      </c>
      <c r="B33" s="12">
        <v>44939</v>
      </c>
      <c r="C33" s="13">
        <v>720</v>
      </c>
      <c r="D33" t="s">
        <v>8</v>
      </c>
      <c r="E33" t="s">
        <v>15</v>
      </c>
      <c r="F33" s="12">
        <v>44999</v>
      </c>
      <c r="G33" s="13">
        <v>158.4</v>
      </c>
      <c r="H33" s="13">
        <v>878.4</v>
      </c>
      <c r="I33" t="s">
        <v>28</v>
      </c>
      <c r="J33"/>
    </row>
    <row r="34" spans="1:10" x14ac:dyDescent="0.3">
      <c r="A34">
        <v>33</v>
      </c>
      <c r="B34" s="12">
        <v>44933</v>
      </c>
      <c r="C34" s="13">
        <v>740</v>
      </c>
      <c r="D34" t="s">
        <v>29</v>
      </c>
      <c r="E34" t="s">
        <v>13</v>
      </c>
      <c r="F34" s="12">
        <v>44993</v>
      </c>
      <c r="G34" s="13">
        <v>162.80000000000001</v>
      </c>
      <c r="H34" s="13">
        <v>902.8</v>
      </c>
      <c r="I34" t="s">
        <v>28</v>
      </c>
      <c r="J34"/>
    </row>
    <row r="35" spans="1:10" x14ac:dyDescent="0.3">
      <c r="A35">
        <v>34</v>
      </c>
      <c r="B35" s="12">
        <v>44939</v>
      </c>
      <c r="C35" s="13">
        <v>760</v>
      </c>
      <c r="D35" t="s">
        <v>10</v>
      </c>
      <c r="E35" t="s">
        <v>13</v>
      </c>
      <c r="F35" s="12">
        <v>44999</v>
      </c>
      <c r="G35" s="13">
        <v>167.2</v>
      </c>
      <c r="H35" s="13">
        <v>927.2</v>
      </c>
      <c r="I35" t="s">
        <v>28</v>
      </c>
      <c r="J35"/>
    </row>
    <row r="36" spans="1:10" x14ac:dyDescent="0.3">
      <c r="A36">
        <v>35</v>
      </c>
      <c r="B36" s="12">
        <v>44939</v>
      </c>
      <c r="C36" s="13">
        <v>780</v>
      </c>
      <c r="D36" t="s">
        <v>3</v>
      </c>
      <c r="E36" t="s">
        <v>15</v>
      </c>
      <c r="F36" s="12">
        <v>44999</v>
      </c>
      <c r="G36" s="13">
        <v>171.6</v>
      </c>
      <c r="H36" s="13">
        <v>951.6</v>
      </c>
      <c r="I36" t="s">
        <v>28</v>
      </c>
      <c r="J36"/>
    </row>
    <row r="37" spans="1:10" x14ac:dyDescent="0.3">
      <c r="A37">
        <v>36</v>
      </c>
      <c r="B37" s="12">
        <v>44939</v>
      </c>
      <c r="C37" s="13">
        <v>800</v>
      </c>
      <c r="D37" t="s">
        <v>4</v>
      </c>
      <c r="E37" t="s">
        <v>12</v>
      </c>
      <c r="F37" s="12">
        <v>44999</v>
      </c>
      <c r="G37" s="13">
        <v>176</v>
      </c>
      <c r="H37" s="13">
        <v>976</v>
      </c>
      <c r="I37" t="s">
        <v>28</v>
      </c>
      <c r="J37"/>
    </row>
    <row r="38" spans="1:10" x14ac:dyDescent="0.3">
      <c r="A38">
        <v>37</v>
      </c>
      <c r="B38" s="12">
        <v>44943</v>
      </c>
      <c r="C38" s="13">
        <v>820</v>
      </c>
      <c r="D38" t="s">
        <v>5</v>
      </c>
      <c r="E38" t="s">
        <v>14</v>
      </c>
      <c r="F38" s="12">
        <v>45003</v>
      </c>
      <c r="G38" s="13">
        <v>180.4</v>
      </c>
      <c r="H38" s="13">
        <v>1000.4</v>
      </c>
      <c r="I38" t="s">
        <v>28</v>
      </c>
      <c r="J38"/>
    </row>
    <row r="39" spans="1:10" x14ac:dyDescent="0.3">
      <c r="A39">
        <v>38</v>
      </c>
      <c r="B39" s="12">
        <v>44927</v>
      </c>
      <c r="C39" s="13">
        <v>840</v>
      </c>
      <c r="D39" t="s">
        <v>6</v>
      </c>
      <c r="E39" t="s">
        <v>14</v>
      </c>
      <c r="F39" s="12">
        <v>44987</v>
      </c>
      <c r="G39" s="13">
        <v>184.8</v>
      </c>
      <c r="H39" s="13">
        <v>1024.8</v>
      </c>
      <c r="I39" t="s">
        <v>27</v>
      </c>
      <c r="J39"/>
    </row>
    <row r="40" spans="1:10" x14ac:dyDescent="0.3">
      <c r="A40">
        <v>39</v>
      </c>
      <c r="B40" s="12">
        <v>44937</v>
      </c>
      <c r="C40" s="13">
        <v>860</v>
      </c>
      <c r="D40" t="s">
        <v>3</v>
      </c>
      <c r="E40" t="s">
        <v>14</v>
      </c>
      <c r="F40" s="12">
        <v>44997</v>
      </c>
      <c r="G40" s="13">
        <v>189.2</v>
      </c>
      <c r="H40" s="13">
        <v>1049.2</v>
      </c>
      <c r="I40" t="s">
        <v>28</v>
      </c>
      <c r="J40"/>
    </row>
    <row r="41" spans="1:10" x14ac:dyDescent="0.3">
      <c r="A41">
        <v>40</v>
      </c>
      <c r="B41" s="12">
        <v>44933</v>
      </c>
      <c r="C41" s="13">
        <v>880</v>
      </c>
      <c r="D41" t="s">
        <v>7</v>
      </c>
      <c r="E41" t="s">
        <v>12</v>
      </c>
      <c r="F41" s="12">
        <v>44993</v>
      </c>
      <c r="G41" s="13">
        <v>193.6</v>
      </c>
      <c r="H41" s="13">
        <v>1073.5999999999999</v>
      </c>
      <c r="I41" t="s">
        <v>28</v>
      </c>
      <c r="J41"/>
    </row>
    <row r="42" spans="1:10" x14ac:dyDescent="0.3">
      <c r="A42">
        <v>41</v>
      </c>
      <c r="B42" s="12">
        <v>44937</v>
      </c>
      <c r="C42" s="13">
        <v>900</v>
      </c>
      <c r="D42" t="s">
        <v>3</v>
      </c>
      <c r="E42" t="s">
        <v>13</v>
      </c>
      <c r="F42" s="12">
        <v>44997</v>
      </c>
      <c r="G42" s="13">
        <v>198</v>
      </c>
      <c r="H42" s="13">
        <v>1098</v>
      </c>
      <c r="I42" t="s">
        <v>28</v>
      </c>
      <c r="J42"/>
    </row>
    <row r="43" spans="1:10" x14ac:dyDescent="0.3">
      <c r="A43">
        <v>42</v>
      </c>
      <c r="B43" s="12">
        <v>44933</v>
      </c>
      <c r="C43" s="13">
        <v>920</v>
      </c>
      <c r="D43" t="s">
        <v>6</v>
      </c>
      <c r="E43" t="s">
        <v>13</v>
      </c>
      <c r="F43" s="12">
        <v>44993</v>
      </c>
      <c r="G43" s="13">
        <v>202.4</v>
      </c>
      <c r="H43" s="13">
        <v>1122.4000000000001</v>
      </c>
      <c r="I43" t="s">
        <v>28</v>
      </c>
      <c r="J43"/>
    </row>
    <row r="44" spans="1:10" x14ac:dyDescent="0.3">
      <c r="A44">
        <v>43</v>
      </c>
      <c r="B44" s="12">
        <v>44940</v>
      </c>
      <c r="C44" s="13">
        <v>940</v>
      </c>
      <c r="D44" t="s">
        <v>8</v>
      </c>
      <c r="E44" t="s">
        <v>12</v>
      </c>
      <c r="F44" s="12">
        <v>45000</v>
      </c>
      <c r="G44" s="13">
        <v>206.8</v>
      </c>
      <c r="H44" s="13">
        <v>1146.8</v>
      </c>
      <c r="I44" t="s">
        <v>28</v>
      </c>
      <c r="J44"/>
    </row>
    <row r="45" spans="1:10" x14ac:dyDescent="0.3">
      <c r="A45">
        <v>44</v>
      </c>
      <c r="B45" s="12">
        <v>44931</v>
      </c>
      <c r="C45" s="13">
        <v>960</v>
      </c>
      <c r="D45" t="s">
        <v>29</v>
      </c>
      <c r="E45" t="s">
        <v>13</v>
      </c>
      <c r="F45" s="12">
        <v>44991</v>
      </c>
      <c r="G45" s="13">
        <v>211.2</v>
      </c>
      <c r="H45" s="13">
        <v>1171.2</v>
      </c>
      <c r="I45" t="s">
        <v>28</v>
      </c>
      <c r="J45"/>
    </row>
    <row r="46" spans="1:10" x14ac:dyDescent="0.3">
      <c r="A46">
        <v>45</v>
      </c>
      <c r="B46" s="12">
        <v>44943</v>
      </c>
      <c r="C46" s="13">
        <v>980</v>
      </c>
      <c r="D46" t="s">
        <v>29</v>
      </c>
      <c r="E46" t="s">
        <v>14</v>
      </c>
      <c r="F46" s="12">
        <v>45003</v>
      </c>
      <c r="G46" s="13">
        <v>215.6</v>
      </c>
      <c r="H46" s="13">
        <v>1195.5999999999999</v>
      </c>
      <c r="I46" t="s">
        <v>28</v>
      </c>
      <c r="J46"/>
    </row>
    <row r="47" spans="1:10" x14ac:dyDescent="0.3">
      <c r="A47">
        <v>46</v>
      </c>
      <c r="B47" s="12">
        <v>44938</v>
      </c>
      <c r="C47" s="13">
        <v>1000</v>
      </c>
      <c r="D47" t="s">
        <v>8</v>
      </c>
      <c r="E47" t="s">
        <v>15</v>
      </c>
      <c r="F47" s="12">
        <v>44998</v>
      </c>
      <c r="G47" s="13">
        <v>220</v>
      </c>
      <c r="H47" s="13">
        <v>1220</v>
      </c>
      <c r="I47" t="s">
        <v>28</v>
      </c>
      <c r="J47"/>
    </row>
    <row r="48" spans="1:10" x14ac:dyDescent="0.3">
      <c r="A48">
        <v>47</v>
      </c>
      <c r="B48" s="12">
        <v>44936</v>
      </c>
      <c r="C48" s="13">
        <v>1020</v>
      </c>
      <c r="D48" t="s">
        <v>4</v>
      </c>
      <c r="E48" t="s">
        <v>13</v>
      </c>
      <c r="F48" s="12">
        <v>44996</v>
      </c>
      <c r="G48" s="13">
        <v>224.4</v>
      </c>
      <c r="H48" s="13">
        <v>1244.4000000000001</v>
      </c>
      <c r="I48" t="s">
        <v>28</v>
      </c>
      <c r="J48"/>
    </row>
    <row r="49" spans="1:10" x14ac:dyDescent="0.3">
      <c r="A49">
        <v>48</v>
      </c>
      <c r="B49" s="12">
        <v>44942</v>
      </c>
      <c r="C49" s="13">
        <v>1040</v>
      </c>
      <c r="D49" t="s">
        <v>5</v>
      </c>
      <c r="E49" t="s">
        <v>13</v>
      </c>
      <c r="F49" s="12">
        <v>45002</v>
      </c>
      <c r="G49" s="13">
        <v>228.8</v>
      </c>
      <c r="H49" s="13">
        <v>1268.8</v>
      </c>
      <c r="I49" t="s">
        <v>28</v>
      </c>
      <c r="J49"/>
    </row>
    <row r="50" spans="1:10" x14ac:dyDescent="0.3">
      <c r="A50">
        <v>49</v>
      </c>
      <c r="B50" s="12">
        <v>44930</v>
      </c>
      <c r="C50" s="13">
        <v>1060</v>
      </c>
      <c r="D50" t="s">
        <v>8</v>
      </c>
      <c r="E50" t="s">
        <v>15</v>
      </c>
      <c r="F50" s="12">
        <v>44990</v>
      </c>
      <c r="G50" s="13">
        <v>233.2</v>
      </c>
      <c r="H50" s="13">
        <v>1293.2</v>
      </c>
      <c r="I50" t="s">
        <v>28</v>
      </c>
      <c r="J50"/>
    </row>
    <row r="51" spans="1:10" x14ac:dyDescent="0.3">
      <c r="A51">
        <v>50</v>
      </c>
      <c r="B51" s="12">
        <v>44935</v>
      </c>
      <c r="C51" s="13">
        <v>1080</v>
      </c>
      <c r="D51" t="s">
        <v>29</v>
      </c>
      <c r="E51" t="s">
        <v>12</v>
      </c>
      <c r="F51" s="12">
        <v>44995</v>
      </c>
      <c r="G51" s="13">
        <v>237.6</v>
      </c>
      <c r="H51" s="13">
        <v>1317.6</v>
      </c>
      <c r="I51" t="s">
        <v>28</v>
      </c>
      <c r="J51"/>
    </row>
    <row r="52" spans="1:10" x14ac:dyDescent="0.3">
      <c r="A52">
        <v>51</v>
      </c>
      <c r="B52" s="12">
        <v>44940</v>
      </c>
      <c r="C52" s="13">
        <v>1100</v>
      </c>
      <c r="D52" t="s">
        <v>10</v>
      </c>
      <c r="E52" t="s">
        <v>14</v>
      </c>
      <c r="F52" s="12">
        <v>45000</v>
      </c>
      <c r="G52" s="13">
        <v>242</v>
      </c>
      <c r="H52" s="13">
        <v>1342</v>
      </c>
      <c r="I52" t="s">
        <v>28</v>
      </c>
      <c r="J52"/>
    </row>
    <row r="53" spans="1:10" x14ac:dyDescent="0.3">
      <c r="A53">
        <v>52</v>
      </c>
      <c r="B53" s="12">
        <v>44927</v>
      </c>
      <c r="C53" s="13">
        <v>1120</v>
      </c>
      <c r="D53" t="s">
        <v>3</v>
      </c>
      <c r="E53" t="s">
        <v>14</v>
      </c>
      <c r="F53" s="12">
        <v>44987</v>
      </c>
      <c r="G53" s="13">
        <v>246.4</v>
      </c>
      <c r="H53" s="13">
        <v>1366.4</v>
      </c>
      <c r="I53" t="s">
        <v>27</v>
      </c>
      <c r="J53"/>
    </row>
    <row r="54" spans="1:10" x14ac:dyDescent="0.3">
      <c r="A54">
        <v>53</v>
      </c>
      <c r="B54" s="12">
        <v>44938</v>
      </c>
      <c r="C54" s="13">
        <v>1140</v>
      </c>
      <c r="D54" t="s">
        <v>4</v>
      </c>
      <c r="E54" t="s">
        <v>14</v>
      </c>
      <c r="F54" s="12">
        <v>44998</v>
      </c>
      <c r="G54" s="13">
        <v>250.8</v>
      </c>
      <c r="H54" s="13">
        <v>1390.8</v>
      </c>
      <c r="I54" t="s">
        <v>28</v>
      </c>
      <c r="J54"/>
    </row>
    <row r="55" spans="1:10" x14ac:dyDescent="0.3">
      <c r="A55">
        <v>54</v>
      </c>
      <c r="B55" s="12">
        <v>44928</v>
      </c>
      <c r="C55" s="13">
        <v>1160</v>
      </c>
      <c r="D55" t="s">
        <v>5</v>
      </c>
      <c r="E55" t="s">
        <v>12</v>
      </c>
      <c r="F55" s="12">
        <v>44988</v>
      </c>
      <c r="G55" s="13">
        <v>255.2</v>
      </c>
      <c r="H55" s="13">
        <v>1415.2</v>
      </c>
      <c r="I55" t="s">
        <v>28</v>
      </c>
      <c r="J55"/>
    </row>
    <row r="56" spans="1:10" x14ac:dyDescent="0.3">
      <c r="A56">
        <v>55</v>
      </c>
      <c r="B56" s="12">
        <v>44938</v>
      </c>
      <c r="C56" s="13">
        <v>1180</v>
      </c>
      <c r="D56" t="s">
        <v>6</v>
      </c>
      <c r="E56" t="s">
        <v>13</v>
      </c>
      <c r="F56" s="12">
        <v>44998</v>
      </c>
      <c r="G56" s="13">
        <v>259.60000000000002</v>
      </c>
      <c r="H56" s="13">
        <v>1439.6</v>
      </c>
      <c r="I56" t="s">
        <v>28</v>
      </c>
      <c r="J56"/>
    </row>
    <row r="57" spans="1:10" x14ac:dyDescent="0.3">
      <c r="A57">
        <v>56</v>
      </c>
      <c r="B57" s="12">
        <v>44937</v>
      </c>
      <c r="C57" s="13">
        <v>1200</v>
      </c>
      <c r="D57" t="s">
        <v>3</v>
      </c>
      <c r="E57" t="s">
        <v>13</v>
      </c>
      <c r="F57" s="12">
        <v>44997</v>
      </c>
      <c r="G57" s="13">
        <v>264</v>
      </c>
      <c r="H57" s="13">
        <v>1464</v>
      </c>
      <c r="I57" t="s">
        <v>28</v>
      </c>
      <c r="J57"/>
    </row>
    <row r="58" spans="1:10" x14ac:dyDescent="0.3">
      <c r="A58">
        <v>57</v>
      </c>
      <c r="B58" s="12">
        <v>44933</v>
      </c>
      <c r="C58" s="13">
        <v>1220</v>
      </c>
      <c r="D58" t="s">
        <v>7</v>
      </c>
      <c r="E58" t="s">
        <v>12</v>
      </c>
      <c r="F58" s="12">
        <v>44993</v>
      </c>
      <c r="G58" s="13">
        <v>268.39999999999998</v>
      </c>
      <c r="H58" s="13">
        <v>1488.4</v>
      </c>
      <c r="I58" t="s">
        <v>28</v>
      </c>
      <c r="J58"/>
    </row>
    <row r="59" spans="1:10" x14ac:dyDescent="0.3">
      <c r="A59">
        <v>58</v>
      </c>
      <c r="B59" s="12">
        <v>44930</v>
      </c>
      <c r="C59" s="13">
        <v>1240</v>
      </c>
      <c r="D59" t="s">
        <v>3</v>
      </c>
      <c r="E59" t="s">
        <v>13</v>
      </c>
      <c r="F59" s="12">
        <v>44990</v>
      </c>
      <c r="G59" s="13">
        <v>272.8</v>
      </c>
      <c r="H59" s="13">
        <v>1512.8</v>
      </c>
      <c r="I59" t="s">
        <v>28</v>
      </c>
      <c r="J59"/>
    </row>
    <row r="60" spans="1:10" x14ac:dyDescent="0.3">
      <c r="A60">
        <v>59</v>
      </c>
      <c r="B60" s="12">
        <v>44927</v>
      </c>
      <c r="C60" s="13">
        <v>1260</v>
      </c>
      <c r="D60" t="s">
        <v>6</v>
      </c>
      <c r="E60" t="s">
        <v>14</v>
      </c>
      <c r="F60" s="12">
        <v>44987</v>
      </c>
      <c r="G60" s="13">
        <v>277.2</v>
      </c>
      <c r="H60" s="13">
        <v>1537.2</v>
      </c>
      <c r="I60" t="s">
        <v>27</v>
      </c>
      <c r="J60"/>
    </row>
    <row r="61" spans="1:10" x14ac:dyDescent="0.3">
      <c r="A61">
        <v>60</v>
      </c>
      <c r="B61" s="12">
        <v>44939</v>
      </c>
      <c r="C61" s="13">
        <v>1280</v>
      </c>
      <c r="D61" t="s">
        <v>8</v>
      </c>
      <c r="E61" t="s">
        <v>15</v>
      </c>
      <c r="F61" s="12">
        <v>44999</v>
      </c>
      <c r="G61" s="13">
        <v>281.60000000000002</v>
      </c>
      <c r="H61" s="13">
        <v>1561.6</v>
      </c>
      <c r="I61" t="s">
        <v>28</v>
      </c>
      <c r="J61"/>
    </row>
    <row r="62" spans="1:10" x14ac:dyDescent="0.3">
      <c r="A62">
        <v>61</v>
      </c>
      <c r="B62" s="12">
        <v>44929</v>
      </c>
      <c r="C62" s="13">
        <v>1300</v>
      </c>
      <c r="D62" t="s">
        <v>29</v>
      </c>
      <c r="E62" t="s">
        <v>13</v>
      </c>
      <c r="F62" s="12">
        <v>44989</v>
      </c>
      <c r="G62" s="13">
        <v>286</v>
      </c>
      <c r="H62" s="13">
        <v>1586</v>
      </c>
      <c r="I62" t="s">
        <v>28</v>
      </c>
      <c r="J62"/>
    </row>
    <row r="63" spans="1:10" x14ac:dyDescent="0.3">
      <c r="A63">
        <v>62</v>
      </c>
      <c r="B63" s="12">
        <v>44936</v>
      </c>
      <c r="C63" s="13">
        <v>1320</v>
      </c>
      <c r="D63" t="s">
        <v>29</v>
      </c>
      <c r="E63" t="s">
        <v>13</v>
      </c>
      <c r="F63" s="12">
        <v>44996</v>
      </c>
      <c r="G63" s="13">
        <v>290.39999999999998</v>
      </c>
      <c r="H63" s="13">
        <v>1610.4</v>
      </c>
      <c r="I63" t="s">
        <v>28</v>
      </c>
      <c r="J63"/>
    </row>
    <row r="64" spans="1:10" x14ac:dyDescent="0.3">
      <c r="A64">
        <v>63</v>
      </c>
      <c r="B64" s="12">
        <v>44936</v>
      </c>
      <c r="C64" s="13">
        <v>1340</v>
      </c>
      <c r="D64" t="s">
        <v>8</v>
      </c>
      <c r="E64" t="s">
        <v>15</v>
      </c>
      <c r="F64" s="12">
        <v>44996</v>
      </c>
      <c r="G64" s="13">
        <v>294.8</v>
      </c>
      <c r="H64" s="13">
        <v>1634.8</v>
      </c>
      <c r="I64" t="s">
        <v>28</v>
      </c>
      <c r="J64"/>
    </row>
    <row r="65" spans="1:10" x14ac:dyDescent="0.3">
      <c r="A65">
        <v>64</v>
      </c>
      <c r="B65" s="12">
        <v>44933</v>
      </c>
      <c r="C65" s="13">
        <v>1360</v>
      </c>
      <c r="D65" t="s">
        <v>4</v>
      </c>
      <c r="E65" t="s">
        <v>12</v>
      </c>
      <c r="F65" s="12">
        <v>44993</v>
      </c>
      <c r="G65" s="13">
        <v>299.2</v>
      </c>
      <c r="H65" s="13">
        <v>1659.2</v>
      </c>
      <c r="I65" t="s">
        <v>28</v>
      </c>
      <c r="J65"/>
    </row>
    <row r="66" spans="1:10" x14ac:dyDescent="0.3">
      <c r="A66">
        <v>65</v>
      </c>
      <c r="B66" s="12">
        <v>44937</v>
      </c>
      <c r="C66" s="13">
        <v>1380</v>
      </c>
      <c r="D66" t="s">
        <v>5</v>
      </c>
      <c r="E66" t="s">
        <v>14</v>
      </c>
      <c r="F66" s="12">
        <v>44997</v>
      </c>
      <c r="G66" s="13">
        <v>303.60000000000002</v>
      </c>
      <c r="H66" s="13">
        <v>1683.6</v>
      </c>
      <c r="I66" t="s">
        <v>28</v>
      </c>
      <c r="J66"/>
    </row>
    <row r="67" spans="1:10" x14ac:dyDescent="0.3">
      <c r="A67">
        <v>66</v>
      </c>
      <c r="B67" s="12">
        <v>44930</v>
      </c>
      <c r="C67" s="13">
        <v>1400</v>
      </c>
      <c r="D67" t="s">
        <v>8</v>
      </c>
      <c r="E67" t="s">
        <v>14</v>
      </c>
      <c r="F67" s="12">
        <v>44990</v>
      </c>
      <c r="G67" s="13">
        <v>308</v>
      </c>
      <c r="H67" s="13">
        <v>1708</v>
      </c>
      <c r="I67" t="s">
        <v>28</v>
      </c>
      <c r="J67"/>
    </row>
    <row r="68" spans="1:10" x14ac:dyDescent="0.3">
      <c r="A68">
        <v>67</v>
      </c>
      <c r="B68" s="12">
        <v>44929</v>
      </c>
      <c r="C68" s="13">
        <v>1420</v>
      </c>
      <c r="D68" t="s">
        <v>29</v>
      </c>
      <c r="E68" t="s">
        <v>14</v>
      </c>
      <c r="F68" s="12">
        <v>44989</v>
      </c>
      <c r="G68" s="13">
        <v>312.39999999999998</v>
      </c>
      <c r="H68" s="13">
        <v>1732.4</v>
      </c>
      <c r="I68" t="s">
        <v>28</v>
      </c>
      <c r="J68"/>
    </row>
    <row r="69" spans="1:10" x14ac:dyDescent="0.3">
      <c r="A69">
        <v>68</v>
      </c>
      <c r="B69" s="12">
        <v>44937</v>
      </c>
      <c r="C69" s="13">
        <v>1440</v>
      </c>
      <c r="D69" t="s">
        <v>10</v>
      </c>
      <c r="E69" t="s">
        <v>12</v>
      </c>
      <c r="F69" s="12">
        <v>44997</v>
      </c>
      <c r="G69" s="13">
        <v>316.8</v>
      </c>
      <c r="H69" s="13">
        <v>1756.8</v>
      </c>
      <c r="I69" t="s">
        <v>28</v>
      </c>
      <c r="J69"/>
    </row>
    <row r="70" spans="1:10" x14ac:dyDescent="0.3">
      <c r="A70">
        <v>69</v>
      </c>
      <c r="B70" s="12">
        <v>44931</v>
      </c>
      <c r="C70" s="13">
        <v>1460</v>
      </c>
      <c r="D70" t="s">
        <v>3</v>
      </c>
      <c r="E70" t="s">
        <v>13</v>
      </c>
      <c r="F70" s="12">
        <v>44991</v>
      </c>
      <c r="G70" s="13">
        <v>321.2</v>
      </c>
      <c r="H70" s="13">
        <v>1781.2</v>
      </c>
      <c r="I70" t="s">
        <v>28</v>
      </c>
      <c r="J70"/>
    </row>
    <row r="71" spans="1:10" x14ac:dyDescent="0.3">
      <c r="A71">
        <v>70</v>
      </c>
      <c r="B71" s="12">
        <v>44927</v>
      </c>
      <c r="C71" s="13">
        <v>1480</v>
      </c>
      <c r="D71" t="s">
        <v>4</v>
      </c>
      <c r="E71" t="s">
        <v>13</v>
      </c>
      <c r="F71" s="12">
        <v>44987</v>
      </c>
      <c r="G71" s="13">
        <v>325.60000000000002</v>
      </c>
      <c r="H71" s="13">
        <v>1805.6</v>
      </c>
      <c r="I71" t="s">
        <v>27</v>
      </c>
      <c r="J71"/>
    </row>
    <row r="72" spans="1:10" x14ac:dyDescent="0.3">
      <c r="A72">
        <v>71</v>
      </c>
      <c r="B72" s="12">
        <v>44927</v>
      </c>
      <c r="C72" s="13">
        <v>1500</v>
      </c>
      <c r="D72" t="s">
        <v>5</v>
      </c>
      <c r="E72" t="s">
        <v>12</v>
      </c>
      <c r="F72" s="12">
        <v>44987</v>
      </c>
      <c r="G72" s="13">
        <v>330</v>
      </c>
      <c r="H72" s="13">
        <v>1830</v>
      </c>
      <c r="I72" t="s">
        <v>27</v>
      </c>
      <c r="J72"/>
    </row>
    <row r="73" spans="1:10" x14ac:dyDescent="0.3">
      <c r="A73">
        <v>72</v>
      </c>
      <c r="B73" s="12">
        <v>44940</v>
      </c>
      <c r="C73" s="13">
        <v>1520</v>
      </c>
      <c r="D73" t="s">
        <v>6</v>
      </c>
      <c r="E73" t="s">
        <v>13</v>
      </c>
      <c r="F73" s="12">
        <v>45000</v>
      </c>
      <c r="G73" s="13">
        <v>334.4</v>
      </c>
      <c r="H73" s="13">
        <v>1854.4</v>
      </c>
      <c r="I73" t="s">
        <v>28</v>
      </c>
      <c r="J73"/>
    </row>
    <row r="74" spans="1:10" x14ac:dyDescent="0.3">
      <c r="A74">
        <v>73</v>
      </c>
      <c r="B74" s="12">
        <v>44937</v>
      </c>
      <c r="C74" s="13">
        <v>1540</v>
      </c>
      <c r="D74" t="s">
        <v>3</v>
      </c>
      <c r="E74" t="s">
        <v>14</v>
      </c>
      <c r="F74" s="12">
        <v>44997</v>
      </c>
      <c r="G74" s="13">
        <v>338.8</v>
      </c>
      <c r="H74" s="13">
        <v>1878.8</v>
      </c>
      <c r="I74" t="s">
        <v>28</v>
      </c>
      <c r="J74"/>
    </row>
    <row r="75" spans="1:10" x14ac:dyDescent="0.3">
      <c r="A75">
        <v>74</v>
      </c>
      <c r="B75" s="12">
        <v>44931</v>
      </c>
      <c r="C75" s="13">
        <v>1560</v>
      </c>
      <c r="D75" t="s">
        <v>7</v>
      </c>
      <c r="E75" t="s">
        <v>15</v>
      </c>
      <c r="F75" s="12">
        <v>44991</v>
      </c>
      <c r="G75" s="13">
        <v>343.2</v>
      </c>
      <c r="H75" s="13">
        <v>1903.2</v>
      </c>
      <c r="I75" t="s">
        <v>28</v>
      </c>
      <c r="J75"/>
    </row>
    <row r="76" spans="1:10" x14ac:dyDescent="0.3">
      <c r="A76">
        <v>75</v>
      </c>
      <c r="B76" s="12">
        <v>44931</v>
      </c>
      <c r="C76" s="13">
        <v>1580</v>
      </c>
      <c r="D76" t="s">
        <v>3</v>
      </c>
      <c r="E76" t="s">
        <v>13</v>
      </c>
      <c r="F76" s="12">
        <v>44991</v>
      </c>
      <c r="G76" s="13">
        <v>347.6</v>
      </c>
      <c r="H76" s="13">
        <v>1927.6</v>
      </c>
      <c r="I76" t="s">
        <v>28</v>
      </c>
      <c r="J76"/>
    </row>
    <row r="77" spans="1:10" x14ac:dyDescent="0.3">
      <c r="A77">
        <v>76</v>
      </c>
      <c r="B77" s="12">
        <v>44934</v>
      </c>
      <c r="C77" s="13">
        <v>1600</v>
      </c>
      <c r="D77" t="s">
        <v>6</v>
      </c>
      <c r="E77" t="s">
        <v>13</v>
      </c>
      <c r="F77" s="12">
        <v>44994</v>
      </c>
      <c r="G77" s="13">
        <v>352</v>
      </c>
      <c r="H77" s="13">
        <v>1952</v>
      </c>
      <c r="I77" t="s">
        <v>28</v>
      </c>
      <c r="J77"/>
    </row>
    <row r="78" spans="1:10" x14ac:dyDescent="0.3">
      <c r="A78">
        <v>77</v>
      </c>
      <c r="B78" s="12">
        <v>44931</v>
      </c>
      <c r="C78" s="13">
        <v>1620</v>
      </c>
      <c r="D78" t="s">
        <v>8</v>
      </c>
      <c r="E78" t="s">
        <v>15</v>
      </c>
      <c r="F78" s="12">
        <v>44991</v>
      </c>
      <c r="G78" s="13">
        <v>356.4</v>
      </c>
      <c r="H78" s="13">
        <v>1976.4</v>
      </c>
      <c r="I78" t="s">
        <v>28</v>
      </c>
      <c r="J78"/>
    </row>
    <row r="79" spans="1:10" x14ac:dyDescent="0.3">
      <c r="A79">
        <v>78</v>
      </c>
      <c r="B79" s="12">
        <v>44939</v>
      </c>
      <c r="C79" s="13">
        <v>1640</v>
      </c>
      <c r="D79" t="s">
        <v>29</v>
      </c>
      <c r="E79" t="s">
        <v>12</v>
      </c>
      <c r="F79" s="12">
        <v>44999</v>
      </c>
      <c r="G79" s="13">
        <v>360.8</v>
      </c>
      <c r="H79" s="13">
        <v>2000.8</v>
      </c>
      <c r="I79" t="s">
        <v>28</v>
      </c>
      <c r="J79"/>
    </row>
    <row r="80" spans="1:10" x14ac:dyDescent="0.3">
      <c r="A80">
        <v>79</v>
      </c>
      <c r="B80" s="12">
        <v>44937</v>
      </c>
      <c r="C80" s="13">
        <v>1660</v>
      </c>
      <c r="D80" t="s">
        <v>29</v>
      </c>
      <c r="E80" t="s">
        <v>14</v>
      </c>
      <c r="F80" s="12">
        <v>44997</v>
      </c>
      <c r="G80" s="13">
        <v>365.2</v>
      </c>
      <c r="H80" s="13">
        <v>2025.2</v>
      </c>
      <c r="I80" t="s">
        <v>28</v>
      </c>
      <c r="J80"/>
    </row>
    <row r="81" spans="1:10" x14ac:dyDescent="0.3">
      <c r="A81">
        <v>80</v>
      </c>
      <c r="B81" s="12">
        <v>44928</v>
      </c>
      <c r="C81" s="13">
        <v>1680</v>
      </c>
      <c r="D81" t="s">
        <v>8</v>
      </c>
      <c r="E81" t="s">
        <v>14</v>
      </c>
      <c r="F81" s="12">
        <v>44988</v>
      </c>
      <c r="G81" s="13">
        <v>369.6</v>
      </c>
      <c r="H81" s="13">
        <v>2049.6</v>
      </c>
      <c r="I81" t="s">
        <v>28</v>
      </c>
      <c r="J81"/>
    </row>
    <row r="82" spans="1:10" x14ac:dyDescent="0.3">
      <c r="A82">
        <v>81</v>
      </c>
      <c r="B82" s="12">
        <v>44936</v>
      </c>
      <c r="C82" s="13">
        <v>1700</v>
      </c>
      <c r="D82" t="s">
        <v>4</v>
      </c>
      <c r="E82" t="s">
        <v>14</v>
      </c>
      <c r="F82" s="12">
        <v>44996</v>
      </c>
      <c r="G82" s="13">
        <v>374</v>
      </c>
      <c r="H82" s="13">
        <v>2074</v>
      </c>
      <c r="I82" t="s">
        <v>28</v>
      </c>
      <c r="J82"/>
    </row>
    <row r="83" spans="1:10" x14ac:dyDescent="0.3">
      <c r="A83">
        <v>82</v>
      </c>
      <c r="B83" s="12">
        <v>44937</v>
      </c>
      <c r="C83" s="13">
        <v>1720</v>
      </c>
      <c r="D83" t="s">
        <v>5</v>
      </c>
      <c r="E83" t="s">
        <v>12</v>
      </c>
      <c r="F83" s="12">
        <v>44997</v>
      </c>
      <c r="G83" s="13">
        <v>378.4</v>
      </c>
      <c r="H83" s="13">
        <v>2098.4</v>
      </c>
      <c r="I83" t="s">
        <v>28</v>
      </c>
      <c r="J83"/>
    </row>
    <row r="84" spans="1:10" x14ac:dyDescent="0.3">
      <c r="A84">
        <v>83</v>
      </c>
      <c r="B84" s="12">
        <v>44943</v>
      </c>
      <c r="C84" s="13">
        <v>1740</v>
      </c>
      <c r="D84" t="s">
        <v>8</v>
      </c>
      <c r="E84" t="s">
        <v>13</v>
      </c>
      <c r="F84" s="12">
        <v>45003</v>
      </c>
      <c r="G84" s="13">
        <v>382.8</v>
      </c>
      <c r="H84" s="13">
        <v>2122.8000000000002</v>
      </c>
      <c r="I84" t="s">
        <v>28</v>
      </c>
      <c r="J84"/>
    </row>
    <row r="85" spans="1:10" x14ac:dyDescent="0.3">
      <c r="A85">
        <v>84</v>
      </c>
      <c r="B85" s="12">
        <v>44939</v>
      </c>
      <c r="C85" s="13">
        <v>1760</v>
      </c>
      <c r="D85" t="s">
        <v>29</v>
      </c>
      <c r="E85" t="s">
        <v>13</v>
      </c>
      <c r="F85" s="12">
        <v>44999</v>
      </c>
      <c r="G85" s="13">
        <v>387.2</v>
      </c>
      <c r="H85" s="13">
        <v>2147.1999999999998</v>
      </c>
      <c r="I85" t="s">
        <v>28</v>
      </c>
      <c r="J85"/>
    </row>
    <row r="86" spans="1:10" x14ac:dyDescent="0.3">
      <c r="A86">
        <v>85</v>
      </c>
      <c r="B86" s="12">
        <v>44930</v>
      </c>
      <c r="C86" s="13">
        <v>1780</v>
      </c>
      <c r="D86" t="s">
        <v>10</v>
      </c>
      <c r="E86" t="s">
        <v>12</v>
      </c>
      <c r="F86" s="12">
        <v>44990</v>
      </c>
      <c r="G86" s="13">
        <v>391.6</v>
      </c>
      <c r="H86" s="13">
        <v>2171.6</v>
      </c>
      <c r="I86" t="s">
        <v>28</v>
      </c>
      <c r="J86"/>
    </row>
    <row r="87" spans="1:10" x14ac:dyDescent="0.3">
      <c r="A87">
        <v>86</v>
      </c>
      <c r="B87" s="12">
        <v>44938</v>
      </c>
      <c r="C87" s="13">
        <v>1800</v>
      </c>
      <c r="D87" t="s">
        <v>3</v>
      </c>
      <c r="E87" t="s">
        <v>13</v>
      </c>
      <c r="F87" s="12">
        <v>44998</v>
      </c>
      <c r="G87" s="13">
        <v>396</v>
      </c>
      <c r="H87" s="13">
        <v>2196</v>
      </c>
      <c r="I87" t="s">
        <v>28</v>
      </c>
      <c r="J87"/>
    </row>
    <row r="88" spans="1:10" x14ac:dyDescent="0.3">
      <c r="A88">
        <v>87</v>
      </c>
      <c r="B88" s="12">
        <v>44929</v>
      </c>
      <c r="C88" s="13">
        <v>1820</v>
      </c>
      <c r="D88" t="s">
        <v>4</v>
      </c>
      <c r="E88" t="s">
        <v>14</v>
      </c>
      <c r="F88" s="12">
        <v>44989</v>
      </c>
      <c r="G88" s="13">
        <v>400.4</v>
      </c>
      <c r="H88" s="13">
        <v>2220.4</v>
      </c>
      <c r="I88" t="s">
        <v>28</v>
      </c>
      <c r="J88"/>
    </row>
    <row r="89" spans="1:10" x14ac:dyDescent="0.3">
      <c r="A89">
        <v>88</v>
      </c>
      <c r="B89" s="12">
        <v>44939</v>
      </c>
      <c r="C89" s="13">
        <v>1840</v>
      </c>
      <c r="D89" t="s">
        <v>5</v>
      </c>
      <c r="E89" t="s">
        <v>15</v>
      </c>
      <c r="F89" s="12">
        <v>44999</v>
      </c>
      <c r="G89" s="13">
        <v>404.8</v>
      </c>
      <c r="H89" s="13">
        <v>2244.8000000000002</v>
      </c>
      <c r="I89" t="s">
        <v>28</v>
      </c>
      <c r="J89"/>
    </row>
    <row r="90" spans="1:10" x14ac:dyDescent="0.3">
      <c r="A90">
        <v>89</v>
      </c>
      <c r="B90" s="12">
        <v>44942</v>
      </c>
      <c r="C90" s="13">
        <v>1860</v>
      </c>
      <c r="D90" t="s">
        <v>6</v>
      </c>
      <c r="E90" t="s">
        <v>13</v>
      </c>
      <c r="F90" s="12">
        <v>45002</v>
      </c>
      <c r="G90" s="13">
        <v>409.2</v>
      </c>
      <c r="H90" s="13">
        <v>2269.1999999999998</v>
      </c>
      <c r="I90" t="s">
        <v>28</v>
      </c>
      <c r="J90"/>
    </row>
    <row r="91" spans="1:10" x14ac:dyDescent="0.3">
      <c r="A91">
        <v>90</v>
      </c>
      <c r="B91" s="12">
        <v>44933</v>
      </c>
      <c r="C91" s="13">
        <v>1880</v>
      </c>
      <c r="D91" t="s">
        <v>3</v>
      </c>
      <c r="E91" t="s">
        <v>13</v>
      </c>
      <c r="F91" s="12">
        <v>44993</v>
      </c>
      <c r="G91" s="13">
        <v>413.6</v>
      </c>
      <c r="H91" s="13">
        <v>2293.6</v>
      </c>
      <c r="I91" t="s">
        <v>28</v>
      </c>
      <c r="J91"/>
    </row>
    <row r="92" spans="1:10" x14ac:dyDescent="0.3">
      <c r="A92">
        <v>91</v>
      </c>
      <c r="B92" s="12">
        <v>44937</v>
      </c>
      <c r="C92" s="13">
        <v>1900</v>
      </c>
      <c r="D92" t="s">
        <v>7</v>
      </c>
      <c r="E92" t="s">
        <v>15</v>
      </c>
      <c r="F92" s="12">
        <v>44997</v>
      </c>
      <c r="G92" s="13">
        <v>418</v>
      </c>
      <c r="H92" s="13">
        <v>2318</v>
      </c>
      <c r="I92" t="s">
        <v>28</v>
      </c>
      <c r="J92"/>
    </row>
    <row r="93" spans="1:10" x14ac:dyDescent="0.3">
      <c r="A93">
        <v>92</v>
      </c>
      <c r="B93" s="12">
        <v>44930</v>
      </c>
      <c r="C93" s="13">
        <v>1920</v>
      </c>
      <c r="D93" t="s">
        <v>3</v>
      </c>
      <c r="E93" t="s">
        <v>12</v>
      </c>
      <c r="F93" s="12">
        <v>44990</v>
      </c>
      <c r="G93" s="13">
        <v>422.4</v>
      </c>
      <c r="H93" s="13">
        <v>2342.4</v>
      </c>
      <c r="I93" t="s">
        <v>28</v>
      </c>
      <c r="J93"/>
    </row>
    <row r="94" spans="1:10" x14ac:dyDescent="0.3">
      <c r="A94">
        <v>93</v>
      </c>
      <c r="B94" s="12">
        <v>44942</v>
      </c>
      <c r="C94" s="13">
        <v>1940</v>
      </c>
      <c r="D94" t="s">
        <v>6</v>
      </c>
      <c r="E94" t="s">
        <v>14</v>
      </c>
      <c r="F94" s="12">
        <v>45002</v>
      </c>
      <c r="G94" s="13">
        <v>426.8</v>
      </c>
      <c r="H94" s="13">
        <v>2366.8000000000002</v>
      </c>
      <c r="I94" t="s">
        <v>28</v>
      </c>
      <c r="J94"/>
    </row>
    <row r="95" spans="1:10" x14ac:dyDescent="0.3">
      <c r="A95">
        <v>94</v>
      </c>
      <c r="B95" s="12">
        <v>44935</v>
      </c>
      <c r="C95" s="13">
        <v>1960</v>
      </c>
      <c r="D95" t="s">
        <v>8</v>
      </c>
      <c r="E95" t="s">
        <v>14</v>
      </c>
      <c r="F95" s="12">
        <v>44995</v>
      </c>
      <c r="G95" s="13">
        <v>431.2</v>
      </c>
      <c r="H95" s="13">
        <v>2391.1999999999998</v>
      </c>
      <c r="I95" t="s">
        <v>28</v>
      </c>
      <c r="J95"/>
    </row>
    <row r="96" spans="1:10" x14ac:dyDescent="0.3">
      <c r="A96">
        <v>95</v>
      </c>
      <c r="B96" s="12">
        <v>44940</v>
      </c>
      <c r="C96" s="13">
        <v>1980</v>
      </c>
      <c r="D96" t="s">
        <v>29</v>
      </c>
      <c r="E96" t="s">
        <v>14</v>
      </c>
      <c r="F96" s="12">
        <v>45000</v>
      </c>
      <c r="G96" s="13">
        <v>435.6</v>
      </c>
      <c r="H96" s="13">
        <v>2415.6</v>
      </c>
      <c r="I96" t="s">
        <v>28</v>
      </c>
      <c r="J96"/>
    </row>
    <row r="97" spans="1:10" x14ac:dyDescent="0.3">
      <c r="A97">
        <v>96</v>
      </c>
      <c r="B97" s="12">
        <v>44943</v>
      </c>
      <c r="C97" s="13">
        <v>2000</v>
      </c>
      <c r="D97" t="s">
        <v>29</v>
      </c>
      <c r="E97" t="s">
        <v>12</v>
      </c>
      <c r="F97" s="12">
        <v>45003</v>
      </c>
      <c r="G97" s="13">
        <v>440</v>
      </c>
      <c r="H97" s="13">
        <v>2440</v>
      </c>
      <c r="I97" t="s">
        <v>28</v>
      </c>
      <c r="J97"/>
    </row>
    <row r="98" spans="1:10" x14ac:dyDescent="0.3">
      <c r="A98">
        <v>97</v>
      </c>
      <c r="B98" s="12">
        <v>44939</v>
      </c>
      <c r="C98" s="13">
        <v>2020</v>
      </c>
      <c r="D98" t="s">
        <v>8</v>
      </c>
      <c r="E98" t="s">
        <v>13</v>
      </c>
      <c r="F98" s="12">
        <v>44999</v>
      </c>
      <c r="G98" s="13">
        <v>444.4</v>
      </c>
      <c r="H98" s="13">
        <v>2464.4</v>
      </c>
      <c r="I98" t="s">
        <v>28</v>
      </c>
      <c r="J98"/>
    </row>
    <row r="99" spans="1:10" x14ac:dyDescent="0.3">
      <c r="A99">
        <v>98</v>
      </c>
      <c r="B99" s="12">
        <v>44929</v>
      </c>
      <c r="C99" s="13">
        <v>2040</v>
      </c>
      <c r="D99" t="s">
        <v>4</v>
      </c>
      <c r="E99" t="s">
        <v>13</v>
      </c>
      <c r="F99" s="12">
        <v>44989</v>
      </c>
      <c r="G99" s="13">
        <v>448.8</v>
      </c>
      <c r="H99" s="13">
        <v>2488.8000000000002</v>
      </c>
      <c r="I99" t="s">
        <v>28</v>
      </c>
      <c r="J99"/>
    </row>
    <row r="100" spans="1:10" x14ac:dyDescent="0.3">
      <c r="A100">
        <v>99</v>
      </c>
      <c r="B100" s="12">
        <v>44932</v>
      </c>
      <c r="C100" s="13">
        <v>2060</v>
      </c>
      <c r="D100" t="s">
        <v>5</v>
      </c>
      <c r="E100" t="s">
        <v>12</v>
      </c>
      <c r="F100" s="12">
        <v>44992</v>
      </c>
      <c r="G100" s="13">
        <v>453.2</v>
      </c>
      <c r="H100" s="13">
        <v>2513.1999999999998</v>
      </c>
      <c r="I100" t="s">
        <v>28</v>
      </c>
      <c r="J100"/>
    </row>
    <row r="101" spans="1:10" x14ac:dyDescent="0.3">
      <c r="A101">
        <v>100</v>
      </c>
      <c r="B101" s="12">
        <v>44942</v>
      </c>
      <c r="C101" s="13">
        <v>2080</v>
      </c>
      <c r="D101" t="s">
        <v>8</v>
      </c>
      <c r="E101" t="s">
        <v>13</v>
      </c>
      <c r="F101" s="12">
        <v>45002</v>
      </c>
      <c r="G101" s="13">
        <v>457.6</v>
      </c>
      <c r="H101" s="13">
        <v>2537.6</v>
      </c>
      <c r="I101" t="s">
        <v>28</v>
      </c>
      <c r="J101"/>
    </row>
    <row r="102" spans="1:10" x14ac:dyDescent="0.3">
      <c r="A102">
        <v>101</v>
      </c>
      <c r="B102" s="12">
        <v>44940</v>
      </c>
      <c r="C102" s="13">
        <v>2100</v>
      </c>
      <c r="D102" t="s">
        <v>29</v>
      </c>
      <c r="E102" t="s">
        <v>14</v>
      </c>
      <c r="F102" s="12">
        <v>45000</v>
      </c>
      <c r="G102" s="13">
        <v>462</v>
      </c>
      <c r="H102" s="13">
        <v>2562</v>
      </c>
      <c r="I102" t="s">
        <v>28</v>
      </c>
      <c r="J102"/>
    </row>
    <row r="103" spans="1:10" x14ac:dyDescent="0.3">
      <c r="A103">
        <v>102</v>
      </c>
      <c r="B103" s="12">
        <v>44932</v>
      </c>
      <c r="C103" s="13">
        <v>2120</v>
      </c>
      <c r="D103" t="s">
        <v>10</v>
      </c>
      <c r="E103" t="s">
        <v>15</v>
      </c>
      <c r="F103" s="12">
        <v>44992</v>
      </c>
      <c r="G103" s="13">
        <v>466.4</v>
      </c>
      <c r="H103" s="13">
        <v>2586.4</v>
      </c>
      <c r="I103" t="s">
        <v>28</v>
      </c>
      <c r="J103"/>
    </row>
    <row r="104" spans="1:10" x14ac:dyDescent="0.3">
      <c r="A104">
        <v>103</v>
      </c>
      <c r="B104" s="12">
        <v>44933</v>
      </c>
      <c r="C104" s="13">
        <v>2140</v>
      </c>
      <c r="D104" t="s">
        <v>3</v>
      </c>
      <c r="E104" t="s">
        <v>13</v>
      </c>
      <c r="F104" s="12">
        <v>44993</v>
      </c>
      <c r="G104" s="13">
        <v>470.8</v>
      </c>
      <c r="H104" s="13">
        <v>2610.8000000000002</v>
      </c>
      <c r="I104" t="s">
        <v>28</v>
      </c>
      <c r="J104"/>
    </row>
    <row r="105" spans="1:10" x14ac:dyDescent="0.3">
      <c r="A105">
        <v>104</v>
      </c>
      <c r="B105" s="12">
        <v>44930</v>
      </c>
      <c r="C105" s="13">
        <v>2160</v>
      </c>
      <c r="D105" t="s">
        <v>4</v>
      </c>
      <c r="E105" t="s">
        <v>13</v>
      </c>
      <c r="F105" s="12">
        <v>44990</v>
      </c>
      <c r="G105" s="13">
        <v>475.2</v>
      </c>
      <c r="H105" s="13">
        <v>2635.2</v>
      </c>
      <c r="I105" t="s">
        <v>28</v>
      </c>
      <c r="J105"/>
    </row>
    <row r="106" spans="1:10" x14ac:dyDescent="0.3">
      <c r="A106">
        <v>105</v>
      </c>
      <c r="B106" s="12">
        <v>44928</v>
      </c>
      <c r="C106" s="13">
        <v>2180</v>
      </c>
      <c r="D106" t="s">
        <v>5</v>
      </c>
      <c r="E106" t="s">
        <v>15</v>
      </c>
      <c r="F106" s="12">
        <v>44988</v>
      </c>
      <c r="G106" s="13">
        <v>479.6</v>
      </c>
      <c r="H106" s="13">
        <v>2659.6</v>
      </c>
      <c r="I106" t="s">
        <v>28</v>
      </c>
      <c r="J106"/>
    </row>
    <row r="107" spans="1:10" x14ac:dyDescent="0.3">
      <c r="A107">
        <v>106</v>
      </c>
      <c r="B107" s="12">
        <v>44937</v>
      </c>
      <c r="C107" s="13">
        <v>2200</v>
      </c>
      <c r="D107" t="s">
        <v>6</v>
      </c>
      <c r="E107" t="s">
        <v>12</v>
      </c>
      <c r="F107" s="12">
        <v>44997</v>
      </c>
      <c r="G107" s="13">
        <v>484</v>
      </c>
      <c r="H107" s="13">
        <v>2684</v>
      </c>
      <c r="I107" t="s">
        <v>28</v>
      </c>
      <c r="J107"/>
    </row>
    <row r="108" spans="1:10" x14ac:dyDescent="0.3">
      <c r="A108">
        <v>107</v>
      </c>
      <c r="B108" s="12">
        <v>44937</v>
      </c>
      <c r="C108" s="13">
        <v>2220</v>
      </c>
      <c r="D108" t="s">
        <v>3</v>
      </c>
      <c r="E108" t="s">
        <v>14</v>
      </c>
      <c r="F108" s="12">
        <v>44997</v>
      </c>
      <c r="G108" s="13">
        <v>488.4</v>
      </c>
      <c r="H108" s="13">
        <v>2708.4</v>
      </c>
      <c r="I108" t="s">
        <v>28</v>
      </c>
      <c r="J108"/>
    </row>
    <row r="109" spans="1:10" x14ac:dyDescent="0.3">
      <c r="A109">
        <v>108</v>
      </c>
      <c r="B109" s="12">
        <v>44942</v>
      </c>
      <c r="C109" s="13">
        <v>2240</v>
      </c>
      <c r="D109" t="s">
        <v>7</v>
      </c>
      <c r="E109" t="s">
        <v>14</v>
      </c>
      <c r="F109" s="12">
        <v>45002</v>
      </c>
      <c r="G109" s="13">
        <v>492.8</v>
      </c>
      <c r="H109" s="13">
        <v>2732.8</v>
      </c>
      <c r="I109" t="s">
        <v>28</v>
      </c>
      <c r="J109"/>
    </row>
    <row r="110" spans="1:10" x14ac:dyDescent="0.3">
      <c r="A110">
        <v>109</v>
      </c>
      <c r="B110" s="12">
        <v>44943</v>
      </c>
      <c r="C110" s="13">
        <v>2260</v>
      </c>
      <c r="D110" t="s">
        <v>3</v>
      </c>
      <c r="E110" t="s">
        <v>14</v>
      </c>
      <c r="F110" s="12">
        <v>45003</v>
      </c>
      <c r="G110" s="13">
        <v>497.2</v>
      </c>
      <c r="H110" s="13">
        <v>2757.2</v>
      </c>
      <c r="I110" t="s">
        <v>28</v>
      </c>
      <c r="J110"/>
    </row>
    <row r="111" spans="1:10" x14ac:dyDescent="0.3">
      <c r="A111">
        <v>110</v>
      </c>
      <c r="B111" s="12">
        <v>44940</v>
      </c>
      <c r="C111" s="13">
        <v>2280</v>
      </c>
      <c r="D111" t="s">
        <v>6</v>
      </c>
      <c r="E111" t="s">
        <v>12</v>
      </c>
      <c r="F111" s="12">
        <v>45000</v>
      </c>
      <c r="G111" s="13">
        <v>501.6</v>
      </c>
      <c r="H111" s="13">
        <v>2781.6</v>
      </c>
      <c r="I111" t="s">
        <v>28</v>
      </c>
      <c r="J111"/>
    </row>
    <row r="112" spans="1:10" x14ac:dyDescent="0.3">
      <c r="A112">
        <v>111</v>
      </c>
      <c r="B112" s="12">
        <v>44943</v>
      </c>
      <c r="C112" s="13">
        <v>2300</v>
      </c>
      <c r="D112" t="s">
        <v>8</v>
      </c>
      <c r="E112" t="s">
        <v>13</v>
      </c>
      <c r="F112" s="12">
        <v>45003</v>
      </c>
      <c r="G112" s="13">
        <v>506</v>
      </c>
      <c r="H112" s="13">
        <v>2806</v>
      </c>
      <c r="I112" t="s">
        <v>28</v>
      </c>
      <c r="J112"/>
    </row>
    <row r="113" spans="1:10" x14ac:dyDescent="0.3">
      <c r="A113">
        <v>112</v>
      </c>
      <c r="B113" s="12">
        <v>44934</v>
      </c>
      <c r="C113" s="13">
        <v>2320</v>
      </c>
      <c r="D113" t="s">
        <v>29</v>
      </c>
      <c r="E113" t="s">
        <v>13</v>
      </c>
      <c r="F113" s="12">
        <v>44994</v>
      </c>
      <c r="G113" s="13">
        <v>510.4</v>
      </c>
      <c r="H113" s="13">
        <v>2830.4</v>
      </c>
      <c r="I113" t="s">
        <v>28</v>
      </c>
      <c r="J113"/>
    </row>
    <row r="114" spans="1:10" x14ac:dyDescent="0.3">
      <c r="A114">
        <v>113</v>
      </c>
      <c r="B114" s="12">
        <v>44928</v>
      </c>
      <c r="C114" s="13">
        <v>2340</v>
      </c>
      <c r="D114" t="s">
        <v>29</v>
      </c>
      <c r="E114" t="s">
        <v>12</v>
      </c>
      <c r="F114" s="12">
        <v>44988</v>
      </c>
      <c r="G114" s="13">
        <v>514.79999999999995</v>
      </c>
      <c r="H114" s="13">
        <v>2854.8</v>
      </c>
      <c r="I114" t="s">
        <v>28</v>
      </c>
      <c r="J114"/>
    </row>
    <row r="115" spans="1:10" x14ac:dyDescent="0.3">
      <c r="A115">
        <v>114</v>
      </c>
      <c r="B115" s="12">
        <v>44928</v>
      </c>
      <c r="C115" s="13">
        <v>2360</v>
      </c>
      <c r="D115" t="s">
        <v>8</v>
      </c>
      <c r="E115" t="s">
        <v>13</v>
      </c>
      <c r="F115" s="12">
        <v>44988</v>
      </c>
      <c r="G115" s="13">
        <v>519.20000000000005</v>
      </c>
      <c r="H115" s="13">
        <v>2879.2</v>
      </c>
      <c r="I115" t="s">
        <v>28</v>
      </c>
      <c r="J115"/>
    </row>
    <row r="116" spans="1:10" x14ac:dyDescent="0.3">
      <c r="A116">
        <v>115</v>
      </c>
      <c r="B116" s="12">
        <v>44938</v>
      </c>
      <c r="C116" s="13">
        <v>2380</v>
      </c>
      <c r="D116" t="s">
        <v>4</v>
      </c>
      <c r="E116" t="s">
        <v>14</v>
      </c>
      <c r="F116" s="12">
        <v>44998</v>
      </c>
      <c r="G116" s="13">
        <v>523.6</v>
      </c>
      <c r="H116" s="13">
        <v>2903.6</v>
      </c>
      <c r="I116" t="s">
        <v>28</v>
      </c>
      <c r="J116"/>
    </row>
    <row r="117" spans="1:10" x14ac:dyDescent="0.3">
      <c r="A117">
        <v>116</v>
      </c>
      <c r="B117" s="12">
        <v>44938</v>
      </c>
      <c r="C117" s="13">
        <v>2400</v>
      </c>
      <c r="D117" t="s">
        <v>5</v>
      </c>
      <c r="E117" t="s">
        <v>15</v>
      </c>
      <c r="F117" s="12">
        <v>44998</v>
      </c>
      <c r="G117" s="13">
        <v>528</v>
      </c>
      <c r="H117" s="13">
        <v>2928</v>
      </c>
      <c r="I117" t="s">
        <v>28</v>
      </c>
      <c r="J117"/>
    </row>
    <row r="118" spans="1:10" x14ac:dyDescent="0.3">
      <c r="A118">
        <v>117</v>
      </c>
      <c r="B118" s="12">
        <v>44941</v>
      </c>
      <c r="C118" s="13">
        <v>2420</v>
      </c>
      <c r="D118" t="s">
        <v>8</v>
      </c>
      <c r="E118" t="s">
        <v>13</v>
      </c>
      <c r="F118" s="12">
        <v>45001</v>
      </c>
      <c r="G118" s="13">
        <v>532.4</v>
      </c>
      <c r="H118" s="13">
        <v>2952.4</v>
      </c>
      <c r="I118" t="s">
        <v>28</v>
      </c>
      <c r="J118"/>
    </row>
    <row r="119" spans="1:10" x14ac:dyDescent="0.3">
      <c r="A119">
        <v>118</v>
      </c>
      <c r="B119" s="12">
        <v>44932</v>
      </c>
      <c r="C119" s="13">
        <v>2440</v>
      </c>
      <c r="D119" t="s">
        <v>29</v>
      </c>
      <c r="E119" t="s">
        <v>13</v>
      </c>
      <c r="F119" s="12">
        <v>44992</v>
      </c>
      <c r="G119" s="13">
        <v>536.79999999999995</v>
      </c>
      <c r="H119" s="13">
        <v>2976.8</v>
      </c>
      <c r="I119" t="s">
        <v>28</v>
      </c>
      <c r="J119"/>
    </row>
    <row r="120" spans="1:10" x14ac:dyDescent="0.3">
      <c r="A120">
        <v>119</v>
      </c>
      <c r="B120" s="12">
        <v>44940</v>
      </c>
      <c r="C120" s="13">
        <v>2460</v>
      </c>
      <c r="D120" t="s">
        <v>10</v>
      </c>
      <c r="E120" t="s">
        <v>15</v>
      </c>
      <c r="F120" s="12">
        <v>45000</v>
      </c>
      <c r="G120" s="13">
        <v>541.20000000000005</v>
      </c>
      <c r="H120" s="13">
        <v>3001.2</v>
      </c>
      <c r="I120" t="s">
        <v>28</v>
      </c>
      <c r="J120"/>
    </row>
    <row r="121" spans="1:10" x14ac:dyDescent="0.3">
      <c r="A121">
        <v>120</v>
      </c>
      <c r="B121" s="12">
        <v>44929</v>
      </c>
      <c r="C121" s="13">
        <v>2480</v>
      </c>
      <c r="D121" t="s">
        <v>3</v>
      </c>
      <c r="E121" t="s">
        <v>12</v>
      </c>
      <c r="F121" s="12">
        <v>44989</v>
      </c>
      <c r="G121" s="13">
        <v>545.6</v>
      </c>
      <c r="H121" s="13">
        <v>3025.6</v>
      </c>
      <c r="I121" t="s">
        <v>28</v>
      </c>
      <c r="J121"/>
    </row>
    <row r="122" spans="1:10" x14ac:dyDescent="0.3">
      <c r="A122">
        <v>121</v>
      </c>
      <c r="B122" s="12">
        <v>44932</v>
      </c>
      <c r="C122" s="13">
        <v>2500</v>
      </c>
      <c r="D122" t="s">
        <v>4</v>
      </c>
      <c r="E122" t="s">
        <v>14</v>
      </c>
      <c r="F122" s="12">
        <v>44992</v>
      </c>
      <c r="G122" s="13">
        <v>550</v>
      </c>
      <c r="H122" s="13">
        <v>3050</v>
      </c>
      <c r="I122" t="s">
        <v>28</v>
      </c>
      <c r="J122"/>
    </row>
    <row r="123" spans="1:10" x14ac:dyDescent="0.3">
      <c r="A123">
        <v>122</v>
      </c>
      <c r="B123" s="12">
        <v>44935</v>
      </c>
      <c r="C123" s="13">
        <v>2520</v>
      </c>
      <c r="D123" t="s">
        <v>5</v>
      </c>
      <c r="E123" t="s">
        <v>14</v>
      </c>
      <c r="F123" s="12">
        <v>44995</v>
      </c>
      <c r="G123" s="13">
        <v>554.4</v>
      </c>
      <c r="H123" s="13">
        <v>3074.4</v>
      </c>
      <c r="I123" t="s">
        <v>28</v>
      </c>
      <c r="J123"/>
    </row>
    <row r="124" spans="1:10" x14ac:dyDescent="0.3">
      <c r="A124">
        <v>123</v>
      </c>
      <c r="B124" s="12">
        <v>44939</v>
      </c>
      <c r="C124" s="13">
        <v>2540</v>
      </c>
      <c r="D124" t="s">
        <v>6</v>
      </c>
      <c r="E124" t="s">
        <v>14</v>
      </c>
      <c r="F124" s="12">
        <v>44999</v>
      </c>
      <c r="G124" s="13">
        <v>558.79999999999995</v>
      </c>
      <c r="H124" s="13">
        <v>3098.8</v>
      </c>
      <c r="I124" t="s">
        <v>28</v>
      </c>
      <c r="J124"/>
    </row>
    <row r="125" spans="1:10" x14ac:dyDescent="0.3">
      <c r="A125">
        <v>124</v>
      </c>
      <c r="B125" s="12">
        <v>44932</v>
      </c>
      <c r="C125" s="13">
        <v>2560</v>
      </c>
      <c r="D125" t="s">
        <v>3</v>
      </c>
      <c r="E125" t="s">
        <v>12</v>
      </c>
      <c r="F125" s="12">
        <v>44992</v>
      </c>
      <c r="G125" s="13">
        <v>563.20000000000005</v>
      </c>
      <c r="H125" s="13">
        <v>3123.2</v>
      </c>
      <c r="I125" t="s">
        <v>28</v>
      </c>
      <c r="J125"/>
    </row>
    <row r="126" spans="1:10" x14ac:dyDescent="0.3">
      <c r="A126">
        <v>125</v>
      </c>
      <c r="B126" s="12">
        <v>44934</v>
      </c>
      <c r="C126" s="13">
        <v>2580</v>
      </c>
      <c r="D126" t="s">
        <v>7</v>
      </c>
      <c r="E126" t="s">
        <v>13</v>
      </c>
      <c r="F126" s="12">
        <v>44994</v>
      </c>
      <c r="G126" s="13">
        <v>567.6</v>
      </c>
      <c r="H126" s="13">
        <v>3147.6</v>
      </c>
      <c r="I126" t="s">
        <v>28</v>
      </c>
      <c r="J126"/>
    </row>
    <row r="127" spans="1:10" x14ac:dyDescent="0.3">
      <c r="A127">
        <v>126</v>
      </c>
      <c r="B127" s="12">
        <v>44935</v>
      </c>
      <c r="C127" s="13">
        <v>2600</v>
      </c>
      <c r="D127" t="s">
        <v>3</v>
      </c>
      <c r="E127" t="s">
        <v>13</v>
      </c>
      <c r="F127" s="12">
        <v>44995</v>
      </c>
      <c r="G127" s="13">
        <v>572</v>
      </c>
      <c r="H127" s="13">
        <v>3172</v>
      </c>
      <c r="I127" t="s">
        <v>28</v>
      </c>
      <c r="J127"/>
    </row>
    <row r="128" spans="1:10" x14ac:dyDescent="0.3">
      <c r="A128">
        <v>127</v>
      </c>
      <c r="B128" s="12">
        <v>44931</v>
      </c>
      <c r="C128" s="13">
        <v>2620</v>
      </c>
      <c r="D128" t="s">
        <v>6</v>
      </c>
      <c r="E128" t="s">
        <v>12</v>
      </c>
      <c r="F128" s="12">
        <v>44991</v>
      </c>
      <c r="G128" s="13">
        <v>576.4</v>
      </c>
      <c r="H128" s="13">
        <v>3196.4</v>
      </c>
      <c r="I128" t="s">
        <v>28</v>
      </c>
      <c r="J128"/>
    </row>
    <row r="129" spans="1:10" x14ac:dyDescent="0.3">
      <c r="A129">
        <v>128</v>
      </c>
      <c r="B129" s="12">
        <v>44932</v>
      </c>
      <c r="C129" s="13">
        <v>2640</v>
      </c>
      <c r="D129" t="s">
        <v>8</v>
      </c>
      <c r="E129" t="s">
        <v>13</v>
      </c>
      <c r="F129" s="12">
        <v>44992</v>
      </c>
      <c r="G129" s="13">
        <v>580.79999999999995</v>
      </c>
      <c r="H129" s="13">
        <v>3220.8</v>
      </c>
      <c r="I129" t="s">
        <v>28</v>
      </c>
      <c r="J129"/>
    </row>
    <row r="130" spans="1:10" x14ac:dyDescent="0.3">
      <c r="A130">
        <v>129</v>
      </c>
      <c r="B130" s="12">
        <v>44937</v>
      </c>
      <c r="C130" s="13">
        <v>2660</v>
      </c>
      <c r="D130" t="s">
        <v>29</v>
      </c>
      <c r="E130" t="s">
        <v>14</v>
      </c>
      <c r="F130" s="12">
        <v>44997</v>
      </c>
      <c r="G130" s="13">
        <v>585.20000000000005</v>
      </c>
      <c r="H130" s="13">
        <v>3245.2</v>
      </c>
      <c r="I130" t="s">
        <v>28</v>
      </c>
      <c r="J130"/>
    </row>
    <row r="131" spans="1:10" x14ac:dyDescent="0.3">
      <c r="A131">
        <v>130</v>
      </c>
      <c r="B131" s="12">
        <v>44942</v>
      </c>
      <c r="C131" s="13">
        <v>2680</v>
      </c>
      <c r="D131" t="s">
        <v>29</v>
      </c>
      <c r="E131" t="s">
        <v>15</v>
      </c>
      <c r="F131" s="12">
        <v>45002</v>
      </c>
      <c r="G131" s="13">
        <v>589.6</v>
      </c>
      <c r="H131" s="13">
        <v>3269.6</v>
      </c>
      <c r="I131" t="s">
        <v>28</v>
      </c>
      <c r="J131"/>
    </row>
    <row r="132" spans="1:10" x14ac:dyDescent="0.3">
      <c r="A132">
        <v>131</v>
      </c>
      <c r="B132" s="12">
        <v>44943</v>
      </c>
      <c r="C132" s="13">
        <v>2700</v>
      </c>
      <c r="D132" t="s">
        <v>8</v>
      </c>
      <c r="E132" t="s">
        <v>13</v>
      </c>
      <c r="F132" s="12">
        <v>45003</v>
      </c>
      <c r="G132" s="13">
        <v>594</v>
      </c>
      <c r="H132" s="13">
        <v>3294</v>
      </c>
      <c r="I132" t="s">
        <v>28</v>
      </c>
      <c r="J132"/>
    </row>
    <row r="133" spans="1:10" x14ac:dyDescent="0.3">
      <c r="A133">
        <v>132</v>
      </c>
      <c r="B133" s="12">
        <v>44927</v>
      </c>
      <c r="C133" s="13">
        <v>2720</v>
      </c>
      <c r="D133" t="s">
        <v>4</v>
      </c>
      <c r="E133" t="s">
        <v>13</v>
      </c>
      <c r="F133" s="12">
        <v>44987</v>
      </c>
      <c r="G133" s="13">
        <v>598.4</v>
      </c>
      <c r="H133" s="13">
        <v>3318.4</v>
      </c>
      <c r="I133" t="s">
        <v>27</v>
      </c>
      <c r="J133"/>
    </row>
    <row r="134" spans="1:10" x14ac:dyDescent="0.3">
      <c r="A134">
        <v>133</v>
      </c>
      <c r="B134" s="12">
        <v>44934</v>
      </c>
      <c r="C134" s="13">
        <v>2740</v>
      </c>
      <c r="D134" t="s">
        <v>5</v>
      </c>
      <c r="E134" t="s">
        <v>15</v>
      </c>
      <c r="F134" s="12">
        <v>44994</v>
      </c>
      <c r="G134" s="13">
        <v>602.79999999999995</v>
      </c>
      <c r="H134" s="13">
        <v>3342.8</v>
      </c>
      <c r="I134" t="s">
        <v>28</v>
      </c>
      <c r="J134"/>
    </row>
    <row r="135" spans="1:10" x14ac:dyDescent="0.3">
      <c r="A135">
        <v>134</v>
      </c>
      <c r="B135" s="12">
        <v>44936</v>
      </c>
      <c r="C135" s="13">
        <v>2760</v>
      </c>
      <c r="D135" t="s">
        <v>8</v>
      </c>
      <c r="E135" t="s">
        <v>12</v>
      </c>
      <c r="F135" s="12">
        <v>44996</v>
      </c>
      <c r="G135" s="13">
        <v>607.20000000000005</v>
      </c>
      <c r="H135" s="13">
        <v>3367.2</v>
      </c>
      <c r="I135" t="s">
        <v>28</v>
      </c>
      <c r="J135"/>
    </row>
    <row r="136" spans="1:10" x14ac:dyDescent="0.3">
      <c r="A136">
        <v>135</v>
      </c>
      <c r="B136" s="12">
        <v>44933</v>
      </c>
      <c r="C136" s="13">
        <v>2780</v>
      </c>
      <c r="D136" t="s">
        <v>29</v>
      </c>
      <c r="E136" t="s">
        <v>14</v>
      </c>
      <c r="F136" s="12">
        <v>44993</v>
      </c>
      <c r="G136" s="13">
        <v>611.6</v>
      </c>
      <c r="H136" s="13">
        <v>3391.6</v>
      </c>
      <c r="I136" t="s">
        <v>28</v>
      </c>
      <c r="J136"/>
    </row>
    <row r="137" spans="1:10" x14ac:dyDescent="0.3">
      <c r="A137">
        <v>136</v>
      </c>
      <c r="B137" s="12">
        <v>44927</v>
      </c>
      <c r="C137" s="13">
        <v>2800</v>
      </c>
      <c r="D137" t="s">
        <v>10</v>
      </c>
      <c r="E137" t="s">
        <v>14</v>
      </c>
      <c r="F137" s="12">
        <v>44987</v>
      </c>
      <c r="G137" s="13">
        <v>616</v>
      </c>
      <c r="H137" s="13">
        <v>3416</v>
      </c>
      <c r="I137" t="s">
        <v>27</v>
      </c>
      <c r="J137"/>
    </row>
    <row r="138" spans="1:10" x14ac:dyDescent="0.3">
      <c r="A138">
        <v>137</v>
      </c>
      <c r="B138" s="12">
        <v>44943</v>
      </c>
      <c r="C138" s="13">
        <v>2820</v>
      </c>
      <c r="D138" t="s">
        <v>3</v>
      </c>
      <c r="E138" t="s">
        <v>14</v>
      </c>
      <c r="F138" s="12">
        <v>45003</v>
      </c>
      <c r="G138" s="13">
        <v>620.4</v>
      </c>
      <c r="H138" s="13">
        <v>3440.4</v>
      </c>
      <c r="I138" t="s">
        <v>28</v>
      </c>
      <c r="J138"/>
    </row>
    <row r="139" spans="1:10" x14ac:dyDescent="0.3">
      <c r="A139">
        <v>138</v>
      </c>
      <c r="B139" s="12">
        <v>44934</v>
      </c>
      <c r="C139" s="13">
        <v>2840</v>
      </c>
      <c r="D139" t="s">
        <v>4</v>
      </c>
      <c r="E139" t="s">
        <v>12</v>
      </c>
      <c r="F139" s="12">
        <v>44994</v>
      </c>
      <c r="G139" s="13">
        <v>624.79999999999995</v>
      </c>
      <c r="H139" s="13">
        <v>3464.8</v>
      </c>
      <c r="I139" t="s">
        <v>28</v>
      </c>
      <c r="J139"/>
    </row>
    <row r="140" spans="1:10" x14ac:dyDescent="0.3">
      <c r="A140">
        <v>139</v>
      </c>
      <c r="B140" s="12">
        <v>44940</v>
      </c>
      <c r="C140" s="13">
        <v>2860</v>
      </c>
      <c r="D140" t="s">
        <v>5</v>
      </c>
      <c r="E140" t="s">
        <v>13</v>
      </c>
      <c r="F140" s="12">
        <v>45000</v>
      </c>
      <c r="G140" s="13">
        <v>629.20000000000005</v>
      </c>
      <c r="H140" s="13">
        <v>3489.2</v>
      </c>
      <c r="I140" t="s">
        <v>28</v>
      </c>
      <c r="J140"/>
    </row>
    <row r="141" spans="1:10" x14ac:dyDescent="0.3">
      <c r="A141">
        <v>140</v>
      </c>
      <c r="B141" s="12">
        <v>44939</v>
      </c>
      <c r="C141" s="13">
        <v>2880</v>
      </c>
      <c r="D141" t="s">
        <v>6</v>
      </c>
      <c r="E141" t="s">
        <v>13</v>
      </c>
      <c r="F141" s="12">
        <v>44999</v>
      </c>
      <c r="G141" s="13">
        <v>633.6</v>
      </c>
      <c r="H141" s="13">
        <v>3513.6</v>
      </c>
      <c r="I141" t="s">
        <v>28</v>
      </c>
      <c r="J141"/>
    </row>
    <row r="142" spans="1:10" x14ac:dyDescent="0.3">
      <c r="A142">
        <v>141</v>
      </c>
      <c r="B142" s="12">
        <v>44941</v>
      </c>
      <c r="C142" s="13">
        <v>2900</v>
      </c>
      <c r="D142" t="s">
        <v>3</v>
      </c>
      <c r="E142" t="s">
        <v>12</v>
      </c>
      <c r="F142" s="12">
        <v>45001</v>
      </c>
      <c r="G142" s="13">
        <v>638</v>
      </c>
      <c r="H142" s="13">
        <v>3538</v>
      </c>
      <c r="I142" t="s">
        <v>28</v>
      </c>
      <c r="J142"/>
    </row>
    <row r="143" spans="1:10" x14ac:dyDescent="0.3">
      <c r="A143">
        <v>142</v>
      </c>
      <c r="B143" s="12">
        <v>44928</v>
      </c>
      <c r="C143" s="13">
        <v>2920</v>
      </c>
      <c r="D143" t="s">
        <v>7</v>
      </c>
      <c r="E143" t="s">
        <v>13</v>
      </c>
      <c r="F143" s="12">
        <v>44988</v>
      </c>
      <c r="G143" s="13">
        <v>642.4</v>
      </c>
      <c r="H143" s="13">
        <v>3562.4</v>
      </c>
      <c r="I143" t="s">
        <v>28</v>
      </c>
      <c r="J143"/>
    </row>
    <row r="144" spans="1:10" x14ac:dyDescent="0.3">
      <c r="A144">
        <v>143</v>
      </c>
      <c r="B144" s="12">
        <v>44935</v>
      </c>
      <c r="C144" s="13">
        <v>2940</v>
      </c>
      <c r="D144" t="s">
        <v>3</v>
      </c>
      <c r="E144" t="s">
        <v>14</v>
      </c>
      <c r="F144" s="12">
        <v>44995</v>
      </c>
      <c r="G144" s="13">
        <v>646.79999999999995</v>
      </c>
      <c r="H144" s="13">
        <v>3586.8</v>
      </c>
      <c r="I144" t="s">
        <v>28</v>
      </c>
      <c r="J144"/>
    </row>
    <row r="145" spans="1:10" x14ac:dyDescent="0.3">
      <c r="A145">
        <v>144</v>
      </c>
      <c r="B145" s="12">
        <v>44936</v>
      </c>
      <c r="C145" s="13">
        <v>2960</v>
      </c>
      <c r="D145" t="s">
        <v>6</v>
      </c>
      <c r="E145" t="s">
        <v>15</v>
      </c>
      <c r="F145" s="12">
        <v>44996</v>
      </c>
      <c r="G145" s="13">
        <v>651.20000000000005</v>
      </c>
      <c r="H145" s="13">
        <v>3611.2</v>
      </c>
      <c r="I145" t="s">
        <v>28</v>
      </c>
      <c r="J145"/>
    </row>
    <row r="146" spans="1:10" x14ac:dyDescent="0.3">
      <c r="A146">
        <v>145</v>
      </c>
      <c r="B146" s="12">
        <v>44932</v>
      </c>
      <c r="C146" s="13">
        <v>2980</v>
      </c>
      <c r="D146" t="s">
        <v>8</v>
      </c>
      <c r="E146" t="s">
        <v>13</v>
      </c>
      <c r="F146" s="12">
        <v>44992</v>
      </c>
      <c r="G146" s="13">
        <v>655.6</v>
      </c>
      <c r="H146" s="13">
        <v>3635.6</v>
      </c>
      <c r="I146" t="s">
        <v>28</v>
      </c>
      <c r="J146"/>
    </row>
    <row r="147" spans="1:10" x14ac:dyDescent="0.3">
      <c r="A147">
        <v>146</v>
      </c>
      <c r="B147" s="12">
        <v>44928</v>
      </c>
      <c r="C147" s="13">
        <v>3000</v>
      </c>
      <c r="D147" t="s">
        <v>29</v>
      </c>
      <c r="E147" t="s">
        <v>13</v>
      </c>
      <c r="F147" s="12">
        <v>44988</v>
      </c>
      <c r="G147" s="13">
        <v>660</v>
      </c>
      <c r="H147" s="13">
        <v>3660</v>
      </c>
      <c r="I147" t="s">
        <v>28</v>
      </c>
      <c r="J147"/>
    </row>
    <row r="148" spans="1:10" x14ac:dyDescent="0.3">
      <c r="A148">
        <v>147</v>
      </c>
      <c r="B148" s="12">
        <v>44938</v>
      </c>
      <c r="C148" s="13">
        <v>3020</v>
      </c>
      <c r="D148" t="s">
        <v>29</v>
      </c>
      <c r="E148" t="s">
        <v>15</v>
      </c>
      <c r="F148" s="12">
        <v>44998</v>
      </c>
      <c r="G148" s="13">
        <v>664.4</v>
      </c>
      <c r="H148" s="13">
        <v>3684.4</v>
      </c>
      <c r="I148" t="s">
        <v>28</v>
      </c>
      <c r="J148"/>
    </row>
    <row r="149" spans="1:10" x14ac:dyDescent="0.3">
      <c r="A149">
        <v>148</v>
      </c>
      <c r="B149" s="12">
        <v>44930</v>
      </c>
      <c r="C149" s="13">
        <v>3040</v>
      </c>
      <c r="D149" t="s">
        <v>8</v>
      </c>
      <c r="E149" t="s">
        <v>12</v>
      </c>
      <c r="F149" s="12">
        <v>44990</v>
      </c>
      <c r="G149" s="13">
        <v>668.8</v>
      </c>
      <c r="H149" s="13">
        <v>3708.8</v>
      </c>
      <c r="I149" t="s">
        <v>28</v>
      </c>
      <c r="J149"/>
    </row>
    <row r="150" spans="1:10" x14ac:dyDescent="0.3">
      <c r="A150">
        <v>149</v>
      </c>
      <c r="B150" s="12">
        <v>44937</v>
      </c>
      <c r="C150" s="13">
        <v>3060</v>
      </c>
      <c r="D150" t="s">
        <v>4</v>
      </c>
      <c r="E150" t="s">
        <v>14</v>
      </c>
      <c r="F150" s="12">
        <v>44997</v>
      </c>
      <c r="G150" s="13">
        <v>673.2</v>
      </c>
      <c r="H150" s="13">
        <v>3733.2</v>
      </c>
      <c r="I150" t="s">
        <v>28</v>
      </c>
      <c r="J150"/>
    </row>
    <row r="151" spans="1:10" x14ac:dyDescent="0.3">
      <c r="A151">
        <v>150</v>
      </c>
      <c r="B151" s="12">
        <v>44930</v>
      </c>
      <c r="C151" s="13">
        <v>3080</v>
      </c>
      <c r="D151" t="s">
        <v>5</v>
      </c>
      <c r="E151" t="s">
        <v>14</v>
      </c>
      <c r="F151" s="12">
        <v>44990</v>
      </c>
      <c r="G151" s="13">
        <v>677.6</v>
      </c>
      <c r="H151" s="13">
        <v>3757.6</v>
      </c>
      <c r="I151" t="s">
        <v>28</v>
      </c>
      <c r="J151"/>
    </row>
    <row r="152" spans="1:10" x14ac:dyDescent="0.3">
      <c r="A152">
        <v>151</v>
      </c>
      <c r="B152" s="12">
        <v>44939</v>
      </c>
      <c r="C152" s="13">
        <v>3100</v>
      </c>
      <c r="D152" t="s">
        <v>8</v>
      </c>
      <c r="E152" t="s">
        <v>14</v>
      </c>
      <c r="F152" s="12">
        <v>44999</v>
      </c>
      <c r="G152" s="13">
        <v>682</v>
      </c>
      <c r="H152" s="13">
        <v>3782</v>
      </c>
      <c r="I152" t="s">
        <v>28</v>
      </c>
      <c r="J152"/>
    </row>
    <row r="153" spans="1:10" x14ac:dyDescent="0.3">
      <c r="A153">
        <v>152</v>
      </c>
      <c r="B153" s="12">
        <v>44941</v>
      </c>
      <c r="C153" s="13">
        <v>3120</v>
      </c>
      <c r="D153" t="s">
        <v>29</v>
      </c>
      <c r="E153" t="s">
        <v>12</v>
      </c>
      <c r="F153" s="12">
        <v>45001</v>
      </c>
      <c r="G153" s="13">
        <v>686.4</v>
      </c>
      <c r="H153" s="13">
        <v>3806.4</v>
      </c>
      <c r="I153" t="s">
        <v>28</v>
      </c>
      <c r="J153"/>
    </row>
    <row r="154" spans="1:10" x14ac:dyDescent="0.3">
      <c r="A154">
        <v>153</v>
      </c>
      <c r="B154" s="12">
        <v>44942</v>
      </c>
      <c r="C154" s="13">
        <v>3140</v>
      </c>
      <c r="D154" t="s">
        <v>10</v>
      </c>
      <c r="E154" t="s">
        <v>13</v>
      </c>
      <c r="F154" s="12">
        <v>45002</v>
      </c>
      <c r="G154" s="13">
        <v>690.8</v>
      </c>
      <c r="H154" s="13">
        <v>3830.8</v>
      </c>
      <c r="I154" t="s">
        <v>28</v>
      </c>
      <c r="J154"/>
    </row>
    <row r="155" spans="1:10" x14ac:dyDescent="0.3">
      <c r="A155">
        <v>154</v>
      </c>
      <c r="B155" s="12">
        <v>44943</v>
      </c>
      <c r="C155" s="13">
        <v>3160</v>
      </c>
      <c r="D155" t="s">
        <v>3</v>
      </c>
      <c r="E155" t="s">
        <v>13</v>
      </c>
      <c r="F155" s="12">
        <v>45003</v>
      </c>
      <c r="G155" s="13">
        <v>695.2</v>
      </c>
      <c r="H155" s="13">
        <v>3855.2</v>
      </c>
      <c r="I155" t="s">
        <v>28</v>
      </c>
      <c r="J155"/>
    </row>
    <row r="156" spans="1:10" x14ac:dyDescent="0.3">
      <c r="A156">
        <v>155</v>
      </c>
      <c r="B156" s="12">
        <v>44936</v>
      </c>
      <c r="C156" s="13">
        <v>3180</v>
      </c>
      <c r="D156" t="s">
        <v>4</v>
      </c>
      <c r="E156" t="s">
        <v>12</v>
      </c>
      <c r="F156" s="12">
        <v>44996</v>
      </c>
      <c r="G156" s="13">
        <v>699.6</v>
      </c>
      <c r="H156" s="13">
        <v>3879.6</v>
      </c>
      <c r="I156" t="s">
        <v>28</v>
      </c>
      <c r="J156"/>
    </row>
    <row r="157" spans="1:10" x14ac:dyDescent="0.3">
      <c r="A157">
        <v>156</v>
      </c>
      <c r="B157" s="12">
        <v>44930</v>
      </c>
      <c r="C157" s="13">
        <v>3200</v>
      </c>
      <c r="D157" t="s">
        <v>5</v>
      </c>
      <c r="E157" t="s">
        <v>13</v>
      </c>
      <c r="F157" s="12">
        <v>44990</v>
      </c>
      <c r="G157" s="13">
        <v>704</v>
      </c>
      <c r="H157" s="13">
        <v>3904</v>
      </c>
      <c r="I157" t="s">
        <v>28</v>
      </c>
      <c r="J157"/>
    </row>
    <row r="158" spans="1:10" x14ac:dyDescent="0.3">
      <c r="A158">
        <v>157</v>
      </c>
      <c r="B158" s="12">
        <v>44938</v>
      </c>
      <c r="C158" s="13">
        <v>3220</v>
      </c>
      <c r="D158" t="s">
        <v>6</v>
      </c>
      <c r="E158" t="s">
        <v>14</v>
      </c>
      <c r="F158" s="12">
        <v>44998</v>
      </c>
      <c r="G158" s="13">
        <v>708.4</v>
      </c>
      <c r="H158" s="13">
        <v>3928.4</v>
      </c>
      <c r="I158" t="s">
        <v>28</v>
      </c>
      <c r="J158"/>
    </row>
    <row r="159" spans="1:10" x14ac:dyDescent="0.3">
      <c r="A159">
        <v>158</v>
      </c>
      <c r="B159" s="12">
        <v>44934</v>
      </c>
      <c r="C159" s="13">
        <v>3240</v>
      </c>
      <c r="D159" t="s">
        <v>3</v>
      </c>
      <c r="E159" t="s">
        <v>15</v>
      </c>
      <c r="F159" s="12">
        <v>44994</v>
      </c>
      <c r="G159" s="13">
        <v>712.8</v>
      </c>
      <c r="H159" s="13">
        <v>3952.8</v>
      </c>
      <c r="I159" t="s">
        <v>28</v>
      </c>
      <c r="J159"/>
    </row>
    <row r="160" spans="1:10" x14ac:dyDescent="0.3">
      <c r="A160">
        <v>159</v>
      </c>
      <c r="B160" s="12">
        <v>44935</v>
      </c>
      <c r="C160" s="13">
        <v>3260</v>
      </c>
      <c r="D160" t="s">
        <v>7</v>
      </c>
      <c r="E160" t="s">
        <v>13</v>
      </c>
      <c r="F160" s="12">
        <v>44995</v>
      </c>
      <c r="G160" s="13">
        <v>717.2</v>
      </c>
      <c r="H160" s="13">
        <v>3977.2</v>
      </c>
      <c r="I160" t="s">
        <v>28</v>
      </c>
      <c r="J160"/>
    </row>
    <row r="161" spans="1:10" x14ac:dyDescent="0.3">
      <c r="A161">
        <v>160</v>
      </c>
      <c r="B161" s="12">
        <v>44940</v>
      </c>
      <c r="C161" s="13">
        <v>3280</v>
      </c>
      <c r="D161" t="s">
        <v>3</v>
      </c>
      <c r="E161" t="s">
        <v>13</v>
      </c>
      <c r="F161" s="12">
        <v>45000</v>
      </c>
      <c r="G161" s="13">
        <v>721.6</v>
      </c>
      <c r="H161" s="13">
        <v>4001.6</v>
      </c>
      <c r="I161" t="s">
        <v>28</v>
      </c>
      <c r="J161"/>
    </row>
    <row r="162" spans="1:10" x14ac:dyDescent="0.3">
      <c r="A162">
        <v>161</v>
      </c>
      <c r="B162" s="12">
        <v>44935</v>
      </c>
      <c r="C162" s="13">
        <v>3300</v>
      </c>
      <c r="D162" t="s">
        <v>6</v>
      </c>
      <c r="E162" t="s">
        <v>15</v>
      </c>
      <c r="F162" s="12">
        <v>44995</v>
      </c>
      <c r="G162" s="13">
        <v>726</v>
      </c>
      <c r="H162" s="13">
        <v>4026</v>
      </c>
      <c r="I162" t="s">
        <v>28</v>
      </c>
      <c r="J162"/>
    </row>
    <row r="163" spans="1:10" x14ac:dyDescent="0.3">
      <c r="A163">
        <v>162</v>
      </c>
      <c r="B163" s="12">
        <v>44940</v>
      </c>
      <c r="C163" s="13">
        <v>3320</v>
      </c>
      <c r="D163" t="s">
        <v>8</v>
      </c>
      <c r="E163" t="s">
        <v>12</v>
      </c>
      <c r="F163" s="12">
        <v>45000</v>
      </c>
      <c r="G163" s="13">
        <v>730.4</v>
      </c>
      <c r="H163" s="13">
        <v>4050.4</v>
      </c>
      <c r="I163" t="s">
        <v>28</v>
      </c>
      <c r="J163"/>
    </row>
    <row r="164" spans="1:10" x14ac:dyDescent="0.3">
      <c r="A164">
        <v>163</v>
      </c>
      <c r="B164" s="12">
        <v>44928</v>
      </c>
      <c r="C164" s="13">
        <v>3340</v>
      </c>
      <c r="D164" t="s">
        <v>29</v>
      </c>
      <c r="E164" t="s">
        <v>14</v>
      </c>
      <c r="F164" s="12">
        <v>44988</v>
      </c>
      <c r="G164" s="13">
        <v>734.8</v>
      </c>
      <c r="H164" s="13">
        <v>4074.8</v>
      </c>
      <c r="I164" t="s">
        <v>28</v>
      </c>
      <c r="J164"/>
    </row>
    <row r="165" spans="1:10" x14ac:dyDescent="0.3">
      <c r="A165">
        <v>164</v>
      </c>
      <c r="B165" s="12">
        <v>44942</v>
      </c>
      <c r="C165" s="13">
        <v>3360</v>
      </c>
      <c r="D165" t="s">
        <v>29</v>
      </c>
      <c r="E165" t="s">
        <v>14</v>
      </c>
      <c r="F165" s="12">
        <v>45002</v>
      </c>
      <c r="G165" s="13">
        <v>739.2</v>
      </c>
      <c r="H165" s="13">
        <v>4099.2</v>
      </c>
      <c r="I165" t="s">
        <v>28</v>
      </c>
      <c r="J165"/>
    </row>
    <row r="166" spans="1:10" x14ac:dyDescent="0.3">
      <c r="A166">
        <v>165</v>
      </c>
      <c r="B166" s="12">
        <v>44928</v>
      </c>
      <c r="C166" s="13">
        <v>3380</v>
      </c>
      <c r="D166" t="s">
        <v>8</v>
      </c>
      <c r="E166" t="s">
        <v>14</v>
      </c>
      <c r="F166" s="12">
        <v>44988</v>
      </c>
      <c r="G166" s="13">
        <v>743.6</v>
      </c>
      <c r="H166" s="13">
        <v>4123.6000000000004</v>
      </c>
      <c r="I166" t="s">
        <v>28</v>
      </c>
      <c r="J166"/>
    </row>
    <row r="167" spans="1:10" x14ac:dyDescent="0.3">
      <c r="A167">
        <v>166</v>
      </c>
      <c r="B167" s="12">
        <v>44935</v>
      </c>
      <c r="C167" s="13">
        <v>3400</v>
      </c>
      <c r="D167" t="s">
        <v>4</v>
      </c>
      <c r="E167" t="s">
        <v>12</v>
      </c>
      <c r="F167" s="12">
        <v>44995</v>
      </c>
      <c r="G167" s="13">
        <v>748</v>
      </c>
      <c r="H167" s="13">
        <v>4148</v>
      </c>
      <c r="I167" t="s">
        <v>28</v>
      </c>
      <c r="J167"/>
    </row>
    <row r="168" spans="1:10" x14ac:dyDescent="0.3">
      <c r="A168">
        <v>167</v>
      </c>
      <c r="B168" s="12">
        <v>44939</v>
      </c>
      <c r="C168" s="13">
        <v>3420</v>
      </c>
      <c r="D168" t="s">
        <v>5</v>
      </c>
      <c r="E168" t="s">
        <v>13</v>
      </c>
      <c r="F168" s="12">
        <v>44999</v>
      </c>
      <c r="G168" s="13">
        <v>752.4</v>
      </c>
      <c r="H168" s="13">
        <v>4172.3999999999996</v>
      </c>
      <c r="I168" t="s">
        <v>28</v>
      </c>
      <c r="J168"/>
    </row>
    <row r="169" spans="1:10" x14ac:dyDescent="0.3">
      <c r="A169">
        <v>168</v>
      </c>
      <c r="B169" s="12">
        <v>44936</v>
      </c>
      <c r="C169" s="13">
        <v>3440</v>
      </c>
      <c r="D169" t="s">
        <v>8</v>
      </c>
      <c r="E169" t="s">
        <v>13</v>
      </c>
      <c r="F169" s="12">
        <v>44996</v>
      </c>
      <c r="G169" s="13">
        <v>756.8</v>
      </c>
      <c r="H169" s="13">
        <v>4196.8</v>
      </c>
      <c r="I169" t="s">
        <v>28</v>
      </c>
      <c r="J169"/>
    </row>
    <row r="170" spans="1:10" x14ac:dyDescent="0.3">
      <c r="A170">
        <v>169</v>
      </c>
      <c r="B170" s="12">
        <v>44938</v>
      </c>
      <c r="C170" s="13">
        <v>3460</v>
      </c>
      <c r="D170" t="s">
        <v>29</v>
      </c>
      <c r="E170" t="s">
        <v>12</v>
      </c>
      <c r="F170" s="12">
        <v>44998</v>
      </c>
      <c r="G170" s="13">
        <v>761.2</v>
      </c>
      <c r="H170" s="13">
        <v>4221.2</v>
      </c>
      <c r="I170" t="s">
        <v>28</v>
      </c>
      <c r="J170"/>
    </row>
    <row r="171" spans="1:10" x14ac:dyDescent="0.3">
      <c r="A171">
        <v>170</v>
      </c>
      <c r="B171" s="12">
        <v>44943</v>
      </c>
      <c r="C171" s="13">
        <v>3480</v>
      </c>
      <c r="D171" t="s">
        <v>10</v>
      </c>
      <c r="E171" t="s">
        <v>13</v>
      </c>
      <c r="F171" s="12">
        <v>45003</v>
      </c>
      <c r="G171" s="13">
        <v>765.6</v>
      </c>
      <c r="H171" s="13">
        <v>4245.6000000000004</v>
      </c>
      <c r="I171" t="s">
        <v>28</v>
      </c>
      <c r="J171"/>
    </row>
    <row r="172" spans="1:10" x14ac:dyDescent="0.3">
      <c r="A172">
        <v>171</v>
      </c>
      <c r="B172" s="12">
        <v>44938</v>
      </c>
      <c r="C172" s="13">
        <v>3500</v>
      </c>
      <c r="D172" t="s">
        <v>3</v>
      </c>
      <c r="E172" t="s">
        <v>14</v>
      </c>
      <c r="F172" s="12">
        <v>44998</v>
      </c>
      <c r="G172" s="13">
        <v>770</v>
      </c>
      <c r="H172" s="13">
        <v>4270</v>
      </c>
      <c r="I172" t="s">
        <v>28</v>
      </c>
      <c r="J172"/>
    </row>
    <row r="173" spans="1:10" x14ac:dyDescent="0.3">
      <c r="A173">
        <v>172</v>
      </c>
      <c r="B173" s="12">
        <v>44943</v>
      </c>
      <c r="C173" s="13">
        <v>3520</v>
      </c>
      <c r="D173" t="s">
        <v>4</v>
      </c>
      <c r="E173" t="s">
        <v>15</v>
      </c>
      <c r="F173" s="12">
        <v>45003</v>
      </c>
      <c r="G173" s="13">
        <v>774.4</v>
      </c>
      <c r="H173" s="13">
        <v>4294.3999999999996</v>
      </c>
      <c r="I173" t="s">
        <v>28</v>
      </c>
      <c r="J173"/>
    </row>
    <row r="174" spans="1:10" x14ac:dyDescent="0.3">
      <c r="A174">
        <v>173</v>
      </c>
      <c r="B174" s="12">
        <v>44938</v>
      </c>
      <c r="C174" s="13">
        <v>3540</v>
      </c>
      <c r="D174" t="s">
        <v>5</v>
      </c>
      <c r="E174" t="s">
        <v>13</v>
      </c>
      <c r="F174" s="12">
        <v>44998</v>
      </c>
      <c r="G174" s="13">
        <v>778.8</v>
      </c>
      <c r="H174" s="13">
        <v>4318.8</v>
      </c>
      <c r="I174" t="s">
        <v>28</v>
      </c>
      <c r="J174"/>
    </row>
    <row r="175" spans="1:10" x14ac:dyDescent="0.3">
      <c r="A175">
        <v>174</v>
      </c>
      <c r="B175" s="12">
        <v>44933</v>
      </c>
      <c r="C175" s="13">
        <v>3560</v>
      </c>
      <c r="D175" t="s">
        <v>6</v>
      </c>
      <c r="E175" t="s">
        <v>13</v>
      </c>
      <c r="F175" s="12">
        <v>44993</v>
      </c>
      <c r="G175" s="13">
        <v>783.2</v>
      </c>
      <c r="H175" s="13">
        <v>4343.2</v>
      </c>
      <c r="I175" t="s">
        <v>28</v>
      </c>
      <c r="J175"/>
    </row>
    <row r="176" spans="1:10" x14ac:dyDescent="0.3">
      <c r="A176">
        <v>175</v>
      </c>
      <c r="B176" s="12">
        <v>44928</v>
      </c>
      <c r="C176" s="13">
        <v>3580</v>
      </c>
      <c r="D176" t="s">
        <v>3</v>
      </c>
      <c r="E176" t="s">
        <v>15</v>
      </c>
      <c r="F176" s="12">
        <v>44988</v>
      </c>
      <c r="G176" s="13">
        <v>787.6</v>
      </c>
      <c r="H176" s="13">
        <v>4367.6000000000004</v>
      </c>
      <c r="I176" t="s">
        <v>28</v>
      </c>
      <c r="J176"/>
    </row>
    <row r="177" spans="1:10" x14ac:dyDescent="0.3">
      <c r="A177">
        <v>176</v>
      </c>
      <c r="B177" s="12">
        <v>44930</v>
      </c>
      <c r="C177" s="13">
        <v>3600</v>
      </c>
      <c r="D177" t="s">
        <v>7</v>
      </c>
      <c r="E177" t="s">
        <v>12</v>
      </c>
      <c r="F177" s="12">
        <v>44990</v>
      </c>
      <c r="G177" s="13">
        <v>792</v>
      </c>
      <c r="H177" s="13">
        <v>4392</v>
      </c>
      <c r="I177" t="s">
        <v>28</v>
      </c>
      <c r="J177"/>
    </row>
    <row r="178" spans="1:10" x14ac:dyDescent="0.3">
      <c r="A178">
        <v>177</v>
      </c>
      <c r="B178" s="12">
        <v>44940</v>
      </c>
      <c r="C178" s="13">
        <v>3620</v>
      </c>
      <c r="D178" t="s">
        <v>3</v>
      </c>
      <c r="E178" t="s">
        <v>14</v>
      </c>
      <c r="F178" s="12">
        <v>45000</v>
      </c>
      <c r="G178" s="13">
        <v>796.4</v>
      </c>
      <c r="H178" s="13">
        <v>4416.3999999999996</v>
      </c>
      <c r="I178" t="s">
        <v>28</v>
      </c>
      <c r="J178"/>
    </row>
    <row r="179" spans="1:10" x14ac:dyDescent="0.3">
      <c r="A179">
        <v>178</v>
      </c>
      <c r="B179" s="12">
        <v>44928</v>
      </c>
      <c r="C179" s="13">
        <v>3640</v>
      </c>
      <c r="D179" t="s">
        <v>6</v>
      </c>
      <c r="E179" t="s">
        <v>14</v>
      </c>
      <c r="F179" s="12">
        <v>44988</v>
      </c>
      <c r="G179" s="13">
        <v>800.8</v>
      </c>
      <c r="H179" s="13">
        <v>4440.8</v>
      </c>
      <c r="I179" t="s">
        <v>28</v>
      </c>
      <c r="J179"/>
    </row>
    <row r="180" spans="1:10" x14ac:dyDescent="0.3">
      <c r="A180">
        <v>179</v>
      </c>
      <c r="B180" s="12">
        <v>44933</v>
      </c>
      <c r="C180" s="13">
        <v>3660</v>
      </c>
      <c r="D180" t="s">
        <v>8</v>
      </c>
      <c r="E180" t="s">
        <v>14</v>
      </c>
      <c r="F180" s="12">
        <v>44993</v>
      </c>
      <c r="G180" s="13">
        <v>805.2</v>
      </c>
      <c r="H180" s="13">
        <v>4465.2</v>
      </c>
      <c r="I180" t="s">
        <v>28</v>
      </c>
      <c r="J180"/>
    </row>
    <row r="181" spans="1:10" x14ac:dyDescent="0.3">
      <c r="A181">
        <v>180</v>
      </c>
      <c r="B181" s="12">
        <v>44933</v>
      </c>
      <c r="C181" s="13">
        <v>3680</v>
      </c>
      <c r="D181" t="s">
        <v>29</v>
      </c>
      <c r="E181" t="s">
        <v>12</v>
      </c>
      <c r="F181" s="12">
        <v>44993</v>
      </c>
      <c r="G181" s="13">
        <v>809.6</v>
      </c>
      <c r="H181" s="13">
        <v>4489.6000000000004</v>
      </c>
      <c r="I181" t="s">
        <v>28</v>
      </c>
      <c r="J181"/>
    </row>
    <row r="182" spans="1:10" x14ac:dyDescent="0.3">
      <c r="A182">
        <v>181</v>
      </c>
      <c r="B182" s="12">
        <v>44937</v>
      </c>
      <c r="C182" s="13">
        <v>3700</v>
      </c>
      <c r="D182" t="s">
        <v>29</v>
      </c>
      <c r="E182" t="s">
        <v>13</v>
      </c>
      <c r="F182" s="12">
        <v>44997</v>
      </c>
      <c r="G182" s="13">
        <v>814</v>
      </c>
      <c r="H182" s="13">
        <v>4514</v>
      </c>
      <c r="I182" t="s">
        <v>28</v>
      </c>
      <c r="J182"/>
    </row>
    <row r="183" spans="1:10" x14ac:dyDescent="0.3">
      <c r="A183">
        <v>182</v>
      </c>
      <c r="B183" s="12">
        <v>44943</v>
      </c>
      <c r="C183" s="13">
        <v>3720</v>
      </c>
      <c r="D183" t="s">
        <v>8</v>
      </c>
      <c r="E183" t="s">
        <v>13</v>
      </c>
      <c r="F183" s="12">
        <v>45003</v>
      </c>
      <c r="G183" s="13">
        <v>818.4</v>
      </c>
      <c r="H183" s="13">
        <v>4538.3999999999996</v>
      </c>
      <c r="I183" t="s">
        <v>28</v>
      </c>
      <c r="J183"/>
    </row>
    <row r="184" spans="1:10" x14ac:dyDescent="0.3">
      <c r="A184">
        <v>183</v>
      </c>
      <c r="B184" s="12">
        <v>44937</v>
      </c>
      <c r="C184" s="13">
        <v>3740</v>
      </c>
      <c r="D184" t="s">
        <v>4</v>
      </c>
      <c r="E184" t="s">
        <v>12</v>
      </c>
      <c r="F184" s="12">
        <v>44997</v>
      </c>
      <c r="G184" s="13">
        <v>822.8</v>
      </c>
      <c r="H184" s="13">
        <v>4562.8</v>
      </c>
      <c r="I184" t="s">
        <v>28</v>
      </c>
      <c r="J184"/>
    </row>
    <row r="185" spans="1:10" x14ac:dyDescent="0.3">
      <c r="A185">
        <v>184</v>
      </c>
      <c r="B185" s="12">
        <v>44943</v>
      </c>
      <c r="C185" s="13">
        <v>3760</v>
      </c>
      <c r="D185" t="s">
        <v>5</v>
      </c>
      <c r="E185" t="s">
        <v>13</v>
      </c>
      <c r="F185" s="12">
        <v>45003</v>
      </c>
      <c r="G185" s="13">
        <v>827.2</v>
      </c>
      <c r="H185" s="13">
        <v>4587.2</v>
      </c>
      <c r="I185" t="s">
        <v>28</v>
      </c>
      <c r="J185"/>
    </row>
    <row r="186" spans="1:10" x14ac:dyDescent="0.3">
      <c r="A186">
        <v>185</v>
      </c>
      <c r="B186" s="12">
        <v>44931</v>
      </c>
      <c r="C186" s="13">
        <v>3780</v>
      </c>
      <c r="D186" t="s">
        <v>8</v>
      </c>
      <c r="E186" t="s">
        <v>14</v>
      </c>
      <c r="F186" s="12">
        <v>44991</v>
      </c>
      <c r="G186" s="13">
        <v>831.6</v>
      </c>
      <c r="H186" s="13">
        <v>4611.6000000000004</v>
      </c>
      <c r="I186" t="s">
        <v>28</v>
      </c>
      <c r="J186"/>
    </row>
    <row r="187" spans="1:10" x14ac:dyDescent="0.3">
      <c r="A187">
        <v>186</v>
      </c>
      <c r="B187" s="12">
        <v>44928</v>
      </c>
      <c r="C187" s="13">
        <v>3800</v>
      </c>
      <c r="D187" t="s">
        <v>29</v>
      </c>
      <c r="E187" t="s">
        <v>15</v>
      </c>
      <c r="F187" s="12">
        <v>44988</v>
      </c>
      <c r="G187" s="13">
        <v>836</v>
      </c>
      <c r="H187" s="13">
        <v>4636</v>
      </c>
      <c r="I187" t="s">
        <v>28</v>
      </c>
      <c r="J187"/>
    </row>
    <row r="188" spans="1:10" x14ac:dyDescent="0.3">
      <c r="A188">
        <v>187</v>
      </c>
      <c r="B188" s="12">
        <v>44941</v>
      </c>
      <c r="C188" s="13">
        <v>3820</v>
      </c>
      <c r="D188" t="s">
        <v>10</v>
      </c>
      <c r="E188" t="s">
        <v>13</v>
      </c>
      <c r="F188" s="12">
        <v>45001</v>
      </c>
      <c r="G188" s="13">
        <v>840.4</v>
      </c>
      <c r="H188" s="13">
        <v>4660.3999999999996</v>
      </c>
      <c r="I188" t="s">
        <v>28</v>
      </c>
      <c r="J188"/>
    </row>
    <row r="189" spans="1:10" x14ac:dyDescent="0.3">
      <c r="A189">
        <v>188</v>
      </c>
      <c r="B189" s="12">
        <v>44942</v>
      </c>
      <c r="C189" s="13">
        <v>3840</v>
      </c>
      <c r="D189" t="s">
        <v>3</v>
      </c>
      <c r="E189" t="s">
        <v>13</v>
      </c>
      <c r="F189" s="12">
        <v>45002</v>
      </c>
      <c r="G189" s="13">
        <v>844.8</v>
      </c>
      <c r="H189" s="13">
        <v>4684.8</v>
      </c>
      <c r="I189" t="s">
        <v>28</v>
      </c>
      <c r="J189"/>
    </row>
    <row r="190" spans="1:10" x14ac:dyDescent="0.3">
      <c r="A190">
        <v>189</v>
      </c>
      <c r="B190" s="12">
        <v>44928</v>
      </c>
      <c r="C190" s="13">
        <v>3860</v>
      </c>
      <c r="D190" t="s">
        <v>4</v>
      </c>
      <c r="E190" t="s">
        <v>15</v>
      </c>
      <c r="F190" s="12">
        <v>44988</v>
      </c>
      <c r="G190" s="13">
        <v>849.2</v>
      </c>
      <c r="H190" s="13">
        <v>4709.2</v>
      </c>
      <c r="I190" t="s">
        <v>28</v>
      </c>
      <c r="J190"/>
    </row>
    <row r="191" spans="1:10" x14ac:dyDescent="0.3">
      <c r="A191">
        <v>190</v>
      </c>
      <c r="B191" s="12">
        <v>44927</v>
      </c>
      <c r="C191" s="13">
        <v>3880</v>
      </c>
      <c r="D191" t="s">
        <v>5</v>
      </c>
      <c r="E191" t="s">
        <v>12</v>
      </c>
      <c r="F191" s="12">
        <v>44987</v>
      </c>
      <c r="G191" s="13">
        <v>853.6</v>
      </c>
      <c r="H191" s="13">
        <v>4733.6000000000004</v>
      </c>
      <c r="I191" t="s">
        <v>27</v>
      </c>
      <c r="J191"/>
    </row>
    <row r="192" spans="1:10" x14ac:dyDescent="0.3">
      <c r="A192">
        <v>191</v>
      </c>
      <c r="B192" s="12">
        <v>44933</v>
      </c>
      <c r="C192" s="13">
        <v>3900</v>
      </c>
      <c r="D192" t="s">
        <v>6</v>
      </c>
      <c r="E192" t="s">
        <v>14</v>
      </c>
      <c r="F192" s="12">
        <v>44993</v>
      </c>
      <c r="G192" s="13">
        <v>858</v>
      </c>
      <c r="H192" s="13">
        <v>4758</v>
      </c>
      <c r="I192" t="s">
        <v>28</v>
      </c>
      <c r="J192"/>
    </row>
    <row r="193" spans="1:10" x14ac:dyDescent="0.3">
      <c r="A193">
        <v>192</v>
      </c>
      <c r="B193" s="12">
        <v>44940</v>
      </c>
      <c r="C193" s="13">
        <v>3920</v>
      </c>
      <c r="D193" t="s">
        <v>3</v>
      </c>
      <c r="E193" t="s">
        <v>14</v>
      </c>
      <c r="F193" s="12">
        <v>45000</v>
      </c>
      <c r="G193" s="13">
        <v>862.4</v>
      </c>
      <c r="H193" s="13">
        <v>4782.3999999999996</v>
      </c>
      <c r="I193" t="s">
        <v>28</v>
      </c>
      <c r="J193"/>
    </row>
    <row r="194" spans="1:10" x14ac:dyDescent="0.3">
      <c r="A194">
        <v>193</v>
      </c>
      <c r="B194" s="12">
        <v>44932</v>
      </c>
      <c r="C194" s="13">
        <v>3940</v>
      </c>
      <c r="D194" t="s">
        <v>7</v>
      </c>
      <c r="E194" t="s">
        <v>14</v>
      </c>
      <c r="F194" s="12">
        <v>44992</v>
      </c>
      <c r="G194" s="13">
        <v>866.8</v>
      </c>
      <c r="H194" s="13">
        <v>4806.8</v>
      </c>
      <c r="I194" t="s">
        <v>28</v>
      </c>
      <c r="J194"/>
    </row>
    <row r="195" spans="1:10" x14ac:dyDescent="0.3">
      <c r="A195">
        <v>194</v>
      </c>
      <c r="B195" s="12">
        <v>44939</v>
      </c>
      <c r="C195" s="13">
        <v>3960</v>
      </c>
      <c r="D195" t="s">
        <v>3</v>
      </c>
      <c r="E195" t="s">
        <v>12</v>
      </c>
      <c r="F195" s="12">
        <v>44999</v>
      </c>
      <c r="G195" s="13">
        <v>871.2</v>
      </c>
      <c r="H195" s="13">
        <v>4831.2</v>
      </c>
      <c r="I195" t="s">
        <v>28</v>
      </c>
      <c r="J195"/>
    </row>
    <row r="196" spans="1:10" x14ac:dyDescent="0.3">
      <c r="A196">
        <v>195</v>
      </c>
      <c r="B196" s="12">
        <v>44943</v>
      </c>
      <c r="C196" s="13">
        <v>3980</v>
      </c>
      <c r="D196" t="s">
        <v>6</v>
      </c>
      <c r="E196" t="s">
        <v>13</v>
      </c>
      <c r="F196" s="12">
        <v>45003</v>
      </c>
      <c r="G196" s="13">
        <v>875.6</v>
      </c>
      <c r="H196" s="13">
        <v>4855.6000000000004</v>
      </c>
      <c r="I196" t="s">
        <v>28</v>
      </c>
      <c r="J196"/>
    </row>
    <row r="197" spans="1:10" x14ac:dyDescent="0.3">
      <c r="A197">
        <v>196</v>
      </c>
      <c r="B197" s="12">
        <v>44943</v>
      </c>
      <c r="C197" s="13">
        <v>4000</v>
      </c>
      <c r="D197" t="s">
        <v>8</v>
      </c>
      <c r="E197" t="s">
        <v>13</v>
      </c>
      <c r="F197" s="12">
        <v>45003</v>
      </c>
      <c r="G197" s="13">
        <v>880</v>
      </c>
      <c r="H197" s="13">
        <v>4880</v>
      </c>
      <c r="I197" t="s">
        <v>28</v>
      </c>
      <c r="J197"/>
    </row>
    <row r="198" spans="1:10" x14ac:dyDescent="0.3">
      <c r="A198">
        <v>197</v>
      </c>
      <c r="B198" s="12">
        <v>44939</v>
      </c>
      <c r="C198" s="13">
        <v>4020</v>
      </c>
      <c r="D198" t="s">
        <v>29</v>
      </c>
      <c r="E198" t="s">
        <v>12</v>
      </c>
      <c r="F198" s="12">
        <v>44999</v>
      </c>
      <c r="G198" s="13">
        <v>884.4</v>
      </c>
      <c r="H198" s="13">
        <v>4904.3999999999996</v>
      </c>
      <c r="I198" t="s">
        <v>28</v>
      </c>
      <c r="J198"/>
    </row>
    <row r="199" spans="1:10" x14ac:dyDescent="0.3">
      <c r="A199">
        <v>198</v>
      </c>
      <c r="B199" s="12">
        <v>44938</v>
      </c>
      <c r="C199" s="13">
        <v>4040</v>
      </c>
      <c r="D199" t="s">
        <v>29</v>
      </c>
      <c r="E199" t="s">
        <v>13</v>
      </c>
      <c r="F199" s="12">
        <v>44998</v>
      </c>
      <c r="G199" s="13">
        <v>888.8</v>
      </c>
      <c r="H199" s="13">
        <v>4928.8</v>
      </c>
      <c r="I199" t="s">
        <v>28</v>
      </c>
      <c r="J199"/>
    </row>
    <row r="200" spans="1:10" x14ac:dyDescent="0.3">
      <c r="A200">
        <v>199</v>
      </c>
      <c r="B200" s="12">
        <v>44940</v>
      </c>
      <c r="C200" s="13">
        <v>4060</v>
      </c>
      <c r="D200" t="s">
        <v>8</v>
      </c>
      <c r="E200" t="s">
        <v>14</v>
      </c>
      <c r="F200" s="12">
        <v>45000</v>
      </c>
      <c r="G200" s="13">
        <v>893.2</v>
      </c>
      <c r="H200" s="13">
        <v>4953.2</v>
      </c>
      <c r="I200" t="s">
        <v>28</v>
      </c>
      <c r="J200"/>
    </row>
    <row r="201" spans="1:10" x14ac:dyDescent="0.3">
      <c r="A201">
        <v>200</v>
      </c>
      <c r="B201" s="12">
        <v>44927</v>
      </c>
      <c r="C201" s="13">
        <v>4080</v>
      </c>
      <c r="D201" t="s">
        <v>4</v>
      </c>
      <c r="E201" t="s">
        <v>15</v>
      </c>
      <c r="F201" s="12">
        <v>44987</v>
      </c>
      <c r="G201" s="13">
        <v>897.6</v>
      </c>
      <c r="H201" s="13">
        <v>4977.6000000000004</v>
      </c>
      <c r="I201" t="s">
        <v>27</v>
      </c>
      <c r="J201"/>
    </row>
    <row r="202" spans="1:10" x14ac:dyDescent="0.3">
      <c r="A202">
        <v>201</v>
      </c>
      <c r="B202" s="12">
        <v>44936</v>
      </c>
      <c r="C202" s="13">
        <v>4100</v>
      </c>
      <c r="D202" t="s">
        <v>5</v>
      </c>
      <c r="E202" t="s">
        <v>13</v>
      </c>
      <c r="F202" s="12">
        <v>44996</v>
      </c>
      <c r="G202" s="13">
        <v>902</v>
      </c>
      <c r="H202" s="13">
        <v>5002</v>
      </c>
      <c r="I202" t="s">
        <v>28</v>
      </c>
      <c r="J202"/>
    </row>
    <row r="203" spans="1:10" x14ac:dyDescent="0.3">
      <c r="A203">
        <v>202</v>
      </c>
      <c r="B203" s="12">
        <v>44930</v>
      </c>
      <c r="C203" s="13">
        <v>4120</v>
      </c>
      <c r="D203" t="s">
        <v>8</v>
      </c>
      <c r="E203" t="s">
        <v>13</v>
      </c>
      <c r="F203" s="12">
        <v>44990</v>
      </c>
      <c r="G203" s="13">
        <v>906.4</v>
      </c>
      <c r="H203" s="13">
        <v>5026.3999999999996</v>
      </c>
      <c r="I203" t="s">
        <v>28</v>
      </c>
      <c r="J203"/>
    </row>
    <row r="204" spans="1:10" x14ac:dyDescent="0.3">
      <c r="A204">
        <v>203</v>
      </c>
      <c r="B204" s="12">
        <v>44934</v>
      </c>
      <c r="C204" s="13">
        <v>4140</v>
      </c>
      <c r="D204" t="s">
        <v>29</v>
      </c>
      <c r="E204" t="s">
        <v>15</v>
      </c>
      <c r="F204" s="12">
        <v>44994</v>
      </c>
      <c r="G204" s="13">
        <v>910.8</v>
      </c>
      <c r="H204" s="13">
        <v>5050.8</v>
      </c>
      <c r="I204" t="s">
        <v>28</v>
      </c>
      <c r="J204"/>
    </row>
    <row r="205" spans="1:10" x14ac:dyDescent="0.3">
      <c r="A205">
        <v>204</v>
      </c>
      <c r="B205" s="12">
        <v>44936</v>
      </c>
      <c r="C205" s="13">
        <v>4160</v>
      </c>
      <c r="D205" t="s">
        <v>10</v>
      </c>
      <c r="E205" t="s">
        <v>12</v>
      </c>
      <c r="F205" s="12">
        <v>44996</v>
      </c>
      <c r="G205" s="13">
        <v>915.2</v>
      </c>
      <c r="H205" s="13">
        <v>5075.2</v>
      </c>
      <c r="I205" t="s">
        <v>28</v>
      </c>
      <c r="J205"/>
    </row>
    <row r="206" spans="1:10" x14ac:dyDescent="0.3">
      <c r="A206">
        <v>205</v>
      </c>
      <c r="B206" s="12">
        <v>44940</v>
      </c>
      <c r="C206" s="13">
        <v>4180</v>
      </c>
      <c r="D206" t="s">
        <v>3</v>
      </c>
      <c r="E206" t="s">
        <v>14</v>
      </c>
      <c r="F206" s="12">
        <v>45000</v>
      </c>
      <c r="G206" s="13">
        <v>919.6</v>
      </c>
      <c r="H206" s="13">
        <v>5099.6000000000004</v>
      </c>
      <c r="I206" t="s">
        <v>28</v>
      </c>
      <c r="J206"/>
    </row>
    <row r="207" spans="1:10" x14ac:dyDescent="0.3">
      <c r="A207">
        <v>206</v>
      </c>
      <c r="B207" s="12">
        <v>44940</v>
      </c>
      <c r="C207" s="13">
        <v>4200</v>
      </c>
      <c r="D207" t="s">
        <v>4</v>
      </c>
      <c r="E207" t="s">
        <v>14</v>
      </c>
      <c r="F207" s="12">
        <v>45000</v>
      </c>
      <c r="G207" s="13">
        <v>924</v>
      </c>
      <c r="H207" s="13">
        <v>5124</v>
      </c>
      <c r="I207" t="s">
        <v>28</v>
      </c>
      <c r="J207"/>
    </row>
    <row r="208" spans="1:10" x14ac:dyDescent="0.3">
      <c r="A208">
        <v>207</v>
      </c>
      <c r="B208" s="12">
        <v>44932</v>
      </c>
      <c r="C208" s="13">
        <v>4220</v>
      </c>
      <c r="D208" t="s">
        <v>5</v>
      </c>
      <c r="E208" t="s">
        <v>14</v>
      </c>
      <c r="F208" s="12">
        <v>44992</v>
      </c>
      <c r="G208" s="13">
        <v>928.4</v>
      </c>
      <c r="H208" s="13">
        <v>5148.3999999999996</v>
      </c>
      <c r="I208" t="s">
        <v>28</v>
      </c>
      <c r="J208"/>
    </row>
    <row r="209" spans="1:10" x14ac:dyDescent="0.3">
      <c r="A209">
        <v>208</v>
      </c>
      <c r="B209" s="12">
        <v>44937</v>
      </c>
      <c r="C209" s="13">
        <v>4240</v>
      </c>
      <c r="D209" t="s">
        <v>6</v>
      </c>
      <c r="E209" t="s">
        <v>12</v>
      </c>
      <c r="F209" s="12">
        <v>44997</v>
      </c>
      <c r="G209" s="13">
        <v>932.8</v>
      </c>
      <c r="H209" s="13">
        <v>5172.8</v>
      </c>
      <c r="I209" t="s">
        <v>28</v>
      </c>
      <c r="J209"/>
    </row>
    <row r="210" spans="1:10" x14ac:dyDescent="0.3">
      <c r="A210">
        <v>209</v>
      </c>
      <c r="B210" s="12">
        <v>44942</v>
      </c>
      <c r="C210" s="13">
        <v>4260</v>
      </c>
      <c r="D210" t="s">
        <v>3</v>
      </c>
      <c r="E210" t="s">
        <v>13</v>
      </c>
      <c r="F210" s="12">
        <v>45002</v>
      </c>
      <c r="G210" s="13">
        <v>937.2</v>
      </c>
      <c r="H210" s="13">
        <v>5197.2</v>
      </c>
      <c r="I210" t="s">
        <v>28</v>
      </c>
      <c r="J210"/>
    </row>
    <row r="211" spans="1:10" x14ac:dyDescent="0.3">
      <c r="A211">
        <v>210</v>
      </c>
      <c r="B211" s="12">
        <v>44938</v>
      </c>
      <c r="C211" s="13">
        <v>4280</v>
      </c>
      <c r="D211" t="s">
        <v>7</v>
      </c>
      <c r="E211" t="s">
        <v>13</v>
      </c>
      <c r="F211" s="12">
        <v>44998</v>
      </c>
      <c r="G211" s="13">
        <v>941.6</v>
      </c>
      <c r="H211" s="13">
        <v>5221.6000000000004</v>
      </c>
      <c r="I211" t="s">
        <v>28</v>
      </c>
      <c r="J211"/>
    </row>
    <row r="212" spans="1:10" x14ac:dyDescent="0.3">
      <c r="A212">
        <v>211</v>
      </c>
      <c r="B212" s="12">
        <v>44927</v>
      </c>
      <c r="C212" s="13">
        <v>4300</v>
      </c>
      <c r="D212" t="s">
        <v>3</v>
      </c>
      <c r="E212" t="s">
        <v>12</v>
      </c>
      <c r="F212" s="12">
        <v>44987</v>
      </c>
      <c r="G212" s="13">
        <v>946</v>
      </c>
      <c r="H212" s="13">
        <v>5246</v>
      </c>
      <c r="I212" t="s">
        <v>27</v>
      </c>
      <c r="J212"/>
    </row>
    <row r="213" spans="1:10" x14ac:dyDescent="0.3">
      <c r="A213">
        <v>212</v>
      </c>
      <c r="B213" s="12">
        <v>44934</v>
      </c>
      <c r="C213" s="13">
        <v>4320</v>
      </c>
      <c r="D213" t="s">
        <v>6</v>
      </c>
      <c r="E213" t="s">
        <v>13</v>
      </c>
      <c r="F213" s="12">
        <v>44994</v>
      </c>
      <c r="G213" s="13">
        <v>950.4</v>
      </c>
      <c r="H213" s="13">
        <v>5270.4</v>
      </c>
      <c r="I213" t="s">
        <v>28</v>
      </c>
      <c r="J213"/>
    </row>
    <row r="214" spans="1:10" x14ac:dyDescent="0.3">
      <c r="A214">
        <v>213</v>
      </c>
      <c r="B214" s="12">
        <v>44928</v>
      </c>
      <c r="C214" s="13">
        <v>4340</v>
      </c>
      <c r="D214" t="s">
        <v>8</v>
      </c>
      <c r="E214" t="s">
        <v>14</v>
      </c>
      <c r="F214" s="12">
        <v>44988</v>
      </c>
      <c r="G214" s="13">
        <v>954.8</v>
      </c>
      <c r="H214" s="13">
        <v>5294.8</v>
      </c>
      <c r="I214" t="s">
        <v>28</v>
      </c>
      <c r="J214"/>
    </row>
    <row r="215" spans="1:10" x14ac:dyDescent="0.3">
      <c r="A215">
        <v>214</v>
      </c>
      <c r="B215" s="12">
        <v>44927</v>
      </c>
      <c r="C215" s="13">
        <v>4360</v>
      </c>
      <c r="D215" t="s">
        <v>29</v>
      </c>
      <c r="E215" t="s">
        <v>15</v>
      </c>
      <c r="F215" s="12">
        <v>44987</v>
      </c>
      <c r="G215" s="13">
        <v>959.2</v>
      </c>
      <c r="H215" s="13">
        <v>5319.2</v>
      </c>
      <c r="I215" t="s">
        <v>27</v>
      </c>
      <c r="J215"/>
    </row>
    <row r="216" spans="1:10" x14ac:dyDescent="0.3">
      <c r="A216">
        <v>215</v>
      </c>
      <c r="B216" s="12">
        <v>44927</v>
      </c>
      <c r="C216" s="13">
        <v>4380</v>
      </c>
      <c r="D216" t="s">
        <v>29</v>
      </c>
      <c r="E216" t="s">
        <v>13</v>
      </c>
      <c r="F216" s="12">
        <v>44987</v>
      </c>
      <c r="G216" s="13">
        <v>963.6</v>
      </c>
      <c r="H216" s="13">
        <v>5343.6</v>
      </c>
      <c r="I216" t="s">
        <v>27</v>
      </c>
      <c r="J216"/>
    </row>
    <row r="217" spans="1:10" x14ac:dyDescent="0.3">
      <c r="A217">
        <v>216</v>
      </c>
      <c r="B217" s="12">
        <v>44936</v>
      </c>
      <c r="C217" s="13">
        <v>4400</v>
      </c>
      <c r="D217" t="s">
        <v>8</v>
      </c>
      <c r="E217" t="s">
        <v>13</v>
      </c>
      <c r="F217" s="12">
        <v>44996</v>
      </c>
      <c r="G217" s="13">
        <v>968</v>
      </c>
      <c r="H217" s="13">
        <v>5368</v>
      </c>
      <c r="I217" t="s">
        <v>28</v>
      </c>
      <c r="J217"/>
    </row>
    <row r="218" spans="1:10" x14ac:dyDescent="0.3">
      <c r="A218">
        <v>217</v>
      </c>
      <c r="B218" s="12">
        <v>44935</v>
      </c>
      <c r="C218" s="13">
        <v>4420</v>
      </c>
      <c r="D218" t="s">
        <v>4</v>
      </c>
      <c r="E218" t="s">
        <v>15</v>
      </c>
      <c r="F218" s="12">
        <v>44995</v>
      </c>
      <c r="G218" s="13">
        <v>972.4</v>
      </c>
      <c r="H218" s="13">
        <v>5392.4</v>
      </c>
      <c r="I218" t="s">
        <v>28</v>
      </c>
      <c r="J218"/>
    </row>
    <row r="219" spans="1:10" x14ac:dyDescent="0.3">
      <c r="A219">
        <v>218</v>
      </c>
      <c r="B219" s="12">
        <v>44937</v>
      </c>
      <c r="C219" s="13">
        <v>4440</v>
      </c>
      <c r="D219" t="s">
        <v>5</v>
      </c>
      <c r="E219" t="s">
        <v>12</v>
      </c>
      <c r="F219" s="12">
        <v>44997</v>
      </c>
      <c r="G219" s="13">
        <v>976.8</v>
      </c>
      <c r="H219" s="13">
        <v>5416.8</v>
      </c>
      <c r="I219" t="s">
        <v>28</v>
      </c>
      <c r="J219"/>
    </row>
    <row r="220" spans="1:10" x14ac:dyDescent="0.3">
      <c r="A220">
        <v>219</v>
      </c>
      <c r="B220" s="12">
        <v>44937</v>
      </c>
      <c r="C220" s="13">
        <v>4460</v>
      </c>
      <c r="D220" t="s">
        <v>8</v>
      </c>
      <c r="E220" t="s">
        <v>14</v>
      </c>
      <c r="F220" s="12">
        <v>44997</v>
      </c>
      <c r="G220" s="13">
        <v>981.2</v>
      </c>
      <c r="H220" s="13">
        <v>5441.2</v>
      </c>
      <c r="I220" t="s">
        <v>28</v>
      </c>
      <c r="J220"/>
    </row>
    <row r="221" spans="1:10" x14ac:dyDescent="0.3">
      <c r="A221">
        <v>220</v>
      </c>
      <c r="B221" s="12">
        <v>44933</v>
      </c>
      <c r="C221" s="13">
        <v>4480</v>
      </c>
      <c r="D221" t="s">
        <v>29</v>
      </c>
      <c r="E221" t="s">
        <v>14</v>
      </c>
      <c r="F221" s="12">
        <v>44993</v>
      </c>
      <c r="G221" s="13">
        <v>985.6</v>
      </c>
      <c r="H221" s="13">
        <v>5465.6</v>
      </c>
      <c r="I221" t="s">
        <v>28</v>
      </c>
      <c r="J221"/>
    </row>
    <row r="222" spans="1:10" x14ac:dyDescent="0.3">
      <c r="A222">
        <v>221</v>
      </c>
      <c r="B222" s="12">
        <v>44938</v>
      </c>
      <c r="C222" s="13">
        <v>4500</v>
      </c>
      <c r="D222" t="s">
        <v>10</v>
      </c>
      <c r="E222" t="s">
        <v>14</v>
      </c>
      <c r="F222" s="12">
        <v>44998</v>
      </c>
      <c r="G222" s="13">
        <v>990</v>
      </c>
      <c r="H222" s="13">
        <v>5490</v>
      </c>
      <c r="I222" t="s">
        <v>28</v>
      </c>
      <c r="J222"/>
    </row>
    <row r="223" spans="1:10" x14ac:dyDescent="0.3">
      <c r="A223">
        <v>222</v>
      </c>
      <c r="B223" s="12">
        <v>44940</v>
      </c>
      <c r="C223" s="13">
        <v>4520</v>
      </c>
      <c r="D223" t="s">
        <v>3</v>
      </c>
      <c r="E223" t="s">
        <v>12</v>
      </c>
      <c r="F223" s="12">
        <v>45000</v>
      </c>
      <c r="G223" s="13">
        <v>994.4</v>
      </c>
      <c r="H223" s="13">
        <v>5514.4</v>
      </c>
      <c r="I223" t="s">
        <v>28</v>
      </c>
      <c r="J223"/>
    </row>
    <row r="224" spans="1:10" x14ac:dyDescent="0.3">
      <c r="A224">
        <v>223</v>
      </c>
      <c r="B224" s="12">
        <v>44941</v>
      </c>
      <c r="C224" s="13">
        <v>4540</v>
      </c>
      <c r="D224" t="s">
        <v>4</v>
      </c>
      <c r="E224" t="s">
        <v>13</v>
      </c>
      <c r="F224" s="12">
        <v>45001</v>
      </c>
      <c r="G224" s="13">
        <v>998.8</v>
      </c>
      <c r="H224" s="13">
        <v>5538.8</v>
      </c>
      <c r="I224" t="s">
        <v>28</v>
      </c>
      <c r="J224"/>
    </row>
    <row r="225" spans="1:10" x14ac:dyDescent="0.3">
      <c r="A225">
        <v>224</v>
      </c>
      <c r="B225" s="12">
        <v>44942</v>
      </c>
      <c r="C225" s="13">
        <v>4560</v>
      </c>
      <c r="D225" t="s">
        <v>5</v>
      </c>
      <c r="E225" t="s">
        <v>13</v>
      </c>
      <c r="F225" s="12">
        <v>45002</v>
      </c>
      <c r="G225" s="13">
        <v>1003.2</v>
      </c>
      <c r="H225" s="13">
        <v>5563.2</v>
      </c>
      <c r="I225" t="s">
        <v>28</v>
      </c>
      <c r="J225"/>
    </row>
    <row r="226" spans="1:10" x14ac:dyDescent="0.3">
      <c r="A226">
        <v>225</v>
      </c>
      <c r="B226" s="12">
        <v>44929</v>
      </c>
      <c r="C226" s="13">
        <v>4580</v>
      </c>
      <c r="D226" t="s">
        <v>6</v>
      </c>
      <c r="E226" t="s">
        <v>12</v>
      </c>
      <c r="F226" s="12">
        <v>44989</v>
      </c>
      <c r="G226" s="13">
        <v>1007.6</v>
      </c>
      <c r="H226" s="13">
        <v>5587.6</v>
      </c>
      <c r="I226" t="s">
        <v>28</v>
      </c>
      <c r="J226"/>
    </row>
    <row r="227" spans="1:10" x14ac:dyDescent="0.3">
      <c r="A227">
        <v>226</v>
      </c>
      <c r="B227" s="12">
        <v>44929</v>
      </c>
      <c r="C227" s="13">
        <v>4600</v>
      </c>
      <c r="D227" t="s">
        <v>3</v>
      </c>
      <c r="E227" t="s">
        <v>13</v>
      </c>
      <c r="F227" s="12">
        <v>44989</v>
      </c>
      <c r="G227" s="13">
        <v>1012</v>
      </c>
      <c r="H227" s="13">
        <v>5612</v>
      </c>
      <c r="I227" t="s">
        <v>28</v>
      </c>
      <c r="J227"/>
    </row>
    <row r="228" spans="1:10" x14ac:dyDescent="0.3">
      <c r="A228">
        <v>227</v>
      </c>
      <c r="B228" s="12">
        <v>44930</v>
      </c>
      <c r="C228" s="13">
        <v>4620</v>
      </c>
      <c r="D228" t="s">
        <v>7</v>
      </c>
      <c r="E228" t="s">
        <v>14</v>
      </c>
      <c r="F228" s="12">
        <v>44990</v>
      </c>
      <c r="G228" s="13">
        <v>1016.4</v>
      </c>
      <c r="H228" s="13">
        <v>5636.4</v>
      </c>
      <c r="I228" t="s">
        <v>28</v>
      </c>
      <c r="J228"/>
    </row>
    <row r="229" spans="1:10" x14ac:dyDescent="0.3">
      <c r="A229">
        <v>228</v>
      </c>
      <c r="B229" s="12">
        <v>44943</v>
      </c>
      <c r="C229" s="13">
        <v>4640</v>
      </c>
      <c r="D229" t="s">
        <v>3</v>
      </c>
      <c r="E229" t="s">
        <v>15</v>
      </c>
      <c r="F229" s="12">
        <v>45003</v>
      </c>
      <c r="G229" s="13">
        <v>1020.8</v>
      </c>
      <c r="H229" s="13">
        <v>5660.8</v>
      </c>
      <c r="I229" t="s">
        <v>28</v>
      </c>
      <c r="J229"/>
    </row>
    <row r="230" spans="1:10" x14ac:dyDescent="0.3">
      <c r="A230">
        <v>229</v>
      </c>
      <c r="B230" s="12">
        <v>44931</v>
      </c>
      <c r="C230" s="13">
        <v>4660</v>
      </c>
      <c r="D230" t="s">
        <v>6</v>
      </c>
      <c r="E230" t="s">
        <v>13</v>
      </c>
      <c r="F230" s="12">
        <v>44991</v>
      </c>
      <c r="G230" s="13">
        <v>1025.2</v>
      </c>
      <c r="H230" s="13">
        <v>5685.2</v>
      </c>
      <c r="I230" t="s">
        <v>28</v>
      </c>
      <c r="J230"/>
    </row>
    <row r="231" spans="1:10" x14ac:dyDescent="0.3">
      <c r="A231">
        <v>230</v>
      </c>
      <c r="B231" s="12">
        <v>44928</v>
      </c>
      <c r="C231" s="13">
        <v>4680</v>
      </c>
      <c r="D231" t="s">
        <v>8</v>
      </c>
      <c r="E231" t="s">
        <v>13</v>
      </c>
      <c r="F231" s="12">
        <v>44988</v>
      </c>
      <c r="G231" s="13">
        <v>1029.5999999999999</v>
      </c>
      <c r="H231" s="13">
        <v>5709.6</v>
      </c>
      <c r="I231" t="s">
        <v>28</v>
      </c>
      <c r="J231"/>
    </row>
    <row r="232" spans="1:10" x14ac:dyDescent="0.3">
      <c r="A232">
        <v>231</v>
      </c>
      <c r="B232" s="12">
        <v>44940</v>
      </c>
      <c r="C232" s="13">
        <v>4700</v>
      </c>
      <c r="D232" t="s">
        <v>29</v>
      </c>
      <c r="E232" t="s">
        <v>15</v>
      </c>
      <c r="F232" s="12">
        <v>45000</v>
      </c>
      <c r="G232" s="13">
        <v>1034</v>
      </c>
      <c r="H232" s="13">
        <v>5734</v>
      </c>
      <c r="I232" t="s">
        <v>28</v>
      </c>
      <c r="J232"/>
    </row>
    <row r="233" spans="1:10" x14ac:dyDescent="0.3">
      <c r="A233">
        <v>232</v>
      </c>
      <c r="B233" s="12">
        <v>44934</v>
      </c>
      <c r="C233" s="13">
        <v>4720</v>
      </c>
      <c r="D233" t="s">
        <v>29</v>
      </c>
      <c r="E233" t="s">
        <v>12</v>
      </c>
      <c r="F233" s="12">
        <v>44994</v>
      </c>
      <c r="G233" s="13">
        <v>1038.4000000000001</v>
      </c>
      <c r="H233" s="13">
        <v>5758.4</v>
      </c>
      <c r="I233" t="s">
        <v>28</v>
      </c>
      <c r="J233"/>
    </row>
    <row r="234" spans="1:10" x14ac:dyDescent="0.3">
      <c r="A234">
        <v>233</v>
      </c>
      <c r="B234" s="12">
        <v>44940</v>
      </c>
      <c r="C234" s="13">
        <v>4740</v>
      </c>
      <c r="D234" t="s">
        <v>8</v>
      </c>
      <c r="E234" t="s">
        <v>14</v>
      </c>
      <c r="F234" s="12">
        <v>45000</v>
      </c>
      <c r="G234" s="13">
        <v>1042.8</v>
      </c>
      <c r="H234" s="13">
        <v>5782.8</v>
      </c>
      <c r="I234" t="s">
        <v>28</v>
      </c>
      <c r="J234"/>
    </row>
    <row r="235" spans="1:10" x14ac:dyDescent="0.3">
      <c r="A235">
        <v>234</v>
      </c>
      <c r="B235" s="12">
        <v>44931</v>
      </c>
      <c r="C235" s="13">
        <v>4760</v>
      </c>
      <c r="D235" t="s">
        <v>4</v>
      </c>
      <c r="E235" t="s">
        <v>14</v>
      </c>
      <c r="F235" s="12">
        <v>44991</v>
      </c>
      <c r="G235" s="13">
        <v>1047.2</v>
      </c>
      <c r="H235" s="13">
        <v>5807.2</v>
      </c>
      <c r="I235" t="s">
        <v>28</v>
      </c>
      <c r="J235"/>
    </row>
    <row r="236" spans="1:10" x14ac:dyDescent="0.3">
      <c r="A236">
        <v>235</v>
      </c>
      <c r="B236" s="12">
        <v>44929</v>
      </c>
      <c r="C236" s="13">
        <v>4780</v>
      </c>
      <c r="D236" t="s">
        <v>5</v>
      </c>
      <c r="E236" t="s">
        <v>14</v>
      </c>
      <c r="F236" s="12">
        <v>44989</v>
      </c>
      <c r="G236" s="13">
        <v>1051.5999999999999</v>
      </c>
      <c r="H236" s="13">
        <v>5831.6</v>
      </c>
      <c r="I236" t="s">
        <v>28</v>
      </c>
      <c r="J236"/>
    </row>
    <row r="237" spans="1:10" x14ac:dyDescent="0.3">
      <c r="A237">
        <v>236</v>
      </c>
      <c r="B237" s="12">
        <v>44927</v>
      </c>
      <c r="C237" s="13">
        <v>4800</v>
      </c>
      <c r="D237" t="s">
        <v>8</v>
      </c>
      <c r="E237" t="s">
        <v>12</v>
      </c>
      <c r="F237" s="12">
        <v>44987</v>
      </c>
      <c r="G237" s="13">
        <v>1056</v>
      </c>
      <c r="H237" s="13">
        <v>5856</v>
      </c>
      <c r="I237" t="s">
        <v>27</v>
      </c>
      <c r="J237"/>
    </row>
    <row r="238" spans="1:10" x14ac:dyDescent="0.3">
      <c r="A238">
        <v>237</v>
      </c>
      <c r="B238" s="12">
        <v>44936</v>
      </c>
      <c r="C238" s="13">
        <v>4820</v>
      </c>
      <c r="D238" t="s">
        <v>29</v>
      </c>
      <c r="E238" t="s">
        <v>13</v>
      </c>
      <c r="F238" s="12">
        <v>44996</v>
      </c>
      <c r="G238" s="13">
        <v>1060.4000000000001</v>
      </c>
      <c r="H238" s="13">
        <v>5880.4</v>
      </c>
      <c r="I238" t="s">
        <v>28</v>
      </c>
      <c r="J238"/>
    </row>
    <row r="239" spans="1:10" x14ac:dyDescent="0.3">
      <c r="A239">
        <v>238</v>
      </c>
      <c r="B239" s="12">
        <v>44940</v>
      </c>
      <c r="C239" s="13">
        <v>4840</v>
      </c>
      <c r="D239" t="s">
        <v>10</v>
      </c>
      <c r="E239" t="s">
        <v>13</v>
      </c>
      <c r="F239" s="12">
        <v>45000</v>
      </c>
      <c r="G239" s="13">
        <v>1064.8</v>
      </c>
      <c r="H239" s="13">
        <v>5904.8</v>
      </c>
      <c r="I239" t="s">
        <v>28</v>
      </c>
      <c r="J239"/>
    </row>
    <row r="240" spans="1:10" x14ac:dyDescent="0.3">
      <c r="A240">
        <v>239</v>
      </c>
      <c r="B240" s="12">
        <v>44929</v>
      </c>
      <c r="C240" s="13">
        <v>4860</v>
      </c>
      <c r="D240" t="s">
        <v>3</v>
      </c>
      <c r="E240" t="s">
        <v>12</v>
      </c>
      <c r="F240" s="12">
        <v>44989</v>
      </c>
      <c r="G240" s="13">
        <v>1069.2</v>
      </c>
      <c r="H240" s="13">
        <v>5929.2</v>
      </c>
      <c r="I240" t="s">
        <v>28</v>
      </c>
      <c r="J240"/>
    </row>
    <row r="241" spans="1:10" x14ac:dyDescent="0.3">
      <c r="A241">
        <v>240</v>
      </c>
      <c r="B241" s="12">
        <v>44940</v>
      </c>
      <c r="C241" s="13">
        <v>4880</v>
      </c>
      <c r="D241" t="s">
        <v>4</v>
      </c>
      <c r="E241" t="s">
        <v>13</v>
      </c>
      <c r="F241" s="12">
        <v>45000</v>
      </c>
      <c r="G241" s="13">
        <v>1073.5999999999999</v>
      </c>
      <c r="H241" s="13">
        <v>5953.6</v>
      </c>
      <c r="I241" t="s">
        <v>28</v>
      </c>
      <c r="J241"/>
    </row>
    <row r="242" spans="1:10" x14ac:dyDescent="0.3">
      <c r="A242">
        <v>241</v>
      </c>
      <c r="B242" s="12">
        <v>44928</v>
      </c>
      <c r="C242" s="13">
        <v>4900</v>
      </c>
      <c r="D242" t="s">
        <v>5</v>
      </c>
      <c r="E242" t="s">
        <v>14</v>
      </c>
      <c r="F242" s="12">
        <v>44988</v>
      </c>
      <c r="G242" s="13">
        <v>1078</v>
      </c>
      <c r="H242" s="13">
        <v>5978</v>
      </c>
      <c r="I242" t="s">
        <v>28</v>
      </c>
      <c r="J242"/>
    </row>
    <row r="243" spans="1:10" x14ac:dyDescent="0.3">
      <c r="A243">
        <v>242</v>
      </c>
      <c r="B243" s="12">
        <v>44941</v>
      </c>
      <c r="C243" s="13">
        <v>4920</v>
      </c>
      <c r="D243" t="s">
        <v>6</v>
      </c>
      <c r="E243" t="s">
        <v>15</v>
      </c>
      <c r="F243" s="12">
        <v>45001</v>
      </c>
      <c r="G243" s="13">
        <v>1082.4000000000001</v>
      </c>
      <c r="H243" s="13">
        <v>6002.4</v>
      </c>
      <c r="I243" t="s">
        <v>28</v>
      </c>
      <c r="J243"/>
    </row>
    <row r="244" spans="1:10" x14ac:dyDescent="0.3">
      <c r="A244">
        <v>243</v>
      </c>
      <c r="B244" s="12">
        <v>44932</v>
      </c>
      <c r="C244" s="13">
        <v>4940</v>
      </c>
      <c r="D244" t="s">
        <v>3</v>
      </c>
      <c r="E244" t="s">
        <v>13</v>
      </c>
      <c r="F244" s="12">
        <v>44992</v>
      </c>
      <c r="G244" s="13">
        <v>1086.8</v>
      </c>
      <c r="H244" s="13">
        <v>6026.8</v>
      </c>
      <c r="I244" t="s">
        <v>28</v>
      </c>
      <c r="J244"/>
    </row>
    <row r="245" spans="1:10" x14ac:dyDescent="0.3">
      <c r="A245">
        <v>244</v>
      </c>
      <c r="B245" s="12">
        <v>44941</v>
      </c>
      <c r="C245" s="13">
        <v>4960</v>
      </c>
      <c r="D245" t="s">
        <v>7</v>
      </c>
      <c r="E245" t="s">
        <v>13</v>
      </c>
      <c r="F245" s="12">
        <v>45001</v>
      </c>
      <c r="G245" s="13">
        <v>1091.2</v>
      </c>
      <c r="H245" s="13">
        <v>6051.2</v>
      </c>
      <c r="I245" t="s">
        <v>28</v>
      </c>
      <c r="J245"/>
    </row>
    <row r="246" spans="1:10" x14ac:dyDescent="0.3">
      <c r="A246">
        <v>245</v>
      </c>
      <c r="B246" s="12">
        <v>44935</v>
      </c>
      <c r="C246" s="13">
        <v>4980</v>
      </c>
      <c r="D246" t="s">
        <v>3</v>
      </c>
      <c r="E246" t="s">
        <v>15</v>
      </c>
      <c r="F246" s="12">
        <v>44995</v>
      </c>
      <c r="G246" s="13">
        <v>1095.5999999999999</v>
      </c>
      <c r="H246" s="13">
        <v>6075.6</v>
      </c>
      <c r="I246" t="s">
        <v>28</v>
      </c>
      <c r="J246"/>
    </row>
    <row r="247" spans="1:10" x14ac:dyDescent="0.3">
      <c r="A247">
        <v>246</v>
      </c>
      <c r="B247" s="12">
        <v>44937</v>
      </c>
      <c r="C247" s="13">
        <v>5000</v>
      </c>
      <c r="D247" t="s">
        <v>6</v>
      </c>
      <c r="E247" t="s">
        <v>12</v>
      </c>
      <c r="F247" s="12">
        <v>44997</v>
      </c>
      <c r="G247" s="13">
        <v>1100</v>
      </c>
      <c r="H247" s="13">
        <v>6100</v>
      </c>
      <c r="I247" t="s">
        <v>28</v>
      </c>
      <c r="J247"/>
    </row>
    <row r="248" spans="1:10" x14ac:dyDescent="0.3">
      <c r="A248">
        <v>247</v>
      </c>
      <c r="B248" s="12">
        <v>44929</v>
      </c>
      <c r="C248" s="13">
        <v>5020</v>
      </c>
      <c r="D248" t="s">
        <v>8</v>
      </c>
      <c r="E248" t="s">
        <v>14</v>
      </c>
      <c r="F248" s="12">
        <v>44989</v>
      </c>
      <c r="G248" s="13">
        <v>1104.4000000000001</v>
      </c>
      <c r="H248" s="13">
        <v>6124.4</v>
      </c>
      <c r="I248" t="s">
        <v>28</v>
      </c>
      <c r="J248"/>
    </row>
    <row r="249" spans="1:10" x14ac:dyDescent="0.3">
      <c r="A249">
        <v>248</v>
      </c>
      <c r="B249" s="12">
        <v>44940</v>
      </c>
      <c r="C249" s="13">
        <v>5040</v>
      </c>
      <c r="D249" t="s">
        <v>29</v>
      </c>
      <c r="E249" t="s">
        <v>14</v>
      </c>
      <c r="F249" s="12">
        <v>45000</v>
      </c>
      <c r="G249" s="13">
        <v>1108.8</v>
      </c>
      <c r="H249" s="13">
        <v>6148.8</v>
      </c>
      <c r="I249" t="s">
        <v>28</v>
      </c>
      <c r="J249"/>
    </row>
    <row r="250" spans="1:10" x14ac:dyDescent="0.3">
      <c r="A250">
        <v>249</v>
      </c>
      <c r="B250" s="12">
        <v>44940</v>
      </c>
      <c r="C250" s="13">
        <v>5060</v>
      </c>
      <c r="D250" t="s">
        <v>29</v>
      </c>
      <c r="E250" t="s">
        <v>14</v>
      </c>
      <c r="F250" s="12">
        <v>45000</v>
      </c>
      <c r="G250" s="13">
        <v>1113.2</v>
      </c>
      <c r="H250" s="13">
        <v>6173.2</v>
      </c>
      <c r="I250" t="s">
        <v>28</v>
      </c>
      <c r="J250"/>
    </row>
    <row r="251" spans="1:10" x14ac:dyDescent="0.3">
      <c r="A251">
        <v>250</v>
      </c>
      <c r="B251" s="12">
        <v>44936</v>
      </c>
      <c r="C251" s="13">
        <v>5080</v>
      </c>
      <c r="D251" t="s">
        <v>8</v>
      </c>
      <c r="E251" t="s">
        <v>12</v>
      </c>
      <c r="F251" s="12">
        <v>44996</v>
      </c>
      <c r="G251" s="13">
        <v>1117.5999999999999</v>
      </c>
      <c r="H251" s="13">
        <v>6197.6</v>
      </c>
      <c r="I251" t="s">
        <v>28</v>
      </c>
      <c r="J251"/>
    </row>
    <row r="252" spans="1:10" x14ac:dyDescent="0.3">
      <c r="A252">
        <v>251</v>
      </c>
      <c r="B252" s="12">
        <v>44941</v>
      </c>
      <c r="C252" s="13">
        <v>5100</v>
      </c>
      <c r="D252" t="s">
        <v>4</v>
      </c>
      <c r="E252" t="s">
        <v>13</v>
      </c>
      <c r="F252" s="12">
        <v>45001</v>
      </c>
      <c r="G252" s="13">
        <v>1122</v>
      </c>
      <c r="H252" s="13">
        <v>6222</v>
      </c>
      <c r="I252" t="s">
        <v>28</v>
      </c>
      <c r="J252"/>
    </row>
    <row r="253" spans="1:10" x14ac:dyDescent="0.3">
      <c r="A253">
        <v>252</v>
      </c>
      <c r="B253" s="12">
        <v>44932</v>
      </c>
      <c r="C253" s="13">
        <v>5120</v>
      </c>
      <c r="D253" t="s">
        <v>5</v>
      </c>
      <c r="E253" t="s">
        <v>13</v>
      </c>
      <c r="F253" s="12">
        <v>44992</v>
      </c>
      <c r="G253" s="13">
        <v>1126.4000000000001</v>
      </c>
      <c r="H253" s="13">
        <v>6246.4</v>
      </c>
      <c r="I253" t="s">
        <v>28</v>
      </c>
      <c r="J253"/>
    </row>
    <row r="254" spans="1:10" x14ac:dyDescent="0.3">
      <c r="A254">
        <v>253</v>
      </c>
      <c r="B254" s="12">
        <v>44931</v>
      </c>
      <c r="C254" s="13">
        <v>5140</v>
      </c>
      <c r="D254" t="s">
        <v>8</v>
      </c>
      <c r="E254" t="s">
        <v>12</v>
      </c>
      <c r="F254" s="12">
        <v>44991</v>
      </c>
      <c r="G254" s="13">
        <v>1130.8</v>
      </c>
      <c r="H254" s="13">
        <v>6270.8</v>
      </c>
      <c r="I254" t="s">
        <v>28</v>
      </c>
      <c r="J254"/>
    </row>
    <row r="255" spans="1:10" x14ac:dyDescent="0.3">
      <c r="A255">
        <v>254</v>
      </c>
      <c r="B255" s="12">
        <v>44940</v>
      </c>
      <c r="C255" s="13">
        <v>5160</v>
      </c>
      <c r="D255" t="s">
        <v>29</v>
      </c>
      <c r="E255" t="s">
        <v>13</v>
      </c>
      <c r="F255" s="12">
        <v>45000</v>
      </c>
      <c r="G255" s="13">
        <v>1135.2</v>
      </c>
      <c r="H255" s="13">
        <v>6295.2</v>
      </c>
      <c r="I255" t="s">
        <v>28</v>
      </c>
      <c r="J255"/>
    </row>
    <row r="256" spans="1:10" x14ac:dyDescent="0.3">
      <c r="A256">
        <v>255</v>
      </c>
      <c r="B256" s="12">
        <v>44933</v>
      </c>
      <c r="C256" s="13">
        <v>5180</v>
      </c>
      <c r="D256" t="s">
        <v>10</v>
      </c>
      <c r="E256" t="s">
        <v>14</v>
      </c>
      <c r="F256" s="12">
        <v>44993</v>
      </c>
      <c r="G256" s="13">
        <v>1139.5999999999999</v>
      </c>
      <c r="H256" s="13">
        <v>6319.6</v>
      </c>
      <c r="I256" t="s">
        <v>28</v>
      </c>
      <c r="J256"/>
    </row>
    <row r="257" spans="1:10" x14ac:dyDescent="0.3">
      <c r="A257">
        <v>256</v>
      </c>
      <c r="B257" s="12">
        <v>44940</v>
      </c>
      <c r="C257" s="13">
        <v>5200</v>
      </c>
      <c r="D257" t="s">
        <v>3</v>
      </c>
      <c r="E257" t="s">
        <v>15</v>
      </c>
      <c r="F257" s="12">
        <v>45000</v>
      </c>
      <c r="G257" s="13">
        <v>1144</v>
      </c>
      <c r="H257" s="13">
        <v>6344</v>
      </c>
      <c r="I257" t="s">
        <v>28</v>
      </c>
      <c r="J257"/>
    </row>
    <row r="258" spans="1:10" x14ac:dyDescent="0.3">
      <c r="A258">
        <v>257</v>
      </c>
      <c r="B258" s="12">
        <v>44940</v>
      </c>
      <c r="C258" s="13">
        <v>5220</v>
      </c>
      <c r="D258" t="s">
        <v>4</v>
      </c>
      <c r="E258" t="s">
        <v>13</v>
      </c>
      <c r="F258" s="12">
        <v>45000</v>
      </c>
      <c r="G258" s="13">
        <v>1148.4000000000001</v>
      </c>
      <c r="H258" s="13">
        <v>6368.4</v>
      </c>
      <c r="I258" t="s">
        <v>28</v>
      </c>
      <c r="J258"/>
    </row>
    <row r="259" spans="1:10" x14ac:dyDescent="0.3">
      <c r="A259">
        <v>258</v>
      </c>
      <c r="B259" s="12">
        <v>44940</v>
      </c>
      <c r="C259" s="13">
        <v>5240</v>
      </c>
      <c r="D259" t="s">
        <v>5</v>
      </c>
      <c r="E259" t="s">
        <v>13</v>
      </c>
      <c r="F259" s="12">
        <v>45000</v>
      </c>
      <c r="G259" s="13">
        <v>1152.8</v>
      </c>
      <c r="H259" s="13">
        <v>6392.8</v>
      </c>
      <c r="I259" t="s">
        <v>28</v>
      </c>
      <c r="J259"/>
    </row>
    <row r="260" spans="1:10" x14ac:dyDescent="0.3">
      <c r="A260">
        <v>259</v>
      </c>
      <c r="B260" s="12">
        <v>44930</v>
      </c>
      <c r="C260" s="13">
        <v>5260</v>
      </c>
      <c r="D260" t="s">
        <v>6</v>
      </c>
      <c r="E260" t="s">
        <v>15</v>
      </c>
      <c r="F260" s="12">
        <v>44990</v>
      </c>
      <c r="G260" s="13">
        <v>1157.2</v>
      </c>
      <c r="H260" s="13">
        <v>6417.2</v>
      </c>
      <c r="I260" t="s">
        <v>28</v>
      </c>
      <c r="J260"/>
    </row>
    <row r="261" spans="1:10" x14ac:dyDescent="0.3">
      <c r="A261">
        <v>260</v>
      </c>
      <c r="B261" s="12">
        <v>44932</v>
      </c>
      <c r="C261" s="13">
        <v>5280</v>
      </c>
      <c r="D261" t="s">
        <v>3</v>
      </c>
      <c r="E261" t="s">
        <v>12</v>
      </c>
      <c r="F261" s="12">
        <v>44992</v>
      </c>
      <c r="G261" s="13">
        <v>1161.5999999999999</v>
      </c>
      <c r="H261" s="13">
        <v>6441.6</v>
      </c>
      <c r="I261" t="s">
        <v>28</v>
      </c>
      <c r="J261"/>
    </row>
    <row r="262" spans="1:10" x14ac:dyDescent="0.3">
      <c r="A262">
        <v>261</v>
      </c>
      <c r="B262" s="12">
        <v>44937</v>
      </c>
      <c r="C262" s="13">
        <v>5300</v>
      </c>
      <c r="D262" t="s">
        <v>7</v>
      </c>
      <c r="E262" t="s">
        <v>14</v>
      </c>
      <c r="F262" s="12">
        <v>44997</v>
      </c>
      <c r="G262" s="13">
        <v>1166</v>
      </c>
      <c r="H262" s="13">
        <v>6466</v>
      </c>
      <c r="I262" t="s">
        <v>28</v>
      </c>
      <c r="J262"/>
    </row>
    <row r="263" spans="1:10" x14ac:dyDescent="0.3">
      <c r="A263">
        <v>262</v>
      </c>
      <c r="B263" s="12">
        <v>44938</v>
      </c>
      <c r="C263" s="13">
        <v>5320</v>
      </c>
      <c r="D263" t="s">
        <v>3</v>
      </c>
      <c r="E263" t="s">
        <v>14</v>
      </c>
      <c r="F263" s="12">
        <v>44998</v>
      </c>
      <c r="G263" s="13">
        <v>1170.4000000000001</v>
      </c>
      <c r="H263" s="13">
        <v>6490.4</v>
      </c>
      <c r="I263" t="s">
        <v>28</v>
      </c>
      <c r="J263"/>
    </row>
    <row r="264" spans="1:10" x14ac:dyDescent="0.3">
      <c r="A264">
        <v>263</v>
      </c>
      <c r="B264" s="12">
        <v>44937</v>
      </c>
      <c r="C264" s="13">
        <v>5340</v>
      </c>
      <c r="D264" t="s">
        <v>6</v>
      </c>
      <c r="E264" t="s">
        <v>14</v>
      </c>
      <c r="F264" s="12">
        <v>44997</v>
      </c>
      <c r="G264" s="13">
        <v>1174.8</v>
      </c>
      <c r="H264" s="13">
        <v>6514.8</v>
      </c>
      <c r="I264" t="s">
        <v>28</v>
      </c>
      <c r="J264"/>
    </row>
    <row r="265" spans="1:10" x14ac:dyDescent="0.3">
      <c r="A265">
        <v>264</v>
      </c>
      <c r="B265" s="12">
        <v>44932</v>
      </c>
      <c r="C265" s="13">
        <v>5360</v>
      </c>
      <c r="D265" t="s">
        <v>8</v>
      </c>
      <c r="E265" t="s">
        <v>12</v>
      </c>
      <c r="F265" s="12">
        <v>44992</v>
      </c>
      <c r="G265" s="13">
        <v>1179.2</v>
      </c>
      <c r="H265" s="13">
        <v>6539.2</v>
      </c>
      <c r="I265" t="s">
        <v>28</v>
      </c>
      <c r="J265"/>
    </row>
    <row r="266" spans="1:10" x14ac:dyDescent="0.3">
      <c r="A266">
        <v>265</v>
      </c>
      <c r="B266" s="12">
        <v>44929</v>
      </c>
      <c r="C266" s="13">
        <v>5380</v>
      </c>
      <c r="D266" t="s">
        <v>29</v>
      </c>
      <c r="E266" t="s">
        <v>13</v>
      </c>
      <c r="F266" s="12">
        <v>44989</v>
      </c>
      <c r="G266" s="13">
        <v>1183.5999999999999</v>
      </c>
      <c r="H266" s="13">
        <v>6563.6</v>
      </c>
      <c r="I266" t="s">
        <v>28</v>
      </c>
      <c r="J266"/>
    </row>
    <row r="267" spans="1:10" x14ac:dyDescent="0.3">
      <c r="A267">
        <v>266</v>
      </c>
      <c r="B267" s="12">
        <v>44935</v>
      </c>
      <c r="C267" s="13">
        <v>5400</v>
      </c>
      <c r="D267" t="s">
        <v>29</v>
      </c>
      <c r="E267" t="s">
        <v>13</v>
      </c>
      <c r="F267" s="12">
        <v>44995</v>
      </c>
      <c r="G267" s="13">
        <v>1188</v>
      </c>
      <c r="H267" s="13">
        <v>6588</v>
      </c>
      <c r="I267" t="s">
        <v>28</v>
      </c>
      <c r="J267"/>
    </row>
    <row r="268" spans="1:10" x14ac:dyDescent="0.3">
      <c r="A268">
        <v>267</v>
      </c>
      <c r="B268" s="12">
        <v>44932</v>
      </c>
      <c r="C268" s="13">
        <v>5420</v>
      </c>
      <c r="D268" t="s">
        <v>8</v>
      </c>
      <c r="E268" t="s">
        <v>12</v>
      </c>
      <c r="F268" s="12">
        <v>44992</v>
      </c>
      <c r="G268" s="13">
        <v>1192.4000000000001</v>
      </c>
      <c r="H268" s="13">
        <v>6612.4</v>
      </c>
      <c r="I268" t="s">
        <v>28</v>
      </c>
      <c r="J268"/>
    </row>
    <row r="269" spans="1:10" x14ac:dyDescent="0.3">
      <c r="A269">
        <v>268</v>
      </c>
      <c r="B269" s="12">
        <v>44935</v>
      </c>
      <c r="C269" s="13">
        <v>5440</v>
      </c>
      <c r="D269" t="s">
        <v>4</v>
      </c>
      <c r="E269" t="s">
        <v>13</v>
      </c>
      <c r="F269" s="12">
        <v>44995</v>
      </c>
      <c r="G269" s="13">
        <v>1196.8</v>
      </c>
      <c r="H269" s="13">
        <v>6636.8</v>
      </c>
      <c r="I269" t="s">
        <v>28</v>
      </c>
      <c r="J269"/>
    </row>
    <row r="270" spans="1:10" x14ac:dyDescent="0.3">
      <c r="A270">
        <v>269</v>
      </c>
      <c r="B270" s="12">
        <v>44933</v>
      </c>
      <c r="C270" s="13">
        <v>5460</v>
      </c>
      <c r="D270" t="s">
        <v>5</v>
      </c>
      <c r="E270" t="s">
        <v>14</v>
      </c>
      <c r="F270" s="12">
        <v>44993</v>
      </c>
      <c r="G270" s="13">
        <v>1201.2</v>
      </c>
      <c r="H270" s="13">
        <v>6661.2</v>
      </c>
      <c r="I270" t="s">
        <v>28</v>
      </c>
      <c r="J270"/>
    </row>
    <row r="271" spans="1:10" x14ac:dyDescent="0.3">
      <c r="A271">
        <v>270</v>
      </c>
      <c r="B271" s="12">
        <v>44941</v>
      </c>
      <c r="C271" s="13">
        <v>5480</v>
      </c>
      <c r="D271" t="s">
        <v>8</v>
      </c>
      <c r="E271" t="s">
        <v>15</v>
      </c>
      <c r="F271" s="12">
        <v>45001</v>
      </c>
      <c r="G271" s="13">
        <v>1205.5999999999999</v>
      </c>
      <c r="H271" s="13">
        <v>6685.6</v>
      </c>
      <c r="I271" t="s">
        <v>28</v>
      </c>
      <c r="J271"/>
    </row>
    <row r="272" spans="1:10" x14ac:dyDescent="0.3">
      <c r="A272">
        <v>271</v>
      </c>
      <c r="B272" s="12">
        <v>44943</v>
      </c>
      <c r="C272" s="13">
        <v>5500</v>
      </c>
      <c r="D272" t="s">
        <v>29</v>
      </c>
      <c r="E272" t="s">
        <v>13</v>
      </c>
      <c r="F272" s="12">
        <v>45003</v>
      </c>
      <c r="G272" s="13">
        <v>1210</v>
      </c>
      <c r="H272" s="13">
        <v>6710</v>
      </c>
      <c r="I272" t="s">
        <v>28</v>
      </c>
      <c r="J272"/>
    </row>
    <row r="273" spans="1:10" x14ac:dyDescent="0.3">
      <c r="A273">
        <v>272</v>
      </c>
      <c r="B273" s="12">
        <v>44931</v>
      </c>
      <c r="C273" s="13">
        <v>5520</v>
      </c>
      <c r="D273" t="s">
        <v>10</v>
      </c>
      <c r="E273" t="s">
        <v>13</v>
      </c>
      <c r="F273" s="12">
        <v>44991</v>
      </c>
      <c r="G273" s="13">
        <v>1214.4000000000001</v>
      </c>
      <c r="H273" s="13">
        <v>6734.4</v>
      </c>
      <c r="I273" t="s">
        <v>28</v>
      </c>
      <c r="J273"/>
    </row>
    <row r="274" spans="1:10" x14ac:dyDescent="0.3">
      <c r="A274">
        <v>273</v>
      </c>
      <c r="B274" s="12">
        <v>44938</v>
      </c>
      <c r="C274" s="13">
        <v>5540</v>
      </c>
      <c r="D274" t="s">
        <v>3</v>
      </c>
      <c r="E274" t="s">
        <v>15</v>
      </c>
      <c r="F274" s="12">
        <v>44998</v>
      </c>
      <c r="G274" s="13">
        <v>1218.8</v>
      </c>
      <c r="H274" s="13">
        <v>6758.8</v>
      </c>
      <c r="I274" t="s">
        <v>28</v>
      </c>
      <c r="J274"/>
    </row>
    <row r="275" spans="1:10" x14ac:dyDescent="0.3">
      <c r="A275">
        <v>274</v>
      </c>
      <c r="B275" s="12">
        <v>44928</v>
      </c>
      <c r="C275" s="13">
        <v>5560</v>
      </c>
      <c r="D275" t="s">
        <v>4</v>
      </c>
      <c r="E275" t="s">
        <v>12</v>
      </c>
      <c r="F275" s="12">
        <v>44988</v>
      </c>
      <c r="G275" s="13">
        <v>1223.2</v>
      </c>
      <c r="H275" s="13">
        <v>6783.2</v>
      </c>
      <c r="I275" t="s">
        <v>28</v>
      </c>
      <c r="J275"/>
    </row>
    <row r="276" spans="1:10" x14ac:dyDescent="0.3">
      <c r="A276">
        <v>275</v>
      </c>
      <c r="B276" s="12">
        <v>44928</v>
      </c>
      <c r="C276" s="13">
        <v>5580</v>
      </c>
      <c r="D276" t="s">
        <v>5</v>
      </c>
      <c r="E276" t="s">
        <v>14</v>
      </c>
      <c r="F276" s="12">
        <v>44988</v>
      </c>
      <c r="G276" s="13">
        <v>1227.5999999999999</v>
      </c>
      <c r="H276" s="13">
        <v>6807.6</v>
      </c>
      <c r="I276" t="s">
        <v>28</v>
      </c>
      <c r="J276"/>
    </row>
    <row r="277" spans="1:10" x14ac:dyDescent="0.3">
      <c r="A277">
        <v>276</v>
      </c>
      <c r="B277" s="12">
        <v>44933</v>
      </c>
      <c r="C277" s="13">
        <v>5600</v>
      </c>
      <c r="D277" t="s">
        <v>6</v>
      </c>
      <c r="E277" t="s">
        <v>14</v>
      </c>
      <c r="F277" s="12">
        <v>44993</v>
      </c>
      <c r="G277" s="13">
        <v>1232</v>
      </c>
      <c r="H277" s="13">
        <v>6832</v>
      </c>
      <c r="I277" t="s">
        <v>28</v>
      </c>
      <c r="J277"/>
    </row>
    <row r="278" spans="1:10" x14ac:dyDescent="0.3">
      <c r="A278">
        <v>277</v>
      </c>
      <c r="B278" s="12">
        <v>44939</v>
      </c>
      <c r="C278" s="13">
        <v>5620</v>
      </c>
      <c r="D278" t="s">
        <v>3</v>
      </c>
      <c r="E278" t="s">
        <v>14</v>
      </c>
      <c r="F278" s="12">
        <v>44999</v>
      </c>
      <c r="G278" s="13">
        <v>1236.4000000000001</v>
      </c>
      <c r="H278" s="13">
        <v>6856.4</v>
      </c>
      <c r="I278" t="s">
        <v>28</v>
      </c>
      <c r="J278"/>
    </row>
    <row r="279" spans="1:10" x14ac:dyDescent="0.3">
      <c r="A279">
        <v>278</v>
      </c>
      <c r="B279" s="12">
        <v>44935</v>
      </c>
      <c r="C279" s="13">
        <v>5640</v>
      </c>
      <c r="D279" t="s">
        <v>7</v>
      </c>
      <c r="E279" t="s">
        <v>12</v>
      </c>
      <c r="F279" s="12">
        <v>44995</v>
      </c>
      <c r="G279" s="13">
        <v>1240.8</v>
      </c>
      <c r="H279" s="13">
        <v>6880.8</v>
      </c>
      <c r="I279" t="s">
        <v>28</v>
      </c>
      <c r="J279"/>
    </row>
    <row r="280" spans="1:10" x14ac:dyDescent="0.3">
      <c r="A280">
        <v>279</v>
      </c>
      <c r="B280" s="12">
        <v>44942</v>
      </c>
      <c r="C280" s="13">
        <v>5660</v>
      </c>
      <c r="D280" t="s">
        <v>3</v>
      </c>
      <c r="E280" t="s">
        <v>13</v>
      </c>
      <c r="F280" s="12">
        <v>45002</v>
      </c>
      <c r="G280" s="13">
        <v>1245.2</v>
      </c>
      <c r="H280" s="13">
        <v>6905.2</v>
      </c>
      <c r="I280" t="s">
        <v>28</v>
      </c>
      <c r="J280"/>
    </row>
    <row r="281" spans="1:10" x14ac:dyDescent="0.3">
      <c r="A281">
        <v>280</v>
      </c>
      <c r="B281" s="12">
        <v>44935</v>
      </c>
      <c r="C281" s="13">
        <v>5680</v>
      </c>
      <c r="D281" t="s">
        <v>6</v>
      </c>
      <c r="E281" t="s">
        <v>13</v>
      </c>
      <c r="F281" s="12">
        <v>44995</v>
      </c>
      <c r="G281" s="13">
        <v>1249.5999999999999</v>
      </c>
      <c r="H281" s="13">
        <v>6929.6</v>
      </c>
      <c r="I281" t="s">
        <v>28</v>
      </c>
      <c r="J281"/>
    </row>
    <row r="282" spans="1:10" x14ac:dyDescent="0.3">
      <c r="A282">
        <v>281</v>
      </c>
      <c r="B282" s="12">
        <v>44927</v>
      </c>
      <c r="C282" s="13">
        <v>5700</v>
      </c>
      <c r="D282" t="s">
        <v>8</v>
      </c>
      <c r="E282" t="s">
        <v>12</v>
      </c>
      <c r="F282" s="12">
        <v>44987</v>
      </c>
      <c r="G282" s="13">
        <v>1254</v>
      </c>
      <c r="H282" s="13">
        <v>6954</v>
      </c>
      <c r="I282" t="s">
        <v>27</v>
      </c>
      <c r="J282"/>
    </row>
    <row r="283" spans="1:10" x14ac:dyDescent="0.3">
      <c r="A283">
        <v>282</v>
      </c>
      <c r="B283" s="12">
        <v>44930</v>
      </c>
      <c r="C283" s="13">
        <v>5720</v>
      </c>
      <c r="D283" t="s">
        <v>29</v>
      </c>
      <c r="E283" t="s">
        <v>13</v>
      </c>
      <c r="F283" s="12">
        <v>44990</v>
      </c>
      <c r="G283" s="13">
        <v>1258.4000000000001</v>
      </c>
      <c r="H283" s="13">
        <v>6978.4</v>
      </c>
      <c r="I283" t="s">
        <v>28</v>
      </c>
      <c r="J283"/>
    </row>
    <row r="284" spans="1:10" x14ac:dyDescent="0.3">
      <c r="A284">
        <v>283</v>
      </c>
      <c r="B284" s="12">
        <v>44939</v>
      </c>
      <c r="C284" s="13">
        <v>5740</v>
      </c>
      <c r="D284" t="s">
        <v>29</v>
      </c>
      <c r="E284" t="s">
        <v>14</v>
      </c>
      <c r="F284" s="12">
        <v>44999</v>
      </c>
      <c r="G284" s="13">
        <v>1262.8</v>
      </c>
      <c r="H284" s="13">
        <v>7002.8</v>
      </c>
      <c r="I284" t="s">
        <v>28</v>
      </c>
      <c r="J284"/>
    </row>
    <row r="285" spans="1:10" x14ac:dyDescent="0.3">
      <c r="A285">
        <v>284</v>
      </c>
      <c r="B285" s="12">
        <v>44930</v>
      </c>
      <c r="C285" s="13">
        <v>5760</v>
      </c>
      <c r="D285" t="s">
        <v>8</v>
      </c>
      <c r="E285" t="s">
        <v>15</v>
      </c>
      <c r="F285" s="12">
        <v>44990</v>
      </c>
      <c r="G285" s="13">
        <v>1267.2</v>
      </c>
      <c r="H285" s="13">
        <v>7027.2</v>
      </c>
      <c r="I285" t="s">
        <v>28</v>
      </c>
      <c r="J285"/>
    </row>
    <row r="286" spans="1:10" x14ac:dyDescent="0.3">
      <c r="A286">
        <v>285</v>
      </c>
      <c r="B286" s="12">
        <v>44940</v>
      </c>
      <c r="C286" s="13">
        <v>5780</v>
      </c>
      <c r="D286" t="s">
        <v>4</v>
      </c>
      <c r="E286" t="s">
        <v>13</v>
      </c>
      <c r="F286" s="12">
        <v>45000</v>
      </c>
      <c r="G286" s="13">
        <v>1271.5999999999999</v>
      </c>
      <c r="H286" s="13">
        <v>7051.6</v>
      </c>
      <c r="I286" t="s">
        <v>28</v>
      </c>
      <c r="J286"/>
    </row>
    <row r="287" spans="1:10" x14ac:dyDescent="0.3">
      <c r="A287">
        <v>286</v>
      </c>
      <c r="B287" s="12">
        <v>44934</v>
      </c>
      <c r="C287" s="13">
        <v>5800</v>
      </c>
      <c r="D287" t="s">
        <v>5</v>
      </c>
      <c r="E287" t="s">
        <v>13</v>
      </c>
      <c r="F287" s="12">
        <v>44994</v>
      </c>
      <c r="G287" s="13">
        <v>1276</v>
      </c>
      <c r="H287" s="13">
        <v>7076</v>
      </c>
      <c r="I287" t="s">
        <v>28</v>
      </c>
      <c r="J287"/>
    </row>
    <row r="288" spans="1:10" x14ac:dyDescent="0.3">
      <c r="A288">
        <v>287</v>
      </c>
      <c r="B288" s="12">
        <v>44939</v>
      </c>
      <c r="C288" s="13">
        <v>5820</v>
      </c>
      <c r="D288" t="s">
        <v>8</v>
      </c>
      <c r="E288" t="s">
        <v>15</v>
      </c>
      <c r="F288" s="12">
        <v>44999</v>
      </c>
      <c r="G288" s="13">
        <v>1280.4000000000001</v>
      </c>
      <c r="H288" s="13">
        <v>7100.4</v>
      </c>
      <c r="I288" t="s">
        <v>28</v>
      </c>
      <c r="J288"/>
    </row>
    <row r="289" spans="1:10" x14ac:dyDescent="0.3">
      <c r="A289">
        <v>288</v>
      </c>
      <c r="B289" s="12">
        <v>44939</v>
      </c>
      <c r="C289" s="13">
        <v>5840</v>
      </c>
      <c r="D289" t="s">
        <v>29</v>
      </c>
      <c r="E289" t="s">
        <v>12</v>
      </c>
      <c r="F289" s="12">
        <v>44999</v>
      </c>
      <c r="G289" s="13">
        <v>1284.8</v>
      </c>
      <c r="H289" s="13">
        <v>7124.8</v>
      </c>
      <c r="I289" t="s">
        <v>28</v>
      </c>
      <c r="J289"/>
    </row>
    <row r="290" spans="1:10" x14ac:dyDescent="0.3">
      <c r="A290">
        <v>289</v>
      </c>
      <c r="B290" s="12">
        <v>44934</v>
      </c>
      <c r="C290" s="13">
        <v>5860</v>
      </c>
      <c r="D290" t="s">
        <v>10</v>
      </c>
      <c r="E290" t="s">
        <v>14</v>
      </c>
      <c r="F290" s="12">
        <v>44994</v>
      </c>
      <c r="G290" s="13">
        <v>1289.2</v>
      </c>
      <c r="H290" s="13">
        <v>7149.2</v>
      </c>
      <c r="I290" t="s">
        <v>28</v>
      </c>
      <c r="J290"/>
    </row>
    <row r="291" spans="1:10" x14ac:dyDescent="0.3">
      <c r="A291">
        <v>290</v>
      </c>
      <c r="B291" s="12">
        <v>44936</v>
      </c>
      <c r="C291" s="13">
        <v>5880</v>
      </c>
      <c r="D291" t="s">
        <v>3</v>
      </c>
      <c r="E291" t="s">
        <v>14</v>
      </c>
      <c r="F291" s="12">
        <v>44996</v>
      </c>
      <c r="G291" s="13">
        <v>1293.5999999999999</v>
      </c>
      <c r="H291" s="13">
        <v>7173.6</v>
      </c>
      <c r="I291" t="s">
        <v>28</v>
      </c>
      <c r="J291"/>
    </row>
    <row r="292" spans="1:10" x14ac:dyDescent="0.3">
      <c r="A292">
        <v>291</v>
      </c>
      <c r="B292" s="12">
        <v>44937</v>
      </c>
      <c r="C292" s="13">
        <v>5900</v>
      </c>
      <c r="D292" t="s">
        <v>4</v>
      </c>
      <c r="E292" t="s">
        <v>14</v>
      </c>
      <c r="F292" s="12">
        <v>44997</v>
      </c>
      <c r="G292" s="13">
        <v>1298</v>
      </c>
      <c r="H292" s="13">
        <v>7198</v>
      </c>
      <c r="I292" t="s">
        <v>28</v>
      </c>
      <c r="J292"/>
    </row>
    <row r="293" spans="1:10" x14ac:dyDescent="0.3">
      <c r="A293">
        <v>292</v>
      </c>
      <c r="B293" s="12">
        <v>44941</v>
      </c>
      <c r="C293" s="13">
        <v>5920</v>
      </c>
      <c r="D293" t="s">
        <v>5</v>
      </c>
      <c r="E293" t="s">
        <v>12</v>
      </c>
      <c r="F293" s="12">
        <v>45001</v>
      </c>
      <c r="G293" s="13">
        <v>1302.4000000000001</v>
      </c>
      <c r="H293" s="13">
        <v>7222.4</v>
      </c>
      <c r="I293" t="s">
        <v>28</v>
      </c>
      <c r="J293"/>
    </row>
    <row r="294" spans="1:10" x14ac:dyDescent="0.3">
      <c r="A294">
        <v>293</v>
      </c>
      <c r="B294" s="12">
        <v>44940</v>
      </c>
      <c r="C294" s="13">
        <v>5940</v>
      </c>
      <c r="D294" t="s">
        <v>6</v>
      </c>
      <c r="E294" t="s">
        <v>13</v>
      </c>
      <c r="F294" s="12">
        <v>45000</v>
      </c>
      <c r="G294" s="13">
        <v>1306.8</v>
      </c>
      <c r="H294" s="13">
        <v>7246.8</v>
      </c>
      <c r="I294" t="s">
        <v>28</v>
      </c>
      <c r="J294"/>
    </row>
    <row r="295" spans="1:10" x14ac:dyDescent="0.3">
      <c r="A295">
        <v>294</v>
      </c>
      <c r="B295" s="12">
        <v>44929</v>
      </c>
      <c r="C295" s="13">
        <v>5960</v>
      </c>
      <c r="D295" t="s">
        <v>3</v>
      </c>
      <c r="E295" t="s">
        <v>13</v>
      </c>
      <c r="F295" s="12">
        <v>44989</v>
      </c>
      <c r="G295" s="13">
        <v>1311.2</v>
      </c>
      <c r="H295" s="13">
        <v>7271.2</v>
      </c>
      <c r="I295" t="s">
        <v>28</v>
      </c>
      <c r="J295"/>
    </row>
    <row r="296" spans="1:10" x14ac:dyDescent="0.3">
      <c r="A296">
        <v>295</v>
      </c>
      <c r="B296" s="12">
        <v>44932</v>
      </c>
      <c r="C296" s="13">
        <v>300</v>
      </c>
      <c r="D296" t="s">
        <v>7</v>
      </c>
      <c r="E296" t="s">
        <v>12</v>
      </c>
      <c r="F296" s="12">
        <v>44992</v>
      </c>
      <c r="G296" s="13">
        <v>66</v>
      </c>
      <c r="H296" s="13">
        <v>366</v>
      </c>
      <c r="I296" t="s">
        <v>28</v>
      </c>
      <c r="J296"/>
    </row>
    <row r="297" spans="1:10" x14ac:dyDescent="0.3">
      <c r="A297">
        <v>296</v>
      </c>
      <c r="B297" s="12">
        <v>44930</v>
      </c>
      <c r="C297" s="13">
        <v>500</v>
      </c>
      <c r="D297" t="s">
        <v>3</v>
      </c>
      <c r="E297" t="s">
        <v>13</v>
      </c>
      <c r="F297" s="12">
        <v>44990</v>
      </c>
      <c r="G297" s="13">
        <v>110</v>
      </c>
      <c r="H297" s="13">
        <v>610</v>
      </c>
      <c r="I297" t="s">
        <v>28</v>
      </c>
      <c r="J297"/>
    </row>
    <row r="298" spans="1:10" x14ac:dyDescent="0.3">
      <c r="A298">
        <v>297</v>
      </c>
      <c r="B298" s="12">
        <v>44942</v>
      </c>
      <c r="C298" s="13">
        <v>700</v>
      </c>
      <c r="D298" t="s">
        <v>6</v>
      </c>
      <c r="E298" t="s">
        <v>14</v>
      </c>
      <c r="F298" s="12">
        <v>45002</v>
      </c>
      <c r="G298" s="13">
        <v>154</v>
      </c>
      <c r="H298" s="13">
        <v>854</v>
      </c>
      <c r="I298" t="s">
        <v>28</v>
      </c>
      <c r="J298"/>
    </row>
    <row r="299" spans="1:10" x14ac:dyDescent="0.3">
      <c r="A299">
        <v>298</v>
      </c>
      <c r="B299" s="12">
        <v>44937</v>
      </c>
      <c r="C299" s="13">
        <v>900</v>
      </c>
      <c r="D299" t="s">
        <v>8</v>
      </c>
      <c r="E299" t="s">
        <v>15</v>
      </c>
      <c r="F299" s="12">
        <v>44997</v>
      </c>
      <c r="G299" s="13">
        <v>198</v>
      </c>
      <c r="H299" s="13">
        <v>1098</v>
      </c>
      <c r="I299" t="s">
        <v>28</v>
      </c>
      <c r="J299"/>
    </row>
    <row r="300" spans="1:10" x14ac:dyDescent="0.3">
      <c r="A300">
        <v>299</v>
      </c>
      <c r="B300" s="12">
        <v>44938</v>
      </c>
      <c r="C300" s="13">
        <v>1100</v>
      </c>
      <c r="D300" t="s">
        <v>29</v>
      </c>
      <c r="E300" t="s">
        <v>13</v>
      </c>
      <c r="F300" s="12">
        <v>44998</v>
      </c>
      <c r="G300" s="13">
        <v>242</v>
      </c>
      <c r="H300" s="13">
        <v>1342</v>
      </c>
      <c r="I300" t="s">
        <v>28</v>
      </c>
      <c r="J300"/>
    </row>
    <row r="301" spans="1:10" x14ac:dyDescent="0.3">
      <c r="A301">
        <v>300</v>
      </c>
      <c r="B301" s="12">
        <v>44930</v>
      </c>
      <c r="C301" s="13">
        <v>1300</v>
      </c>
      <c r="D301" t="s">
        <v>29</v>
      </c>
      <c r="E301" t="s">
        <v>13</v>
      </c>
      <c r="F301" s="12">
        <v>44990</v>
      </c>
      <c r="G301" s="13">
        <v>286</v>
      </c>
      <c r="H301" s="13">
        <v>1586</v>
      </c>
      <c r="I301" t="s">
        <v>28</v>
      </c>
      <c r="J301"/>
    </row>
    <row r="302" spans="1:10" x14ac:dyDescent="0.3">
      <c r="A302">
        <v>301</v>
      </c>
      <c r="B302" s="12">
        <v>44940</v>
      </c>
      <c r="C302" s="13">
        <v>1500</v>
      </c>
      <c r="D302" t="s">
        <v>8</v>
      </c>
      <c r="E302" t="s">
        <v>15</v>
      </c>
      <c r="F302" s="12">
        <v>45000</v>
      </c>
      <c r="G302" s="13">
        <v>330</v>
      </c>
      <c r="H302" s="13">
        <v>1830</v>
      </c>
      <c r="I302" t="s">
        <v>28</v>
      </c>
      <c r="J302"/>
    </row>
    <row r="303" spans="1:10" x14ac:dyDescent="0.3">
      <c r="A303">
        <v>302</v>
      </c>
      <c r="B303" s="12">
        <v>44929</v>
      </c>
      <c r="C303" s="13">
        <v>1700</v>
      </c>
      <c r="D303" t="s">
        <v>4</v>
      </c>
      <c r="E303" t="s">
        <v>12</v>
      </c>
      <c r="F303" s="12">
        <v>44989</v>
      </c>
      <c r="G303" s="13">
        <v>374</v>
      </c>
      <c r="H303" s="13">
        <v>2074</v>
      </c>
      <c r="I303" t="s">
        <v>28</v>
      </c>
      <c r="J303"/>
    </row>
    <row r="304" spans="1:10" x14ac:dyDescent="0.3">
      <c r="A304">
        <v>303</v>
      </c>
      <c r="B304" s="12">
        <v>44933</v>
      </c>
      <c r="C304" s="13">
        <v>1900</v>
      </c>
      <c r="D304" t="s">
        <v>5</v>
      </c>
      <c r="E304" t="s">
        <v>14</v>
      </c>
      <c r="F304" s="12">
        <v>44993</v>
      </c>
      <c r="G304" s="13">
        <v>418</v>
      </c>
      <c r="H304" s="13">
        <v>2318</v>
      </c>
      <c r="I304" t="s">
        <v>28</v>
      </c>
      <c r="J304"/>
    </row>
    <row r="305" spans="1:10" x14ac:dyDescent="0.3">
      <c r="A305">
        <v>304</v>
      </c>
      <c r="B305" s="12">
        <v>44932</v>
      </c>
      <c r="C305" s="13">
        <v>2100</v>
      </c>
      <c r="D305" t="s">
        <v>8</v>
      </c>
      <c r="E305" t="s">
        <v>14</v>
      </c>
      <c r="F305" s="12">
        <v>44992</v>
      </c>
      <c r="G305" s="13">
        <v>462</v>
      </c>
      <c r="H305" s="13">
        <v>2562</v>
      </c>
      <c r="I305" t="s">
        <v>28</v>
      </c>
      <c r="J305"/>
    </row>
    <row r="306" spans="1:10" x14ac:dyDescent="0.3">
      <c r="A306">
        <v>305</v>
      </c>
      <c r="B306" s="12">
        <v>44943</v>
      </c>
      <c r="C306" s="13">
        <v>2300</v>
      </c>
      <c r="D306" t="s">
        <v>29</v>
      </c>
      <c r="E306" t="s">
        <v>14</v>
      </c>
      <c r="F306" s="12">
        <v>45003</v>
      </c>
      <c r="G306" s="13">
        <v>506</v>
      </c>
      <c r="H306" s="13">
        <v>2806</v>
      </c>
      <c r="I306" t="s">
        <v>28</v>
      </c>
      <c r="J306"/>
    </row>
    <row r="307" spans="1:10" x14ac:dyDescent="0.3">
      <c r="A307">
        <v>306</v>
      </c>
      <c r="B307" s="12">
        <v>44931</v>
      </c>
      <c r="C307" s="13">
        <v>2500</v>
      </c>
      <c r="D307" t="s">
        <v>10</v>
      </c>
      <c r="E307" t="s">
        <v>12</v>
      </c>
      <c r="F307" s="12">
        <v>44991</v>
      </c>
      <c r="G307" s="13">
        <v>550</v>
      </c>
      <c r="H307" s="13">
        <v>3050</v>
      </c>
      <c r="I307" t="s">
        <v>28</v>
      </c>
      <c r="J307"/>
    </row>
    <row r="308" spans="1:10" x14ac:dyDescent="0.3">
      <c r="A308">
        <v>307</v>
      </c>
      <c r="B308" s="12">
        <v>44933</v>
      </c>
      <c r="C308" s="13">
        <v>2700</v>
      </c>
      <c r="D308" t="s">
        <v>3</v>
      </c>
      <c r="E308" t="s">
        <v>13</v>
      </c>
      <c r="F308" s="12">
        <v>44993</v>
      </c>
      <c r="G308" s="13">
        <v>594</v>
      </c>
      <c r="H308" s="13">
        <v>3294</v>
      </c>
      <c r="I308" t="s">
        <v>28</v>
      </c>
      <c r="J308"/>
    </row>
    <row r="309" spans="1:10" x14ac:dyDescent="0.3">
      <c r="A309">
        <v>308</v>
      </c>
      <c r="B309" s="12">
        <v>44932</v>
      </c>
      <c r="C309" s="13">
        <v>2900</v>
      </c>
      <c r="D309" t="s">
        <v>4</v>
      </c>
      <c r="E309" t="s">
        <v>13</v>
      </c>
      <c r="F309" s="12">
        <v>44992</v>
      </c>
      <c r="G309" s="13">
        <v>638</v>
      </c>
      <c r="H309" s="13">
        <v>3538</v>
      </c>
      <c r="I309" t="s">
        <v>28</v>
      </c>
      <c r="J309"/>
    </row>
    <row r="310" spans="1:10" x14ac:dyDescent="0.3">
      <c r="A310">
        <v>309</v>
      </c>
      <c r="B310" s="12">
        <v>44940</v>
      </c>
      <c r="C310" s="13">
        <v>200</v>
      </c>
      <c r="D310" t="s">
        <v>5</v>
      </c>
      <c r="E310" t="s">
        <v>12</v>
      </c>
      <c r="F310" s="12">
        <v>45000</v>
      </c>
      <c r="G310" s="13">
        <v>44</v>
      </c>
      <c r="H310" s="13">
        <v>244</v>
      </c>
      <c r="I310" t="s">
        <v>28</v>
      </c>
      <c r="J310"/>
    </row>
    <row r="311" spans="1:10" x14ac:dyDescent="0.3">
      <c r="A311">
        <v>310</v>
      </c>
      <c r="B311" s="12">
        <v>44942</v>
      </c>
      <c r="C311" s="13">
        <v>250</v>
      </c>
      <c r="D311" t="s">
        <v>6</v>
      </c>
      <c r="E311" t="s">
        <v>13</v>
      </c>
      <c r="F311" s="12">
        <v>45002</v>
      </c>
      <c r="G311" s="13">
        <v>55</v>
      </c>
      <c r="H311" s="13">
        <v>305</v>
      </c>
      <c r="I311" t="s">
        <v>28</v>
      </c>
      <c r="J311"/>
    </row>
    <row r="312" spans="1:10" x14ac:dyDescent="0.3">
      <c r="A312">
        <v>311</v>
      </c>
      <c r="B312" s="12">
        <v>44931</v>
      </c>
      <c r="C312" s="13">
        <v>300</v>
      </c>
      <c r="D312" t="s">
        <v>3</v>
      </c>
      <c r="E312" t="s">
        <v>14</v>
      </c>
      <c r="F312" s="12">
        <v>44991</v>
      </c>
      <c r="G312" s="13">
        <v>66</v>
      </c>
      <c r="H312" s="13">
        <v>366</v>
      </c>
      <c r="I312" t="s">
        <v>28</v>
      </c>
      <c r="J312"/>
    </row>
    <row r="313" spans="1:10" x14ac:dyDescent="0.3">
      <c r="A313">
        <v>312</v>
      </c>
      <c r="B313" s="12">
        <v>44931</v>
      </c>
      <c r="C313" s="13">
        <v>350</v>
      </c>
      <c r="D313" t="s">
        <v>7</v>
      </c>
      <c r="E313" t="s">
        <v>15</v>
      </c>
      <c r="F313" s="12">
        <v>44991</v>
      </c>
      <c r="G313" s="13">
        <v>77</v>
      </c>
      <c r="H313" s="13">
        <v>427</v>
      </c>
      <c r="I313" t="s">
        <v>28</v>
      </c>
      <c r="J313"/>
    </row>
    <row r="314" spans="1:10" x14ac:dyDescent="0.3">
      <c r="A314">
        <v>313</v>
      </c>
      <c r="B314" s="12">
        <v>44929</v>
      </c>
      <c r="C314" s="13">
        <v>400</v>
      </c>
      <c r="D314" t="s">
        <v>3</v>
      </c>
      <c r="E314" t="s">
        <v>13</v>
      </c>
      <c r="F314" s="12">
        <v>44989</v>
      </c>
      <c r="G314" s="13">
        <v>88</v>
      </c>
      <c r="H314" s="13">
        <v>488</v>
      </c>
      <c r="I314" t="s">
        <v>28</v>
      </c>
      <c r="J314"/>
    </row>
    <row r="315" spans="1:10" x14ac:dyDescent="0.3">
      <c r="A315">
        <v>314</v>
      </c>
      <c r="B315" s="12">
        <v>44943</v>
      </c>
      <c r="C315" s="13">
        <v>450</v>
      </c>
      <c r="D315" t="s">
        <v>6</v>
      </c>
      <c r="E315" t="s">
        <v>13</v>
      </c>
      <c r="F315" s="12">
        <v>45003</v>
      </c>
      <c r="G315" s="13">
        <v>99</v>
      </c>
      <c r="H315" s="13">
        <v>549</v>
      </c>
      <c r="I315" t="s">
        <v>28</v>
      </c>
      <c r="J315"/>
    </row>
    <row r="316" spans="1:10" x14ac:dyDescent="0.3">
      <c r="A316">
        <v>315</v>
      </c>
      <c r="B316" s="12">
        <v>44927</v>
      </c>
      <c r="C316" s="13">
        <v>500</v>
      </c>
      <c r="D316" t="s">
        <v>8</v>
      </c>
      <c r="E316" t="s">
        <v>15</v>
      </c>
      <c r="F316" s="12">
        <v>44987</v>
      </c>
      <c r="G316" s="13">
        <v>110</v>
      </c>
      <c r="H316" s="13">
        <v>610</v>
      </c>
      <c r="I316" t="s">
        <v>27</v>
      </c>
      <c r="J316"/>
    </row>
    <row r="317" spans="1:10" x14ac:dyDescent="0.3">
      <c r="A317">
        <v>316</v>
      </c>
      <c r="B317" s="12">
        <v>44927</v>
      </c>
      <c r="C317" s="13">
        <v>550</v>
      </c>
      <c r="D317" t="s">
        <v>29</v>
      </c>
      <c r="E317" t="s">
        <v>12</v>
      </c>
      <c r="F317" s="12">
        <v>44987</v>
      </c>
      <c r="G317" s="13">
        <v>121</v>
      </c>
      <c r="H317" s="13">
        <v>671</v>
      </c>
      <c r="I317" t="s">
        <v>27</v>
      </c>
      <c r="J317"/>
    </row>
    <row r="318" spans="1:10" x14ac:dyDescent="0.3">
      <c r="A318">
        <v>317</v>
      </c>
      <c r="B318" s="12">
        <v>44935</v>
      </c>
      <c r="C318" s="13">
        <v>600</v>
      </c>
      <c r="D318" t="s">
        <v>29</v>
      </c>
      <c r="E318" t="s">
        <v>14</v>
      </c>
      <c r="F318" s="12">
        <v>44995</v>
      </c>
      <c r="G318" s="13">
        <v>132</v>
      </c>
      <c r="H318" s="13">
        <v>732</v>
      </c>
      <c r="I318" t="s">
        <v>28</v>
      </c>
      <c r="J318"/>
    </row>
    <row r="319" spans="1:10" x14ac:dyDescent="0.3">
      <c r="A319">
        <v>318</v>
      </c>
      <c r="B319" s="12">
        <v>44940</v>
      </c>
      <c r="C319" s="13">
        <v>650</v>
      </c>
      <c r="D319" t="s">
        <v>8</v>
      </c>
      <c r="E319" t="s">
        <v>14</v>
      </c>
      <c r="F319" s="12">
        <v>45000</v>
      </c>
      <c r="G319" s="13">
        <v>143</v>
      </c>
      <c r="H319" s="13">
        <v>793</v>
      </c>
      <c r="I319" t="s">
        <v>28</v>
      </c>
      <c r="J319"/>
    </row>
    <row r="320" spans="1:10" x14ac:dyDescent="0.3">
      <c r="A320">
        <v>319</v>
      </c>
      <c r="B320" s="12">
        <v>44933</v>
      </c>
      <c r="C320" s="13">
        <v>700</v>
      </c>
      <c r="D320" t="s">
        <v>4</v>
      </c>
      <c r="E320" t="s">
        <v>14</v>
      </c>
      <c r="F320" s="12">
        <v>44993</v>
      </c>
      <c r="G320" s="13">
        <v>154</v>
      </c>
      <c r="H320" s="13">
        <v>854</v>
      </c>
      <c r="I320" t="s">
        <v>28</v>
      </c>
      <c r="J320"/>
    </row>
    <row r="321" spans="1:10" x14ac:dyDescent="0.3">
      <c r="A321">
        <v>320</v>
      </c>
      <c r="B321" s="12">
        <v>44931</v>
      </c>
      <c r="C321" s="13">
        <v>750</v>
      </c>
      <c r="D321" t="s">
        <v>5</v>
      </c>
      <c r="E321" t="s">
        <v>12</v>
      </c>
      <c r="F321" s="12">
        <v>44991</v>
      </c>
      <c r="G321" s="13">
        <v>165</v>
      </c>
      <c r="H321" s="13">
        <v>915</v>
      </c>
      <c r="I321" t="s">
        <v>28</v>
      </c>
      <c r="J321"/>
    </row>
    <row r="322" spans="1:10" x14ac:dyDescent="0.3">
      <c r="A322">
        <v>321</v>
      </c>
      <c r="B322" s="12">
        <v>44936</v>
      </c>
      <c r="C322" s="13">
        <v>800</v>
      </c>
      <c r="D322" t="s">
        <v>8</v>
      </c>
      <c r="E322" t="s">
        <v>13</v>
      </c>
      <c r="F322" s="12">
        <v>44996</v>
      </c>
      <c r="G322" s="13">
        <v>176</v>
      </c>
      <c r="H322" s="13">
        <v>976</v>
      </c>
      <c r="I322" t="s">
        <v>28</v>
      </c>
      <c r="J322"/>
    </row>
    <row r="323" spans="1:10" x14ac:dyDescent="0.3">
      <c r="A323">
        <v>322</v>
      </c>
      <c r="B323" s="12">
        <v>44932</v>
      </c>
      <c r="C323" s="13">
        <v>850</v>
      </c>
      <c r="D323" t="s">
        <v>29</v>
      </c>
      <c r="E323" t="s">
        <v>13</v>
      </c>
      <c r="F323" s="12">
        <v>44992</v>
      </c>
      <c r="G323" s="13">
        <v>187</v>
      </c>
      <c r="H323" s="13">
        <v>1037</v>
      </c>
      <c r="I323" t="s">
        <v>28</v>
      </c>
      <c r="J323"/>
    </row>
    <row r="324" spans="1:10" x14ac:dyDescent="0.3">
      <c r="A324">
        <v>323</v>
      </c>
      <c r="B324" s="12">
        <v>44931</v>
      </c>
      <c r="C324" s="13">
        <v>900</v>
      </c>
      <c r="D324" t="s">
        <v>10</v>
      </c>
      <c r="E324" t="s">
        <v>12</v>
      </c>
      <c r="F324" s="12">
        <v>44991</v>
      </c>
      <c r="G324" s="13">
        <v>198</v>
      </c>
      <c r="H324" s="13">
        <v>1098</v>
      </c>
      <c r="I324" t="s">
        <v>28</v>
      </c>
      <c r="J324"/>
    </row>
    <row r="325" spans="1:10" x14ac:dyDescent="0.3">
      <c r="A325">
        <v>324</v>
      </c>
      <c r="B325" s="12">
        <v>44940</v>
      </c>
      <c r="C325" s="13">
        <v>950</v>
      </c>
      <c r="D325" t="s">
        <v>3</v>
      </c>
      <c r="E325" t="s">
        <v>13</v>
      </c>
      <c r="F325" s="12">
        <v>45000</v>
      </c>
      <c r="G325" s="13">
        <v>209</v>
      </c>
      <c r="H325" s="13">
        <v>1159</v>
      </c>
      <c r="I325" t="s">
        <v>28</v>
      </c>
      <c r="J325"/>
    </row>
    <row r="326" spans="1:10" x14ac:dyDescent="0.3">
      <c r="A326">
        <v>325</v>
      </c>
      <c r="B326" s="12">
        <v>44931</v>
      </c>
      <c r="C326" s="13">
        <v>1000</v>
      </c>
      <c r="D326" t="s">
        <v>4</v>
      </c>
      <c r="E326" t="s">
        <v>14</v>
      </c>
      <c r="F326" s="12">
        <v>44991</v>
      </c>
      <c r="G326" s="13">
        <v>220</v>
      </c>
      <c r="H326" s="13">
        <v>1220</v>
      </c>
      <c r="I326" t="s">
        <v>28</v>
      </c>
      <c r="J326"/>
    </row>
    <row r="327" spans="1:10" x14ac:dyDescent="0.3">
      <c r="A327">
        <v>326</v>
      </c>
      <c r="B327" s="12">
        <v>44929</v>
      </c>
      <c r="C327" s="13">
        <v>1050</v>
      </c>
      <c r="D327" t="s">
        <v>5</v>
      </c>
      <c r="E327" t="s">
        <v>15</v>
      </c>
      <c r="F327" s="12">
        <v>44989</v>
      </c>
      <c r="G327" s="13">
        <v>231</v>
      </c>
      <c r="H327" s="13">
        <v>1281</v>
      </c>
      <c r="I327" t="s">
        <v>28</v>
      </c>
      <c r="J327"/>
    </row>
    <row r="328" spans="1:10" x14ac:dyDescent="0.3">
      <c r="A328">
        <v>327</v>
      </c>
      <c r="B328" s="12">
        <v>44931</v>
      </c>
      <c r="C328" s="13">
        <v>1100</v>
      </c>
      <c r="D328" t="s">
        <v>6</v>
      </c>
      <c r="E328" t="s">
        <v>13</v>
      </c>
      <c r="F328" s="12">
        <v>44991</v>
      </c>
      <c r="G328" s="13">
        <v>242</v>
      </c>
      <c r="H328" s="13">
        <v>1342</v>
      </c>
      <c r="I328" t="s">
        <v>28</v>
      </c>
      <c r="J328"/>
    </row>
    <row r="329" spans="1:10" x14ac:dyDescent="0.3">
      <c r="A329">
        <v>328</v>
      </c>
      <c r="B329" s="12">
        <v>44929</v>
      </c>
      <c r="C329" s="13">
        <v>1150</v>
      </c>
      <c r="D329" t="s">
        <v>3</v>
      </c>
      <c r="E329" t="s">
        <v>13</v>
      </c>
      <c r="F329" s="12">
        <v>44989</v>
      </c>
      <c r="G329" s="13">
        <v>253</v>
      </c>
      <c r="H329" s="13">
        <v>1403</v>
      </c>
      <c r="I329" t="s">
        <v>28</v>
      </c>
      <c r="J329"/>
    </row>
    <row r="330" spans="1:10" x14ac:dyDescent="0.3">
      <c r="A330">
        <v>329</v>
      </c>
      <c r="B330" s="12">
        <v>44939</v>
      </c>
      <c r="C330" s="13">
        <v>1200</v>
      </c>
      <c r="D330" t="s">
        <v>7</v>
      </c>
      <c r="E330" t="s">
        <v>15</v>
      </c>
      <c r="F330" s="12">
        <v>44999</v>
      </c>
      <c r="G330" s="13">
        <v>264</v>
      </c>
      <c r="H330" s="13">
        <v>1464</v>
      </c>
      <c r="I330" t="s">
        <v>28</v>
      </c>
      <c r="J330"/>
    </row>
    <row r="331" spans="1:10" x14ac:dyDescent="0.3">
      <c r="A331">
        <v>330</v>
      </c>
      <c r="B331" s="12">
        <v>44939</v>
      </c>
      <c r="C331" s="13">
        <v>1250</v>
      </c>
      <c r="D331" t="s">
        <v>3</v>
      </c>
      <c r="E331" t="s">
        <v>12</v>
      </c>
      <c r="F331" s="12">
        <v>44999</v>
      </c>
      <c r="G331" s="13">
        <v>275</v>
      </c>
      <c r="H331" s="13">
        <v>1525</v>
      </c>
      <c r="I331" t="s">
        <v>28</v>
      </c>
      <c r="J331"/>
    </row>
    <row r="332" spans="1:10" x14ac:dyDescent="0.3">
      <c r="A332">
        <v>331</v>
      </c>
      <c r="B332" s="12">
        <v>44939</v>
      </c>
      <c r="C332" s="13">
        <v>1300</v>
      </c>
      <c r="D332" t="s">
        <v>6</v>
      </c>
      <c r="E332" t="s">
        <v>14</v>
      </c>
      <c r="F332" s="12">
        <v>44999</v>
      </c>
      <c r="G332" s="13">
        <v>286</v>
      </c>
      <c r="H332" s="13">
        <v>1586</v>
      </c>
      <c r="I332" t="s">
        <v>28</v>
      </c>
      <c r="J332"/>
    </row>
    <row r="333" spans="1:10" x14ac:dyDescent="0.3">
      <c r="A333">
        <v>332</v>
      </c>
      <c r="B333" s="12">
        <v>44931</v>
      </c>
      <c r="C333" s="13">
        <v>1350</v>
      </c>
      <c r="D333" t="s">
        <v>8</v>
      </c>
      <c r="E333" t="s">
        <v>14</v>
      </c>
      <c r="F333" s="12">
        <v>44991</v>
      </c>
      <c r="G333" s="13">
        <v>297</v>
      </c>
      <c r="H333" s="13">
        <v>1647</v>
      </c>
      <c r="I333" t="s">
        <v>28</v>
      </c>
      <c r="J333"/>
    </row>
    <row r="334" spans="1:10" x14ac:dyDescent="0.3">
      <c r="A334">
        <v>333</v>
      </c>
      <c r="B334" s="12">
        <v>44935</v>
      </c>
      <c r="C334" s="13">
        <v>1400</v>
      </c>
      <c r="D334" t="s">
        <v>29</v>
      </c>
      <c r="E334" t="s">
        <v>14</v>
      </c>
      <c r="F334" s="12">
        <v>44995</v>
      </c>
      <c r="G334" s="13">
        <v>308</v>
      </c>
      <c r="H334" s="13">
        <v>1708</v>
      </c>
      <c r="I334" t="s">
        <v>28</v>
      </c>
      <c r="J334"/>
    </row>
    <row r="335" spans="1:10" x14ac:dyDescent="0.3">
      <c r="A335">
        <v>334</v>
      </c>
      <c r="B335" s="12">
        <v>44928</v>
      </c>
      <c r="C335" s="13">
        <v>1450</v>
      </c>
      <c r="D335" t="s">
        <v>29</v>
      </c>
      <c r="E335" t="s">
        <v>12</v>
      </c>
      <c r="F335" s="12">
        <v>44988</v>
      </c>
      <c r="G335" s="13">
        <v>319</v>
      </c>
      <c r="H335" s="13">
        <v>1769</v>
      </c>
      <c r="I335" t="s">
        <v>28</v>
      </c>
      <c r="J335"/>
    </row>
    <row r="336" spans="1:10" x14ac:dyDescent="0.3">
      <c r="A336">
        <v>335</v>
      </c>
      <c r="B336" s="12">
        <v>44929</v>
      </c>
      <c r="C336" s="13">
        <v>1500</v>
      </c>
      <c r="D336" t="s">
        <v>8</v>
      </c>
      <c r="E336" t="s">
        <v>13</v>
      </c>
      <c r="F336" s="12">
        <v>44989</v>
      </c>
      <c r="G336" s="13">
        <v>330</v>
      </c>
      <c r="H336" s="13">
        <v>1830</v>
      </c>
      <c r="I336" t="s">
        <v>28</v>
      </c>
      <c r="J336"/>
    </row>
    <row r="337" spans="1:10" x14ac:dyDescent="0.3">
      <c r="A337">
        <v>336</v>
      </c>
      <c r="B337" s="12">
        <v>44933</v>
      </c>
      <c r="C337" s="13">
        <v>1550</v>
      </c>
      <c r="D337" t="s">
        <v>4</v>
      </c>
      <c r="E337" t="s">
        <v>13</v>
      </c>
      <c r="F337" s="12">
        <v>44993</v>
      </c>
      <c r="G337" s="13">
        <v>341</v>
      </c>
      <c r="H337" s="13">
        <v>1891</v>
      </c>
      <c r="I337" t="s">
        <v>28</v>
      </c>
      <c r="J337"/>
    </row>
    <row r="338" spans="1:10" x14ac:dyDescent="0.3">
      <c r="A338">
        <v>337</v>
      </c>
      <c r="B338" s="12">
        <v>44932</v>
      </c>
      <c r="C338" s="13">
        <v>1600</v>
      </c>
      <c r="D338" t="s">
        <v>5</v>
      </c>
      <c r="E338" t="s">
        <v>12</v>
      </c>
      <c r="F338" s="12">
        <v>44992</v>
      </c>
      <c r="G338" s="13">
        <v>352</v>
      </c>
      <c r="H338" s="13">
        <v>1952</v>
      </c>
      <c r="I338" t="s">
        <v>28</v>
      </c>
      <c r="J338"/>
    </row>
    <row r="339" spans="1:10" x14ac:dyDescent="0.3">
      <c r="A339">
        <v>338</v>
      </c>
      <c r="B339" s="12">
        <v>44928</v>
      </c>
      <c r="C339" s="13">
        <v>1650</v>
      </c>
      <c r="D339" t="s">
        <v>8</v>
      </c>
      <c r="E339" t="s">
        <v>13</v>
      </c>
      <c r="F339" s="12">
        <v>44988</v>
      </c>
      <c r="G339" s="13">
        <v>363</v>
      </c>
      <c r="H339" s="13">
        <v>2013</v>
      </c>
      <c r="I339" t="s">
        <v>28</v>
      </c>
      <c r="J339"/>
    </row>
    <row r="340" spans="1:10" x14ac:dyDescent="0.3">
      <c r="A340">
        <v>339</v>
      </c>
      <c r="B340" s="12">
        <v>44941</v>
      </c>
      <c r="C340" s="13">
        <v>1700</v>
      </c>
      <c r="D340" t="s">
        <v>29</v>
      </c>
      <c r="E340" t="s">
        <v>14</v>
      </c>
      <c r="F340" s="12">
        <v>45001</v>
      </c>
      <c r="G340" s="13">
        <v>374</v>
      </c>
      <c r="H340" s="13">
        <v>2074</v>
      </c>
      <c r="I340" t="s">
        <v>28</v>
      </c>
      <c r="J340"/>
    </row>
    <row r="341" spans="1:10" x14ac:dyDescent="0.3">
      <c r="A341">
        <v>340</v>
      </c>
      <c r="B341" s="12">
        <v>44938</v>
      </c>
      <c r="C341" s="13">
        <v>1750</v>
      </c>
      <c r="D341" t="s">
        <v>10</v>
      </c>
      <c r="E341" t="s">
        <v>15</v>
      </c>
      <c r="F341" s="12">
        <v>44998</v>
      </c>
      <c r="G341" s="13">
        <v>385</v>
      </c>
      <c r="H341" s="13">
        <v>2135</v>
      </c>
      <c r="I341" t="s">
        <v>28</v>
      </c>
      <c r="J341"/>
    </row>
    <row r="342" spans="1:10" x14ac:dyDescent="0.3">
      <c r="A342">
        <v>341</v>
      </c>
      <c r="B342" s="12">
        <v>44938</v>
      </c>
      <c r="C342" s="13">
        <v>1800</v>
      </c>
      <c r="D342" t="s">
        <v>3</v>
      </c>
      <c r="E342" t="s">
        <v>13</v>
      </c>
      <c r="F342" s="12">
        <v>44998</v>
      </c>
      <c r="G342" s="13">
        <v>396</v>
      </c>
      <c r="H342" s="13">
        <v>2196</v>
      </c>
      <c r="I342" t="s">
        <v>28</v>
      </c>
      <c r="J342"/>
    </row>
    <row r="343" spans="1:10" x14ac:dyDescent="0.3">
      <c r="A343">
        <v>342</v>
      </c>
      <c r="B343" s="12">
        <v>44938</v>
      </c>
      <c r="C343" s="13">
        <v>1850</v>
      </c>
      <c r="D343" t="s">
        <v>4</v>
      </c>
      <c r="E343" t="s">
        <v>13</v>
      </c>
      <c r="F343" s="12">
        <v>44998</v>
      </c>
      <c r="G343" s="13">
        <v>407</v>
      </c>
      <c r="H343" s="13">
        <v>2257</v>
      </c>
      <c r="I343" t="s">
        <v>28</v>
      </c>
      <c r="J343"/>
    </row>
    <row r="344" spans="1:10" x14ac:dyDescent="0.3">
      <c r="A344">
        <v>343</v>
      </c>
      <c r="B344" s="12">
        <v>44934</v>
      </c>
      <c r="C344" s="13">
        <v>1900</v>
      </c>
      <c r="D344" t="s">
        <v>5</v>
      </c>
      <c r="E344" t="s">
        <v>15</v>
      </c>
      <c r="F344" s="12">
        <v>44994</v>
      </c>
      <c r="G344" s="13">
        <v>418</v>
      </c>
      <c r="H344" s="13">
        <v>2318</v>
      </c>
      <c r="I344" t="s">
        <v>28</v>
      </c>
      <c r="J344"/>
    </row>
    <row r="345" spans="1:10" x14ac:dyDescent="0.3">
      <c r="A345">
        <v>344</v>
      </c>
      <c r="B345" s="12">
        <v>44938</v>
      </c>
      <c r="C345" s="13">
        <v>1950</v>
      </c>
      <c r="D345" t="s">
        <v>6</v>
      </c>
      <c r="E345" t="s">
        <v>12</v>
      </c>
      <c r="F345" s="12">
        <v>44998</v>
      </c>
      <c r="G345" s="13">
        <v>429</v>
      </c>
      <c r="H345" s="13">
        <v>2379</v>
      </c>
      <c r="I345" t="s">
        <v>28</v>
      </c>
      <c r="J345"/>
    </row>
    <row r="346" spans="1:10" x14ac:dyDescent="0.3">
      <c r="A346">
        <v>345</v>
      </c>
      <c r="B346" s="12">
        <v>44932</v>
      </c>
      <c r="C346" s="13">
        <v>2000</v>
      </c>
      <c r="D346" t="s">
        <v>3</v>
      </c>
      <c r="E346" t="s">
        <v>14</v>
      </c>
      <c r="F346" s="12">
        <v>44992</v>
      </c>
      <c r="G346" s="13">
        <v>440</v>
      </c>
      <c r="H346" s="13">
        <v>2440</v>
      </c>
      <c r="I346" t="s">
        <v>28</v>
      </c>
      <c r="J346"/>
    </row>
    <row r="347" spans="1:10" x14ac:dyDescent="0.3">
      <c r="A347">
        <v>346</v>
      </c>
      <c r="B347" s="12">
        <v>44928</v>
      </c>
      <c r="C347" s="13">
        <v>2050</v>
      </c>
      <c r="D347" t="s">
        <v>7</v>
      </c>
      <c r="E347" t="s">
        <v>14</v>
      </c>
      <c r="F347" s="12">
        <v>44988</v>
      </c>
      <c r="G347" s="13">
        <v>451</v>
      </c>
      <c r="H347" s="13">
        <v>2501</v>
      </c>
      <c r="I347" t="s">
        <v>28</v>
      </c>
      <c r="J347"/>
    </row>
    <row r="348" spans="1:10" x14ac:dyDescent="0.3">
      <c r="A348">
        <v>347</v>
      </c>
      <c r="B348" s="12">
        <v>44940</v>
      </c>
      <c r="C348" s="13">
        <v>2100</v>
      </c>
      <c r="D348" t="s">
        <v>3</v>
      </c>
      <c r="E348" t="s">
        <v>14</v>
      </c>
      <c r="F348" s="12">
        <v>45000</v>
      </c>
      <c r="G348" s="13">
        <v>462</v>
      </c>
      <c r="H348" s="13">
        <v>2562</v>
      </c>
      <c r="I348" t="s">
        <v>28</v>
      </c>
      <c r="J348"/>
    </row>
    <row r="349" spans="1:10" x14ac:dyDescent="0.3">
      <c r="A349">
        <v>348</v>
      </c>
      <c r="B349" s="12">
        <v>44936</v>
      </c>
      <c r="C349" s="13">
        <v>2150</v>
      </c>
      <c r="D349" t="s">
        <v>6</v>
      </c>
      <c r="E349" t="s">
        <v>12</v>
      </c>
      <c r="F349" s="12">
        <v>44996</v>
      </c>
      <c r="G349" s="13">
        <v>473</v>
      </c>
      <c r="H349" s="13">
        <v>2623</v>
      </c>
      <c r="I349" t="s">
        <v>28</v>
      </c>
      <c r="J349"/>
    </row>
    <row r="350" spans="1:10" x14ac:dyDescent="0.3">
      <c r="A350">
        <v>349</v>
      </c>
      <c r="B350" s="12">
        <v>44939</v>
      </c>
      <c r="C350" s="13">
        <v>2200</v>
      </c>
      <c r="D350" t="s">
        <v>8</v>
      </c>
      <c r="E350" t="s">
        <v>13</v>
      </c>
      <c r="F350" s="12">
        <v>44999</v>
      </c>
      <c r="G350" s="13">
        <v>484</v>
      </c>
      <c r="H350" s="13">
        <v>2684</v>
      </c>
      <c r="I350" t="s">
        <v>28</v>
      </c>
      <c r="J350"/>
    </row>
    <row r="351" spans="1:10" x14ac:dyDescent="0.3">
      <c r="A351">
        <v>350</v>
      </c>
      <c r="B351" s="12">
        <v>44938</v>
      </c>
      <c r="C351" s="13">
        <v>2250</v>
      </c>
      <c r="D351" t="s">
        <v>29</v>
      </c>
      <c r="E351" t="s">
        <v>13</v>
      </c>
      <c r="F351" s="12">
        <v>44998</v>
      </c>
      <c r="G351" s="13">
        <v>495</v>
      </c>
      <c r="H351" s="13">
        <v>2745</v>
      </c>
      <c r="I351" t="s">
        <v>28</v>
      </c>
      <c r="J351"/>
    </row>
    <row r="352" spans="1:10" x14ac:dyDescent="0.3">
      <c r="A352">
        <v>351</v>
      </c>
      <c r="B352" s="12">
        <v>44938</v>
      </c>
      <c r="C352" s="13">
        <v>2300</v>
      </c>
      <c r="D352" t="s">
        <v>29</v>
      </c>
      <c r="E352" t="s">
        <v>12</v>
      </c>
      <c r="F352" s="12">
        <v>44998</v>
      </c>
      <c r="G352" s="13">
        <v>506</v>
      </c>
      <c r="H352" s="13">
        <v>2806</v>
      </c>
      <c r="I352" t="s">
        <v>28</v>
      </c>
      <c r="J352"/>
    </row>
    <row r="353" spans="1:10" x14ac:dyDescent="0.3">
      <c r="A353">
        <v>352</v>
      </c>
      <c r="B353" s="12">
        <v>44937</v>
      </c>
      <c r="C353" s="13">
        <v>2350</v>
      </c>
      <c r="D353" t="s">
        <v>8</v>
      </c>
      <c r="E353" t="s">
        <v>13</v>
      </c>
      <c r="F353" s="12">
        <v>44997</v>
      </c>
      <c r="G353" s="13">
        <v>517</v>
      </c>
      <c r="H353" s="13">
        <v>2867</v>
      </c>
      <c r="I353" t="s">
        <v>28</v>
      </c>
      <c r="J353"/>
    </row>
    <row r="354" spans="1:10" x14ac:dyDescent="0.3">
      <c r="A354">
        <v>353</v>
      </c>
      <c r="B354" s="12">
        <v>44942</v>
      </c>
      <c r="C354" s="13">
        <v>2400</v>
      </c>
      <c r="D354" t="s">
        <v>4</v>
      </c>
      <c r="E354" t="s">
        <v>14</v>
      </c>
      <c r="F354" s="12">
        <v>45002</v>
      </c>
      <c r="G354" s="13">
        <v>528</v>
      </c>
      <c r="H354" s="13">
        <v>2928</v>
      </c>
      <c r="I354" t="s">
        <v>28</v>
      </c>
      <c r="J354"/>
    </row>
    <row r="355" spans="1:10" x14ac:dyDescent="0.3">
      <c r="A355">
        <v>354</v>
      </c>
      <c r="B355" s="12">
        <v>44930</v>
      </c>
      <c r="C355" s="13">
        <v>2450</v>
      </c>
      <c r="D355" t="s">
        <v>5</v>
      </c>
      <c r="E355" t="s">
        <v>15</v>
      </c>
      <c r="F355" s="12">
        <v>44990</v>
      </c>
      <c r="G355" s="13">
        <v>539</v>
      </c>
      <c r="H355" s="13">
        <v>2989</v>
      </c>
      <c r="I355" t="s">
        <v>28</v>
      </c>
      <c r="J355"/>
    </row>
    <row r="356" spans="1:10" x14ac:dyDescent="0.3">
      <c r="A356">
        <v>355</v>
      </c>
      <c r="B356" s="12">
        <v>44930</v>
      </c>
      <c r="C356" s="13">
        <v>2500</v>
      </c>
      <c r="D356" t="s">
        <v>8</v>
      </c>
      <c r="E356" t="s">
        <v>13</v>
      </c>
      <c r="F356" s="12">
        <v>44990</v>
      </c>
      <c r="G356" s="13">
        <v>550</v>
      </c>
      <c r="H356" s="13">
        <v>3050</v>
      </c>
      <c r="I356" t="s">
        <v>28</v>
      </c>
      <c r="J356"/>
    </row>
    <row r="357" spans="1:10" x14ac:dyDescent="0.3">
      <c r="A357">
        <v>356</v>
      </c>
      <c r="B357" s="12">
        <v>44930</v>
      </c>
      <c r="C357" s="13">
        <v>2550</v>
      </c>
      <c r="D357" t="s">
        <v>29</v>
      </c>
      <c r="E357" t="s">
        <v>13</v>
      </c>
      <c r="F357" s="12">
        <v>44990</v>
      </c>
      <c r="G357" s="13">
        <v>561</v>
      </c>
      <c r="H357" s="13">
        <v>3111</v>
      </c>
      <c r="I357" t="s">
        <v>28</v>
      </c>
      <c r="J357"/>
    </row>
    <row r="358" spans="1:10" x14ac:dyDescent="0.3">
      <c r="A358">
        <v>357</v>
      </c>
      <c r="B358" s="12">
        <v>44936</v>
      </c>
      <c r="C358" s="13">
        <v>2600</v>
      </c>
      <c r="D358" t="s">
        <v>10</v>
      </c>
      <c r="E358" t="s">
        <v>15</v>
      </c>
      <c r="F358" s="12">
        <v>44996</v>
      </c>
      <c r="G358" s="13">
        <v>572</v>
      </c>
      <c r="H358" s="13">
        <v>3172</v>
      </c>
      <c r="I358" t="s">
        <v>28</v>
      </c>
      <c r="J358"/>
    </row>
    <row r="359" spans="1:10" x14ac:dyDescent="0.3">
      <c r="A359">
        <v>358</v>
      </c>
      <c r="B359" s="12">
        <v>44935</v>
      </c>
      <c r="C359" s="13">
        <v>2650</v>
      </c>
      <c r="D359" t="s">
        <v>3</v>
      </c>
      <c r="E359" t="s">
        <v>12</v>
      </c>
      <c r="F359" s="12">
        <v>44995</v>
      </c>
      <c r="G359" s="13">
        <v>583</v>
      </c>
      <c r="H359" s="13">
        <v>3233</v>
      </c>
      <c r="I359" t="s">
        <v>28</v>
      </c>
      <c r="J359"/>
    </row>
    <row r="360" spans="1:10" x14ac:dyDescent="0.3">
      <c r="A360">
        <v>359</v>
      </c>
      <c r="B360" s="12">
        <v>44927</v>
      </c>
      <c r="C360" s="13">
        <v>2700</v>
      </c>
      <c r="D360" t="s">
        <v>4</v>
      </c>
      <c r="E360" t="s">
        <v>14</v>
      </c>
      <c r="F360" s="12">
        <v>44987</v>
      </c>
      <c r="G360" s="13">
        <v>594</v>
      </c>
      <c r="H360" s="13">
        <v>3294</v>
      </c>
      <c r="I360" t="s">
        <v>27</v>
      </c>
      <c r="J360"/>
    </row>
    <row r="361" spans="1:10" x14ac:dyDescent="0.3">
      <c r="A361">
        <v>360</v>
      </c>
      <c r="B361" s="12">
        <v>44942</v>
      </c>
      <c r="C361" s="13">
        <v>2750</v>
      </c>
      <c r="D361" t="s">
        <v>5</v>
      </c>
      <c r="E361" t="s">
        <v>14</v>
      </c>
      <c r="F361" s="12">
        <v>45002</v>
      </c>
      <c r="G361" s="13">
        <v>605</v>
      </c>
      <c r="H361" s="13">
        <v>3355</v>
      </c>
      <c r="I361" t="s">
        <v>28</v>
      </c>
      <c r="J361"/>
    </row>
    <row r="362" spans="1:10" x14ac:dyDescent="0.3">
      <c r="A362">
        <v>361</v>
      </c>
      <c r="B362" s="12">
        <v>44940</v>
      </c>
      <c r="C362" s="13">
        <v>2800</v>
      </c>
      <c r="D362" t="s">
        <v>6</v>
      </c>
      <c r="E362" t="s">
        <v>14</v>
      </c>
      <c r="F362" s="12">
        <v>45000</v>
      </c>
      <c r="G362" s="13">
        <v>616</v>
      </c>
      <c r="H362" s="13">
        <v>3416</v>
      </c>
      <c r="I362" t="s">
        <v>28</v>
      </c>
      <c r="J362"/>
    </row>
    <row r="363" spans="1:10" x14ac:dyDescent="0.3">
      <c r="A363">
        <v>362</v>
      </c>
      <c r="B363" s="12">
        <v>44942</v>
      </c>
      <c r="C363" s="13">
        <v>2850</v>
      </c>
      <c r="D363" t="s">
        <v>3</v>
      </c>
      <c r="E363" t="s">
        <v>12</v>
      </c>
      <c r="F363" s="12">
        <v>45002</v>
      </c>
      <c r="G363" s="13">
        <v>627</v>
      </c>
      <c r="H363" s="13">
        <v>3477</v>
      </c>
      <c r="I363" t="s">
        <v>28</v>
      </c>
      <c r="J363"/>
    </row>
    <row r="364" spans="1:10" x14ac:dyDescent="0.3">
      <c r="A364">
        <v>363</v>
      </c>
      <c r="B364" s="12">
        <v>44938</v>
      </c>
      <c r="C364" s="13">
        <v>2900</v>
      </c>
      <c r="D364" t="s">
        <v>7</v>
      </c>
      <c r="E364" t="s">
        <v>13</v>
      </c>
      <c r="F364" s="12">
        <v>44998</v>
      </c>
      <c r="G364" s="13">
        <v>638</v>
      </c>
      <c r="H364" s="13">
        <v>3538</v>
      </c>
      <c r="I364" t="s">
        <v>28</v>
      </c>
      <c r="J364"/>
    </row>
    <row r="365" spans="1:10" x14ac:dyDescent="0.3">
      <c r="A365">
        <v>364</v>
      </c>
      <c r="B365" s="12">
        <v>44938</v>
      </c>
      <c r="C365" s="13">
        <v>2950</v>
      </c>
      <c r="D365" t="s">
        <v>3</v>
      </c>
      <c r="E365" t="s">
        <v>13</v>
      </c>
      <c r="F365" s="12">
        <v>44998</v>
      </c>
      <c r="G365" s="13">
        <v>649</v>
      </c>
      <c r="H365" s="13">
        <v>3599</v>
      </c>
      <c r="I365" t="s">
        <v>28</v>
      </c>
      <c r="J365"/>
    </row>
    <row r="366" spans="1:10" x14ac:dyDescent="0.3">
      <c r="A366">
        <v>365</v>
      </c>
      <c r="B366" s="12">
        <v>44934</v>
      </c>
      <c r="C366" s="13">
        <v>3000</v>
      </c>
      <c r="D366" t="s">
        <v>6</v>
      </c>
      <c r="E366" t="s">
        <v>12</v>
      </c>
      <c r="F366" s="12">
        <v>44994</v>
      </c>
      <c r="G366" s="13">
        <v>660</v>
      </c>
      <c r="H366" s="13">
        <v>3660</v>
      </c>
      <c r="I366" t="s">
        <v>28</v>
      </c>
      <c r="J366"/>
    </row>
    <row r="367" spans="1:10" x14ac:dyDescent="0.3">
      <c r="A367">
        <v>366</v>
      </c>
      <c r="B367" s="12">
        <v>44927</v>
      </c>
      <c r="C367" s="13">
        <v>3050</v>
      </c>
      <c r="D367" t="s">
        <v>8</v>
      </c>
      <c r="E367" t="s">
        <v>13</v>
      </c>
      <c r="F367" s="12">
        <v>44987</v>
      </c>
      <c r="G367" s="13">
        <v>671</v>
      </c>
      <c r="H367" s="13">
        <v>3721</v>
      </c>
      <c r="I367" t="s">
        <v>27</v>
      </c>
      <c r="J367"/>
    </row>
    <row r="368" spans="1:10" x14ac:dyDescent="0.3">
      <c r="A368">
        <v>367</v>
      </c>
      <c r="B368" s="12">
        <v>44932</v>
      </c>
      <c r="C368" s="13">
        <v>3100</v>
      </c>
      <c r="D368" t="s">
        <v>29</v>
      </c>
      <c r="E368" t="s">
        <v>14</v>
      </c>
      <c r="F368" s="12">
        <v>44992</v>
      </c>
      <c r="G368" s="13">
        <v>682</v>
      </c>
      <c r="H368" s="13">
        <v>3782</v>
      </c>
      <c r="I368" t="s">
        <v>28</v>
      </c>
      <c r="J368"/>
    </row>
    <row r="369" spans="1:10" x14ac:dyDescent="0.3">
      <c r="A369">
        <v>368</v>
      </c>
      <c r="B369" s="12">
        <v>44942</v>
      </c>
      <c r="C369" s="13">
        <v>3150</v>
      </c>
      <c r="D369" t="s">
        <v>29</v>
      </c>
      <c r="E369" t="s">
        <v>15</v>
      </c>
      <c r="F369" s="12">
        <v>45002</v>
      </c>
      <c r="G369" s="13">
        <v>693</v>
      </c>
      <c r="H369" s="13">
        <v>3843</v>
      </c>
      <c r="I369" t="s">
        <v>28</v>
      </c>
      <c r="J369"/>
    </row>
    <row r="370" spans="1:10" x14ac:dyDescent="0.3">
      <c r="A370">
        <v>369</v>
      </c>
      <c r="B370" s="12">
        <v>44932</v>
      </c>
      <c r="C370" s="13">
        <v>3200</v>
      </c>
      <c r="D370" t="s">
        <v>8</v>
      </c>
      <c r="E370" t="s">
        <v>13</v>
      </c>
      <c r="F370" s="12">
        <v>44992</v>
      </c>
      <c r="G370" s="13">
        <v>704</v>
      </c>
      <c r="H370" s="13">
        <v>3904</v>
      </c>
      <c r="I370" t="s">
        <v>28</v>
      </c>
      <c r="J370"/>
    </row>
    <row r="371" spans="1:10" x14ac:dyDescent="0.3">
      <c r="A371">
        <v>370</v>
      </c>
      <c r="B371" s="12">
        <v>44939</v>
      </c>
      <c r="C371" s="13">
        <v>3250</v>
      </c>
      <c r="D371" t="s">
        <v>4</v>
      </c>
      <c r="E371" t="s">
        <v>13</v>
      </c>
      <c r="F371" s="12">
        <v>44999</v>
      </c>
      <c r="G371" s="13">
        <v>715</v>
      </c>
      <c r="H371" s="13">
        <v>3965</v>
      </c>
      <c r="I371" t="s">
        <v>28</v>
      </c>
      <c r="J371"/>
    </row>
    <row r="372" spans="1:10" x14ac:dyDescent="0.3">
      <c r="A372">
        <v>371</v>
      </c>
      <c r="B372" s="12">
        <v>44934</v>
      </c>
      <c r="C372" s="13">
        <v>3300</v>
      </c>
      <c r="D372" t="s">
        <v>5</v>
      </c>
      <c r="E372" t="s">
        <v>15</v>
      </c>
      <c r="F372" s="12">
        <v>44994</v>
      </c>
      <c r="G372" s="13">
        <v>726</v>
      </c>
      <c r="H372" s="13">
        <v>4026</v>
      </c>
      <c r="I372" t="s">
        <v>28</v>
      </c>
      <c r="J372"/>
    </row>
    <row r="373" spans="1:10" x14ac:dyDescent="0.3">
      <c r="A373">
        <v>372</v>
      </c>
      <c r="B373" s="12">
        <v>44937</v>
      </c>
      <c r="C373" s="13">
        <v>3350</v>
      </c>
      <c r="D373" t="s">
        <v>8</v>
      </c>
      <c r="E373" t="s">
        <v>12</v>
      </c>
      <c r="F373" s="12">
        <v>44997</v>
      </c>
      <c r="G373" s="13">
        <v>737</v>
      </c>
      <c r="H373" s="13">
        <v>4087</v>
      </c>
      <c r="I373" t="s">
        <v>28</v>
      </c>
      <c r="J373"/>
    </row>
    <row r="374" spans="1:10" x14ac:dyDescent="0.3">
      <c r="A374">
        <v>373</v>
      </c>
      <c r="B374" s="12">
        <v>44933</v>
      </c>
      <c r="C374" s="13">
        <v>3400</v>
      </c>
      <c r="D374" t="s">
        <v>29</v>
      </c>
      <c r="E374" t="s">
        <v>14</v>
      </c>
      <c r="F374" s="12">
        <v>44993</v>
      </c>
      <c r="G374" s="13">
        <v>748</v>
      </c>
      <c r="H374" s="13">
        <v>4148</v>
      </c>
      <c r="I374" t="s">
        <v>28</v>
      </c>
      <c r="J374"/>
    </row>
    <row r="375" spans="1:10" x14ac:dyDescent="0.3">
      <c r="A375">
        <v>374</v>
      </c>
      <c r="B375" s="12">
        <v>44941</v>
      </c>
      <c r="C375" s="13">
        <v>3450</v>
      </c>
      <c r="D375" t="s">
        <v>10</v>
      </c>
      <c r="E375" t="s">
        <v>14</v>
      </c>
      <c r="F375" s="12">
        <v>45001</v>
      </c>
      <c r="G375" s="13">
        <v>759</v>
      </c>
      <c r="H375" s="13">
        <v>4209</v>
      </c>
      <c r="I375" t="s">
        <v>28</v>
      </c>
      <c r="J375"/>
    </row>
    <row r="376" spans="1:10" x14ac:dyDescent="0.3">
      <c r="A376">
        <v>375</v>
      </c>
      <c r="B376" s="12">
        <v>44932</v>
      </c>
      <c r="C376" s="13">
        <v>3500</v>
      </c>
      <c r="D376" t="s">
        <v>3</v>
      </c>
      <c r="E376" t="s">
        <v>14</v>
      </c>
      <c r="F376" s="12">
        <v>44992</v>
      </c>
      <c r="G376" s="13">
        <v>770</v>
      </c>
      <c r="H376" s="13">
        <v>4270</v>
      </c>
      <c r="I376" t="s">
        <v>28</v>
      </c>
      <c r="J376"/>
    </row>
    <row r="377" spans="1:10" x14ac:dyDescent="0.3">
      <c r="A377">
        <v>376</v>
      </c>
      <c r="B377" s="12">
        <v>44940</v>
      </c>
      <c r="C377" s="13">
        <v>3550</v>
      </c>
      <c r="D377" t="s">
        <v>4</v>
      </c>
      <c r="E377" t="s">
        <v>12</v>
      </c>
      <c r="F377" s="12">
        <v>45000</v>
      </c>
      <c r="G377" s="13">
        <v>781</v>
      </c>
      <c r="H377" s="13">
        <v>4331</v>
      </c>
      <c r="I377" t="s">
        <v>28</v>
      </c>
      <c r="J377"/>
    </row>
    <row r="378" spans="1:10" x14ac:dyDescent="0.3">
      <c r="A378">
        <v>377</v>
      </c>
      <c r="B378" s="12">
        <v>44942</v>
      </c>
      <c r="C378" s="13">
        <v>3600</v>
      </c>
      <c r="D378" t="s">
        <v>5</v>
      </c>
      <c r="E378" t="s">
        <v>13</v>
      </c>
      <c r="F378" s="12">
        <v>45002</v>
      </c>
      <c r="G378" s="13">
        <v>792</v>
      </c>
      <c r="H378" s="13">
        <v>4392</v>
      </c>
      <c r="I378" t="s">
        <v>28</v>
      </c>
      <c r="J378"/>
    </row>
    <row r="379" spans="1:10" x14ac:dyDescent="0.3">
      <c r="A379">
        <v>378</v>
      </c>
      <c r="B379" s="12">
        <v>44936</v>
      </c>
      <c r="C379" s="13">
        <v>3650</v>
      </c>
      <c r="D379" t="s">
        <v>6</v>
      </c>
      <c r="E379" t="s">
        <v>13</v>
      </c>
      <c r="F379" s="12">
        <v>44996</v>
      </c>
      <c r="G379" s="13">
        <v>803</v>
      </c>
      <c r="H379" s="13">
        <v>4453</v>
      </c>
      <c r="I379" t="s">
        <v>28</v>
      </c>
      <c r="J379"/>
    </row>
    <row r="380" spans="1:10" x14ac:dyDescent="0.3">
      <c r="A380">
        <v>379</v>
      </c>
      <c r="B380" s="12">
        <v>44940</v>
      </c>
      <c r="C380" s="13">
        <v>3700</v>
      </c>
      <c r="D380" t="s">
        <v>3</v>
      </c>
      <c r="E380" t="s">
        <v>12</v>
      </c>
      <c r="F380" s="12">
        <v>45000</v>
      </c>
      <c r="G380" s="13">
        <v>814</v>
      </c>
      <c r="H380" s="13">
        <v>4514</v>
      </c>
      <c r="I380" t="s">
        <v>28</v>
      </c>
      <c r="J380"/>
    </row>
    <row r="381" spans="1:10" x14ac:dyDescent="0.3">
      <c r="A381">
        <v>380</v>
      </c>
      <c r="B381" s="12">
        <v>44938</v>
      </c>
      <c r="C381" s="13">
        <v>3750</v>
      </c>
      <c r="D381" t="s">
        <v>7</v>
      </c>
      <c r="E381" t="s">
        <v>13</v>
      </c>
      <c r="F381" s="12">
        <v>44998</v>
      </c>
      <c r="G381" s="13">
        <v>825</v>
      </c>
      <c r="H381" s="13">
        <v>4575</v>
      </c>
      <c r="I381" t="s">
        <v>28</v>
      </c>
      <c r="J381"/>
    </row>
    <row r="382" spans="1:10" x14ac:dyDescent="0.3">
      <c r="A382">
        <v>381</v>
      </c>
      <c r="B382" s="12">
        <v>44929</v>
      </c>
      <c r="C382" s="13">
        <v>3800</v>
      </c>
      <c r="D382" t="s">
        <v>3</v>
      </c>
      <c r="E382" t="s">
        <v>14</v>
      </c>
      <c r="F382" s="12">
        <v>44989</v>
      </c>
      <c r="G382" s="13">
        <v>836</v>
      </c>
      <c r="H382" s="13">
        <v>4636</v>
      </c>
      <c r="I382" t="s">
        <v>28</v>
      </c>
      <c r="J382"/>
    </row>
    <row r="383" spans="1:10" x14ac:dyDescent="0.3">
      <c r="A383">
        <v>382</v>
      </c>
      <c r="B383" s="12">
        <v>44931</v>
      </c>
      <c r="C383" s="13">
        <v>3850</v>
      </c>
      <c r="D383" t="s">
        <v>6</v>
      </c>
      <c r="E383" t="s">
        <v>15</v>
      </c>
      <c r="F383" s="12">
        <v>44991</v>
      </c>
      <c r="G383" s="13">
        <v>847</v>
      </c>
      <c r="H383" s="13">
        <v>4697</v>
      </c>
      <c r="I383" t="s">
        <v>28</v>
      </c>
      <c r="J383"/>
    </row>
    <row r="384" spans="1:10" x14ac:dyDescent="0.3">
      <c r="A384">
        <v>383</v>
      </c>
      <c r="B384" s="12">
        <v>44938</v>
      </c>
      <c r="C384" s="13">
        <v>3900</v>
      </c>
      <c r="D384" t="s">
        <v>8</v>
      </c>
      <c r="E384" t="s">
        <v>13</v>
      </c>
      <c r="F384" s="12">
        <v>44998</v>
      </c>
      <c r="G384" s="13">
        <v>858</v>
      </c>
      <c r="H384" s="13">
        <v>4758</v>
      </c>
      <c r="I384" t="s">
        <v>28</v>
      </c>
      <c r="J384"/>
    </row>
    <row r="385" spans="1:10" x14ac:dyDescent="0.3">
      <c r="A385">
        <v>384</v>
      </c>
      <c r="B385" s="12">
        <v>44933</v>
      </c>
      <c r="C385" s="13">
        <v>3950</v>
      </c>
      <c r="D385" t="s">
        <v>29</v>
      </c>
      <c r="E385" t="s">
        <v>13</v>
      </c>
      <c r="F385" s="12">
        <v>44993</v>
      </c>
      <c r="G385" s="13">
        <v>869</v>
      </c>
      <c r="H385" s="13">
        <v>4819</v>
      </c>
      <c r="I385" t="s">
        <v>28</v>
      </c>
      <c r="J385"/>
    </row>
    <row r="386" spans="1:10" x14ac:dyDescent="0.3">
      <c r="A386">
        <v>385</v>
      </c>
      <c r="B386" s="12">
        <v>44940</v>
      </c>
      <c r="C386" s="13">
        <v>4000</v>
      </c>
      <c r="D386" t="s">
        <v>29</v>
      </c>
      <c r="E386" t="s">
        <v>15</v>
      </c>
      <c r="F386" s="12">
        <v>45000</v>
      </c>
      <c r="G386" s="13">
        <v>880</v>
      </c>
      <c r="H386" s="13">
        <v>4880</v>
      </c>
      <c r="I386" t="s">
        <v>28</v>
      </c>
      <c r="J386"/>
    </row>
    <row r="387" spans="1:10" x14ac:dyDescent="0.3">
      <c r="A387">
        <v>386</v>
      </c>
      <c r="B387" s="12">
        <v>44933</v>
      </c>
      <c r="C387" s="13">
        <v>4050</v>
      </c>
      <c r="D387" t="s">
        <v>8</v>
      </c>
      <c r="E387" t="s">
        <v>12</v>
      </c>
      <c r="F387" s="12">
        <v>44993</v>
      </c>
      <c r="G387" s="13">
        <v>891</v>
      </c>
      <c r="H387" s="13">
        <v>4941</v>
      </c>
      <c r="I387" t="s">
        <v>28</v>
      </c>
      <c r="J387"/>
    </row>
    <row r="388" spans="1:10" x14ac:dyDescent="0.3">
      <c r="A388">
        <v>387</v>
      </c>
      <c r="B388" s="12">
        <v>44931</v>
      </c>
      <c r="C388" s="13">
        <v>4100</v>
      </c>
      <c r="D388" t="s">
        <v>4</v>
      </c>
      <c r="E388" t="s">
        <v>14</v>
      </c>
      <c r="F388" s="12">
        <v>44991</v>
      </c>
      <c r="G388" s="13">
        <v>902</v>
      </c>
      <c r="H388" s="13">
        <v>5002</v>
      </c>
      <c r="I388" t="s">
        <v>28</v>
      </c>
      <c r="J388"/>
    </row>
    <row r="389" spans="1:10" x14ac:dyDescent="0.3">
      <c r="A389">
        <v>388</v>
      </c>
      <c r="B389" s="12">
        <v>44942</v>
      </c>
      <c r="C389" s="13">
        <v>4150</v>
      </c>
      <c r="D389" t="s">
        <v>5</v>
      </c>
      <c r="E389" t="s">
        <v>14</v>
      </c>
      <c r="F389" s="12">
        <v>45002</v>
      </c>
      <c r="G389" s="13">
        <v>913</v>
      </c>
      <c r="H389" s="13">
        <v>5063</v>
      </c>
      <c r="I389" t="s">
        <v>28</v>
      </c>
      <c r="J389"/>
    </row>
    <row r="390" spans="1:10" x14ac:dyDescent="0.3">
      <c r="A390">
        <v>389</v>
      </c>
      <c r="B390" s="12">
        <v>44933</v>
      </c>
      <c r="C390" s="13">
        <v>4200</v>
      </c>
      <c r="D390" t="s">
        <v>8</v>
      </c>
      <c r="E390" t="s">
        <v>14</v>
      </c>
      <c r="F390" s="12">
        <v>44993</v>
      </c>
      <c r="G390" s="13">
        <v>924</v>
      </c>
      <c r="H390" s="13">
        <v>5124</v>
      </c>
      <c r="I390" t="s">
        <v>28</v>
      </c>
      <c r="J390"/>
    </row>
    <row r="391" spans="1:10" x14ac:dyDescent="0.3">
      <c r="A391">
        <v>390</v>
      </c>
      <c r="B391" s="12">
        <v>44931</v>
      </c>
      <c r="C391" s="13">
        <v>4250</v>
      </c>
      <c r="D391" t="s">
        <v>29</v>
      </c>
      <c r="E391" t="s">
        <v>12</v>
      </c>
      <c r="F391" s="12">
        <v>44991</v>
      </c>
      <c r="G391" s="13">
        <v>935</v>
      </c>
      <c r="H391" s="13">
        <v>5185</v>
      </c>
      <c r="I391" t="s">
        <v>28</v>
      </c>
      <c r="J391"/>
    </row>
    <row r="392" spans="1:10" x14ac:dyDescent="0.3">
      <c r="A392">
        <v>391</v>
      </c>
      <c r="B392" s="12">
        <v>44942</v>
      </c>
      <c r="C392" s="13">
        <v>4300</v>
      </c>
      <c r="D392" t="s">
        <v>10</v>
      </c>
      <c r="E392" t="s">
        <v>13</v>
      </c>
      <c r="F392" s="12">
        <v>45002</v>
      </c>
      <c r="G392" s="13">
        <v>946</v>
      </c>
      <c r="H392" s="13">
        <v>5246</v>
      </c>
      <c r="I392" t="s">
        <v>28</v>
      </c>
      <c r="J392"/>
    </row>
    <row r="393" spans="1:10" x14ac:dyDescent="0.3">
      <c r="A393">
        <v>392</v>
      </c>
      <c r="B393" s="12">
        <v>44932</v>
      </c>
      <c r="C393" s="13">
        <v>4350</v>
      </c>
      <c r="D393" t="s">
        <v>3</v>
      </c>
      <c r="E393" t="s">
        <v>13</v>
      </c>
      <c r="F393" s="12">
        <v>44992</v>
      </c>
      <c r="G393" s="13">
        <v>957</v>
      </c>
      <c r="H393" s="13">
        <v>5307</v>
      </c>
      <c r="I393" t="s">
        <v>28</v>
      </c>
      <c r="J393"/>
    </row>
    <row r="394" spans="1:10" x14ac:dyDescent="0.3">
      <c r="A394">
        <v>393</v>
      </c>
      <c r="B394" s="12">
        <v>44940</v>
      </c>
      <c r="C394" s="13">
        <v>4400</v>
      </c>
      <c r="D394" t="s">
        <v>4</v>
      </c>
      <c r="E394" t="s">
        <v>12</v>
      </c>
      <c r="F394" s="12">
        <v>45000</v>
      </c>
      <c r="G394" s="13">
        <v>968</v>
      </c>
      <c r="H394" s="13">
        <v>5368</v>
      </c>
      <c r="I394" t="s">
        <v>28</v>
      </c>
      <c r="J394"/>
    </row>
    <row r="395" spans="1:10" x14ac:dyDescent="0.3">
      <c r="A395">
        <v>394</v>
      </c>
      <c r="B395" s="12">
        <v>44931</v>
      </c>
      <c r="C395" s="13">
        <v>4450</v>
      </c>
      <c r="D395" t="s">
        <v>5</v>
      </c>
      <c r="E395" t="s">
        <v>13</v>
      </c>
      <c r="F395" s="12">
        <v>44991</v>
      </c>
      <c r="G395" s="13">
        <v>979</v>
      </c>
      <c r="H395" s="13">
        <v>5429</v>
      </c>
      <c r="I395" t="s">
        <v>28</v>
      </c>
      <c r="J395"/>
    </row>
    <row r="396" spans="1:10" x14ac:dyDescent="0.3">
      <c r="A396">
        <v>395</v>
      </c>
      <c r="B396" s="12">
        <v>44936</v>
      </c>
      <c r="C396" s="13">
        <v>4500</v>
      </c>
      <c r="D396" t="s">
        <v>6</v>
      </c>
      <c r="E396" t="s">
        <v>14</v>
      </c>
      <c r="F396" s="12">
        <v>44996</v>
      </c>
      <c r="G396" s="13">
        <v>990</v>
      </c>
      <c r="H396" s="13">
        <v>5490</v>
      </c>
      <c r="I396" t="s">
        <v>28</v>
      </c>
      <c r="J396"/>
    </row>
    <row r="397" spans="1:10" x14ac:dyDescent="0.3">
      <c r="A397">
        <v>396</v>
      </c>
      <c r="B397" s="12">
        <v>44930</v>
      </c>
      <c r="C397" s="13">
        <v>4550</v>
      </c>
      <c r="D397" t="s">
        <v>3</v>
      </c>
      <c r="E397" t="s">
        <v>15</v>
      </c>
      <c r="F397" s="12">
        <v>44990</v>
      </c>
      <c r="G397" s="13">
        <v>1001</v>
      </c>
      <c r="H397" s="13">
        <v>5551</v>
      </c>
      <c r="I397" t="s">
        <v>28</v>
      </c>
      <c r="J397"/>
    </row>
    <row r="398" spans="1:10" x14ac:dyDescent="0.3">
      <c r="A398">
        <v>397</v>
      </c>
      <c r="B398" s="12">
        <v>44929</v>
      </c>
      <c r="C398" s="13">
        <v>4600</v>
      </c>
      <c r="D398" t="s">
        <v>7</v>
      </c>
      <c r="E398" t="s">
        <v>13</v>
      </c>
      <c r="F398" s="12">
        <v>44989</v>
      </c>
      <c r="G398" s="13">
        <v>1012</v>
      </c>
      <c r="H398" s="13">
        <v>5612</v>
      </c>
      <c r="I398" t="s">
        <v>28</v>
      </c>
      <c r="J398"/>
    </row>
    <row r="399" spans="1:10" x14ac:dyDescent="0.3">
      <c r="A399">
        <v>398</v>
      </c>
      <c r="B399" s="12">
        <v>44933</v>
      </c>
      <c r="C399" s="13">
        <v>4650</v>
      </c>
      <c r="D399" t="s">
        <v>3</v>
      </c>
      <c r="E399" t="s">
        <v>13</v>
      </c>
      <c r="F399" s="12">
        <v>44993</v>
      </c>
      <c r="G399" s="13">
        <v>1023</v>
      </c>
      <c r="H399" s="13">
        <v>5673</v>
      </c>
      <c r="I399" t="s">
        <v>28</v>
      </c>
      <c r="J399"/>
    </row>
    <row r="400" spans="1:10" x14ac:dyDescent="0.3">
      <c r="A400">
        <v>399</v>
      </c>
      <c r="B400" s="12">
        <v>44934</v>
      </c>
      <c r="C400" s="13">
        <v>4700</v>
      </c>
      <c r="D400" t="s">
        <v>6</v>
      </c>
      <c r="E400" t="s">
        <v>15</v>
      </c>
      <c r="F400" s="12">
        <v>44994</v>
      </c>
      <c r="G400" s="13">
        <v>1034</v>
      </c>
      <c r="H400" s="13">
        <v>5734</v>
      </c>
      <c r="I400" t="s">
        <v>28</v>
      </c>
      <c r="J400"/>
    </row>
    <row r="401" spans="1:10" x14ac:dyDescent="0.3">
      <c r="A401">
        <v>400</v>
      </c>
      <c r="B401" s="12">
        <v>44934</v>
      </c>
      <c r="C401" s="13">
        <v>4750</v>
      </c>
      <c r="D401" t="s">
        <v>8</v>
      </c>
      <c r="E401" t="s">
        <v>12</v>
      </c>
      <c r="F401" s="12">
        <v>44994</v>
      </c>
      <c r="G401" s="13">
        <v>1045</v>
      </c>
      <c r="H401" s="13">
        <v>5795</v>
      </c>
      <c r="I401" t="s">
        <v>28</v>
      </c>
      <c r="J401"/>
    </row>
    <row r="402" spans="1:10" x14ac:dyDescent="0.3">
      <c r="A402">
        <v>401</v>
      </c>
      <c r="B402" s="12">
        <v>44940</v>
      </c>
      <c r="C402" s="13">
        <v>4800</v>
      </c>
      <c r="D402" t="s">
        <v>29</v>
      </c>
      <c r="E402" t="s">
        <v>14</v>
      </c>
      <c r="F402" s="12">
        <v>45000</v>
      </c>
      <c r="G402" s="13">
        <v>1056</v>
      </c>
      <c r="H402" s="13">
        <v>5856</v>
      </c>
      <c r="I402" t="s">
        <v>28</v>
      </c>
      <c r="J402"/>
    </row>
    <row r="403" spans="1:10" x14ac:dyDescent="0.3">
      <c r="A403">
        <v>402</v>
      </c>
      <c r="B403" s="12">
        <v>44938</v>
      </c>
      <c r="C403" s="13">
        <v>4850</v>
      </c>
      <c r="D403" t="s">
        <v>29</v>
      </c>
      <c r="E403" t="s">
        <v>14</v>
      </c>
      <c r="F403" s="12">
        <v>44998</v>
      </c>
      <c r="G403" s="13">
        <v>1067</v>
      </c>
      <c r="H403" s="13">
        <v>5917</v>
      </c>
      <c r="I403" t="s">
        <v>28</v>
      </c>
      <c r="J403"/>
    </row>
    <row r="404" spans="1:10" x14ac:dyDescent="0.3">
      <c r="A404">
        <v>403</v>
      </c>
      <c r="B404" s="12">
        <v>44937</v>
      </c>
      <c r="C404" s="13">
        <v>4900</v>
      </c>
      <c r="D404" t="s">
        <v>8</v>
      </c>
      <c r="E404" t="s">
        <v>14</v>
      </c>
      <c r="F404" s="12">
        <v>44997</v>
      </c>
      <c r="G404" s="13">
        <v>1078</v>
      </c>
      <c r="H404" s="13">
        <v>5978</v>
      </c>
      <c r="I404" t="s">
        <v>28</v>
      </c>
      <c r="J404"/>
    </row>
    <row r="405" spans="1:10" x14ac:dyDescent="0.3">
      <c r="A405">
        <v>404</v>
      </c>
      <c r="B405" s="12">
        <v>44935</v>
      </c>
      <c r="C405" s="13">
        <v>4950</v>
      </c>
      <c r="D405" t="s">
        <v>4</v>
      </c>
      <c r="E405" t="s">
        <v>12</v>
      </c>
      <c r="F405" s="12">
        <v>44995</v>
      </c>
      <c r="G405" s="13">
        <v>1089</v>
      </c>
      <c r="H405" s="13">
        <v>6039</v>
      </c>
      <c r="I405" t="s">
        <v>28</v>
      </c>
      <c r="J405"/>
    </row>
    <row r="406" spans="1:10" x14ac:dyDescent="0.3">
      <c r="A406">
        <v>405</v>
      </c>
      <c r="B406" s="12">
        <v>44934</v>
      </c>
      <c r="C406" s="13">
        <v>5000</v>
      </c>
      <c r="D406" t="s">
        <v>5</v>
      </c>
      <c r="E406" t="s">
        <v>13</v>
      </c>
      <c r="F406" s="12">
        <v>44994</v>
      </c>
      <c r="G406" s="13">
        <v>1100</v>
      </c>
      <c r="H406" s="13">
        <v>6100</v>
      </c>
      <c r="I406" t="s">
        <v>28</v>
      </c>
      <c r="J406"/>
    </row>
    <row r="407" spans="1:10" x14ac:dyDescent="0.3">
      <c r="A407">
        <v>406</v>
      </c>
      <c r="B407" s="12">
        <v>44940</v>
      </c>
      <c r="C407" s="13">
        <v>5050</v>
      </c>
      <c r="D407" t="s">
        <v>8</v>
      </c>
      <c r="E407" t="s">
        <v>13</v>
      </c>
      <c r="F407" s="12">
        <v>45000</v>
      </c>
      <c r="G407" s="13">
        <v>1111</v>
      </c>
      <c r="H407" s="13">
        <v>6161</v>
      </c>
      <c r="I407" t="s">
        <v>28</v>
      </c>
      <c r="J407"/>
    </row>
    <row r="408" spans="1:10" x14ac:dyDescent="0.3">
      <c r="A408">
        <v>407</v>
      </c>
      <c r="B408" s="12">
        <v>44929</v>
      </c>
      <c r="C408" s="13">
        <v>5100</v>
      </c>
      <c r="D408" t="s">
        <v>29</v>
      </c>
      <c r="E408" t="s">
        <v>12</v>
      </c>
      <c r="F408" s="12">
        <v>44989</v>
      </c>
      <c r="G408" s="13">
        <v>1122</v>
      </c>
      <c r="H408" s="13">
        <v>6222</v>
      </c>
      <c r="I408" t="s">
        <v>28</v>
      </c>
      <c r="J408"/>
    </row>
    <row r="409" spans="1:10" x14ac:dyDescent="0.3">
      <c r="A409">
        <v>408</v>
      </c>
      <c r="B409" s="12">
        <v>44929</v>
      </c>
      <c r="C409" s="13">
        <v>5150</v>
      </c>
      <c r="D409" t="s">
        <v>10</v>
      </c>
      <c r="E409" t="s">
        <v>13</v>
      </c>
      <c r="F409" s="12">
        <v>44989</v>
      </c>
      <c r="G409" s="13">
        <v>1133</v>
      </c>
      <c r="H409" s="13">
        <v>6283</v>
      </c>
      <c r="I409" t="s">
        <v>28</v>
      </c>
      <c r="J409"/>
    </row>
    <row r="410" spans="1:10" x14ac:dyDescent="0.3">
      <c r="A410">
        <v>409</v>
      </c>
      <c r="B410" s="12">
        <v>44933</v>
      </c>
      <c r="C410" s="13">
        <v>5200</v>
      </c>
      <c r="D410" t="s">
        <v>3</v>
      </c>
      <c r="E410" t="s">
        <v>14</v>
      </c>
      <c r="F410" s="12">
        <v>44993</v>
      </c>
      <c r="G410" s="13">
        <v>1144</v>
      </c>
      <c r="H410" s="13">
        <v>6344</v>
      </c>
      <c r="I410" t="s">
        <v>28</v>
      </c>
      <c r="J410"/>
    </row>
    <row r="411" spans="1:10" x14ac:dyDescent="0.3">
      <c r="A411">
        <v>410</v>
      </c>
      <c r="B411" s="12">
        <v>44935</v>
      </c>
      <c r="C411" s="13">
        <v>5250</v>
      </c>
      <c r="D411" t="s">
        <v>4</v>
      </c>
      <c r="E411" t="s">
        <v>15</v>
      </c>
      <c r="F411" s="12">
        <v>44995</v>
      </c>
      <c r="G411" s="13">
        <v>1155</v>
      </c>
      <c r="H411" s="13">
        <v>6405</v>
      </c>
      <c r="I411" t="s">
        <v>28</v>
      </c>
      <c r="J411"/>
    </row>
    <row r="412" spans="1:10" x14ac:dyDescent="0.3">
      <c r="A412">
        <v>411</v>
      </c>
      <c r="B412" s="12">
        <v>44941</v>
      </c>
      <c r="C412" s="13">
        <v>5300</v>
      </c>
      <c r="D412" t="s">
        <v>5</v>
      </c>
      <c r="E412" t="s">
        <v>13</v>
      </c>
      <c r="F412" s="12">
        <v>45001</v>
      </c>
      <c r="G412" s="13">
        <v>1166</v>
      </c>
      <c r="H412" s="13">
        <v>6466</v>
      </c>
      <c r="I412" t="s">
        <v>28</v>
      </c>
      <c r="J412"/>
    </row>
    <row r="413" spans="1:10" x14ac:dyDescent="0.3">
      <c r="A413">
        <v>412</v>
      </c>
      <c r="B413" s="12">
        <v>44937</v>
      </c>
      <c r="C413" s="13">
        <v>5350</v>
      </c>
      <c r="D413" t="s">
        <v>6</v>
      </c>
      <c r="E413" t="s">
        <v>13</v>
      </c>
      <c r="F413" s="12">
        <v>44997</v>
      </c>
      <c r="G413" s="13">
        <v>1177</v>
      </c>
      <c r="H413" s="13">
        <v>6527</v>
      </c>
      <c r="I413" t="s">
        <v>28</v>
      </c>
      <c r="J413"/>
    </row>
    <row r="414" spans="1:10" x14ac:dyDescent="0.3">
      <c r="A414">
        <v>413</v>
      </c>
      <c r="B414" s="12">
        <v>44930</v>
      </c>
      <c r="C414" s="13">
        <v>5400</v>
      </c>
      <c r="D414" t="s">
        <v>3</v>
      </c>
      <c r="E414" t="s">
        <v>15</v>
      </c>
      <c r="F414" s="12">
        <v>44990</v>
      </c>
      <c r="G414" s="13">
        <v>1188</v>
      </c>
      <c r="H414" s="13">
        <v>6588</v>
      </c>
      <c r="I414" t="s">
        <v>28</v>
      </c>
      <c r="J414"/>
    </row>
    <row r="415" spans="1:10" x14ac:dyDescent="0.3">
      <c r="A415">
        <v>414</v>
      </c>
      <c r="B415" s="12">
        <v>44942</v>
      </c>
      <c r="C415" s="13">
        <v>5450</v>
      </c>
      <c r="D415" t="s">
        <v>7</v>
      </c>
      <c r="E415" t="s">
        <v>12</v>
      </c>
      <c r="F415" s="12">
        <v>45002</v>
      </c>
      <c r="G415" s="13">
        <v>1199</v>
      </c>
      <c r="H415" s="13">
        <v>6649</v>
      </c>
      <c r="I415" t="s">
        <v>28</v>
      </c>
      <c r="J415"/>
    </row>
    <row r="416" spans="1:10" x14ac:dyDescent="0.3">
      <c r="A416">
        <v>415</v>
      </c>
      <c r="B416" s="12">
        <v>44937</v>
      </c>
      <c r="C416" s="13">
        <v>5500</v>
      </c>
      <c r="D416" t="s">
        <v>3</v>
      </c>
      <c r="E416" t="s">
        <v>14</v>
      </c>
      <c r="F416" s="12">
        <v>44997</v>
      </c>
      <c r="G416" s="13">
        <v>1210</v>
      </c>
      <c r="H416" s="13">
        <v>6710</v>
      </c>
      <c r="I416" t="s">
        <v>28</v>
      </c>
      <c r="J416"/>
    </row>
    <row r="417" spans="1:10" x14ac:dyDescent="0.3">
      <c r="A417">
        <v>416</v>
      </c>
      <c r="B417" s="12">
        <v>44935</v>
      </c>
      <c r="C417" s="13">
        <v>5550</v>
      </c>
      <c r="D417" t="s">
        <v>6</v>
      </c>
      <c r="E417" t="s">
        <v>14</v>
      </c>
      <c r="F417" s="12">
        <v>44995</v>
      </c>
      <c r="G417" s="13">
        <v>1221</v>
      </c>
      <c r="H417" s="13">
        <v>6771</v>
      </c>
      <c r="I417" t="s">
        <v>28</v>
      </c>
      <c r="J417"/>
    </row>
    <row r="418" spans="1:10" x14ac:dyDescent="0.3">
      <c r="A418">
        <v>417</v>
      </c>
      <c r="B418" s="12">
        <v>44928</v>
      </c>
      <c r="C418" s="13">
        <v>5600</v>
      </c>
      <c r="D418" t="s">
        <v>8</v>
      </c>
      <c r="E418" t="s">
        <v>14</v>
      </c>
      <c r="F418" s="12">
        <v>44988</v>
      </c>
      <c r="G418" s="13">
        <v>1232</v>
      </c>
      <c r="H418" s="13">
        <v>6832</v>
      </c>
      <c r="I418" t="s">
        <v>28</v>
      </c>
      <c r="J418"/>
    </row>
    <row r="419" spans="1:10" x14ac:dyDescent="0.3">
      <c r="A419">
        <v>418</v>
      </c>
      <c r="B419" s="12">
        <v>44939</v>
      </c>
      <c r="C419" s="13">
        <v>5650</v>
      </c>
      <c r="D419" t="s">
        <v>29</v>
      </c>
      <c r="E419" t="s">
        <v>12</v>
      </c>
      <c r="F419" s="12">
        <v>44999</v>
      </c>
      <c r="G419" s="13">
        <v>1243</v>
      </c>
      <c r="H419" s="13">
        <v>6893</v>
      </c>
      <c r="I419" t="s">
        <v>28</v>
      </c>
      <c r="J419"/>
    </row>
    <row r="420" spans="1:10" x14ac:dyDescent="0.3">
      <c r="A420">
        <v>419</v>
      </c>
      <c r="B420" s="12">
        <v>44936</v>
      </c>
      <c r="C420" s="13">
        <v>5700</v>
      </c>
      <c r="D420" t="s">
        <v>29</v>
      </c>
      <c r="E420" t="s">
        <v>13</v>
      </c>
      <c r="F420" s="12">
        <v>44996</v>
      </c>
      <c r="G420" s="13">
        <v>1254</v>
      </c>
      <c r="H420" s="13">
        <v>6954</v>
      </c>
      <c r="I420" t="s">
        <v>28</v>
      </c>
      <c r="J420"/>
    </row>
    <row r="421" spans="1:10" x14ac:dyDescent="0.3">
      <c r="A421">
        <v>420</v>
      </c>
      <c r="B421" s="12">
        <v>44943</v>
      </c>
      <c r="C421" s="13">
        <v>5750</v>
      </c>
      <c r="D421" t="s">
        <v>8</v>
      </c>
      <c r="E421" t="s">
        <v>13</v>
      </c>
      <c r="F421" s="12">
        <v>45003</v>
      </c>
      <c r="G421" s="13">
        <v>1265</v>
      </c>
      <c r="H421" s="13">
        <v>7015</v>
      </c>
      <c r="I421" t="s">
        <v>28</v>
      </c>
      <c r="J421"/>
    </row>
    <row r="422" spans="1:10" x14ac:dyDescent="0.3">
      <c r="A422">
        <v>421</v>
      </c>
      <c r="B422" s="12">
        <v>44931</v>
      </c>
      <c r="C422" s="13">
        <v>5800</v>
      </c>
      <c r="D422" t="s">
        <v>4</v>
      </c>
      <c r="E422" t="s">
        <v>12</v>
      </c>
      <c r="F422" s="12">
        <v>44991</v>
      </c>
      <c r="G422" s="13">
        <v>1276</v>
      </c>
      <c r="H422" s="13">
        <v>7076</v>
      </c>
      <c r="I422" t="s">
        <v>28</v>
      </c>
      <c r="J422"/>
    </row>
    <row r="423" spans="1:10" x14ac:dyDescent="0.3">
      <c r="A423">
        <v>422</v>
      </c>
      <c r="B423" s="12">
        <v>44929</v>
      </c>
      <c r="C423" s="13">
        <v>5850</v>
      </c>
      <c r="D423" t="s">
        <v>5</v>
      </c>
      <c r="E423" t="s">
        <v>13</v>
      </c>
      <c r="F423" s="12">
        <v>44989</v>
      </c>
      <c r="G423" s="13">
        <v>1287</v>
      </c>
      <c r="H423" s="13">
        <v>7137</v>
      </c>
      <c r="I423" t="s">
        <v>28</v>
      </c>
      <c r="J423"/>
    </row>
    <row r="424" spans="1:10" x14ac:dyDescent="0.3">
      <c r="A424">
        <v>423</v>
      </c>
      <c r="B424" s="12">
        <v>44934</v>
      </c>
      <c r="C424" s="13">
        <v>5900</v>
      </c>
      <c r="D424" t="s">
        <v>8</v>
      </c>
      <c r="E424" t="s">
        <v>14</v>
      </c>
      <c r="F424" s="12">
        <v>44994</v>
      </c>
      <c r="G424" s="13">
        <v>1298</v>
      </c>
      <c r="H424" s="13">
        <v>7198</v>
      </c>
      <c r="I424" t="s">
        <v>28</v>
      </c>
      <c r="J424"/>
    </row>
    <row r="425" spans="1:10" x14ac:dyDescent="0.3">
      <c r="A425">
        <v>424</v>
      </c>
      <c r="B425" s="12">
        <v>44940</v>
      </c>
      <c r="C425" s="13">
        <v>5950</v>
      </c>
      <c r="D425" t="s">
        <v>29</v>
      </c>
      <c r="E425" t="s">
        <v>15</v>
      </c>
      <c r="F425" s="12">
        <v>45000</v>
      </c>
      <c r="G425" s="13">
        <v>1309</v>
      </c>
      <c r="H425" s="13">
        <v>7259</v>
      </c>
      <c r="I425" t="s">
        <v>28</v>
      </c>
      <c r="J425"/>
    </row>
    <row r="426" spans="1:10" x14ac:dyDescent="0.3">
      <c r="A426">
        <v>425</v>
      </c>
      <c r="B426" s="12">
        <v>44934</v>
      </c>
      <c r="C426" s="13">
        <v>6000</v>
      </c>
      <c r="D426" t="s">
        <v>10</v>
      </c>
      <c r="E426" t="s">
        <v>13</v>
      </c>
      <c r="F426" s="12">
        <v>44994</v>
      </c>
      <c r="G426" s="13">
        <v>1320</v>
      </c>
      <c r="H426" s="13">
        <v>7320</v>
      </c>
      <c r="I426" t="s">
        <v>28</v>
      </c>
      <c r="J426"/>
    </row>
    <row r="427" spans="1:10" x14ac:dyDescent="0.3">
      <c r="A427">
        <v>426</v>
      </c>
      <c r="B427" s="12">
        <v>44934</v>
      </c>
      <c r="C427" s="13">
        <v>6050</v>
      </c>
      <c r="D427" t="s">
        <v>3</v>
      </c>
      <c r="E427" t="s">
        <v>13</v>
      </c>
      <c r="F427" s="12">
        <v>44994</v>
      </c>
      <c r="G427" s="13">
        <v>1331</v>
      </c>
      <c r="H427" s="13">
        <v>7381</v>
      </c>
      <c r="I427" t="s">
        <v>28</v>
      </c>
      <c r="J427"/>
    </row>
    <row r="428" spans="1:10" x14ac:dyDescent="0.3">
      <c r="A428">
        <v>427</v>
      </c>
      <c r="B428" s="12">
        <v>44941</v>
      </c>
      <c r="C428" s="13">
        <v>6100</v>
      </c>
      <c r="D428" t="s">
        <v>4</v>
      </c>
      <c r="E428" t="s">
        <v>15</v>
      </c>
      <c r="F428" s="12">
        <v>45001</v>
      </c>
      <c r="G428" s="13">
        <v>1342</v>
      </c>
      <c r="H428" s="13">
        <v>7442</v>
      </c>
      <c r="I428" t="s">
        <v>28</v>
      </c>
      <c r="J428"/>
    </row>
    <row r="429" spans="1:10" x14ac:dyDescent="0.3">
      <c r="A429">
        <v>428</v>
      </c>
      <c r="B429" s="12">
        <v>44934</v>
      </c>
      <c r="C429" s="13">
        <v>6150</v>
      </c>
      <c r="D429" t="s">
        <v>5</v>
      </c>
      <c r="E429" t="s">
        <v>12</v>
      </c>
      <c r="F429" s="12">
        <v>44994</v>
      </c>
      <c r="G429" s="13">
        <v>1353</v>
      </c>
      <c r="H429" s="13">
        <v>7503</v>
      </c>
      <c r="I429" t="s">
        <v>28</v>
      </c>
      <c r="J429"/>
    </row>
    <row r="430" spans="1:10" x14ac:dyDescent="0.3">
      <c r="A430">
        <v>429</v>
      </c>
      <c r="B430" s="12">
        <v>44928</v>
      </c>
      <c r="C430" s="13">
        <v>6200</v>
      </c>
      <c r="D430" t="s">
        <v>6</v>
      </c>
      <c r="E430" t="s">
        <v>14</v>
      </c>
      <c r="F430" s="12">
        <v>44988</v>
      </c>
      <c r="G430" s="13">
        <v>1364</v>
      </c>
      <c r="H430" s="13">
        <v>7564</v>
      </c>
      <c r="I430" t="s">
        <v>28</v>
      </c>
      <c r="J430"/>
    </row>
    <row r="431" spans="1:10" x14ac:dyDescent="0.3">
      <c r="A431">
        <v>430</v>
      </c>
      <c r="B431" s="12">
        <v>44931</v>
      </c>
      <c r="C431" s="13">
        <v>6250</v>
      </c>
      <c r="D431" t="s">
        <v>3</v>
      </c>
      <c r="E431" t="s">
        <v>14</v>
      </c>
      <c r="F431" s="12">
        <v>44991</v>
      </c>
      <c r="G431" s="13">
        <v>1375</v>
      </c>
      <c r="H431" s="13">
        <v>7625</v>
      </c>
      <c r="I431" t="s">
        <v>28</v>
      </c>
      <c r="J431"/>
    </row>
    <row r="432" spans="1:10" x14ac:dyDescent="0.3">
      <c r="A432">
        <v>431</v>
      </c>
      <c r="B432" s="12">
        <v>44933</v>
      </c>
      <c r="C432" s="13">
        <v>6300</v>
      </c>
      <c r="D432" t="s">
        <v>7</v>
      </c>
      <c r="E432" t="s">
        <v>14</v>
      </c>
      <c r="F432" s="12">
        <v>44993</v>
      </c>
      <c r="G432" s="13">
        <v>1386</v>
      </c>
      <c r="H432" s="13">
        <v>7686</v>
      </c>
      <c r="I432" t="s">
        <v>28</v>
      </c>
      <c r="J432"/>
    </row>
    <row r="433" spans="1:10" x14ac:dyDescent="0.3">
      <c r="A433">
        <v>432</v>
      </c>
      <c r="B433" s="12">
        <v>44943</v>
      </c>
      <c r="C433" s="13">
        <v>6350</v>
      </c>
      <c r="D433" t="s">
        <v>3</v>
      </c>
      <c r="E433" t="s">
        <v>12</v>
      </c>
      <c r="F433" s="12">
        <v>45003</v>
      </c>
      <c r="G433" s="13">
        <v>1397</v>
      </c>
      <c r="H433" s="13">
        <v>7747</v>
      </c>
      <c r="I433" t="s">
        <v>28</v>
      </c>
      <c r="J433"/>
    </row>
    <row r="434" spans="1:10" x14ac:dyDescent="0.3">
      <c r="A434">
        <v>433</v>
      </c>
      <c r="B434" s="12">
        <v>44938</v>
      </c>
      <c r="C434" s="13">
        <v>6400</v>
      </c>
      <c r="D434" t="s">
        <v>6</v>
      </c>
      <c r="E434" t="s">
        <v>13</v>
      </c>
      <c r="F434" s="12">
        <v>44998</v>
      </c>
      <c r="G434" s="13">
        <v>1408</v>
      </c>
      <c r="H434" s="13">
        <v>7808</v>
      </c>
      <c r="I434" t="s">
        <v>28</v>
      </c>
      <c r="J434"/>
    </row>
    <row r="435" spans="1:10" x14ac:dyDescent="0.3">
      <c r="A435">
        <v>434</v>
      </c>
      <c r="B435" s="12">
        <v>44930</v>
      </c>
      <c r="C435" s="13">
        <v>6450</v>
      </c>
      <c r="D435" t="s">
        <v>8</v>
      </c>
      <c r="E435" t="s">
        <v>13</v>
      </c>
      <c r="F435" s="12">
        <v>44990</v>
      </c>
      <c r="G435" s="13">
        <v>1419</v>
      </c>
      <c r="H435" s="13">
        <v>7869</v>
      </c>
      <c r="I435" t="s">
        <v>28</v>
      </c>
      <c r="J435"/>
    </row>
    <row r="436" spans="1:10" x14ac:dyDescent="0.3">
      <c r="A436">
        <v>435</v>
      </c>
      <c r="B436" s="12">
        <v>44927</v>
      </c>
      <c r="C436" s="13">
        <v>6500</v>
      </c>
      <c r="D436" t="s">
        <v>29</v>
      </c>
      <c r="E436" t="s">
        <v>12</v>
      </c>
      <c r="F436" s="12">
        <v>44987</v>
      </c>
      <c r="G436" s="13">
        <v>1430</v>
      </c>
      <c r="H436" s="13">
        <v>7930</v>
      </c>
      <c r="I436" t="s">
        <v>27</v>
      </c>
      <c r="J436"/>
    </row>
    <row r="437" spans="1:10" x14ac:dyDescent="0.3">
      <c r="A437">
        <v>436</v>
      </c>
      <c r="B437" s="12">
        <v>44928</v>
      </c>
      <c r="C437" s="13">
        <v>6550</v>
      </c>
      <c r="D437" t="s">
        <v>29</v>
      </c>
      <c r="E437" t="s">
        <v>13</v>
      </c>
      <c r="F437" s="12">
        <v>44988</v>
      </c>
      <c r="G437" s="13">
        <v>1441</v>
      </c>
      <c r="H437" s="13">
        <v>7991</v>
      </c>
      <c r="I437" t="s">
        <v>28</v>
      </c>
      <c r="J437"/>
    </row>
    <row r="438" spans="1:10" x14ac:dyDescent="0.3">
      <c r="A438">
        <v>437</v>
      </c>
      <c r="B438" s="12">
        <v>44932</v>
      </c>
      <c r="C438" s="13">
        <v>6600</v>
      </c>
      <c r="D438" t="s">
        <v>8</v>
      </c>
      <c r="E438" t="s">
        <v>14</v>
      </c>
      <c r="F438" s="12">
        <v>44992</v>
      </c>
      <c r="G438" s="13">
        <v>1452</v>
      </c>
      <c r="H438" s="13">
        <v>8052</v>
      </c>
      <c r="I438" t="s">
        <v>28</v>
      </c>
      <c r="J438"/>
    </row>
    <row r="439" spans="1:10" x14ac:dyDescent="0.3">
      <c r="A439">
        <v>438</v>
      </c>
      <c r="B439" s="12">
        <v>44942</v>
      </c>
      <c r="C439" s="13">
        <v>6650</v>
      </c>
      <c r="D439" t="s">
        <v>4</v>
      </c>
      <c r="E439" t="s">
        <v>15</v>
      </c>
      <c r="F439" s="12">
        <v>45002</v>
      </c>
      <c r="G439" s="13">
        <v>1463</v>
      </c>
      <c r="H439" s="13">
        <v>8113</v>
      </c>
      <c r="I439" t="s">
        <v>28</v>
      </c>
      <c r="J439"/>
    </row>
    <row r="440" spans="1:10" x14ac:dyDescent="0.3">
      <c r="A440">
        <v>439</v>
      </c>
      <c r="B440" s="12">
        <v>44939</v>
      </c>
      <c r="C440" s="13">
        <v>6700</v>
      </c>
      <c r="D440" t="s">
        <v>5</v>
      </c>
      <c r="E440" t="s">
        <v>13</v>
      </c>
      <c r="F440" s="12">
        <v>44999</v>
      </c>
      <c r="G440" s="13">
        <v>1474</v>
      </c>
      <c r="H440" s="13">
        <v>8174</v>
      </c>
      <c r="I440" t="s">
        <v>28</v>
      </c>
      <c r="J440"/>
    </row>
    <row r="441" spans="1:10" x14ac:dyDescent="0.3">
      <c r="A441">
        <v>440</v>
      </c>
      <c r="B441" s="12">
        <v>44927</v>
      </c>
      <c r="C441" s="13">
        <v>6750</v>
      </c>
      <c r="D441" t="s">
        <v>8</v>
      </c>
      <c r="E441" t="s">
        <v>13</v>
      </c>
      <c r="F441" s="12">
        <v>44987</v>
      </c>
      <c r="G441" s="13">
        <v>1485</v>
      </c>
      <c r="H441" s="13">
        <v>8235</v>
      </c>
      <c r="I441" t="s">
        <v>27</v>
      </c>
      <c r="J441"/>
    </row>
    <row r="442" spans="1:10" x14ac:dyDescent="0.3">
      <c r="A442">
        <v>441</v>
      </c>
      <c r="B442" s="12">
        <v>44937</v>
      </c>
      <c r="C442" s="13">
        <v>6800</v>
      </c>
      <c r="D442" t="s">
        <v>29</v>
      </c>
      <c r="E442" t="s">
        <v>15</v>
      </c>
      <c r="F442" s="12">
        <v>44997</v>
      </c>
      <c r="G442" s="13">
        <v>1496</v>
      </c>
      <c r="H442" s="13">
        <v>8296</v>
      </c>
      <c r="I442" t="s">
        <v>28</v>
      </c>
      <c r="J442"/>
    </row>
    <row r="443" spans="1:10" x14ac:dyDescent="0.3">
      <c r="A443">
        <v>442</v>
      </c>
      <c r="B443" s="12">
        <v>44928</v>
      </c>
      <c r="C443" s="13">
        <v>6850</v>
      </c>
      <c r="D443" t="s">
        <v>10</v>
      </c>
      <c r="E443" t="s">
        <v>12</v>
      </c>
      <c r="F443" s="12">
        <v>44988</v>
      </c>
      <c r="G443" s="13">
        <v>1507</v>
      </c>
      <c r="H443" s="13">
        <v>8357</v>
      </c>
      <c r="I443" t="s">
        <v>28</v>
      </c>
      <c r="J443"/>
    </row>
    <row r="444" spans="1:10" x14ac:dyDescent="0.3">
      <c r="A444">
        <v>443</v>
      </c>
      <c r="B444" s="12">
        <v>44938</v>
      </c>
      <c r="C444" s="13">
        <v>6900</v>
      </c>
      <c r="D444" t="s">
        <v>3</v>
      </c>
      <c r="E444" t="s">
        <v>14</v>
      </c>
      <c r="F444" s="12">
        <v>44998</v>
      </c>
      <c r="G444" s="13">
        <v>1518</v>
      </c>
      <c r="H444" s="13">
        <v>8418</v>
      </c>
      <c r="I444" t="s">
        <v>28</v>
      </c>
      <c r="J444"/>
    </row>
    <row r="445" spans="1:10" x14ac:dyDescent="0.3">
      <c r="A445">
        <v>444</v>
      </c>
      <c r="B445" s="12">
        <v>44934</v>
      </c>
      <c r="C445" s="13">
        <v>6950</v>
      </c>
      <c r="D445" t="s">
        <v>4</v>
      </c>
      <c r="E445" t="s">
        <v>14</v>
      </c>
      <c r="F445" s="12">
        <v>44994</v>
      </c>
      <c r="G445" s="13">
        <v>1529</v>
      </c>
      <c r="H445" s="13">
        <v>8479</v>
      </c>
      <c r="I445" t="s">
        <v>28</v>
      </c>
      <c r="J445"/>
    </row>
    <row r="446" spans="1:10" x14ac:dyDescent="0.3">
      <c r="A446">
        <v>445</v>
      </c>
      <c r="B446" s="12">
        <v>44941</v>
      </c>
      <c r="C446" s="13">
        <v>7000</v>
      </c>
      <c r="D446" t="s">
        <v>5</v>
      </c>
      <c r="E446" t="s">
        <v>14</v>
      </c>
      <c r="F446" s="12">
        <v>45001</v>
      </c>
      <c r="G446" s="13">
        <v>1540</v>
      </c>
      <c r="H446" s="13">
        <v>8540</v>
      </c>
      <c r="I446" t="s">
        <v>28</v>
      </c>
      <c r="J446"/>
    </row>
    <row r="447" spans="1:10" x14ac:dyDescent="0.3">
      <c r="A447">
        <v>446</v>
      </c>
      <c r="B447" s="12">
        <v>44935</v>
      </c>
      <c r="C447" s="13">
        <v>7050</v>
      </c>
      <c r="D447" t="s">
        <v>6</v>
      </c>
      <c r="E447" t="s">
        <v>12</v>
      </c>
      <c r="F447" s="12">
        <v>44995</v>
      </c>
      <c r="G447" s="13">
        <v>1551</v>
      </c>
      <c r="H447" s="13">
        <v>8601</v>
      </c>
      <c r="I447" t="s">
        <v>28</v>
      </c>
      <c r="J447"/>
    </row>
    <row r="448" spans="1:10" x14ac:dyDescent="0.3">
      <c r="A448">
        <v>447</v>
      </c>
      <c r="B448" s="12">
        <v>44943</v>
      </c>
      <c r="C448" s="13">
        <v>7100</v>
      </c>
      <c r="D448" t="s">
        <v>3</v>
      </c>
      <c r="E448" t="s">
        <v>13</v>
      </c>
      <c r="F448" s="12">
        <v>45003</v>
      </c>
      <c r="G448" s="13">
        <v>1562</v>
      </c>
      <c r="H448" s="13">
        <v>8662</v>
      </c>
      <c r="I448" t="s">
        <v>28</v>
      </c>
      <c r="J448"/>
    </row>
    <row r="449" spans="1:10" x14ac:dyDescent="0.3">
      <c r="A449">
        <v>448</v>
      </c>
      <c r="B449" s="12">
        <v>44941</v>
      </c>
      <c r="C449" s="13">
        <v>7150</v>
      </c>
      <c r="D449" t="s">
        <v>7</v>
      </c>
      <c r="E449" t="s">
        <v>13</v>
      </c>
      <c r="F449" s="12">
        <v>45001</v>
      </c>
      <c r="G449" s="13">
        <v>1573</v>
      </c>
      <c r="H449" s="13">
        <v>8723</v>
      </c>
      <c r="I449" t="s">
        <v>28</v>
      </c>
      <c r="J449"/>
    </row>
    <row r="450" spans="1:10" x14ac:dyDescent="0.3">
      <c r="A450">
        <v>449</v>
      </c>
      <c r="B450" s="12">
        <v>44933</v>
      </c>
      <c r="C450" s="13">
        <v>7200</v>
      </c>
      <c r="D450" t="s">
        <v>3</v>
      </c>
      <c r="E450" t="s">
        <v>12</v>
      </c>
      <c r="F450" s="12">
        <v>44993</v>
      </c>
      <c r="G450" s="13">
        <v>1584</v>
      </c>
      <c r="H450" s="13">
        <v>8784</v>
      </c>
      <c r="I450" t="s">
        <v>28</v>
      </c>
      <c r="J450"/>
    </row>
    <row r="451" spans="1:10" x14ac:dyDescent="0.3">
      <c r="A451">
        <v>450</v>
      </c>
      <c r="B451" s="12">
        <v>44935</v>
      </c>
      <c r="C451" s="13">
        <v>7250</v>
      </c>
      <c r="D451" t="s">
        <v>6</v>
      </c>
      <c r="E451" t="s">
        <v>13</v>
      </c>
      <c r="F451" s="12">
        <v>44995</v>
      </c>
      <c r="G451" s="13">
        <v>1595</v>
      </c>
      <c r="H451" s="13">
        <v>8845</v>
      </c>
      <c r="I451" t="s">
        <v>28</v>
      </c>
      <c r="J451"/>
    </row>
    <row r="452" spans="1:10" x14ac:dyDescent="0.3">
      <c r="A452">
        <v>451</v>
      </c>
      <c r="B452" s="12">
        <v>44934</v>
      </c>
      <c r="C452" s="13">
        <v>7300</v>
      </c>
      <c r="D452" t="s">
        <v>8</v>
      </c>
      <c r="E452" t="s">
        <v>14</v>
      </c>
      <c r="F452" s="12">
        <v>44994</v>
      </c>
      <c r="G452" s="13">
        <v>1606</v>
      </c>
      <c r="H452" s="13">
        <v>8906</v>
      </c>
      <c r="I452" t="s">
        <v>28</v>
      </c>
      <c r="J452"/>
    </row>
    <row r="453" spans="1:10" x14ac:dyDescent="0.3">
      <c r="A453">
        <v>452</v>
      </c>
      <c r="B453" s="12">
        <v>44933</v>
      </c>
      <c r="C453" s="13">
        <v>7350</v>
      </c>
      <c r="D453" t="s">
        <v>29</v>
      </c>
      <c r="E453" t="s">
        <v>15</v>
      </c>
      <c r="F453" s="12">
        <v>44993</v>
      </c>
      <c r="G453" s="13">
        <v>1617</v>
      </c>
      <c r="H453" s="13">
        <v>8967</v>
      </c>
      <c r="I453" t="s">
        <v>28</v>
      </c>
      <c r="J453"/>
    </row>
    <row r="454" spans="1:10" x14ac:dyDescent="0.3">
      <c r="A454">
        <v>453</v>
      </c>
      <c r="B454" s="12">
        <v>44942</v>
      </c>
      <c r="C454" s="13">
        <v>7400</v>
      </c>
      <c r="D454" t="s">
        <v>29</v>
      </c>
      <c r="E454" t="s">
        <v>13</v>
      </c>
      <c r="F454" s="12">
        <v>45002</v>
      </c>
      <c r="G454" s="13">
        <v>1628</v>
      </c>
      <c r="H454" s="13">
        <v>9028</v>
      </c>
      <c r="I454" t="s">
        <v>28</v>
      </c>
      <c r="J454"/>
    </row>
    <row r="455" spans="1:10" x14ac:dyDescent="0.3">
      <c r="A455">
        <v>454</v>
      </c>
      <c r="B455" s="12">
        <v>44929</v>
      </c>
      <c r="C455" s="13">
        <v>7450</v>
      </c>
      <c r="D455" t="s">
        <v>8</v>
      </c>
      <c r="E455" t="s">
        <v>13</v>
      </c>
      <c r="F455" s="12">
        <v>44989</v>
      </c>
      <c r="G455" s="13">
        <v>1639</v>
      </c>
      <c r="H455" s="13">
        <v>9089</v>
      </c>
      <c r="I455" t="s">
        <v>28</v>
      </c>
      <c r="J455"/>
    </row>
    <row r="456" spans="1:10" x14ac:dyDescent="0.3">
      <c r="A456">
        <v>455</v>
      </c>
      <c r="B456" s="12">
        <v>44931</v>
      </c>
      <c r="C456" s="13">
        <v>1000</v>
      </c>
      <c r="D456" t="s">
        <v>4</v>
      </c>
      <c r="E456" t="s">
        <v>15</v>
      </c>
      <c r="F456" s="12">
        <v>44991</v>
      </c>
      <c r="G456" s="13">
        <v>220</v>
      </c>
      <c r="H456" s="13">
        <v>1220</v>
      </c>
      <c r="I456" t="s">
        <v>28</v>
      </c>
      <c r="J456"/>
    </row>
    <row r="457" spans="1:10" x14ac:dyDescent="0.3">
      <c r="A457">
        <v>456</v>
      </c>
      <c r="B457" s="12">
        <v>44930</v>
      </c>
      <c r="C457" s="13">
        <v>1800</v>
      </c>
      <c r="D457" t="s">
        <v>5</v>
      </c>
      <c r="E457" t="s">
        <v>12</v>
      </c>
      <c r="F457" s="12">
        <v>44990</v>
      </c>
      <c r="G457" s="13">
        <v>396</v>
      </c>
      <c r="H457" s="13">
        <v>2196</v>
      </c>
      <c r="I457" t="s">
        <v>28</v>
      </c>
      <c r="J457"/>
    </row>
    <row r="458" spans="1:10" x14ac:dyDescent="0.3">
      <c r="A458">
        <v>457</v>
      </c>
      <c r="B458" s="12">
        <v>44942</v>
      </c>
      <c r="C458" s="13">
        <v>2350</v>
      </c>
      <c r="D458" t="s">
        <v>8</v>
      </c>
      <c r="E458" t="s">
        <v>14</v>
      </c>
      <c r="F458" s="12">
        <v>45002</v>
      </c>
      <c r="G458" s="13">
        <v>517</v>
      </c>
      <c r="H458" s="13">
        <v>2867</v>
      </c>
      <c r="I458" t="s">
        <v>28</v>
      </c>
      <c r="J458"/>
    </row>
    <row r="459" spans="1:10" x14ac:dyDescent="0.3">
      <c r="A459">
        <v>458</v>
      </c>
      <c r="B459" s="12">
        <v>44939</v>
      </c>
      <c r="C459" s="13">
        <v>190</v>
      </c>
      <c r="D459" t="s">
        <v>29</v>
      </c>
      <c r="E459" t="s">
        <v>14</v>
      </c>
      <c r="F459" s="12">
        <v>44999</v>
      </c>
      <c r="G459" s="13">
        <v>41.8</v>
      </c>
      <c r="H459" s="13">
        <v>231.8</v>
      </c>
      <c r="I459" t="s">
        <v>28</v>
      </c>
      <c r="J459"/>
    </row>
    <row r="460" spans="1:10" x14ac:dyDescent="0.3">
      <c r="A460">
        <v>459</v>
      </c>
      <c r="B460" s="12">
        <v>44937</v>
      </c>
      <c r="C460" s="13">
        <v>2345</v>
      </c>
      <c r="D460" t="s">
        <v>10</v>
      </c>
      <c r="E460" t="s">
        <v>14</v>
      </c>
      <c r="F460" s="12">
        <v>44997</v>
      </c>
      <c r="G460" s="13">
        <v>515.9</v>
      </c>
      <c r="H460" s="13">
        <v>2860.9</v>
      </c>
      <c r="I460" t="s">
        <v>28</v>
      </c>
      <c r="J460"/>
    </row>
    <row r="461" spans="1:10" x14ac:dyDescent="0.3">
      <c r="A461">
        <v>460</v>
      </c>
      <c r="B461" s="12">
        <v>44935</v>
      </c>
      <c r="C461" s="13">
        <v>8000</v>
      </c>
      <c r="D461" t="s">
        <v>3</v>
      </c>
      <c r="E461" t="s">
        <v>12</v>
      </c>
      <c r="F461" s="12">
        <v>44995</v>
      </c>
      <c r="G461" s="13">
        <v>1760</v>
      </c>
      <c r="H461" s="13">
        <v>9760</v>
      </c>
      <c r="I461" t="s">
        <v>28</v>
      </c>
      <c r="J461"/>
    </row>
    <row r="462" spans="1:10" x14ac:dyDescent="0.3">
      <c r="A462">
        <v>461</v>
      </c>
      <c r="B462" s="12">
        <v>44927</v>
      </c>
      <c r="C462" s="13">
        <v>7900</v>
      </c>
      <c r="D462" t="s">
        <v>4</v>
      </c>
      <c r="E462" t="s">
        <v>13</v>
      </c>
      <c r="F462" s="12">
        <v>44987</v>
      </c>
      <c r="G462" s="13">
        <v>1738</v>
      </c>
      <c r="H462" s="13">
        <v>9638</v>
      </c>
      <c r="I462" t="s">
        <v>27</v>
      </c>
      <c r="J462"/>
    </row>
    <row r="463" spans="1:10" x14ac:dyDescent="0.3">
      <c r="A463">
        <v>462</v>
      </c>
      <c r="B463" s="12">
        <v>44927</v>
      </c>
      <c r="C463" s="13">
        <v>7800</v>
      </c>
      <c r="D463" t="s">
        <v>5</v>
      </c>
      <c r="E463" t="s">
        <v>13</v>
      </c>
      <c r="F463" s="12">
        <v>44987</v>
      </c>
      <c r="G463" s="13">
        <v>1716</v>
      </c>
      <c r="H463" s="13">
        <v>9516</v>
      </c>
      <c r="I463" t="s">
        <v>27</v>
      </c>
      <c r="J463"/>
    </row>
    <row r="464" spans="1:10" x14ac:dyDescent="0.3">
      <c r="A464">
        <v>463</v>
      </c>
      <c r="B464" s="12">
        <v>44937</v>
      </c>
      <c r="C464" s="13">
        <v>7700</v>
      </c>
      <c r="D464" t="s">
        <v>6</v>
      </c>
      <c r="E464" t="s">
        <v>12</v>
      </c>
      <c r="F464" s="12">
        <v>44997</v>
      </c>
      <c r="G464" s="13">
        <v>1694</v>
      </c>
      <c r="H464" s="13">
        <v>9394</v>
      </c>
      <c r="I464" t="s">
        <v>28</v>
      </c>
      <c r="J464"/>
    </row>
    <row r="465" spans="1:10" x14ac:dyDescent="0.3">
      <c r="A465">
        <v>464</v>
      </c>
      <c r="B465" s="12">
        <v>44936</v>
      </c>
      <c r="C465" s="13">
        <v>7600</v>
      </c>
      <c r="D465" t="s">
        <v>3</v>
      </c>
      <c r="E465" t="s">
        <v>13</v>
      </c>
      <c r="F465" s="12">
        <v>44996</v>
      </c>
      <c r="G465" s="13">
        <v>1672</v>
      </c>
      <c r="H465" s="13">
        <v>9272</v>
      </c>
      <c r="I465" t="s">
        <v>28</v>
      </c>
      <c r="J465"/>
    </row>
    <row r="466" spans="1:10" x14ac:dyDescent="0.3">
      <c r="A466">
        <v>465</v>
      </c>
      <c r="B466" s="12">
        <v>44934</v>
      </c>
      <c r="C466" s="13">
        <v>7500</v>
      </c>
      <c r="D466" t="s">
        <v>7</v>
      </c>
      <c r="E466" t="s">
        <v>14</v>
      </c>
      <c r="F466" s="12">
        <v>44994</v>
      </c>
      <c r="G466" s="13">
        <v>1650</v>
      </c>
      <c r="H466" s="13">
        <v>9150</v>
      </c>
      <c r="I466" t="s">
        <v>28</v>
      </c>
      <c r="J466"/>
    </row>
    <row r="467" spans="1:10" x14ac:dyDescent="0.3">
      <c r="A467">
        <v>466</v>
      </c>
      <c r="B467" s="12">
        <v>44934</v>
      </c>
      <c r="C467" s="13">
        <v>7400</v>
      </c>
      <c r="D467" t="s">
        <v>3</v>
      </c>
      <c r="E467" t="s">
        <v>15</v>
      </c>
      <c r="F467" s="12">
        <v>44994</v>
      </c>
      <c r="G467" s="13">
        <v>1628</v>
      </c>
      <c r="H467" s="13">
        <v>9028</v>
      </c>
      <c r="I467" t="s">
        <v>28</v>
      </c>
      <c r="J467"/>
    </row>
    <row r="468" spans="1:10" x14ac:dyDescent="0.3">
      <c r="A468">
        <v>467</v>
      </c>
      <c r="B468" s="12">
        <v>44943</v>
      </c>
      <c r="C468" s="13">
        <v>7300</v>
      </c>
      <c r="D468" t="s">
        <v>6</v>
      </c>
      <c r="E468" t="s">
        <v>13</v>
      </c>
      <c r="F468" s="12">
        <v>45003</v>
      </c>
      <c r="G468" s="13">
        <v>1606</v>
      </c>
      <c r="H468" s="13">
        <v>8906</v>
      </c>
      <c r="I468" t="s">
        <v>28</v>
      </c>
      <c r="J468"/>
    </row>
    <row r="469" spans="1:10" x14ac:dyDescent="0.3">
      <c r="A469">
        <v>468</v>
      </c>
      <c r="B469" s="12">
        <v>44932</v>
      </c>
      <c r="C469" s="13">
        <v>7200</v>
      </c>
      <c r="D469" t="s">
        <v>8</v>
      </c>
      <c r="E469" t="s">
        <v>13</v>
      </c>
      <c r="F469" s="12">
        <v>44992</v>
      </c>
      <c r="G469" s="13">
        <v>1584</v>
      </c>
      <c r="H469" s="13">
        <v>8784</v>
      </c>
      <c r="I469" t="s">
        <v>28</v>
      </c>
      <c r="J469"/>
    </row>
    <row r="470" spans="1:10" x14ac:dyDescent="0.3">
      <c r="A470">
        <v>469</v>
      </c>
      <c r="B470" s="12">
        <v>44935</v>
      </c>
      <c r="C470" s="13">
        <v>7100</v>
      </c>
      <c r="D470" t="s">
        <v>29</v>
      </c>
      <c r="E470" t="s">
        <v>15</v>
      </c>
      <c r="F470" s="12">
        <v>44995</v>
      </c>
      <c r="G470" s="13">
        <v>1562</v>
      </c>
      <c r="H470" s="13">
        <v>8662</v>
      </c>
      <c r="I470" t="s">
        <v>28</v>
      </c>
      <c r="J470"/>
    </row>
    <row r="471" spans="1:10" x14ac:dyDescent="0.3">
      <c r="A471">
        <v>470</v>
      </c>
      <c r="B471" s="12">
        <v>44933</v>
      </c>
      <c r="C471" s="13">
        <v>7000</v>
      </c>
      <c r="D471" t="s">
        <v>29</v>
      </c>
      <c r="E471" t="s">
        <v>12</v>
      </c>
      <c r="F471" s="12">
        <v>44993</v>
      </c>
      <c r="G471" s="13">
        <v>1540</v>
      </c>
      <c r="H471" s="13">
        <v>8540</v>
      </c>
      <c r="I471" t="s">
        <v>28</v>
      </c>
      <c r="J471"/>
    </row>
    <row r="472" spans="1:10" x14ac:dyDescent="0.3">
      <c r="A472">
        <v>471</v>
      </c>
      <c r="B472" s="12">
        <v>44933</v>
      </c>
      <c r="C472" s="13">
        <v>6900</v>
      </c>
      <c r="D472" t="s">
        <v>8</v>
      </c>
      <c r="E472" t="s">
        <v>14</v>
      </c>
      <c r="F472" s="12">
        <v>44993</v>
      </c>
      <c r="G472" s="13">
        <v>1518</v>
      </c>
      <c r="H472" s="13">
        <v>8418</v>
      </c>
      <c r="I472" t="s">
        <v>28</v>
      </c>
      <c r="J472"/>
    </row>
    <row r="473" spans="1:10" x14ac:dyDescent="0.3">
      <c r="A473">
        <v>472</v>
      </c>
      <c r="B473" s="12">
        <v>44928</v>
      </c>
      <c r="C473" s="13">
        <v>6800</v>
      </c>
      <c r="D473" t="s">
        <v>4</v>
      </c>
      <c r="E473" t="s">
        <v>14</v>
      </c>
      <c r="F473" s="12">
        <v>44988</v>
      </c>
      <c r="G473" s="13">
        <v>1496</v>
      </c>
      <c r="H473" s="13">
        <v>8296</v>
      </c>
      <c r="I473" t="s">
        <v>28</v>
      </c>
      <c r="J473"/>
    </row>
    <row r="474" spans="1:10" x14ac:dyDescent="0.3">
      <c r="A474">
        <v>473</v>
      </c>
      <c r="B474" s="12">
        <v>44928</v>
      </c>
      <c r="C474" s="13">
        <v>6700</v>
      </c>
      <c r="D474" t="s">
        <v>5</v>
      </c>
      <c r="E474" t="s">
        <v>14</v>
      </c>
      <c r="F474" s="12">
        <v>44988</v>
      </c>
      <c r="G474" s="13">
        <v>1474</v>
      </c>
      <c r="H474" s="13">
        <v>8174</v>
      </c>
      <c r="I474" t="s">
        <v>28</v>
      </c>
      <c r="J474"/>
    </row>
    <row r="475" spans="1:10" x14ac:dyDescent="0.3">
      <c r="A475">
        <v>474</v>
      </c>
      <c r="B475" s="12">
        <v>44935</v>
      </c>
      <c r="C475" s="13">
        <v>6600</v>
      </c>
      <c r="D475" t="s">
        <v>8</v>
      </c>
      <c r="E475" t="s">
        <v>12</v>
      </c>
      <c r="F475" s="12">
        <v>44995</v>
      </c>
      <c r="G475" s="13">
        <v>1452</v>
      </c>
      <c r="H475" s="13">
        <v>8052</v>
      </c>
      <c r="I475" t="s">
        <v>28</v>
      </c>
      <c r="J475"/>
    </row>
    <row r="476" spans="1:10" x14ac:dyDescent="0.3">
      <c r="A476">
        <v>475</v>
      </c>
      <c r="B476" s="12">
        <v>44930</v>
      </c>
      <c r="C476" s="13">
        <v>6500</v>
      </c>
      <c r="D476" t="s">
        <v>29</v>
      </c>
      <c r="E476" t="s">
        <v>13</v>
      </c>
      <c r="F476" s="12">
        <v>44990</v>
      </c>
      <c r="G476" s="13">
        <v>1430</v>
      </c>
      <c r="H476" s="13">
        <v>7930</v>
      </c>
      <c r="I476" t="s">
        <v>28</v>
      </c>
      <c r="J476"/>
    </row>
    <row r="477" spans="1:10" x14ac:dyDescent="0.3">
      <c r="A477">
        <v>476</v>
      </c>
      <c r="B477" s="12">
        <v>44934</v>
      </c>
      <c r="C477" s="13">
        <v>6400</v>
      </c>
      <c r="D477" t="s">
        <v>10</v>
      </c>
      <c r="E477" t="s">
        <v>13</v>
      </c>
      <c r="F477" s="12">
        <v>44994</v>
      </c>
      <c r="G477" s="13">
        <v>1408</v>
      </c>
      <c r="H477" s="13">
        <v>7808</v>
      </c>
      <c r="I477" t="s">
        <v>28</v>
      </c>
      <c r="J477"/>
    </row>
    <row r="478" spans="1:10" x14ac:dyDescent="0.3">
      <c r="A478">
        <v>477</v>
      </c>
      <c r="B478" s="12">
        <v>44930</v>
      </c>
      <c r="C478" s="13">
        <v>6300</v>
      </c>
      <c r="D478" t="s">
        <v>3</v>
      </c>
      <c r="E478" t="s">
        <v>12</v>
      </c>
      <c r="F478" s="12">
        <v>44990</v>
      </c>
      <c r="G478" s="13">
        <v>1386</v>
      </c>
      <c r="H478" s="13">
        <v>7686</v>
      </c>
      <c r="I478" t="s">
        <v>28</v>
      </c>
      <c r="J478"/>
    </row>
    <row r="479" spans="1:10" x14ac:dyDescent="0.3">
      <c r="A479">
        <v>478</v>
      </c>
      <c r="B479" s="12">
        <v>44930</v>
      </c>
      <c r="C479" s="13">
        <v>6200</v>
      </c>
      <c r="D479" t="s">
        <v>4</v>
      </c>
      <c r="E479" t="s">
        <v>13</v>
      </c>
      <c r="F479" s="12">
        <v>44990</v>
      </c>
      <c r="G479" s="13">
        <v>1364</v>
      </c>
      <c r="H479" s="13">
        <v>7564</v>
      </c>
      <c r="I479" t="s">
        <v>28</v>
      </c>
      <c r="J479"/>
    </row>
    <row r="480" spans="1:10" x14ac:dyDescent="0.3">
      <c r="A480">
        <v>479</v>
      </c>
      <c r="B480" s="12">
        <v>44937</v>
      </c>
      <c r="C480" s="13">
        <v>6100</v>
      </c>
      <c r="D480" t="s">
        <v>5</v>
      </c>
      <c r="E480" t="s">
        <v>14</v>
      </c>
      <c r="F480" s="12">
        <v>44997</v>
      </c>
      <c r="G480" s="13">
        <v>1342</v>
      </c>
      <c r="H480" s="13">
        <v>7442</v>
      </c>
      <c r="I480" t="s">
        <v>28</v>
      </c>
      <c r="J480"/>
    </row>
    <row r="481" spans="1:10" x14ac:dyDescent="0.3">
      <c r="A481">
        <v>480</v>
      </c>
      <c r="B481" s="12">
        <v>44934</v>
      </c>
      <c r="C481" s="13">
        <v>6000</v>
      </c>
      <c r="D481" t="s">
        <v>6</v>
      </c>
      <c r="E481" t="s">
        <v>15</v>
      </c>
      <c r="F481" s="12">
        <v>44994</v>
      </c>
      <c r="G481" s="13">
        <v>1320</v>
      </c>
      <c r="H481" s="13">
        <v>7320</v>
      </c>
      <c r="I481" t="s">
        <v>28</v>
      </c>
      <c r="J481"/>
    </row>
    <row r="482" spans="1:10" x14ac:dyDescent="0.3">
      <c r="A482">
        <v>481</v>
      </c>
      <c r="B482" s="12">
        <v>44937</v>
      </c>
      <c r="C482" s="13">
        <v>5900</v>
      </c>
      <c r="D482" t="s">
        <v>3</v>
      </c>
      <c r="E482" t="s">
        <v>13</v>
      </c>
      <c r="F482" s="12">
        <v>44997</v>
      </c>
      <c r="G482" s="13">
        <v>1298</v>
      </c>
      <c r="H482" s="13">
        <v>7198</v>
      </c>
      <c r="I482" t="s">
        <v>28</v>
      </c>
      <c r="J482"/>
    </row>
    <row r="483" spans="1:10" x14ac:dyDescent="0.3">
      <c r="A483">
        <v>482</v>
      </c>
      <c r="B483" s="12">
        <v>44943</v>
      </c>
      <c r="C483" s="13">
        <v>5800</v>
      </c>
      <c r="D483" t="s">
        <v>7</v>
      </c>
      <c r="E483" t="s">
        <v>13</v>
      </c>
      <c r="F483" s="12">
        <v>45003</v>
      </c>
      <c r="G483" s="13">
        <v>1276</v>
      </c>
      <c r="H483" s="13">
        <v>7076</v>
      </c>
      <c r="I483" t="s">
        <v>28</v>
      </c>
      <c r="J483"/>
    </row>
    <row r="484" spans="1:10" x14ac:dyDescent="0.3">
      <c r="A484">
        <v>483</v>
      </c>
      <c r="B484" s="12">
        <v>44941</v>
      </c>
      <c r="C484" s="13">
        <v>5700</v>
      </c>
      <c r="D484" t="s">
        <v>3</v>
      </c>
      <c r="E484" t="s">
        <v>15</v>
      </c>
      <c r="F484" s="12">
        <v>45001</v>
      </c>
      <c r="G484" s="13">
        <v>1254</v>
      </c>
      <c r="H484" s="13">
        <v>6954</v>
      </c>
      <c r="I484" t="s">
        <v>28</v>
      </c>
      <c r="J484"/>
    </row>
    <row r="485" spans="1:10" x14ac:dyDescent="0.3">
      <c r="A485">
        <v>484</v>
      </c>
      <c r="B485" s="12">
        <v>44941</v>
      </c>
      <c r="C485" s="13">
        <v>5600</v>
      </c>
      <c r="D485" t="s">
        <v>6</v>
      </c>
      <c r="E485" t="s">
        <v>12</v>
      </c>
      <c r="F485" s="12">
        <v>45001</v>
      </c>
      <c r="G485" s="13">
        <v>1232</v>
      </c>
      <c r="H485" s="13">
        <v>6832</v>
      </c>
      <c r="I485" t="s">
        <v>28</v>
      </c>
      <c r="J485"/>
    </row>
    <row r="486" spans="1:10" x14ac:dyDescent="0.3">
      <c r="A486">
        <v>485</v>
      </c>
      <c r="B486" s="12">
        <v>44930</v>
      </c>
      <c r="C486" s="13">
        <v>5500</v>
      </c>
      <c r="D486" t="s">
        <v>8</v>
      </c>
      <c r="E486" t="s">
        <v>14</v>
      </c>
      <c r="F486" s="12">
        <v>44990</v>
      </c>
      <c r="G486" s="13">
        <v>1210</v>
      </c>
      <c r="H486" s="13">
        <v>6710</v>
      </c>
      <c r="I486" t="s">
        <v>28</v>
      </c>
      <c r="J486"/>
    </row>
    <row r="487" spans="1:10" x14ac:dyDescent="0.3">
      <c r="A487">
        <v>486</v>
      </c>
      <c r="B487" s="12">
        <v>44943</v>
      </c>
      <c r="C487" s="13">
        <v>5400</v>
      </c>
      <c r="D487" t="s">
        <v>29</v>
      </c>
      <c r="E487" t="s">
        <v>14</v>
      </c>
      <c r="F487" s="12">
        <v>45003</v>
      </c>
      <c r="G487" s="13">
        <v>1188</v>
      </c>
      <c r="H487" s="13">
        <v>6588</v>
      </c>
      <c r="I487" t="s">
        <v>28</v>
      </c>
      <c r="J487"/>
    </row>
    <row r="488" spans="1:10" x14ac:dyDescent="0.3">
      <c r="A488">
        <v>487</v>
      </c>
      <c r="B488" s="12">
        <v>44930</v>
      </c>
      <c r="C488" s="13">
        <v>5300</v>
      </c>
      <c r="D488" t="s">
        <v>29</v>
      </c>
      <c r="E488" t="s">
        <v>14</v>
      </c>
      <c r="F488" s="12">
        <v>44990</v>
      </c>
      <c r="G488" s="13">
        <v>1166</v>
      </c>
      <c r="H488" s="13">
        <v>6466</v>
      </c>
      <c r="I488" t="s">
        <v>28</v>
      </c>
      <c r="J488"/>
    </row>
    <row r="489" spans="1:10" x14ac:dyDescent="0.3">
      <c r="A489">
        <v>488</v>
      </c>
      <c r="B489" s="12">
        <v>44929</v>
      </c>
      <c r="C489" s="13">
        <v>5200</v>
      </c>
      <c r="D489" t="s">
        <v>8</v>
      </c>
      <c r="E489" t="s">
        <v>12</v>
      </c>
      <c r="F489" s="12">
        <v>44989</v>
      </c>
      <c r="G489" s="13">
        <v>1144</v>
      </c>
      <c r="H489" s="13">
        <v>6344</v>
      </c>
      <c r="I489" t="s">
        <v>28</v>
      </c>
      <c r="J489"/>
    </row>
    <row r="490" spans="1:10" x14ac:dyDescent="0.3">
      <c r="A490">
        <v>489</v>
      </c>
      <c r="B490" s="12">
        <v>44932</v>
      </c>
      <c r="C490" s="13">
        <v>5100</v>
      </c>
      <c r="D490" t="s">
        <v>4</v>
      </c>
      <c r="E490" t="s">
        <v>13</v>
      </c>
      <c r="F490" s="12">
        <v>44992</v>
      </c>
      <c r="G490" s="13">
        <v>1122</v>
      </c>
      <c r="H490" s="13">
        <v>6222</v>
      </c>
      <c r="I490" t="s">
        <v>28</v>
      </c>
      <c r="J490"/>
    </row>
    <row r="491" spans="1:10" x14ac:dyDescent="0.3">
      <c r="A491">
        <v>490</v>
      </c>
      <c r="B491" s="12">
        <v>44927</v>
      </c>
      <c r="C491" s="13">
        <v>5000</v>
      </c>
      <c r="D491" t="s">
        <v>5</v>
      </c>
      <c r="E491" t="s">
        <v>13</v>
      </c>
      <c r="F491" s="12">
        <v>44987</v>
      </c>
      <c r="G491" s="13">
        <v>1100</v>
      </c>
      <c r="H491" s="13">
        <v>6100</v>
      </c>
      <c r="I491" t="s">
        <v>27</v>
      </c>
      <c r="J491"/>
    </row>
    <row r="492" spans="1:10" x14ac:dyDescent="0.3">
      <c r="A492">
        <v>491</v>
      </c>
      <c r="B492" s="12">
        <v>44929</v>
      </c>
      <c r="C492" s="13">
        <v>4900</v>
      </c>
      <c r="D492" t="s">
        <v>8</v>
      </c>
      <c r="E492" t="s">
        <v>12</v>
      </c>
      <c r="F492" s="12">
        <v>44989</v>
      </c>
      <c r="G492" s="13">
        <v>1078</v>
      </c>
      <c r="H492" s="13">
        <v>5978</v>
      </c>
      <c r="I492" t="s">
        <v>28</v>
      </c>
      <c r="J492"/>
    </row>
    <row r="493" spans="1:10" x14ac:dyDescent="0.3">
      <c r="A493">
        <v>492</v>
      </c>
      <c r="B493" s="12">
        <v>44927</v>
      </c>
      <c r="C493" s="13">
        <v>4800</v>
      </c>
      <c r="D493" t="s">
        <v>29</v>
      </c>
      <c r="E493" t="s">
        <v>13</v>
      </c>
      <c r="F493" s="12">
        <v>44987</v>
      </c>
      <c r="G493" s="13">
        <v>1056</v>
      </c>
      <c r="H493" s="13">
        <v>5856</v>
      </c>
      <c r="I493" t="s">
        <v>27</v>
      </c>
      <c r="J493"/>
    </row>
    <row r="494" spans="1:10" x14ac:dyDescent="0.3">
      <c r="A494">
        <v>493</v>
      </c>
      <c r="B494" s="12">
        <v>44937</v>
      </c>
      <c r="C494" s="13">
        <v>4700</v>
      </c>
      <c r="D494" t="s">
        <v>10</v>
      </c>
      <c r="E494" t="s">
        <v>14</v>
      </c>
      <c r="F494" s="12">
        <v>44997</v>
      </c>
      <c r="G494" s="13">
        <v>1034</v>
      </c>
      <c r="H494" s="13">
        <v>5734</v>
      </c>
      <c r="I494" t="s">
        <v>28</v>
      </c>
      <c r="J494"/>
    </row>
    <row r="495" spans="1:10" x14ac:dyDescent="0.3">
      <c r="A495">
        <v>494</v>
      </c>
      <c r="B495" s="12">
        <v>44934</v>
      </c>
      <c r="C495" s="13">
        <v>4600</v>
      </c>
      <c r="D495" t="s">
        <v>3</v>
      </c>
      <c r="E495" t="s">
        <v>15</v>
      </c>
      <c r="F495" s="12">
        <v>44994</v>
      </c>
      <c r="G495" s="13">
        <v>1012</v>
      </c>
      <c r="H495" s="13">
        <v>5612</v>
      </c>
      <c r="I495" t="s">
        <v>28</v>
      </c>
      <c r="J495"/>
    </row>
    <row r="496" spans="1:10" x14ac:dyDescent="0.3">
      <c r="A496">
        <v>495</v>
      </c>
      <c r="B496" s="12">
        <v>44940</v>
      </c>
      <c r="C496" s="13">
        <v>4500</v>
      </c>
      <c r="D496" t="s">
        <v>4</v>
      </c>
      <c r="E496" t="s">
        <v>13</v>
      </c>
      <c r="F496" s="12">
        <v>45000</v>
      </c>
      <c r="G496" s="13">
        <v>990</v>
      </c>
      <c r="H496" s="13">
        <v>5490</v>
      </c>
      <c r="I496" t="s">
        <v>28</v>
      </c>
      <c r="J496"/>
    </row>
    <row r="497" spans="1:10" x14ac:dyDescent="0.3">
      <c r="A497">
        <v>496</v>
      </c>
      <c r="B497" s="12">
        <v>44929</v>
      </c>
      <c r="C497" s="13">
        <v>4400</v>
      </c>
      <c r="D497" t="s">
        <v>5</v>
      </c>
      <c r="E497" t="s">
        <v>13</v>
      </c>
      <c r="F497" s="12">
        <v>44989</v>
      </c>
      <c r="G497" s="13">
        <v>968</v>
      </c>
      <c r="H497" s="13">
        <v>5368</v>
      </c>
      <c r="I497" t="s">
        <v>28</v>
      </c>
      <c r="J497"/>
    </row>
    <row r="498" spans="1:10" x14ac:dyDescent="0.3">
      <c r="A498">
        <v>497</v>
      </c>
      <c r="B498" s="12">
        <v>44928</v>
      </c>
      <c r="C498" s="13">
        <v>4300</v>
      </c>
      <c r="D498" t="s">
        <v>6</v>
      </c>
      <c r="E498" t="s">
        <v>15</v>
      </c>
      <c r="F498" s="12">
        <v>44988</v>
      </c>
      <c r="G498" s="13">
        <v>946</v>
      </c>
      <c r="H498" s="13">
        <v>5246</v>
      </c>
      <c r="I498" t="s">
        <v>28</v>
      </c>
      <c r="J498"/>
    </row>
    <row r="499" spans="1:10" x14ac:dyDescent="0.3">
      <c r="A499">
        <v>498</v>
      </c>
      <c r="B499" s="12">
        <v>44935</v>
      </c>
      <c r="C499" s="13">
        <v>4200</v>
      </c>
      <c r="D499" t="s">
        <v>3</v>
      </c>
      <c r="E499" t="s">
        <v>12</v>
      </c>
      <c r="F499" s="12">
        <v>44995</v>
      </c>
      <c r="G499" s="13">
        <v>924</v>
      </c>
      <c r="H499" s="13">
        <v>5124</v>
      </c>
      <c r="I499" t="s">
        <v>28</v>
      </c>
      <c r="J499"/>
    </row>
    <row r="500" spans="1:10" x14ac:dyDescent="0.3">
      <c r="A500">
        <v>499</v>
      </c>
      <c r="B500" s="12">
        <v>44942</v>
      </c>
      <c r="C500" s="13">
        <v>4100</v>
      </c>
      <c r="D500" t="s">
        <v>7</v>
      </c>
      <c r="E500" t="s">
        <v>14</v>
      </c>
      <c r="F500" s="12">
        <v>45002</v>
      </c>
      <c r="G500" s="13">
        <v>902</v>
      </c>
      <c r="H500" s="13">
        <v>5002</v>
      </c>
      <c r="I500" t="s">
        <v>28</v>
      </c>
      <c r="J50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0964-4510-4189-B9BC-66CFFCC6B21D}">
  <dimension ref="A2:R38"/>
  <sheetViews>
    <sheetView tabSelected="1" workbookViewId="0">
      <selection activeCell="A38" sqref="A38"/>
    </sheetView>
  </sheetViews>
  <sheetFormatPr defaultRowHeight="14.4" x14ac:dyDescent="0.3"/>
  <cols>
    <col min="1" max="1" width="13.109375" style="15" bestFit="1" customWidth="1"/>
    <col min="2" max="17" width="8.88671875" style="15"/>
    <col min="18" max="18" width="40.33203125" style="15" customWidth="1"/>
    <col min="19" max="16384" width="8.88671875" style="15"/>
  </cols>
  <sheetData>
    <row r="2" spans="18:18" x14ac:dyDescent="0.3">
      <c r="R2" s="17"/>
    </row>
    <row r="3" spans="18:18" ht="23.4" x14ac:dyDescent="0.45">
      <c r="R3" s="18"/>
    </row>
    <row r="4" spans="18:18" x14ac:dyDescent="0.3">
      <c r="R4" s="19"/>
    </row>
    <row r="5" spans="18:18" x14ac:dyDescent="0.3">
      <c r="R5" s="20"/>
    </row>
    <row r="6" spans="18:18" x14ac:dyDescent="0.3">
      <c r="R6" s="20"/>
    </row>
    <row r="7" spans="18:18" x14ac:dyDescent="0.3">
      <c r="R7" s="20"/>
    </row>
    <row r="8" spans="18:18" x14ac:dyDescent="0.3">
      <c r="R8" s="20"/>
    </row>
    <row r="38" spans="1:1" x14ac:dyDescent="0.3">
      <c r="A38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e a e 6 d 3 2 - e 3 4 9 - 4 0 f 8 - 9 6 d f - 1 4 3 e 8 3 0 9 0 5 6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 - 1 0 . 7 9 3 3 3 7 3 6 6 8 9 4 2 7 4 < / L a t i t u d e > < L o n g i t u d e > 1 7 . 1 0 3 6 0 9 9 9 3 4 7 8 9 7 6 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e S S U R B V H h e 7 X 3 3 d 1 t J d u Y F Q Y I 5 J 1 E U R Y q k I h V a p B K V W 1 K 3 O k y 7 J 3 r G v f b a e + z 1 7 h 7 / E / 4 n 9 q c 9 / m V 3 z 5 7 j 9 X Z 7 p m c 6 K n W Q R C W K y o E S J V K M Y s 4 B g d z 7 3 a p 6 e A A B E p A 4 M w C o j y x U e A / A Q 1 V 9 d W / d S o 4 / X L y x Q G + w L N K L G 8 j t n i e f z 0 f z 8 / N E C / P 0 d u 0 M 9 f X 1 U W l p K b l 9 D r r W 4 a I Z D 1 G K c 4 H 2 r X d T e k r 4 r P 3 + + 4 u U V X 2 c 6 t d 5 y M c f N z j l p G t P Z y k 9 M 5 u c D q J 5 f u v r F I z D w R 8 S h L T k e S p 2 d F K f b z 1 5 5 h 2 U O f Q D V V d X 0 u z s H J W V r a H U 1 F T + H U n U 0 / m c O l 9 0 0 o H G / X S r v 4 j 2 b X B Q 0 9 1 7 5 P Z 4 9 S e 9 Q T g 4 / n D p D a G W Q m Z J A 1 c 4 P 5 G E T I x U r p w z b q L i L B + N z y b R + j w v r c m a o + G h A V q z Z o 3 c Y 8 f C Q m A 2 I 3 7 x 4 m X a v 3 + v h B 8 9 b q W t W z a T y + X S d y i c b U 3 T I T + S k 4 i O 1 8 7 q G N H E X B I 9 6 k + m i V m H E J G L V d L t C E U w p 2 + C t h U M S 4 N g r j c 1 X a U t / B w v X 7 6 k 9 T X b K D X J T Q 8 G c 2 i M f + O u 4 i G 6 3 d 7 L 3 / G m y o S D 4 4 s 3 h A q J j M K N 3 F r n k M f j E R K h 0 h s y G X J s L X X T 2 h y f h I G x s T G a m 3 N T S U m x x I N J F A y Q 9 N m z Z / y + C d q z p 1 6 n h g Y + q W f M y c R J o V I m 8 f Y y F o V B m J y c F D 8 z K 4 u G p p L o M d 8 7 4 1 F E A V / 8 j + O Q e J H 7 D q U 4 v F R X t 0 2 e Z W 5 u j j 9 j i n J z c y g t T R F 5 a m q K s r O z q a U 7 l c b m U m j X u n n q f t F K Q 2 h N 3 m A R 3 h A q B F I L o d 7 5 L K k E Y h g H Z L j m q b F y T s I A S N f / s p + K m U g p K S k 6 d X n M u d 3 0 k l X G 9 e v X 6 5 T X w / T 0 D J N i l v L z 8 3 V K a E y y R O s Y m q c C x 0 t + z x S t W 1 d O S U l J 0 i A U F 6 v G A L j T 4 6 J d 5 R 6 6 f v 0 G S 9 J 9 I s X O P 8 2 g w i y i x h o H n b l 2 j z z Q V 9 / A A i s P b 2 B Q s L 6 B n L n 1 r O J 5 h C R 2 N Q 9 k Q t / o 5 M a Z A D L 1 9 b 2 k 5 O R k W l u + N i o y A a m s 3 t 2 9 + 0 D H X h 8 Z G e l 0 s 7 l F x 8 K j d y K J 6 t a y 6 s i 6 Y 3 t 7 h / S d J i Y m K D 0 9 X X 5 n e / s L k V Y 7 1 y o p V F + / m 2 Z m Z i Q f 3 q 6 Z o l 1 r p q m 5 d Y T q y g v o x J 4 d c s 8 b K C S J 7 H / j x O g w M u I L I J J d K j k c C 3 S 0 2 t 9 v m Z 6 e F j K V l p b o l O j h 9 X q p r K x U x 1 Y G O b m 5 O h Q e G 4 u 8 d P F 5 q k i j L d t 3 0 5 0 7 d 2 l o a F i I B V R V r Z c w D C 7 I D 0 g v x L u 7 u y U / k D e F u W l U U J B P S f N u O r 1 v O z m d z k V 5 u h q d 4 4 v L z a t a 5 U t 2 Z Z A j Y w u r e K q v F E w k 4 8 M I 4 G R S 3 b t 3 n y t c J W V x P + V 1 0 X y z h W q q N 1 B e X p 5 O e X 0 8 e / a c V c g K k Z r L 4 V a 3 i w a 5 r / U W S 6 K i r E D V z W 7 E u H P 3 L u 3 c o S S R z + f l z 0 6 R 6 3 A g G 9 z o 6 B j 1 j M 9 R 7 / C Y 3 L d a 4 f h y F R M q p 2 w 7 T U 6 l B B g e g s m E e n V k w x x 1 d z 6 j y s r K g I r 2 u s B 3 X r 7 U R I c O H 1 y x z x 0 Z G R H V M 1 L C X 2 J J B c N F S b a P d o Y w d J j n Q v 9 q f n 6 B y Z 9 L T 9 r a a V N t N R N J k c o Q C 9 8 L K + P Z 5 o f y n t W I V d u H y l p T T x O T y R a Z g q U T X I Y L f a Z Z m v f O 0 N q 1 a 1 e U T A A q 4 Z 6 9 D d T T 0 0 t n z p y T 7 w 8 G D A 2 G 4 J E A / S B Y 6 i L F I W 4 s g P 4 J J 1 3 t C D T Z A y Y v c l m V z M / P E 3 X Y 5 5 m j c w / m 6 e I z l 5 V v S E d e L s z 7 q C z V b / l c b W B C o Z K s L p d e X M + V b n F / S Y E r 0 L y X S j 0 3 a c / a C U m 5 d e s O q z S j d O 7 c B e 5 r D E V V w Z c D x p 3 Q + m / d u l n M 3 u 3 t 7 X T 9 e j P 9 + O M l u n f 3 P q t X T u m 7 X L l y V U z Y y w F S Y m B g U M e W h k / / j F O b V N 8 Q 4 1 l N 7 a o f F Q z z m 6 F K b t 2 6 h Y 5 u 9 N H o 2 I S M k x n S C d n Y Q S V + f / 9 2 v j t 0 / i e y c 3 z Z d H P l a k c c I K 0 Q F i t v A J G S k + Y p I 2 W B x m Y d H F 6 g Y z V z 0 i H v 7 u 6 h s j V r a E 3 Z G p F O 1 6 5 e p 6 L i I i b A O L 9 v n r Z t 2 2 q N 1 0 Q L G C T Q H y s r K w t p 2 H C 7 3 f T o 0 S P a u X O n T k G a h 5 4 8 e c L P P k + b N 2 + 0 j A h 2 4 P d 8 9 9 0 P c h 3 j R w C k l l H L 4 M 9 5 H Z S a v G D 5 B m Y Q e W u p h 8 p z w 0 s Z u 6 S + 9 i J V i A h S I t 1 8 D x o g D H B / y + o f V M X V A s d X q 4 h Q K f m 7 x S R u 1 B T T s g L w 1 + V 5 a U u J l 6 5 e u U b 7 9 u + V d I O + l y + p p K S E k n R l w v 2 Q B L C Q 7 d 7 9 l l i 8 7 B U t H E D k y 5 e v y G y E Y i b n U k D / a v + B f c q C F o T h 4 R G W n L e p o W G 3 q G N 2 / O H 3 X 9 K H P 3 m f n 1 H 1 0 2 B I A E F h C p + a n q Y R f u + z z n 7 a u 3 s 7 9 7 U y K S c 7 k + 7 d f 0 D F l W / R g 5 d + 0 7 + R X K F g / 6 1 d o 2 r A u b H K T d n M S U M q f B 9 I f f b m Y y u f E x 2 r h l C G T K j Q h k j G y X V I p t o 5 k R y m Q t h x 4 0 Y z 7 d n T o G O B g A n 9 2 r U b L L G 2 C O n C o a 2 t j S V a O p W X r 9 U p S w M q H t R B 9 N / C A W r r w 4 e P K I 2 l U P W G K n l u q I v H j h 3 R d y w N / H 6 Q D d / V 1 d U j a u d 4 x k 5 K z i g g J 2 f B 2 7 Y p T q F g i H X h S R q h B 5 i T t k D 7 K z 2 S D j c y M i o z R 8 6 1 t M p 9 i Q 4 m V E v C E 8 p V 8 B a r e e H J h C p x k l t j x D E w W s + t f j A u X r p M h w 8 d 1 L H Q A O m A 2 t o a y s n J k c q N z w T h 7 n J / a O / e h p D S J h y e P m 2 T W Q y R q p W Q m F 1 d X S L 9 o O a 9 K m D 1 g / U P W E p K G R h S 9 Q 2 O 0 7 3 h E t U g c d L J T X O S B 7 2 9 v a K u d k w k / q w K V q r 5 N Y F d a u F b L J m 8 A S q e c Q a G T J 1 c G U O R C d e q K i t 1 L D w g w R o a 6 q m l 5 T Z 1 d L x g 1 a 6 J u r q 7 x V B w I I z q t h Q w e y F 4 s u x S g A o 5 N T n 9 W m Q C M E s e h A D O s e R Z D i Y v 1 x T l U P L w D Y m j 2 / T N z V H J d 0 j Y o q J C a t y 8 L m Q Z J Z J L a L N 5 R j E k U 6 A B w j g D m M U R R + W t W M c F H g J Q i b K y I x v X Q e t 8 / P h R k S z l 5 e X y m d G Q w g 6 0 6 t F i a k p N k H 1 d m M m 3 y C o Y K 2 b 1 J N t w M H l 6 / M B 2 2 p b 1 j P a s m 6 M d a 2 b o z O N U G p 9 Z o M z M T L F Y H q 2 r k v s S F d I Q J a L L L N 7 K l S v 8 B F f g W M 0 s d X Z 2 s j p 2 b 8 l K j 4 5 8 Z k a G j i 0 P k A p 9 k Z w c Z W V 7 F a B P 4 3 b P W e p U p M D a p p V A S Z Z P 5 i 4 a Y K q S m b k e D i Z v I Z G m R r o o K y u D D q 8 f o 6 Z 2 F 1 1 4 m i r j b c C e 2 v K Q Z Z Y I L i H H o Z w p G T Q 9 4 1 q S T O O 9 D 8 k 9 N 0 0 V F e t o x 4 7 t I U 3 Q B l h s F 8 l U H j s e P 2 5 d Z H 2 L F C D T j R s 3 6 c i R w 1 E R y u P x R q 1 W L o V D l V O 0 0 H 1 e x 9 S s i u V g J 1 V W V j Z 1 v H g h E 4 q T a Z 4 e T G 6 g e 7 3 J l J b i p K x U W B M X l 1 2 8 u 4 T s Q y 2 k b 7 J m Q I Q i E 5 B b t p k y I u x r j I 9 P R F W x Z 2 d n l Y k 9 y F I Y C T C r G w O 7 R 4 8 e 1 i m R Y W B g g F 6 8 6 K C D h w 7 o l N c D J s u i T 3 l w 3 y 6 Z M W I Q D a k A z F W E 5 f T g h l l K S Z q n 3 n E n n X + S T l s r i j l / O E 9 t 5 Z Y I L u H 6 U C l 5 u 6 T v A T I Z Q g U D a X s q I u + f z M 7 O 6 F B o o M L 0 9 v Z R 0 5 U r M q g K 1 a a a K 9 K r 4 O K l J i F T N A T G 7 4 Q h p L q 6 m g o K C n T q 6 w E D s 6 X c K K D v c 7 B q T g a + U f + h 9 t 3 o d N G N 5 p v 0 4 M F D s W A a Y I L s 8 2 f P h d z o k 6 L v i W c z s 0 u O V K v + K k r k h 2 c Z t M a V e E v q E 6 o P l V m y y 7 L o 2 c l k J 5 U J Z 6 c u b c L F + y E t B g c H Z T Z D M F B J z p w 5 S 1 e u X t O z A k q p 8 c A B M U i A T P g e N Y 4 0 L g O c o Y B 7 z B g Q 1 F N M b O 3 v e y n x a P C y v 1 8 G l 6 P t b y 0 F r D x G v 9 L k V 7 q L 8 1 R n 4 + h M E v U O T N H G j b V y z w t W 6 2 7 e b K G m p i t U t a G K i o q K R I X G w D P 6 k m l p S q p h A B i f J 5 / J z / p 0 t o a 2 l + W G L M u 4 d d 9 c v e 2 v b f E M R x I t Z N R Z r a I p O F M h A B N G v T t R O y M V F y 2 w q Y h 4 3 + 3 b d + S G w o J 8 b u 0 L u W K 4 x O x t g O U R D x 8 8 o n d O n y I X p z 9 + 1 E p 5 + b m y L 4 M B V L 7 7 9 x 9 Q T U 0 1 E 4 U / k y t W L V e + l y / 7 5 R p m D 4 y M D M v s i t z c P F k Y + O T J U 5 n K h G v / / t l v a d / + f V R Z G d l K 3 k u X L t P m z Z v F N L 1 S Q G P y 7 H k 7 t b M r 5 c Z i Y 2 0 N j c 3 n U + u A S w Z 8 M 5 l g 2 I j G D p O f B s h v l I c Z R / P N O + i 7 t j S d 3 1 w 2 n N + V O R M 0 M z d G U 3 P R W z R j E Y 5 v r i U G o Z K y d 3 K r 6 h H 1 K x S Z A B O f 7 / i C d r + F + + d Y R D M R O a 3 l 1 i 3 a 0 1 C / Z N 8 H Y 0 s Z m R l U z C 2 w A T 7 z X / / 1 3 + i d d 0 5 q 0 3 A y n T 9 3 g Y 4 e O 2 J V J N w D C W Q M B g j j O 0 J 9 D + 7 t 7 O y S y b A / / / l P I z K G 4 D 1 f f f 0 t v f / e u 1 b j 8 L q A B E Y D k 8 G / C R Z O q N G w i E L y P J q u k X s i G f T F n E h I e G T 9 d V Y V s a E N n h E O 8 y H n f V 7 a X D R D P S M D + h 3 x j Y Q g V E b x T t b Z 1 e x x u 3 S y w 8 R d 3 D E + W u t v W W E A w O z o p e b V g a T Y D Q h j S x t Y p Q m G l w k y x a r N l 1 9 + w 9 I m g x o b 9 y 0 5 B W k p Y J + J y x c v U x Z L q r e Y 9 H b p u B Q g O d P T 0 0 K q p 0 v B 6 / W x y j r C + b Z A h Y U F Q n q Y 3 s + e P U f v v 3 9 6 k d U Q j U E z 9 5 9 c 5 Y c o J 2 2 e q g u X 7 g e 1 D q T Q k + 5 p S s v M 0 S k K d i n l 8 7 r p y I Z p u t M 9 q i 7 G M e L e K O F M S W d V Y 8 G S T K F g 0 t F h P F Q T q K Z s 2 F C 5 7 H g R 9 l 3 A J N R Q Z A J g V r 9 6 9 Q Z 9 / N O P X m l G h A G e E 9 I N C w 7 T m B x Q u y I B y D 4 4 O E Q t N 2 9 L h Q f w W S a 8 F D D Y i g m + + C 6 o o w B U y B M n j s v v 6 B o L / C 1 I Q 3 / N 1 3 e F n g + F / p 3 Y t + V m l 0 s s g u g 3 p W Z k h y k b L h A Q i 7 W E x / 3 J T N D I G o 9 Y h u P b a 3 d C 1 8 I 4 g T N 3 B 1 e G 4 H V N k F D q O m A K E 2 W 3 v 2 y Q K 0 w T j Y + P 0 y 9 / + X P R 8 R 9 x P 6 i u b i u 1 t T 0 T 4 4 J 9 / O j h o 0 c y 2 8 G s g E X F g 2 U L l e / G 9 R b y s M r y z q m 3 r f f A s I A O P T 4 n W v T 0 9 l I a q 1 R N l 6 + S k y t 6 Y W E h 7 d w Z f o w M v x k z 0 r f v q J O d j t C H Q Z + n n C X p g 4 e P R W p C U u 7 a F b i R C h o f G A u w 9 B 5 5 A / U S 8 / 9 m Z r B j U h 5 L p / P 0 0 U c f y r 0 g B / p M w Y C x B v n o q v k L K s t P l o 0 6 l 0 O w O q r U v g V R + 3 w + D 5 V n z d K M J 7 6 l l O P b 6 / F L q O S 0 X J p d K J c K A j L B A f b W 0 B 7 O S p 6 h h Z f X a O u 2 L d T F / Y G e n j 5 y u V L k / a h Q M A g 8 f P S Y D u z f J / e D O D D / G o P D l 1 9 + T f v 2 7 R X V C t a t 5 8 + f S 6 X w c q 3 D J p X 4 / q / R l 2 F V K b j y L A c Q F b P E D x 8 + J B a z T Z t q Z R O V 4 M 9 B A 9 D V 3 S M N Q g / 7 B w 8 e s P a k A M G + / v o M S 5 C d l M y q Y g m / H 9 K 1 v a O D V a s F K i k t o f G x c Z q e m q Y t 2 z b T Y / 6 t I C I G t 2 G Z 6 + K + 2 9 D w C K 1 f v 2 7 Z r c i + / u p b 2 n X w N D W 3 e 1 i a R r 6 / h v 3 3 q D A I 5 W O 1 D 4 2 i h z Y V j d E w t t + N U 8 Q 1 o R x Z O 5 Y 0 R N j D w J q k d h r v b 6 d t d X X U f O M 6 n T x 5 Q t J x H w o X B L r N 6 g 8 2 f m y 6 3 C Q d c a x O h b S Z n Z u j Z u 5 v n e a O v w H M 5 T B s Y C b 5 y Z N v y 7 g M + m N 2 S 1 c k Q N / v 7 J n z d O z 4 E e m D 4 X k w q d a Z 5 K S 1 a w P 7 R P 3 9 / U I q L N 4 L N m y g H 9 T S 0 i K m e o x l 2 Q 0 a + E w Q D m n m 9 8 L H 8 9 t n s / / b v 3 1 K P / v Z x 8 s a Q / o H B s T C m Z W b R 0 N p D T o 1 M g S T C o S C l P J y X 6 o o f Y 5 1 8 3 F 9 N f 7 g / J t / / G / / r M N x B V d W O c 1 5 A q c X 2 R E c B y b m c 6 l h a x n 1 d b f T 3 r 3 + B Y S m g G E A g H T Y w K S A x I L j q 9 T d 1 S 3 q V w e 3 9 B h 7 M Y C U A H k w o I k 1 P 9 j / w W 4 + j x R D 3 P 9 Z u 2 6 t J W n w P L C s / f D D R a n Y k I S Y y o T t m n N z c s Q 4 g n R 7 x Q Q Q B w G h I m I R I 1 Y C G 3 U R 1 w z 5 z P v g G + I g v 9 A w Y U c j m P O X 6 w f i d + M 5 I F l 2 V W V w X w l E V d e w N z u + C l t G Y 6 v q K b f 6 X h d / p F l 2 H / j s / s Z w c n a B N h f 7 a H w u P p d 6 8 C / F D 4 s / 5 6 E C i 0 w G o U h k h z P J Q W f v T M q Y D Y D F e + g v m I F X v N / H l Q p r m U y F Q u X a x h I L f S i n V f m I 2 g a T 6 c V 4 u v S l 8 D m o j N E s h 8 d 3 Q i L C y g a r G Q h r B y b k g q Q g x f b t d X T k y C E x i 8 M w s l x l B 6 l O n T r B f a N r l q F h O e C 3 Q + V 0 c o d p O e l k g O f A U p H p 6 U k 6 V j s r y 2 B g S n 9 7 I z u O Y / L x j j I P p S g + k T u M j c T h Q D X k c t W u Z z R + 5 / n J i u 5 4 c 9 k l m K s X f u K r P W w H R v q z 8 4 r o X G u a q E 6 Q S A c P N s q q U g M M t I Y C S L O D K z Y g 2 2 5 l z V M q u e U z 0 N o a k 3 0 k 6 O 8 f Y B K 1 s O R p p 6 + + + o Y a u R / k t K l u 6 E + d O 3 t B d m w F k S F l I q 3 k B n g u z N q A Z B s e H t a p 4 Q H p h Q W Q M N C E y 7 9 Q w G A y J D P U 3 X D v C 5 U a f C / y U P 7 Y 7 x l P p s o c S O D F Z R / r z l + K c Y T J a a X q R V P w d v i 4 4 q O v A j c / 7 6 O r V 6 / J N B k M Q u 7 b t 0 f f F Q j c Y 0 7 V g N U L p M p K V a S G x Q w z v c d 9 O X S / N 4 X 6 J s J L E C x X h 3 S C M Q F 9 t Y 8 + + m D R R p c v X n Q y G Y 5 E P A Y V D j C c b N y 4 U S R V J C Z 4 G G V O n X q b f r x 4 S f p p k Q K S F H 1 N T D 3 C P L 7 g c n E m L V 9 O I J P U S K m S D h q J b v Z V z C D u C O X K L H 4 l 6 W Q H W u P U d D X 2 h G l E P / n J B 9 T W 9 l y W T K B S B Q P f Z T / y B T s F F W T 6 a F 1 Z I Z 1 t a i V n 1 X v U M r S W e t 0 l 1 M t k u s e k w g T S Y O D Z n j 9 r l 7 7 H U v A s o T 7 i M 9 C X Q 7 8 q W J 0 z U h K q J C Q q N p Y Z G x s V 4 n 7 2 2 e + k E V o O a G S O H D 5 E F 8 5 / r 1 M i A / I G 0 j 4 7 O 0 v M 8 G g 4 D M K d k x V Q V v x + k V L a Y d O X f J f K 7 3 i C 8 z / + 4 z / 9 M 1 q E e H E L a R s s Q r 0 O O r k T 7 Z z p o u o N 6 6 U l x w A v Z o n j 4 L F Q k g F 7 8 1 V U Y I t j J X 0 w Y H m n N 4 1 S 8 6 v 4 / W Z + m h + z X g e t y c E i P Z 3 A u N k 2 Q e v K 1 1 B B 7 t K L F V N S k r k / c 5 l q a j Y E W P E A D C I n J a k x q j t 3 7 l F r 6 x N L 7 Y T J / u H D x 6 w i u u Q 5 T R 8 H n 1 d R U S 5 7 X q B / h Y q M M a t w 4 1 t S o R 8 9 F u t m u H v C A U Y N 5 C F 2 m I W a O s 2 S / O l A e E l r 8 g 0 + t A U 8 m 0 x J 4 v L d k O e m C a + S W P H i H G d v 3 F u + S Y 8 R O F N c N J t U I y 2 x U f n s r V x A i x c J u O A q 8 u d p c 4 m a P j P N a t E P 3 1 + k 9 9 5 7 R + K A m 4 k x P O 2 g 5 k v f 0 K m T J 2 j C 4 6 J b 3 Z G p Y p i Z Y W Z o G 6 R x a 7 2 z z C 2 7 A y 0 F T K 5 F 5 Y c 6 C B U R g 6 4 g A f p e H 3 / 8 E 3 2 X G q S F R M J M C U g H + 3 E 0 w Y D a 1 9 n Z z S r q B E u i d P 7 8 8 k W z R J C v k N T Y X g z + J 5 / 8 O m r V 0 8 3 l g 4 n D w J O B Z O o Y W b r / B z K h 7 G S A l 3 + P F 2 N S 3 j m x I J Y X e S n Z t n I 4 1 u E 4 2 x w / h E o t q K P x c W R 4 4 K Y r B l E T S g N L v Q 9 v m O P 2 Z Z 4 e s K p S t 2 2 b 7 K C K 1 t U A r a Z Y o 1 4 T a J B h V r a f Q B g K a D T Q 0 c / O y q K J y S m x 9 m E Q + t y 5 7 + i n P / 0 o 6 k o e D B D n / P k L M m 6 G b A O B n j x p k 2 u Q a j t 2 1 N H 0 r J s e P m 5 j l c 1 B 9 f W R L Q + B p R A W S Y O L z 1 J F W k c C N W M C p P K Q 1 + N m 3 0 0 N 5 d x Y + F 7 v t / 4 p E V e E w v K M W S 5 k V A a j 8 q 0 E o Q y 8 X I k n B 5 9 T X t k m n f L H g Y c r y + m t a v 8 / T E T F I W l Q j + D M b 4 A a C n z 2 2 W / p 3 d P v y P g T r I P Y Z 2 J d m M 1 k o g X y 8 H e / + w O d P H l c 8 j Q z M 0 v 6 Z b A M Y u d Z z E T B r r A 5 y Z P 0 / f c / y i m L m G K F F c z Y H h o m f F g h I U F 7 e v u o r 6 + f D j a q W S Y G o Y 4 0 D Q 1 1 T A 4 k l J 1 Q 5 d k z l J y 5 9 D B B L I E J d T 8 u C O V I S i Z 3 c q 1 Y n 1 Z S O v 0 5 M D E 2 T N m j T Z T E f Z z B g U E 6 d O Q g z b J K h 0 m u u 3 b t l D 7 Q 4 9 Z W M R A g H V O Z 0 J f 6 9 N P f 0 s 9 + 9 h e L + l W v g 6 + + / J q O n z x F 6 a l + t Q w E 6 e r q l v V c z Z 0 u a q h w S / 5 i G h Z m k l S u r x A j D Y w j 6 R m Z 3 C 8 M f Z D C w 5 c p 1 B 0 0 u T Y c V H l q Q v l A K K h 9 i l S 1 a 7 l P t Q L a w Z 8 C 8 f G U D G f 2 J o t I 8 Y 7 N F T n 0 9 o n j d O h Q o 3 T 6 y 9 e u F d U r L V 0 d a o Y J q h 9 + 8 D 4 d P 3 a M + 3 P v C o G g 5 q L S r i S Z I J W c 6 f k 0 P B Z o o 8 Y z Y U 4 j r g u Z O A 3 f j Q F v W A B x h C k M H k / b n o c l E x A p m e z A R 8 G E r j 4 R r / y 9 F N m s + 1 h A 3 A z s Y l j E r u b Z i R X r J A u e r d 1 2 / x r 9 w C o U 9 o F 4 q 3 6 X p K G C / v I X P 6 f G x g M i q f C T M G v B z I r A y e u O J N V 5 X w k g L / E 9 r q J N V F 6 i Z s r / w P 0 d W C 8 l n / l 7 z L 6 A n P 2 L g O f C Q H c 4 M q H v F A 0 W f Q o S d C K e K b g + x K w 7 d z M + V D 5 3 y p a V s + 7 9 i c H 5 b M 0 W Q P j E R p x U o e L B u N V y i z Z u 2 r h o g i 0 m 4 r Y 9 e 0 4 N 9 Y t 3 t n 0 V Q H 3 D k a b 2 u Y k A l m t 0 d 3 W K A c Q M Z I c D L J E Y 4 7 I D y 9 x / Z D J 5 o x 7 V 4 B x i l Q 9 T s a Q P J Z Y + t 9 W X 2 l Q V H 4 Y J b j t R s r H t k j I r 4 1 b d w w T R g K c 2 P y s M c P g 1 Z p 6 j 4 b A D A 7 X o u 6 w U B k Z n Z Z 6 i w b T b Q V c 6 U u X 0 j V u 3 7 0 k f a T n g B B A 7 B i a T 6 L u n r 0 I m w C F D D C 6 Y y K 3 8 4 Q C 3 P C y b q b 8 P u y u Z z I t d F x d 9 K N 9 C p k W o e C N V c O W q L 3 d L 1 o c D F g Q G z 9 u 7 d f u 2 j E O t 1 B Z h w J N O d U g 1 + m a Q / J f a H D Q 2 7 a P e M V a x x l P p f t / y 2 0 d j X M y g Z 9 x J t 3 t c g Y 1 H t O A 3 u 3 2 m / x S I 4 Z X Z Y f q P j r j o Q / l 8 4 V W 8 W C U Y 9 r E L t d I V l S 4 Y m A e I j S V h s o b D A L P p m y A 9 P S 1 N l p L A I N H P U u B 1 A S v e V O 8 D G T P 6 / P M v Z M l K x 8 N r 1 H 7 v R 3 p + 9 0 d K T 5 q j d e n L b 5 p i D l K D d H v Q t 3 I q W W C R q n x A U n C 9 i E U X 8 x I K Y y E o u H i T T h g U R n 8 k G J B Y H S N + 6 9 e d u / d k x j m O A s U m L 1 9 8 8 R X t 2 9 t g W f N u X G + W D S w N P B E O k i 6 F K 4 9 G a V f j S W p s 3 C 9 z F / f v 3 0 d V 2 w 9 T z a 6 3 q a 7 h G P 3 t r 0 / L J F f M x 1 s q z z E m h r K 5 H O Y Y 0 W j B J S x / A F R l O / A Y 0 + O x b + 3 j x 0 Y B x a 5 L z l w r 6 l 4 i 4 c l A C o 3 N 4 P d x x X E 6 a d 8 + d Q w O x p i w d V h l l f / o n J m Z a c v S h 0 p V n r f 8 B N f l k O b p o 7 Z 7 1 + S Q h M p K 1 S 8 r k 3 m H C 5 S f M c 8 q t l N m q e N g O B y m b V f t 7 D h 2 / B j 9 + 9 U V 3 A M C X G I H D w 0 P W n w 7 u g Z h d Q y s H 7 H m Y l 5 C Y U J 1 O O k U T x I r G D e 6 U u n Z w L w s J Y c K B k D N s 5 u h s S L Y 6 f T 3 p 4 I r 2 K t i + 9 Z a 2 r x 5 k w w i Y 3 o T s L n E Q / X r 3 F S 3 x m O d u o F x J y z t f / L 0 K X X 3 9 E i a H T c H S i k 7 P / o V y m E R 9 P v 8 8 y B h m I C q + v q N y R 8 b M X 9 Y A I x d R k K F I 1 Y 8 A j + j v d 9 D O W U 7 Z C o R 1 l T h d 8 J I M D I 6 K m Z y T N Q 9 / d 4 7 K z q Y K 2 B m P u s Z F 9 P 5 r l 1 q H A w q V n b q 4 r y F d H y L 7 0 F x 4 B k N v m 9 L l d + w I s + G D 7 L K V Y V N O c s 2 p D o s X l D 9 i D U X 8 3 u b w y A B J A q R 7 J h P y a U R R x k 9 b e + l c + c u y N S i r 7 g f 9 f n v / k C X L j b R O + + e t O b 0 r S R S + T O x s c x A / y B V V U W 2 3 X N O T i 5 d v X p d L I I A y m a l g J K V 0 h U i I a D B E b + U U n U g u H 7 E n L t w 6 1 F M 1 9 R Z 5 8 a E m L + 3 F G Y n B i l l 4 D I T 6 J T E p e K I f g e n w n Z V 8 H W B / P w f / + 8 i / d M n a t e n S I F l I h c u / E D b 9 p 6 k t t H F C z F f F a Z c s R 7 K P u P c v 5 T D T R 4 3 l n O 4 a U t N L q W n x + 4 g b 0 w T q q i 4 i D q H 8 q R V T G R C T Y w O U U 3 a c 1 m v B A M A + l Q 4 Z A C b X f q 8 P s J 2 Y u 9 / 4 N + + b C X w L 7 9 t p r 9 6 b y d l R L l b K 8 r i q 7 s L l J m V o 6 T K C k C V K / Y 5 1 y d O M q E U k T A z x k N e b g C w x Z j P M 0 e l h W m 0 d u 3 K k X m l E d N 9 q H F v Y V j S J A q Z g M y c f H I U b K X d u 3 f J f n o 4 e O C D D 0 7 T e 6 f f k a U V w R O t 8 d v R / 0 G f B n 2 u a I H 3 e 2 b G O B C 9 9 X T G l 0 o Z K 0 i m x W B y y a f r b 2 B P Q t o f G Z s O W V d i x c V 0 H w r q u m q 9 d O Y m K N C x f z m d K f 0 l s y 4 K a V D z s N h v f c U 6 2 e L Z A K r X / f s P 6 c 7 t e 7 J U H Q c F Y P v n S I H P / e j U A f r 0 / G O d E j k 6 R 5 1 y S M B K A K Z 6 C y C M K W v x d V x d s H x s b B q q r s S K 4 7 Y v V H J s O G T q a g E 2 f g k 3 B 6 6 m t o a + / + G i S C R Y / z C p F f t N 1 D f s l s P d s K H L Z J S n v 5 c X Z 4 i h 4 e V Q d O + D W R 1 H 0 q w E c D y o g i K M a j j h w 1 N h 9 Y 8 X e S W f W C l C 1 5 d Y c C u T M 3 8 k 7 C i Z 4 U d E B i I / l Z + o m P M 6 6 H K Y 8 2 s x 5 + 7 o k U O y Q T 9 U P c x u w F 4 T O B k Q i x B R 5 a I x W s j 0 J p Z y h 7 f n 0 1 c X W y U N K 2 t D z e z 4 Y 8 I 8 s S W Z Q B 0 p Z p B H p U m 6 + l d x u 9 k v B h H T f a h s l 5 d 2 5 H U u m o a S i A A f y r L D D 1 x i Y m x V V Z X s v I R 9 8 O x 7 S m C s y I M F Y x E A x p 3 / + d n 3 Y j Y f 7 O 8 j p 8 N H r a 1 P 5 a T 2 J 4 N / W u u Z o Y Y i j S G P 3 1 d E U v G A a 0 H 1 J J Z c T F f V l B S X b E e 1 p 2 J O 9 n a T z E x Q 4 K e l v + K Q k 4 s l W P B S i n C 4 c f M u n T 7 W Q P v 3 7 5 X Z E p 9 8 W E 9 F x Y X 0 + e d / o P S Z p 9 a s j a U g H e 8 V g i K K 8 h c 5 d c H v m 3 A M g / M m d v 8 A 7 P O W n u y l / Z X L F 3 S 8 4 1 F / d N s t G + T l 5 l J 3 d 4 8 1 6 L o U a q s r y O H z T z K F d C v I z 5 f z o L B 3 + 7 f f n K H / / i / / V 1 8 N D Y d j Z S o 1 C A K V X v 4 4 b E g j v k 6 z p 4 t j l c 9 e R 2 L t L + a V K Y x P T E 1 N 8 I P + i R X 8 P x N g R Y s W 6 D / h O E + M Y 6 F / N L T E X u Z Q + U J t Q Q a r I v a 2 A H Y e / Z U c T R o O W J X 7 u h C i i G + 9 6 D T 2 8 c f E s U g E Z / 7 k n t h F b M / l Y 6 g l 0 e q Q 5 9 W A V 7 W g Y f Y D T j 7 E 8 Z 7 f f n t W l q d j + Y W R W m Y F M M 6 O w i a X o S B j W k z O 8 n y u F k m h + 1 O o 0 P v K B q j n c Z N O W Y x Q 9 p H F a 8 M U O Q K c L Q 3 X O c D / e k D f D O w j P b i e x J C L + V q K s R k c 4 D w V p V k 4 X p G W / G o t M E 5 W f P f 0 K d q z p 4 E y 0 t O p v L x c r I P Y n h l H n X 7 6 2 W / F s t f S c k v G t l S l D Q R I i X 5 V m t N H v / / i a 1 k T h Z M 7 M O s d r u P F C / r 0 0 3 + X k x P X b W r Q 7 1 q M E B + 9 y I I o 9 4 A g i 5 x / R g z C / G K l Y W I f i B X L i P k + F D I S Y W z C u B p Q W R D 9 z A c A a h 8 c V L q s z E w x 5 m C M C t u Q 4 c i Z 9 9 8 7 L R N w j x 4 9 I i T 7 3 / / r / 1 h S y w C n 2 W N Q + c y l R 7 S z o V H y H j s f Y W P L 4 Z E R 2 d T y 4 4 8 / k t X D C 4 7 X n 7 T L 9 B C y 8 I t 8 l 9 / Z S a U c v / C / S j f 1 I x b / Y l 5 C o Y L M u W d p b H R I K k y i I i 9 9 X g 4 p e 5 U h A q h 1 t 2 / f k U O k z 5 / / j n J s h 2 6 j v 4 T d X r H v + b v v n p J T R n B u l P 1 Q O Y O W m 7 d k k D h p f p o q S 7 N k f w s c G I D T Q q o q K 6 m w o M D q f 4 U Q Q l H C k I R d M L G k / w T y z L N Q U i Q y P l / U 7 4 9 N x H Q f a m J 8 V P T x z M x s y s 0 L P O E v 0 V C U i U m w O h I l o K q l s G T B V s l Y E I i D 0 0 I B K u C O H d v o 9 7 / / g v M X m e w H 1 M E k 1 l d w Q E F J a T F N T o V f b g 4 y Y X / 2 S B B w G w g h 5 A E x 1 O c o A g W q d i r N 3 G d P 1 6 T C h 8 a o i 2 k J h R n N L 4 f V p v p j r H Y k M k q z X 7 3 l R S X D q e 8 g T L D U C Q b U t t / 8 5 i / p w w / f 0 y n q / e g j o b 8 K Y m 3 f u E 6 O S o V 2 E A q o O + a s 3 O W w S Z 9 s A i g C q Z D 8 C U G C S C T k 8 q f L f i K c h j i e B 3 4 s g w k V R L E Y c q g c h T l K x e h 3 L 3 3 M f z w j O W k h 7 K F k k S C c K T w c k K + w m m I a E 2 Z M Y F E j D t 6 u r a 1 h 1 f E u P W z 5 k f Y 0 H q f e 3 j 7 9 j l f H u j y v 2 m v P A s g D Y m k C C Z n 8 Z J G w p O G 6 S Q s M h 6 o r s e J i e r Y 5 x k L Q 6 g L T + i T x R E S 6 6 9 X J B K A y B u / l t x x A J p z x i 0 m 2 7 3 9 w W g w N R U V F V L d 9 G 7 l n Z 6 m 6 P F f I F g 6 R z J b A A d a 4 L T v 4 L C x N I k W m U I 6 v C Y G C w w v 8 v e j 6 h 6 4 v s e B i u p Z O z v n E E A E X X I C J Z K B w R T + W G w B T 8 S I B z O D Y q u x K 0 z W 6 / 6 i d m t q I m r t c 1 s x v H J 6 d k Z k h U 5 B q a / 3 b l 9 m B f f h Y u C w J + x I P + 1 A A P 6 o y M I h 0 A l E U W T j B C o N A k F I i t S Q M 3 y c u J y f y k / b / H I h p o 8 T T v m G L O P 2 T r 1 n r Y h i Z K a o i o Q K 9 C r A P O o 4 C h X F i K W D 5 R / O t + 3 T q 1 A n Z / O W d E 4 1 U k z 1 A o 4 + + o R z n u N y D Z y h m S Y X B 4 T V l o f c 2 x 5 b N S + F Y z R z t W + 9 / l l R L 5 b O T S P 1 m 0 2 9 S B F J h 0 0 A E E E y 7 q g 3 8 T E H 1 J J a c 4 8 f 7 b c u 0 N X 8 + 4 B n r S j L I l Z Z G F 5 6 4 y O 1 F R t t b u 5 h 9 9 I i B / R N G W 8 9 R V j K s b E m y S y z 2 N 7 c f W m 1 + J x o X Y w I P n j k y z i r c h Q v f 0 6 m T b 0 t / C t f t a u C D 5 0 P 0 o G O M j u x c S 6 U F g a 0 8 p i t B v c O g L o 4 I v c f h t P Q 0 6 V P Z A a l 0 6 X m q L D U J R m m 2 j 6 o L v Z Q Z p L 7 e 7 0 u h P p Z + 0 i 8 S 4 r D D M n f s H y F 7 S G D Z u 9 f y J W z t J a E O D f B 6 5 u T Q A K 9 7 l o 4 f 2 0 G p a S u / c c 1 K w X E x h g k F v F W R L 5 X j 2 a C D W v u d C U c o o K Z g l i o L 5 u V 3 Q t V S M 7 5 V p Q 3 W b F 9 0 d M p h a J l Z m X J M K I i H k w 0 H B v q Z S C 4 5 Q h R T i L q 6 u 7 l f t I W q q 6 t k j t + D 1 h d 0 p H H 3 I i I a Y O E i J B z G n u D 7 u P K D 3 A C y G V J p i l W 9 c M A R p 6 H G 0 H B g 2 8 h M k p D H L 2 n 8 Z I J v 9 p F Q h 6 3 5 N 2 k R U j G R c O I j S I U 9 J d 4 7 v S e m 1 f 2 Y J 1 R 9 Z R G N j 4 + y X p 9 N Z x + 7 p H C h O s h r g h A K 1 W O p I 2 5 C A Z U Q G 7 p c v n x F T k L M Y a m F O Y + Y G L u t b i u V F B e L 1 J F T 3 5 P S a M P 6 0 i U r 4 o M H j 2 j j x p p F 1 s K n g 8 n U P r y 0 w Q P 9 W z x / K G D h I l Q 3 E E k R C i S y S S k t m f w S C p L J J q E 0 o X y e W S H U B x 8 c 0 J 8 c m 4 j t y b H s k O n Z 2 T k 0 M t Q v F S K G G 6 d X B p q F p m X 6 J c G A 6 R v S q a y s j N 5 9 5 y Q d O L C f D h 0 + K M s w a m t q Z C Y E p h 8 V F B Z Q d e W a Z V t 1 7 K 0 e b C m c Z I m 0 H J m A T F f o v h 9 O 0 E e j Z z e P + 3 1 N M B 0 W V Z D L 2 j J W C P m U g z E C v u S U r W 7 E o m M h H S I 1 h l z H M M 4 F I i o s L B b f j l g W / d E C l r N h V o 2 i A S o n D k a z w 5 4 n 6 A N d v X J N V L 7 l g D V R 5 r 0 Q / B e e p t G V C A 8 B 8 I Z Z z v H D M 2 g U d o L 4 L X c W m S R d p w m p 7 E 5 Z 9 p R U 8 9 H 6 9 S X 8 q a p e x K q L r g T / D B i Z V p t c O l j 3 x 3 y 3 R M Z N 7 m 9 E A + T L U u N P G M M 7 c u Q Q f f 3 V t 3 J g W z h g L i A G c a U S M 5 n O P Y l u f w l v C M 0 b R A K B w E 5 F K r 9 k E o u e J p M h m y I T 0 p U 0 U m S C r x y I t a G 6 X H 9 6 7 C K m B 3 a N Q 3 8 B B Z I y n 9 j T j y A g l u r 4 B 2 M 5 Q g F Y q v G T j z 6 Q s 6 B C A f l 6 5 s x 5 + u D D 9 8 R g A Q 5 E i / S g J S f 4 z J a u Z E U S E M a Q S Y j B Y e O D W A g b X 5 P I + E Y y L a D 8 O Z 6 V m R 6 y f s S S i / k + F B z M u s j w D Y V q d x + 7 W p N I a h / X K 7 r K f a l I 6 z Q q I i a 0 L g c Y G m C c w P o m 5 K M d U A c x W 8 L M S I l 2 t j v G m O x j T o o 8 C z Q w a f p P f m m j r o E w 8 1 S U i d 2 A A 4 l j + l F 4 R i W p / A 4 k C 1 U 3 Y s 3 F f B 8 K b p b z E p m c G c N 7 W q 8 U I C F 6 x 5 Y f x M a Y 0 z f f n K W U C A 8 T 2 L 3 7 L X 5 1 y E x z z N v D J F i Y 5 y G d g s e b o p n 1 f r j a v 9 c H C A O 0 D U I 6 a U m k J Z Q a u P V R a r I i z s t x d b + l + s F p S S Q k Y p 3 T S C 3 E y 8 p w H G r o + h F L L u b 7 U E D 3 p I + w F D 7 S r b L i H Q / 7 l 2 8 4 h g a H 6 B e / + C m t L S v T K U t j Z G R U l s f X 1 + 8 W I q H P h A W H 7 7 / / 7 q I Z 6 o U Z 4 b c z s w O D u E Z B M G S C / 2 y I q x X 7 i l S a W E w K x K f n T N y o e Z B G i j x + p 6 W S m N J B M i 8 1 7 N 0 u n x / r i A t C A c h g Z 3 I K t w G q 4 B J J 1 Q t G d u r y F g E c J B A p s N M s l q 2 f O H G c K i r W y Y B w T U 0 1 V V a u D 5 m P G I i N B M V Z f u K J t G E y v B h R g + 9 C F h B F O 0 U u T S B N G i V 9 O G w k k x A L R F K + G p 9 S Y 1 T O V 1 0 s 9 i d G X B x a D e f l T E Z r V Z i x e K u s R C M X T k J f D k l J k R E K k 2 F n Z 2 d o + 4 6 6 R f m E K U z B e 6 K j u f J E 8 P 2 A I Z 6 Q R b t H L 5 M U c U A i + N r 5 J Y + 6 5 p d K T C B N J B n s h T N h u d 9 H u b k Z A X U h l h 3 n C L / G g e u Y n K e p y X H K S w O h l J R K V M x 6 H D Q + i 9 8 d H s H j T 6 E A t Q 6 H C m D H 2 V D A N K O + o D V P P V F s Y 7 Z B 7 3 8 B I g F T z E 1 D H q Q J Y U A s I R e I o 9 M Q D v B V W D n V c E p Y S 6 j G g 6 r / F w 8 u b l Q + l B l a 5 Y e 9 S d J 6 A f Y W N 9 G k 1 P P h 8 I R B x X T P e a j H d u 7 t 5 O S U W P H U P E D E J z k 8 K + N Q 4 Q D r a X F J k Y S x f O P 8 k 7 S I + m 8 A n m H c d v 4 x i N D 0 P I X D W g K B L E I k Q x i d J s 6 E d b o Q S N 8 L E o F M X q X q 4 f 7 M L O z f H h + I G 0 I B 4 / O w H u n W i 1 0 i A 5 U 0 H F D 5 8 v J z 5 M B p U 6 E x z o S p S J g p D g s g j B b Y B z 0 c B g Y G q f V x K 6 W m Z 9 K 5 1 j S Z F Q 4 L Y 2 R Q 3 / l 0 I J k 6 h h 1 0 6 V k K n W 1 1 y X M Z Y v i J p I i j S M Z O k 8 3 c O z + v C c R O + k w I s + / T 6 W v X K s L H C + K m D w U 3 4 X W Q i 9 y 6 R V O F k q h S S s 2 D 0 5 E g o D L j 8 A B Y P i F l c N T N 3 r 3 1 c i p H w 5 5 6 O n b s C F V W V S 6 y 3 h n g P S O j I 0 z K P P 4 w r u w 6 P V K o 5 w K p 5 u n x S y d N a c s d y s P y + S Y / s V R Z S d g u j Y Q 8 x l c E g r o n K p 8 4 D x 0 + 2 h B Q B 2 L d x U 0 f y r i G C k x F 8 q s D K J x E x J Q n K a x x A J U V 0 g g n H m J K U e O B f b J 8 3 S D c E g 0 D 5 F l f 7 0 t 6 9 r y d r t z r k 9 n c U Q O k 4 u d Q 5 N E k A k l A U C O F r L B x W l o h b E g j Z I L j N G 4 g V L / J I w 7 l G 6 o O x L J z N D 3 u i L a B + r P j W T e 2 C k 4 W M 3 o S + 5 j n Z 5 d O q H C J A I z z N F b N c Y X 3 S s U 0 J 8 J j v R I M D j B 7 v y 6 g 7 i 2 b W 5 A 2 t r t k D E m T R U k a 7 V t x E M V G H I 7 7 D Q 1 + c 7 g s 1 5 A 1 U F i m Y V / / p J Z q / O J X 7 1 J K y v K z 3 W M J c d W H M t h W i q l I X D A o D J Z W x o K U a M A M 9 O + e J N P n n / + e v v 3 2 n E x i x e J B m M I N u S I B 8 m Z o a E g q t R 1 Y e R t J r u E e Z K 8 Z j D X E W Y p M y v c 7 p U 3 A K d V O n E U 2 p B m S Q T q h T L 1 x R y b A 0 d Q a f x I q 2 b F A D 9 u 5 N X A m i 3 M 6 I a m c A Z I q U Q i G 3 1 G R M 0 e V e T N C J A B 7 6 2 E p f C T A F K P m 5 h b a s a O O S T U s A 7 r A 0 F Q S t X R H R k o 8 g 5 J G 8 O F A B J M W S C Z D M k U a 9 o U s 8 A 1 x Q C Q s I F Q E C l j q 7 p 5 j X 5 3 2 f v T 4 H i p f V 6 q f I H 4 Q F 7 P N g 5 1 v w U E F a T B O o F D 8 B S U F n C B E M k A D 0 T 2 Z J r P G c Q A A X K R k m m I y 3 X / w k A 4 f P i i f M z u r T O o 9 4 8 4 l y a R I Y 3 e G T E w M v b x C w p o 8 4 c m k f Y n 7 0 4 z 6 p 1 Q / F Q e p x L I n a V 5 a x 2 Q K V f a x 7 u L O K G F c S W m q L g x V A P B N Q a E S J J L F j 3 8 O D b J E i R Y 4 h W N y Y o K + / / 5 H k d 5 1 d V t F f X v Q t / x Y k 2 q c F B m M F D L k 8 R N I N W I W W c T 3 E 2 d x 2 O a k 3 J Q P M k k Y K j x L q P c / P M 5 P s L j M 4 8 H F Z R 8 K m O e H T 3 a Y g v E X j i l Y k C q R c C t C 9 c w O N C q H D x + i g 4 c a K S c 7 W 9 J g h F g e n H f 4 1 x I q k E j K W W E h S + A 1 Q y B J k z J B 2 Z i y U r 5 I J f a 9 k o a 4 U v 0 W O F x Y l K e f I / 4 Q F + u h w r n a 6 j Q u N B S G K p C A Q u N C 5 N r A N y Y O H r + M b B a D H V g L 5 W I 3 O e e Q D V N C w R B H O Z D D + H D I S x C F f V b 3 J K 6 l l T i E d X 4 H k 0 k N z q r 7 7 G q e h M U 3 Z G I n U s p D v / r k J y H L O l 4 c 9 6 H i + y / d q Q r F t H I m b B V s A p G q K 4 J 1 U q E w N u s I u z l l A J E M U e y E Y S e q H c J B a 5 T E 5 3 x W 0 k m F A 8 g U P G g r J n J d V t o o I X 0 n 7 V K S u T z T 0 m y l G 3 9 / c a v y G V R X 5 3 A B q s K R A o J D 4 W n f F H A i 4 E B V d A d 3 s 6 C R z V a u v w h P J n 4 V J 1 J J n J Z M i w j G + W j i T B R F I p W u S K N 9 T l O k 0 d e k T J R v 7 o O F T 0 k l 4 5 R 0 + s 1 f / 0 y e K 5 4 R 9 4 Q C N l R k c A F x K 2 c r J C l A X X C m 0 O N d W o W T M j e 7 X N T C b t b r o M f 9 y d T U n i r q H S a 7 c r 1 e B C O V + E W F R c V D X 0 k R w v K N 9 N G S y e Q j n G U A s t 8 P X / L b F t Z k k r I R 5 9 c i l M n c L W k V F W X c 5 9 M P G M d w X H 3 a G d + 1 T O P 2 v W F a c D j V m B T G p 5 K c e p w K R 7 e o 4 1 t g 6 V L T c l T J x a s l c O 9 6 N 0 u d 6 I 0 U q k E x Z J K Q I p T E Q Q K E I Z m 0 b 8 X 1 N R C I r 4 E w V l 8 K 0 k q b 0 u 1 S S p H I k E n 5 Z s w J x J K t l b G B p Z e l L r / / b / / + V + o h 4 x w J Q y i g 5 S 6 O D W U S y Z Q k k E u R y o G w G f i 1 k Q q E S i T z + l L w E 0 e T R C X q d J B C h 0 E W H R f i 6 O u K R O q a C R v y + M P a M Y F C k g l x T S o h F J M J U 4 3 + 7 h 9 + p c s k / h H 3 R g n 7 X 1 V 5 F h e e U S N Q m K o A V c G q A l V h T G 1 R l Q M V h l 8 4 K x K m X Q m A I Y R x k C q G O H 4 S 6 D A q v 4 l L 2 J 9 u D B H m H s l L n a b y V Z E I 2 0 G L L / m M + x W Z 4 E v e g 0 x C K s y I c F N 9 / X b V 2 C X I X 2 I 0 C x o F B W m U 7 O S W V f p R U C c U e Z S a o Q p X K o Q u c B M 2 V i 1 U u H i E I k 0 I h 9 8 k p N C / z 4 r z b x Z n r p l w o G + s e B I 3 R g Y r j e M m / z h N D E D I U 5 u B C M 6 Q C f m t V D x F J o R d K c m 0 e 0 9 8 b L 4 S K R z X 2 r o S r m m + 3 t z D s h e q H u b 5 2 f p R 9 v 6 U w 6 / + I c w v l g o o 1 / B B / p f Y B Y g j X q C U l b g h l t w T F B e H R o R 9 k M e e p u N C K h 0 X y Q Y f a T o O M i n J h X R F L m m o Q D C E A 8 g E I k E 6 q Z M 0 + A L 9 / X / 9 K / 2 0 i Y O E J B R w 9 U a 3 E E o R C Y Y K G 6 l A G O N r Q s m G k f D R p 7 I R C 0 B S L B I L l V 4 H N G H w r 4 g h a d p J q i 1 u i M Q v m j T 2 d B B G h w 2 B Q B 7 4 i F v p g U R a R C h j Y Q 1 B p n k O / 9 1 / / n V c z i Z f D k y o b u R 4 w s H H K s r 1 m 3 Z S 2 S 1 + y t k l l C K W l k 6 m Z 4 k 0 E M l G K B V c T K 6 V N W 6 g Q u t g K K D y 8 5 8 K y 9 2 c p A g i q U I M R F m F t a 4 j T d 1 n 3 S v k U L 4 c i G a L g z S S b v e F Q I p E F q k 0 m Z T K Z 0 i l V G w 1 h K F U b 0 U m N 5 P J T X / z n 3 4 p B 7 o l I h z X E 5 R Q w O D Q F D 1 + O m Q j l C Y X i C T W P 0 g k Q y Z D L p B K k Q n 0 M X F + Q Q x J 2 p d X B Q m o m C 3 I s A J h g M q r g w E Q F u B f h Q 0 k z V z D i 7 o m B E G K k E I S 5 H o A c c S 3 O 5 X G L 4 o s J k 2 H D Z G E O M Y X Z x 9 7 A o E Q h j Q y Z F J S C b 7 q L y k j h C H T k e P 7 a e u 2 j f L c i Y i E M k o E o 6 g w k 9 J T I a 3 8 K o e x 9 i l L k 1 8 t U Z W C n W 5 t p Y K Y S m N z / g r G c V 0 p j e M X X Z E l G J A e 7 N Q 1 / a A C R M w 1 h O z 3 s b N X b J l T p + L q u d j X g 6 + W N U 6 e 1 Y T V N U M I k 4 b r A b 8 z x G 8 2 k k c R B n m F s M 4 r C a t 8 F B J p A k l e M 4 G E S B K e 4 z Q 3 5 e f n J T S Z A M f 1 Z 4 k r o Q x a b r 2 g y S k v 9 5 s g o W C o g L o H q W X U P 0 g p T m O p 4 5 d Y S j J J P 8 o K Q y q x 1 J E w P l m l C e S a B O T f w K S G g x D H Q I K 2 F D B L P O 3 j i r k H a f K P F x U P C E s Q V k s T t z u Q S f s m D Q T T c R A J 1 w 1 x h b z a C Q n l u p 5 i Z B F O k w r h I G L 5 f G 4 q K M i j X / 3 V R 3 j 4 h A Y T q o e z P v F x 9 W o b z X k W F J H Q r 9 J k U s S C 6 m f v U z E N L F I p X w g j p A k O a 9 L w v 4 6 o o H 4 V W E F b G i q / z f M D F V w H r b B K Q G W 3 f H b q E n w d 1 4 4 j V t i 6 V 5 y N Q C Z s E Q u E 0 W F D H k l D H N L K k E p J P i W x k B 6 G T C y 5 l J r n k R 1 q P / n b n + N p E x 6 O G 6 u E U M D V q 0 9 p e g 6 H Q z N 5 m F A w q S u C g U i G U E p S B R o q d F y H Q Q z x 5 R 8 v 8 i q + e O q C D Q G R E L A V A e q / i a P C q 5 A O y 0 X t q y u G I O a 6 J A t B c B 9 8 f Q 1 k k e s g i P Y l X f l G n f S T i H 2 d Z k h l J J O l A t r I h D R R o 7 V 6 j U F b + P n 5 u f S b v / 6 p P O t q w K o i F H D 9 R h t N T L m Z L N p A I W o g y K M k l g q D P M r B n A 5 f S G N z Q h t b W P 0 r X 4 e s c D C Q s j j T h Q E 6 Z A X k B Z y w U k E C l a B 9 H U e 6 S U N Y H A h i u x 6 Q B q L Y 4 i C N p I E 8 m k w g j U 4 D Y Q y p A i U T 4 q p P q i Y j a 8 n E f m F R I f 3 l K l D z 7 H D c e L 6 6 C A U M D U 1 Q y + 0 X T A Y Q C i R S 5 B I J h f 6 V E M l P L D U 2 h b C N R C Y M e k g Y n y w v 6 r o K m f 9 l I Y X g f x E I E V S I w z Y f B M B 9 4 u s 4 L u h 0 R R g d F 2 d I Z A s L g W z W P J 1 m 4 k q 1 0 2 Q C i W x E g m / I B F 8 c C A V i M Z m w n O b t k 4 d p S 1 0 t n m 5 V g Q n V K 2 W y 2 t D b O 0 z 3 7 n d y 5 W e 1 z z J O K O e Q P h U I p d U / E C 2 E l F L E 0 T 7 i + G C T J m H r x R 4 M h M 5 9 f y G A C C Z k w h J i z + 7 j G r + a 6 x I 2 a d r h j w k R k C b k A U l s c R u R V J h J Y 8 J C I q S B Q O q a U f O s P p P E M c 7 k 4 Z + 4 Q I e O 7 K c d b 2 3 F g 6 0 6 O J p X K a E A H 1 e U s 2 d v c y 6 A P D Z D B a S S X V L J d R D H S C n l 8 4 u O a 9 K I j 3 T 8 q 7 S A 8 D K w C o I r u g 7 o o I q D A A h y K i I q V U i B s E 6 z O X 8 c Z L G F Q R B b W M X h a w s f h 4 V E S 5 B J S S f V X 4 J E 8 r g 9 l J y c R H / / X z 5 Z 9 t z f R M a q J p T B N 9 / c 4 O 4 7 S B O k / l m + J h X I I 2 G Q S J M K d J G 4 M E e R R 9 J N W I I M k 2 Y F L X D d t k F H w A c r r E M B P m 7 g V / 1 m Q x i V Z i e Q c S Z N E c e Q y Z J E x m e n f L 9 6 Z 3 w h k 5 B K S S Y 1 s x / q n l u 2 O Q O Z V j s c z e 1 v C A X c u / u c O j o H m Q t M K k g n k E v C I I 4 m F o h j I x e I 4 5 d a m j A m X c X 0 v 4 o J J G i L C 0 A E H W R o i u g A V 3 7 x b D 4 7 F c Q 9 S N d p + p r f M T l 0 u h A G a S C M v m b I 4 w 8 b i a Q J Z S O T q H g S V v 0 l I R f 7 / O G 0 e e t G O v n u Y X m m 1 Q 4 m V J 8 q n T e g u V k 3 n T n b L J J p g S W W 2 T f d W A E V q T S B h F h g i y Y V v 9 9 P J u N L I l 4 F h n T L Q U i g Q h w 2 Q Q 7 z n / r H i 7 w q 3 + b k K s J C F J P u J 5 F J F w L p u A k r 8 m j f O J F M i k i q 3 w S n t v v C j k r Y B y I n N x t P 8 g a M N 4 Q K g f P n b t C k m N a Z R E w W p f p B H Q S x Q K R A U l k S C 1 S S u C K O S d P / V n h J K J Y o D + D K r z y 7 D 3 J I R O 5 U Z O E E 7 f s J F B S 2 i K N 8 i 0 z w k W 4 k k i a S 8 k E g 7 Y u a 5 + X f R W I S / / V / + F i e 6 Q 3 8 c N x 8 Q 6 i Q w N l L X 3 x x m a s r C B J M K B 0 W 8 i A N L F G + / K H G 4 R o + S J N K P I E V C A j 6 G W Q A E i h f X l V E + S C H i k h c Y i a 8 i E C 2 d E 2 c A G I h T U i k f Y t I m k T i K x U P K m F q a i r 9 3 T / 8 J q I j S V c f i P 4 / h 9 1 / s f P c v F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 G u i d = " 2 6 1 5 8 5 5 1 - 4 8 2 c - 4 7 5 9 - 9 b 0 3 - 5 a 1 5 6 f c 4 5 2 d f "   R e v = " 1 "   R e v G u i d = " 3 3 1 8 5 c c e - 7 c f 8 - 4 a e 0 - a a 6 6 - 0 a 9 1 3 2 2 2 6 4 1 d " 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t t u r e _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 I M P O R T O   L O R D O < / s t r i n g > < / k e y > < v a l u e > < i n t > 1 7 9 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 I M P O R T O  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5 3 7 4 B 3 0 - 5 D 9 F - 4 3 8 9 - 9 8 2 7 - 3 E 0 6 F B 3 F 7 8 F 6 } "   T o u r I d = " 3 b 5 0 7 0 e c - f e 5 e - 4 b d e - b b d 1 - 7 8 5 f f 7 4 1 4 a 1 f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e S S U R B V H h e 7 X 3 3 d 1 t J d u Y F Q Y I 5 J 1 E U R Y q k I h V a p B K V W 1 K 3 O k y 7 J 3 r G v f b a e + z 1 7 h 7 / E / 4 n 9 q c 9 / m V 3 z 5 7 j 9 X Z 7 p m c 6 K n W Q R C W K y o E S J V K M Y s 4 B g d z 7 3 a p 6 e A A B E p A 4 M w C o j y x U e A / A Q 1 V 9 d W / d S o 4 / X L y x Q G + w L N K L G 8 j t n i e f z 0 f z 8 / N E C / P 0 d u 0 M 9 f X 1 U W l p K b l 9 D r r W 4 a I Z D 1 G K c 4 H 2 r X d T e k r 4 r P 3 + + 4 u U V X 2 c 6 t d 5 y M c f N z j l p G t P Z y k 9 M 5 u c D q J 5 f u v r F I z D w R 8 S h L T k e S p 2 d F K f b z 1 5 5 h 2 U O f Q D V V d X 0 u z s H J W V r a H U 1 F T + H U n U 0 / m c O l 9 0 0 o H G / X S r v 4 j 2 b X B Q 0 9 1 7 5 P Z 4 9 S e 9 Q T g 4 / n D p D a G W Q m Z J A 1 c 4 P 5 G E T I x U r p w z b q L i L B + N z y b R + j w v r c m a o + G h A V q z Z o 3 c Y 8 f C Q m A 2 I 3 7 x 4 m X a v 3 + v h B 8 9 b q W t W z a T y + X S d y i c b U 3 T I T + S k 4 i O 1 8 7 q G N H E X B I 9 6 k + m i V m H E J G L V d L t C E U w p 2 + C t h U M S 4 N g r j c 1 X a U t / B w v X 7 6 k 9 T X b K D X J T Q 8 G c 2 i M f + O u 4 i G 6 3 d 7 L 3 / G m y o S D 4 4 s 3 h A q J j M K N 3 F r n k M f j E R K h 0 h s y G X J s L X X T 2 h y f h I G x s T G a m 3 N T S U m x x I N J F A y Q 9 N m z Z / y + C d q z p 1 6 n h g Y + q W f M y c R J o V I m 8 f Y y F o V B m J y c F D 8 z K 4 u G p p L o M d 8 7 4 1 F E A V / 8 j + O Q e J H 7 D q U 4 v F R X t 0 2 e Z W 5 u j j 9 j i n J z c y g t T R F 5 a m q K s r O z q a U 7 l c b m U m j X u n n q f t F K Q 2 h N 3 m A R 3 h A q B F I L o d 7 5 L K k E Y h g H Z L j m q b F y T s I A S N f / s p + K m U g p K S k 6 d X n M u d 3 0 k l X G 9 e v X 6 5 T X w / T 0 D J N i l v L z 8 3 V K a E y y R O s Y m q c C x 0 t + z x S t W 1 d O S U l J 0 i A U F 6 v G A L j T 4 6 J d 5 R 6 6 f v 0 G S 9 J 9 I s X O P 8 2 g w i y i x h o H n b l 2 j z z Q V 9 / A A i s P b 2 B Q s L 6 B n L n 1 r O J 5 h C R 2 N Q 9 k Q t / o 5 M a Z A D L 1 9 b 2 k 5 O R k W l u + N i o y A a m s 3 t 2 9 + 0 D H X h 8 Z G e l 0 s 7 l F x 8 K j d y K J 6 t a y 6 s i 6 Y 3 t 7 h / S d J i Y m K D 0 9 X X 5 n e / s L k V Y 7 1 y o p V F + / m 2 Z m Z i Q f 3 q 6 Z o l 1 r p q m 5 d Y T q y g v o x J 4 d c s 8 b K C S J 7 H / j x O g w M u I L I J J d K j k c C 3 S 0 2 t 9 v m Z 6 e F j K V l p b o l O j h 9 X q p r K x U x 1 Y G O b m 5 O h Q e G 4 u 8 d P F 5 q k i j L d t 3 0 5 0 7 d 2 l o a F i I B V R V r Z c w D C 7 I D 0 g v x L u 7 u y U / k D e F u W l U U J B P S f N u O r 1 v O z m d z k V 5 u h q d 4 4 v L z a t a 5 U t 2 Z Z A j Y w u r e K q v F E w k 4 8 M I 4 G R S 3 b t 3 n y t c J W V x P + V 1 0 X y z h W q q N 1 B e X p 5 O e X 0 8 e / a c V c g K k Z r L 4 V a 3 i w a 5 r / U W S 6 K i r E D V z W 7 E u H P 3 L u 3 c o S S R z + f l z 0 6 R 6 3 A g G 9 z o 6 B j 1 j M 9 R 7 / C Y 3 L d a 4 f h y F R M q p 2 w 7 T U 6 l B B g e g s m E e n V k w x x 1 d z 6 j y s r K g I r 2 u s B 3 X r 7 U R I c O H 1 y x z x 0 Z G R H V M 1 L C X 2 J J B c N F S b a P d o Y w d J j n Q v 9 q f n 6 B y Z 9 L T 9 r a a V N t N R N J k c o Q C 9 8 L K + P Z 5 o f y n t W I V d u H y l p T T x O T y R a Z g q U T X I Y L f a Z Z m v f O 0 N q 1 a 1 e U T A A q 4 Z 6 9 D d T T 0 0 t n z p y T 7 w 8 G D A 2 G 4 J E A / S B Y 6 i L F I W 4 s g P 4 J J 1 3 t C D T Z A y Y v c l m V z M / P E 3 X Y 5 5 m j c w / m 6 e I z l 5 V v S E d e L s z 7 q C z V b / l c b W B C o Z K s L p d e X M + V b n F / S Y E r 0 L y X S j 0 3 a c / a C U m 5 d e s O q z S j d O 7 c B e 5 r D E V V w Z c D x p 3 Q + m / d u l n M 3 u 3 t 7 X T 9 e j P 9 + O M l u n f 3 P q t X T u m 7 X L l y V U z Y y w F S Y m B g U M e W h k / / j F O b V N 8 Q 4 1 l N 7 a o f F Q z z m 6 F K b t 2 6 h Y 5 u 9 N H o 2 I S M k x n S C d n Y Q S V + f / 9 2 v j t 0 / i e y c 3 z Z d H P l a k c c I K 0 Q F i t v A J G S k + Y p I 2 W B x m Y d H F 6 g Y z V z 0 i H v 7 u 6 h s j V r a E 3 Z G p F O 1 6 5 e p 6 L i I i b A O L 9 v n r Z t 2 2 q N 1 0 Q L G C T Q H y s r K w t p 2 H C 7 3 f T o 0 S P a u X O n T k G a h 5 4 8 e c L P P k + b N 2 + 0 j A h 2 4 P d 8 9 9 0 P c h 3 j R w C k l l H L 4 M 9 5 H Z S a v G D 5 B m Y Q e W u p h 8 p z w 0 s Z u 6 S + 9 i J V i A h S I t 1 8 D x o g D H B / y + o f V M X V A s d X q 4 h Q K f m 7 x S R u 1 B T T s g L w 1 + V 5 a U u J l 6 5 e u U b 7 9 u + V d I O + l y + p p K S E k n R l w v 2 Q B L C Q 7 d 7 9 l l i 8 7 B U t H E D k y 5 e v y G y E Y i b n U k D / a v + B f c q C F o T h 4 R G W n L e p o W G 3 q G N 2 / O H 3 X 9 K H P 3 m f n 1 H 1 0 2 B I A E F h C p + a n q Y R f u + z z n 7 a u 3 s 7 9 7 U y K S c 7 k + 7 d f 0 D F l W / R g 5 d + 0 7 + R X K F g / 6 1 d o 2 r A u b H K T d n M S U M q f B 9 I f f b m Y y u f E x 2 r h l C G T K j Q h k j G y X V I p t o 5 k R y m Q t h x 4 0 Y z 7 d n T o G O B g A n 9 2 r U b L L G 2 C O n C o a 2 t j S V a O p W X r 9 U p S w M q H t R B 9 N / C A W r r w 4 e P K I 2 l U P W G K n l u q I v H j h 3 R d y w N / H 6 Q D d / V 1 d U j a u d 4 x k 5 K z i g g J 2 f B 2 7 Y p T q F g i H X h S R q h B 5 i T t k D 7 K z 2 S D j c y M i o z R 8 6 1 t M p 9 i Q 4 m V E v C E 8 p V 8 B a r e e H J h C p x k l t j x D E w W s + t f j A u X r p M h w 8 d 1 L H Q A O m A 2 t o a y s n J k c q N z w T h 7 n J / a O / e h p D S J h y e P m 2 T W Q y R q p W Q m F 1 d X S L 9 o O a 9 K m D 1 g / U P W E p K G R h S 9 Q 2 O 0 7 3 h E t U g c d L J T X O S B 7 2 9 v a K u d k w k / q w K V q r 5 N Y F d a u F b L J m 8 A S q e c Q a G T J 1 c G U O R C d e q K i t 1 L D w g w R o a 6 q m l 5 T Z 1 d L x g 1 a 6 J u r q 7 x V B w I I z q t h Q w e y F 4 s u x S g A o 5 N T n 9 W m Q C M E s e h A D O s e R Z D i Y v 1 x T l U P L w D Y m j 2 / T N z V H J d 0 j Y o q J C a t y 8 L m Q Z J Z J L a L N 5 R j E k U 6 A B w j g D m M U R R + W t W M c F H g J Q i b K y I x v X Q e t 8 / P h R k S z l 5 e X y m d G Q w g 6 0 6 t F i a k p N k H 1 d m M m 3 y C o Y K 2 b 1 J N t w M H l 6 / M B 2 2 p b 1 j P a s m 6 M d a 2 b o z O N U G p 9 Z o M z M T L F Y H q 2 r k v s S F d I Q J a L L L N 7 K l S v 8 B F f g W M 0 s d X Z 2 s j p 2 b 8 l K j 4 5 8 Z k a G j i 0 P k A p 9 k Z w c Z W V 7 F a B P 4 3 b P W e p U p M D a p p V A S Z Z P 5 i 4 a Y K q S m b k e D i Z v I Z G m R r o o K y u D D q 8 f o 6 Z 2 F 1 1 4 m i r j b c C e 2 v K Q Z Z Y I L i H H o Z w p G T Q 9 4 1 q S T O O 9 D 8 k 9 N 0 0 V F e t o x 4 7 t I U 3 Q B l h s F 8 l U H j s e P 2 5 d Z H 2 L F C D T j R s 3 6 c i R w 1 E R y u P x R q 1 W L o V D l V O 0 0 H 1 e x 9 S s i u V g J 1 V W V j Z 1 v H g h E 4 q T a Z 4 e T G 6 g e 7 3 J l J b i p K x U W B M X l 1 2 8 u 4 T s Q y 2 k b 7 J m Q I Q i E 5 B b t p k y I u x r j I 9 P R F W x Z 2 d n l Y k 9 y F I Y C T C r G w O 7 R 4 8 e 1 i m R Y W B g g F 6 8 6 K C D h w 7 o l N c D J s u i T 3 l w 3 y 6 Z M W I Q D a k A z F W E 5 f T g h l l K S Z q n 3 n E n n X + S T l s r i j l / O E 9 t 5 Z Y I L u H 6 U C l 5 u 6 T v A T I Z Q g U D a X s q I u + f z M 7 O 6 F B o o M L 0 9 v Z R 0 5 U r M q g K 1 a a a K 9 K r 4 O K l J i F T N A T G 7 4 Q h p L q 6 m g o K C n T q 6 w E D s 6 X c K K D v c 7 B q T g a + U f + h 9 t 3 o d N G N 5 p v 0 4 M F D s W A a Y I L s 8 2 f P h d z o k 6 L v i W c z s 0 u O V K v + K k r k h 2 c Z t M a V e E v q E 6 o P l V m y y 7 L o 2 c l k J 5 U J Z 6 c u b c L F + y E t B g c H Z T Z D M F B J z p w 5 S 1 e u X t O z A k q p 8 c A B M U i A T P g e N Y 4 0 L g O c o Y B 7 z B g Q 1 F N M b O 3 v e y n x a P C y v 1 8 G l 6 P t b y 0 F r D x G v 9 L k V 7 q L 8 1 R n 4 + h M E v U O T N H G j b V y z w t W 6 2 7 e b K G m p i t U t a G K i o q K R I X G w D P 6 k m l p S q p h A B i f J 5 / J z / p 0 t o a 2 l + W G L M u 4 d d 9 c v e 2 v b f E M R x I t Z N R Z r a I p O F M h A B N G v T t R O y M V F y 2 w q Y h 4 3 + 3 b d + S G w o J 8 b u 0 L u W K 4 x O x t g O U R D x 8 8 o n d O n y I X p z 9 + 1 E p 5 + b m y L 4 M B V L 7 7 9 x 9 Q T U 0 1 E 4 U / k y t W L V e + l y / 7 5 R p m D 4 y M D M v s i t z c P F k Y + O T J U 5 n K h G v / / t l v a d / + f V R Z G d l K 3 k u X L t P m z Z v F N L 1 S Q G P y 7 H k 7 t b M r 5 c Z i Y 2 0 N j c 3 n U + u A S w Z 8 M 5 l g 2 I j G D p O f B s h v l I c Z R / P N O + i 7 t j S d 3 1 w 2 n N + V O R M 0 M z d G U 3 P R W z R j E Y 5 v r i U G o Z K y d 3 K r 6 h H 1 K x S Z A B O f 7 / i C d r + F + + d Y R D M R O a 3 l 1 i 3 a 0 1 C / Z N 8 H Y 0 s Z m R l U z C 2 w A T 7 z X / / 1 3 + i d d 0 5 q 0 3 A y n T 9 3 g Y 4 e O 2 J V J N w D C W Q M B g j j O 0 J 9 D + 7 t 7 O y S y b A / / / l P I z K G 4 D 1 f f f 0 t v f / e u 1 b j 8 L q A B E Y D k 8 G / C R Z O q N G w i E L y P J q u k X s i G f T F n E h I e G T 9 d V Y V s a E N n h E O 8 y H n f V 7 a X D R D P S M D + h 3 x j Y Q g V E b x T t b Z 1 e x x u 3 S y w 8 R d 3 D E + W u t v W W E A w O z o p e b V g a T Y D Q h j S x t Y p Q m G l w k y x a r N l 1 9 + w 9 I m g x o b 9 y 0 5 B W k p Y J + J y x c v U x Z L q r e Y 9 H b p u B Q g O d P T 0 0 K q p 0 v B 6 / W x y j r C + b Z A h Y U F Q n q Y 3 s + e P U f v v 3 9 6 k d U Q j U E z 9 5 9 c 5 Y c o J 2 2 e q g u X 7 g e 1 D q T Q k + 5 p S s v M 0 S k K d i n l 8 7 r p y I Z p u t M 9 q i 7 G M e L e K O F M S W d V Y 8 G S T K F g 0 t F h P F Q T q K Z s 2 F C 5 7 H g R 9 l 3 A J N R Q Z A J g V r 9 6 9 Q Z 9 / N O P X m l G h A G e E 9 I N C w 7 T m B x Q u y I B y D 4 4 O E Q t N 2 9 L h Q f w W S a 8 F D D Y i g m + + C 6 o o w B U y B M n j s v v 6 B o L / C 1 I Q 3 / N 1 3 e F n g + F / p 3 Y t + V m l 0 s s g u g 3 p W Z k h y k b L h A Q i 7 W E x / 3 J T N D I G o 9 Y h u P b a 3 d C 1 8 I 4 g T N 3 B 1 e G 4 H V N k F D q O m A K E 2 W 3 v 2 y Q K 0 w T j Y + P 0 y 9 / + X P R 8 R 9 x P 6 i u b i u 1 t T 0 T 4 4 J 9 / O j h o 0 c y 2 8 G s g E X F g 2 U L l e / G 9 R b y s M r y z q m 3 r f f A s I A O P T 4 n W v T 0 9 l I a q 1 R N l 6 + S k y t 6 Y W E h 7 d w Z f o w M v x k z 0 r f v q J O d j t C H Q Z + n n C X p g 4 e P R W p C U u 7 a F b i R C h o f G A u w 9 B 5 5 A / U S 8 / 9 m Z r B j U h 5 L p / P 0 0 U c f y r 0 g B / p M w Y C x B v n o q v k L K s t P l o 0 6 l 0 O w O q r U v g V R + 3 w + D 5 V n z d K M J 7 6 l l O P b 6 / F L q O S 0 X J p d K J c K A j L B A f b W 0 B 7 O S p 6 h h Z f X a O u 2 L d T F / Y G e n j 5 y u V L k / a h Q M A g 8 f P S Y D u z f J / e D O D D / G o P D l 1 9 + T f v 2 7 R X V C t a t 5 8 + f S 6 X w c q 3 D J p X 4 / q / R l 2 F V K b j y L A c Q F b P E D x 8 + J B a z T Z t q Z R O V 4 M 9 B A 9 D V 3 S M N Q g / 7 B w 8 e s P a k A M G + / v o M S 5 C d l M y q Y g m / H 9 K 1 v a O D V a s F K i k t o f G x c Z q e m q Y t 2 z b T Y / 6 t I C I G t 2 G Z 6 + K + 2 9 D w C K 1 f v 2 7 Z r c i + / u p b 2 n X w N D W 3 e 1 i a R r 6 / h v 3 3 q D A I 5 W O 1 D 4 2 i h z Y V j d E w t t + N U 8 Q 1 o R x Z O 5 Y 0 R N j D w J q k d h r v b 6 d t d X X U f O M 6 n T x 5 Q t J x H w o X B L r N 6 g 8 2 f m y 6 3 C Q d c a x O h b S Z n Z u j Z u 5 v n e a O v w H M 5 T B s Y C b 5 y Z N v y 7 g M + m N 2 S 1 c k Q N / v 7 J n z d O z 4 E e m D 4 X k w q d a Z 5 K S 1 a w P 7 R P 3 9 / U I q L N 4 L N m y g H 9 T S 0 i K m e o x l 2 Q 0 a + E w Q D m n m 9 8 L H 8 9 t n s / / b v 3 1 K P / v Z x 8 s a Q / o H B s T C m Z W b R 0 N p D T o 1 M g S T C o S C l P J y X 6 o o f Y 5 1 8 3 F 9 N f 7 g / J t / / G / / r M N x B V d W O c 1 5 A q c X 2 R E c B y b m c 6 l h a x n 1 d b f T 3 r 3 + B Y S m g G E A g H T Y w K S A x I L j q 9 T d 1 S 3 q V w e 3 9 B h 7 M Y C U A H k w o I k 1 P 9 j / w W 4 + j x R D 3 P 9 Z u 2 6 t J W n w P L C s / f D D R a n Y k I S Y y o T t m n N z c s Q 4 g n R 7 x Q Q Q B w G h I m I R I 1 Y C G 3 U R 1 w z 5 z P v g G + I g v 9 A w Y U c j m P O X 6 w f i d + M 5 I F l 2 V W V w X w l E V d e w N z u + C l t G Y 6 v q K b f 6 X h d / p F l 2 H / j s / s Z w c n a B N h f 7 a H w u P p d 6 8 C / F D 4 s / 5 6 E C i 0 w G o U h k h z P J Q W f v T M q Y D Y D F e + g v m I F X v N / H l Q p r m U y F Q u X a x h I L f S i n V f m I 2 g a T 6 c V 4 u v S l 8 D m o j N E s h 8 d 3 Q i L C y g a r G Q h r B y b k g q Q g x f b t d X T k y C E x i 8 M w s l x l B 6 l O n T r B f a N r l q F h O e C 3 Q + V 0 c o d p O e l k g O f A U p H p 6 U k 6 V j s r y 2 B g S n 9 7 I z u O Y / L x j j I P p S g + k T u M j c T h Q D X k c t W u Z z R + 5 / n J i u 5 4 c 9 k l m K s X f u K r P W w H R v q z 8 4 r o X G u a q E 6 Q S A c P N s q q U g M M t I Y C S L O D K z Y g 2 2 5 l z V M q u e U z 0 N o a k 3 0 k 6 O 8 f Y B K 1 s O R p p 6 + + + o Y a u R / k t K l u 6 E + d O 3 t B d m w F k S F l I q 3 k B n g u z N q A Z B s e H t a p 4 Q H p h Q W Q M N C E y 7 9 Q w G A y J D P U 3 X D v C 5 U a f C / y U P 7 Y 7 x l P p s o c S O D F Z R / r z l + K c Y T J a a X q R V P w d v i 4 4 q O v A j c / 7 6 O r V 6 / J N B k M Q u 7 b t 0 f f F Q j c Y 0 7 V g N U L p M p K V a S G x Q w z v c d 9 O X S / N 4 X 6 J s J L E C x X h 3 S C M Q F 9 t Y 8 + + m D R R p c v X n Q y G Y 5 E P A Y V D j C c b N y 4 U S R V J C Z 4 G G V O n X q b f r x 4 S f p p k Q K S F H 1 N T D 3 C P L 7 g c n E m L V 9 O I J P U S K m S D h q J b v Z V z C D u C O X K L H 4 l 6 W Q H W u P U d D X 2 h G l E P / n J B 9 T W 9 l y W T K B S B Q P f Z T / y B T s F F W T 6 a F 1 Z I Z 1 t a i V n 1 X v U M r S W e t 0 l 1 M t k u s e k w g T S Y O D Z n j 9 r l 7 7 H U v A s o T 7 i M 9 C X Q 7 8 q W J 0 z U h K q J C Q q N p Y Z G x s V 4 n 7 2 2 e + k E V o O a G S O H D 5 E F 8 5 / r 1 M i A / I G 0 j 4 7 O 0 v M 8 G g 4 D M K d k x V Q V v x + k V L a Y d O X f J f K 7 3 i C 8 z / + 4 z / 9 M 1 q E e H E L a R s s Q r 0 O O r k T 7 Z z p o u o N 6 6 U l x w A v Z o n j 4 L F Q k g F 7 8 1 V U Y I t j J X 0 w Y H m n N 4 1 S 8 6 v 4 / W Z + m h + z X g e t y c E i P Z 3 A u N k 2 Q e v K 1 1 B B 7 t K L F V N S k r k / c 5 l q a j Y E W P E A D C I n J a k x q j t 3 7 l F r 6 x N L 7 Y T J / u H D x 6 w i u u Q 5 T R 8 H n 1 d R U S 5 7 X q B / h Y q M M a t w 4 1 t S o R 8 9 F u t m u H v C A U Y N 5 C F 2 m I W a O s 2 S / O l A e E l r 8 g 0 + t A U 8 m 0 x J 4 v L d k O e m C a + S W P H i H G d v 3 F u + S Y 8 R O F N c N J t U I y 2 x U f n s r V x A i x c J u O A q 8 u d p c 4 m a P j P N a t E P 3 1 + k 9 9 5 7 R + K A m 4 k x P O 2 g 5 k v f 0 K m T J 2 j C 4 6 J b 3 Z G p Y p i Z Y W Z o G 6 R x a 7 2 z z C 2 7 A y 0 F T K 5 F 5 Y c 6 C B U R g 6 4 g A f p e H 3 / 8 E 3 2 X G q S F R M J M C U g H + 3 E 0 w Y D a 1 9 n Z z S r q B E u i d P 7 8 8 k W z R J C v k N T Y X g z + J 5 / 8 O m r V 0 8 3 l g 4 n D w J O B Z O o Y W b r / B z K h 7 G S A l 3 + P F 2 N S 3 j m x I J Y X e S n Z t n I 4 1 u E 4 2 x w / h E o t q K P x c W R 4 4 K Y r B l E T S g N L v Q 9 v m O P 2 Z Z 4 e s K p S t 2 2 b 7 K C K 1 t U A r a Z Y o 1 4 T a J B h V r a f Q B g K a D T Q 0 c / O y q K J y S m x 9 m E Q + t y 5 7 + i n P / 0 o 6 k o e D B D n / P k L M m 6 G b A O B n j x p k 2 u Q a j t 2 1 N H 0 r J s e P m 5 j l c 1 B 9 f W R L Q + B p R A W S Y O L z 1 J F W k c C N W M C p P K Q 1 + N m 3 0 0 N 5 d x Y + F 7 v t / 4 p E V e E w v K M W S 5 k V A a j 8 q 0 E o Q y 8 X I k n B 5 9 T X t k m n f L H g Y c r y + m t a v 8 / T E T F I W l Q j + D M b 4 A a C n z 2 2 W / p 3 d P v y P g T r I P Y Z 2 J d m M 1 k o g X y 8 H e / + w O d P H l c 8 j Q z M 0 v 6 Z b A M Y u d Z z E T B r r A 5 y Z P 0 / f c / y i m L m G K F F c z Y H h o m f F g h I U F 7 e v u o r 6 + f D j a q W S Y G o Y 4 0 D Q 1 1 T A 4 k l J 1 Q 5 d k z l J y 5 9 D B B L I E J d T 8 u C O V I S i Z 3 c q 1 Y n 1 Z S O v 0 5 M D E 2 T N m j T Z T E f Z z B g U E 6 d O Q g z b J K h 0 m u u 3 b t l D 7 Q 4 9 Z W M R A g H V O Z 0 J f 6 9 N P f 0 s 9 + 9 h e L + l W v g 6 + + / J q O n z x F 6 a l + t Q w E 6 e r q l v V c z Z 0 u a q h w S / 5 i G h Z m k l S u r x A j D Y w j 6 R m Z 3 C 8 M f Z D C w 5 c p 1 B 0 0 u T Y c V H l q Q v l A K K h 9 i l S 1 a 7 l P t Q L a w Z 8 C 8 f G U D G f 2 J o t I 8 Y 7 N F T n 0 9 o n j d O h Q o 3 T 6 y 9 e u F d U r L V 0 d a o Y J q h 9 + 8 D 4 d P 3 a M + 3 P v C o G g 5 q L S r i S Z I J W c 6 f k 0 P B Z o o 8 Y z Y U 4 j r g u Z O A 3 f j Q F v W A B x h C k M H k / b n o c l E x A p m e z A R 8 G E r j 4 R r / y 9 F N m s + 1 h A 3 A z s Y l j E r u b Z i R X r J A u e r d 1 2 / x r 9 w C o U 9 o F 4 q 3 6 X p K G C / v I X P 6 f G x g M i q f C T M G v B z I r A y e u O J N V 5 X w k g L / E 9 r q J N V F 6 i Z s r / w P 0 d W C 8 l n / l 7 z L 6 A n P 2 L g O f C Q H c 4 M q H v F A 0 W f Q o S d C K e K b g + x K w 7 d z M + V D 5 3 y p a V s + 7 9 i c H 5 b M 0 W Q P j E R p x U o e L B u N V y i z Z u 2 r h o g i 0 m 4 r Y 9 e 0 4 N 9 Y t 3 t n 0 V Q H 3 D k a b 2 u Y k A l m t 0 d 3 W K A c Q M Z I c D L J E Y 4 7 I D y 9 x / Z D J 5 o x 7 V 4 B x i l Q 9 T s a Q P J Z Y + t 9 W X 2 l Q V H 4 Y J b j t R s r H t k j I r 4 1 b d w w T R g K c 2 P y s M c P g 1 Z p 6 j 4 b A D A 7 X o u 6 w U B k Z n Z Z 6 i w b T b Q V c 6 U u X 0 j V u 3 7 0 k f a T n g B B A 7 B i a T 6 L u n r 0 I m w C F D D C 6 Y y K 3 8 4 Q C 3 P C y b q b 8 P u y u Z z I t d F x d 9 K N 9 C p k W o e C N V c O W q L 3 d L 1 o c D F g Q G z 9 u 7 d f u 2 j E O t 1 B Z h w J N O d U g 1 + m a Q / J f a H D Q 2 7 a P e M V a x x l P p f t / y 2 0 d j X M y g Z 9 x J t 3 t c g Y 1 H t O A 3 u 3 2 m / x S I 4 Z X Z Y f q P j r j o Q / l 8 4 V W 8 W C U Y 9 r E L t d I V l S 4 Y m A e I j S V h s o b D A L P p m y A 9 P S 1 N l p L A I N H P U u B 1 A S v e V O 8 D G T P 6 / P M v Z M l K x 8 N r 1 H 7 v R 3 p + 9 0 d K T 5 q j d e n L b 5 p i D l K D d H v Q t 3 I q W W C R q n x A U n C 9 i E U X 8 x I K Y y E o u H i T T h g U R n 8 k G J B Y H S N + 6 9 e d u / d k x j m O A s U m L 1 9 8 8 R X t 2 9 t g W f N u X G + W D S w N P B E O k i 6 F K 4 9 G a V f j S W p s 3 C 9 z F / f v 3 0 d V 2 w 9 T z a 6 3 q a 7 h G P 3 t r 0 / L J F f M x 1 s q z z E m h r K 5 H O Y Y 0 W j B J S x / A F R l O / A Y 0 + O x b + 3 j x 0 Y B x a 5 L z l w r 6 l 4 i 4 c l A C o 3 N 4 P d x x X E 6 a d 8 + d Q w O x p i w d V h l l f / o n J m Z a c v S h 0 p V n r f 8 B N f l k O b p o 7 Z 7 1 + S Q h M p K 1 S 8 r k 3 m H C 5 S f M c 8 q t l N m q e N g O B y m b V f t 7 D h 2 / B j 9 + 9 U V 3 A M C X G I H D w 0 P W n w 7 u g Z h d Q y s H 7 H m Y l 5 C Y U J 1 O O k U T x I r G D e 6 U u n Z w L w s J Y c K B k D N s 5 u h s S L Y 6 f T 3 p 4 I r 2 K t i + 9 Z a 2 r x 5 k w w i Y 3 o T s L n E Q / X r 3 F S 3 x m O d u o F x J y z t f / L 0 K X X 3 9 E i a H T c H S i k 7 P / o V y m E R 9 P v 8 8 y B h m I C q + v q N y R 8 b M X 9 Y A I x d R k K F I 1 Y 8 A j + j v d 9 D O W U 7 Z C o R 1 l T h d 8 J I M D I 6 K m Z y T N Q 9 / d 4 7 K z q Y K 2 B m P u s Z F 9 P 5 r l 1 q H A w q V n b q 4 r y F d H y L 7 0 F x 4 B k N v m 9 L l d + w I s + G D 7 L K V Y V N O c s 2 p D o s X l D 9 i D U X 8 3 u b w y A B J A q R 7 J h P y a U R R x k 9 b e + l c + c u y N S i r 7 g f 9 f n v / k C X L j b R O + + e t O b 0 r S R S + T O x s c x A / y B V V U W 2 3 X N O T i 5 d v X p d L I I A y m a l g J K V 0 h U i I a D B E b + U U n U g u H 7 E n L t w 6 1 F M 1 9 R Z 5 8 a E m L + 3 F G Y n B i l l 4 D I T 6 J T E p e K I f g e n w n Z V 8 H W B / P w f / + 8 i / d M n a t e n S I F l I h c u / E D b 9 p 6 k t t H F C z F f F a Z c s R 7 K P u P c v 5 T D T R 4 3 l n O 4 a U t N L q W n x + 4 g b 0 w T q q i 4 i D q H 8 q R V T G R C T Y w O U U 3 a c 1 m v B A M A + l Q 4 Z A C b X f q 8 P s J 2 Y u 9 / 4 N + + b C X w L 7 9 t p r 9 6 b y d l R L l b K 8 r i q 7 s L l J m V o 6 T K C k C V K / Y 5 1 y d O M q E U k T A z x k N e b g C w x Z j P M 0 e l h W m 0 d u 3 K k X m l E d N 9 q H F v Y V j S J A q Z g M y c f H I U b K X d u 3 f J f n o 4 e O C D D 0 7 T e 6 f f k a U V w R O t 8 d v R / 0 G f B n 2 u a I H 3 e 2 b G O B C 9 9 X T G l 0 o Z K 0 i m x W B y y a f r b 2 B P Q t o f G Z s O W V d i x c V 0 H w r q u m q 9 d O Y m K N C x f z m d K f 0 l s y 4 K a V D z s N h v f c U 6 2 e L Z A K r X / f s P 6 c 7 t e 7 J U H Q c F Y P v n S I H P / e j U A f r 0 / G O d E j k 6 R 5 1 y S M B K A K Z 6 C y C M K W v x d V x d s H x s b B q q r s S K 4 7 Y v V H J s O G T q a g E 2 f g k 3 B 6 6 m t o a + / + G i S C R Y / z C p F f t N 1 D f s l s P d s K H L Z J S n v 5 c X Z 4 i h 4 e V Q d O + D W R 1 H 0 q w E c D y o g i K M a j j h w 1 N h 9 Y 8 X e S W f W C l C 1 5 d Y c C u T M 3 8 k 7 C i Z 4 U d E B i I / l Z + o m P M 6 6 H K Y 8 2 s x 5 + 7 o k U O y Q T 9 U P c x u w F 4 T O B k Q i x B R 5 a I x W s j 0 J p Z y h 7 f n 0 1 c X W y U N K 2 t D z e z 4 Y 8 I 8 s S W Z Q B 0 p Z p B H p U m 6 + l d x u 9 k v B h H T f a h s l 5 d 2 5 H U u m o a S i A A f y r L D D 1 x i Y m x V V Z X s v I R 9 8 O x 7 S m C s y I M F Y x E A x p 3 / + d n 3 Y j Y f 7 O 8 j p 8 N H r a 1 P 5 a T 2 J 4 N / W u u Z o Y Y i j S G P 3 1 d E U v G A a 0 H 1 J J Z c T F f V l B S X b E e 1 p 2 J O 9 n a T z E x Q 4 K e l v + K Q k 4 s l W P B S i n C 4 c f M u n T 7 W Q P v 3 7 5 X Z E p 9 8 W E 9 F x Y X 0 + e d / o P S Z p 9 a s j a U g H e 8 V g i K K 8 h c 5 d c H v m 3 A M g / M m d v 8 A 7 P O W n u y l / Z X L F 3 S 8 4 1 F / d N s t G + T l 5 l J 3 d 4 8 1 6 L o U a q s r y O H z T z K F d C v I z 5 f z o L B 3 + 7 f f n K H / / i / / V 1 8 N D Y d j Z S o 1 C A K V X v 4 4 b E g j v k 6 z p 4 t j l c 9 e R 2 L t L + a V K Y x P T E 1 N 8 I P + i R X 8 P x N g R Y s W 6 D / h O E + M Y 6 F / N L T E X u Z Q + U J t Q Q a r I v a 2 A H Y e / Z U c T R o O W J X 7 u h C i i G + 9 6 D T 2 8 c f E s U g E Z / 7 k n t h F b M / l Y 6 g l 0 e q Q 5 9 W A V 7 W g Y f Y D T j 7 E 8 Z 7 f f n t W l q d j + Y W R W m Y F M M 6 O w i a X o S B j W k z O 8 n y u F k m h + 1 O o 0 P v K B q j n c Z N O W Y x Q 9 p H F a 8 M U O Q K c L Q 3 X O c D / e k D f D O w j P b i e x J C L + V q K s R k c 4 D w V p V k 4 X p G W / G o t M E 5 W f P f 0 K d q z p 4 E y 0 t O p v L x c r I P Y n h l H n X 7 6 2 W / F s t f S c k v G t l S l D Q R I i X 5 V m t N H v / / i a 1 k T h Z M 7 M O s d r u P F C / r 0 0 3 + X k x P X b W r Q 7 1 q M E B + 9 y I I o 9 4 A g i 5 x / R g z C / G K l Y W I f i B X L i P k + F D I S Y W z C u B p Q W R D 9 z A c A a h 8 c V L q s z E w x 5 m C M C t u Q 4 c i Z 9 9 8 7 L R N w j x 4 9 I i T 7 3 / / r / 1 h S y w C n 2 W N Q + c y l R 7 S z o V H y H j s f Y W P L 4 Z E R 2 d T y 4 4 8 / k t X D C 4 7 X n 7 T L 9 B C y 8 I t 8 l 9 / Z S a U c v / C / S j f 1 I x b / Y l 5 C o Y L M u W d p b H R I K k y i I i 9 9 X g 4 p e 5 U h A q h 1 t 2 / f k U O k z 5 / / j n J s h 2 6 j v 4 T d X r H v + b v v n p J T R n B u l P 1 Q O Y O W m 7 d k k D h p f p o q S 7 N k f w s c G I D T Q q o q K 6 m w o M D q f 4 U Q Q l H C k I R d M L G k / w T y z L N Q U i Q y P l / U 7 4 9 N x H Q f a m J 8 V P T x z M x s y s 0 L P O E v 0 V C U i U m w O h I l o K q l s G T B V s l Y E I i D 0 0 I B K u C O H d v o 9 7 / / g v M X m e w H 1 M E k 1 l d w Q E F J a T F N T o V f b g 4 y Y X / 2 S B B w G w g h 5 A E x 1 O c o A g W q d i r N 3 G d P 1 6 T C h 8 a o i 2 k J h R n N L 4 f V p v p j r H Y k M k q z X 7 3 l R S X D q e 8 g T L D U C Q b U t t / 8 5 i / p w w / f 0 y n q / e g j o b 8 K Y m 3 f u E 6 O S o V 2 E A q o O + a s 3 O W w S Z 9 s A i g C q Z D 8 C U G C S C T k 8 q f L f i K c h j i e B 3 4 s g w k V R L E Y c q g c h T l K x e h 3 L 3 3 M f z w j O W k h 7 K F k k S C c K T w c k K + w m m I a E 2 Z M Y F E j D t 6 u r a 1 h 1 f E u P W z 5 k f Y 0 H q f e 3 j 7 9 j l f H u j y v 2 m v P A s g D Y m k C C Z n 8 Z J G w p O G 6 S Q s M h 6 o r s e J i e r Y 5 x k L Q 6 g L T + i T x R E S 6 6 9 X J B K A y B u / l t x x A J p z x i 0 m 2 7 3 9 w W g w N R U V F V L d 9 G 7 l n Z 6 m 6 P F f I F g 6 R z J b A A d a 4 L T v 4 L C x N I k W m U I 6 v C Y G C w w v 8 v e j 6 h 6 4 v s e B i u p Z O z v n E E A E X X I C J Z K B w R T + W G w B T 8 S I B z O D Y q u x K 0 z W 6 / 6 i d m t q I m r t c 1 s x v H J 6 d k Z k h U 5 B q a / 3 b l 9 m B f f h Y u C w J + x I P + 1 A A P 6 o y M I h 0 A l E U W T j B C o N A k F I i t S Q M 3 y c u J y f y k / b / H I h p o 8 T T v m G L O P 2 T r 1 n r Y h i Z K a o i o Q K 9 C r A P O o 4 C h X F i K W D 5 R / O t + 3 T q 1 A n Z / O W d E 4 1 U k z 1 A o 4 + + o R z n u N y D Z y h m S Y X B 4 T V l o f c 2 x 5 b N S + F Y z R z t W + 9 / l l R L 5 b O T S P 1 m 0 2 9 S B F J h 0 0 A E E E y 7 q g 3 8 T E H 1 J J a c 4 8 f 7 b c u 0 N X 8 + 4 B n r S j L I l Z Z G F 5 6 4 y O 1 F R t t b u 5 h 9 9 I i B / R N G W 8 9 R V j K s b E m y S y z 2 N 7 c f W m 1 + J x o X Y w I P n j k y z i r c h Q v f 0 6 m T b 0 t / C t f t a u C D 5 0 P 0 o G O M j u x c S 6 U F g a 0 8 p i t B v c O g L o 4 I v c f h t P Q 0 6 V P Z A a l 0 6 X m q L D U J R m m 2 j 6 o L v Z Q Z p L 7 e 7 0 u h P p Z + 0 i 8 S 4 r D D M n f s H y F 7 S G D Z u 9 f y J W z t J a E O D f B 6 5 u T Q A K 9 7 l o 4 f 2 0 G p a S u / c c 1 K w X E x h g k F v F W R L 5 X j 2 a C D W v u d C U c o o K Z g l i o L 5 u V 3 Q t V S M 7 5 V p Q 3 W b F 9 0 d M p h a J l Z m X J M K I i H k w 0 H B v q Z S C 4 5 Q h R T i L q 6 u 7 l f t I W q q 6 t k j t + D 1 h d 0 p H H 3 I i I a Y O E i J B z G n u D 7 u P K D 3 A C y G V J p i l W 9 c M A R p 6 H G 0 H B g 2 8 h M k p D H L 2 n 8 Z I J v 9 p F Q h 6 3 5 N 2 k R U j G R c O I j S I U 9 J d 4 7 v S e m 1 f 2 Y J 1 R 9 Z R G N j 4 + y X p 9 N Z x + 7 p H C h O s h r g h A K 1 W O p I 2 5 C A Z U Q G 7 p c v n x F T k L M Y a m F O Y + Y G L u t b i u V F B e L 1 J F T 3 5 P S a M P 6 0 i U r 4 o M H j 2 j j x p p F 1 s K n g 8 n U P r y 0 w Q P 9 W z x / K G D h I l Q 3 E E k R C i S y S S k t m f w S C p L J J q E 0 o X y e W S H U B x 8 c 0 J 8 c m 4 j t y b H s k O n Z 2 T k 0 M t Q v F S K G G 6 d X B p q F p m X 6 J c G A 6 R v S q a y s j N 5 9 5 y Q d O L C f D h 0 + K M s w a m t q Z C Y E p h 8 V F B Z Q d e W a Z V t 1 7 K 0 e b C m c Z I m 0 H J m A T F f o v h 9 O 0 E e j Z z e P + 3 1 N M B 0 W V Z D L 2 j J W C P m U g z E C v u S U r W 7 E o m M h H S I 1 h l z H M M 4 F I i o s L B b f j l g W / d E C l r N h V o 2 i A S o n D k a z w 5 4 n 6 A N d v X J N V L 7 l g D V R 5 r 0 Q / B e e p t G V C A 8 B 8 I Z Z z v H D M 2 g U d o L 4 L X c W m S R d p w m p 7 E 5 Z 9 p R U 8 9 H 6 9 S X 8 q a p e x K q L r g T / D B i Z V p t c O l j 3 x 3 y 3 R M Z N 7 m 9 E A + T L U u N P G M M 7 c u Q Q f f 3 V t 3 J g W z h g L i A G c a U S M 5 n O P Y l u f w l v C M 0 b R A K B w E 5 F K r 9 k E o u e J p M h m y I T 0 p U 0 U m S C r x y I t a G 6 X H 9 6 7 C K m B 3 a N Q 3 8 B B Z I y n 9 j T j y A g l u r 4 B 2 M 5 Q g F Y q v G T j z 6 Q s 6 B C A f l 6 5 s x 5 + u D D 9 8 R g A Q 5 E i / S g J S f 4 z J a u Z E U S E M a Q S Y j B Y e O D W A g b X 5 P I + E Y y L a D 8 O Z 6 V m R 6 y f s S S i / k + F B z M u s j w D Y V q d x + 7 W p N I a h / X K 7 r K f a l I 6 z Q q I i a 0 L g c Y G m C c w P o m 5 K M d U A c x W 8 L M S I l 2 t j v G m O x j T o o 8 C z Q w a f p P f m m j r o E w 8 1 S U i d 2 A A 4 l j + l F 4 R i W p / A 4 k C 1 U 3 Y s 3 F f B 8 K b p b z E p m c G c N 7 W q 8 U I C F 6 x 5 Y f x M a Y 0 z f f n K W U C A 8 T 2 L 3 7 L X 5 1 y E x z z N v D J F i Y 5 y G d g s e b o p n 1 f r j a v 9 c H C A O 0 D U I 6 a U m k J Z Q a u P V R a r I i z s t x d b + l + s F p S S Q k Y p 3 T S C 3 E y 8 p w H G r o + h F L L u b 7 U E D 3 p I + w F D 7 S r b L i H Q / 7 l 2 8 4 h g a H 6 B e / + C m t L S v T K U t j Z G R U l s f X 1 + 8 W I q H P h A W H 7 7 / / 7 q I Z 6 o U Z 4 b c z s w O D u E Z B M G S C / 2 y I q x X 7 i l S a W E w K x K f n T N y o e Z B G i j x + p 6 W S m N J B M i 8 1 7 N 0 u n x / r i A t C A c h g Z 3 I K t w G q 4 B J J 1 Q t G d u r y F g E c J B A p s N M s l q 2 f O H G c K i r W y Y B w T U 0 1 V V a u D 5 m P G I i N B M V Z f u K J t G E y v B h R g + 9 C F h B F O 0 U u T S B N G i V 9 O G w k k x A L R F K + G p 9 S Y 1 T O V 1 0 s 9 i d G X B x a D e f l T E Z r V Z i x e K u s R C M X T k J f D k l J k R E K k 2 F n Z 2 d o + 4 6 6 R f m E K U z B e 6 K j u f J E 8 P 2 A I Z 6 Q R b t H L 5 M U c U A i + N r 5 J Y + 6 5 p d K T C B N J B n s h T N h u d 9 H u b k Z A X U h l h 3 n C L / G g e u Y n K e p y X H K S w O h l J R K V M x 6 H D Q + i 9 8 d H s H j T 6 E A t Q 6 H C m D H 2 V D A N K O + o D V P P V F s Y 7 Z B 7 3 8 B I g F T z E 1 D H q Q J Y U A s I R e I o 9 M Q D v B V W D n V c E p Y S 6 j G g 6 r / F w 8 u b l Q + l B l a 5 Y e 9 S d J 6 A f Y W N 9 G k 1 P P h 8 I R B x X T P e a j H d u 7 t 5 O S U W P H U P E D E J z k 8 K + N Q 4 Q D r a X F J k Y S x f O P 8 k 7 S I + m 8 A n m H c d v 4 x i N D 0 P I X D W g K B L E I k Q x i d J s 6 E d b o Q S N 8 L E o F M X q X q 4 f 7 M L O z f H h + I G 0 I B 4 / O w H u n W i 1 0 i A 5 U 0 H F D 5 8 v J z 5 M B p U 6 E x z o S p S J g p D g s g j B b Y B z 0 c B g Y G q f V x K 6 W m Z 9 K 5 1 j S Z F Q 4 L Y 2 R Q 3 / l 0 I J k 6 h h 1 0 6 V k K n W 1 1 y X M Z Y v i J p I i j S M Z O k 8 3 c O z + v C c R O + k w I s + / T 6 W v X K s L H C + K m D w U 3 4 X W Q i 9 y 6 R V O F k q h S S s 2 D 0 5 E g o D L j 8 A B Y P i F l c N T N 3 r 3 1 c i p H w 5 5 6 O n b s C F V W V S 6 y 3 h n g P S O j I 0 z K P P 4 w r u w 6 P V K o 5 w K p 5 u n x S y d N a c s d y s P y + S Y / s V R Z S d g u j Y Q 8 x l c E g r o n K p 8 4 D x 0 + 2 h B Q B 2 L d x U 0 f y r i G C k x F 8 q s D K J x E x J Q n K a x x A J U V 0 g g n H m J K U e O B f b J 8 3 S D c E g 0 D 5 F l f 7 0 t 6 9 r y d r t z r k 9 n c U Q O k 4 u d Q 5 N E k A k l A U C O F r L B x W l o h b E g j Z I L j N G 4 g V L / J I w 7 l G 6 o O x L J z N D 3 u i L a B + r P j W T e 2 C k 4 W M 3 o S + 5 j n Z 5 d O q H C J A I z z N F b N c Y X 3 S s U 0 J 8 J j v R I M D j B 7 v y 6 g 7 i 2 b W 5 A 2 t r t k D E m T R U k a 7 V t x E M V G H I 7 7 D Q 1 + c 7 g s 1 5 A 1 U F i m Y V / / p J Z q / O J X 7 1 J K y v K z 3 W M J c d W H M t h W i q l I X D A o D J Z W x o K U a M A M 9 O + e J N P n n / + e v v 3 2 n E x i x e J B m M I N u S I B 8 m Z o a E g q t R 1 Y e R t J r u E e Z K 8 Z j D X E W Y p M y v c 7 p U 3 A K d V O n E U 2 p B m S Q T q h T L 1 x R y b A 0 d Q a f x I q 2 b F A D 9 u 5 N X A m i 3 M 6 I a m c A Z I q U Q i G 3 1 G R M 0 e V e T N C J A B 7 6 2 E p f C T A F K P m 5 h b a s a O O S T U s A 7 r A 0 F Q S t X R H R k o 8 g 5 J G 8 O F A B J M W S C Z D M k U a 9 o U s 8 A 1 x Q C Q s I F Q E C l j q 7 p 5 j X 5 3 2 f v T 4 H i p f V 6 q f I H 4 Q F 7 P N g 5 1 v w U E F a T B O o F D 8 B S U F n C B E M k A D 0 T 2 Z J r P G c Q A A X K R k m m I y 3 X / w k A 4 f P i i f M z u r T O o 9 4 8 4 l y a R I Y 3 e G T E w M v b x C w p o 8 4 c m k f Y n 7 0 4 z 6 p 1 Q / F Q e p x L I n a V 5 a x 2 Q K V f a x 7 u L O K G F c S W m q L g x V A P B N Q a E S J J L F j 3 8 O D b J E i R Y 4 h W N y Y o K + / / 5 H k d 5 1 d V t F f X v Q t / x Y k 2 q c F B m M F D L k 8 R N I N W I W W c T 3 E 2 d x 2 O a k 3 J Q P M k k Y K j x L q P c / P M 5 P s L j M 4 8 H F Z R 8 K m O e H T 3 a Y g v E X j i l Y k C q R c C t C 9 c w O N C q H D x + i g 4 c a K S c 7 W 9 J g h F g e n H f 4 1 x I q k E j K W W E h S + A 1 Q y B J k z J B 2 Z i y U r 5 I J f a 9 k o a 4 U v 0 W O F x Y l K e f I / 4 Q F + u h w r n a 6 j Q u N B S G K p C A Q u N C 5 N r A N y Y O H r + M b B a D H V g L 5 W I 3 O e e Q D V N C w R B H O Z D D + H D I S x C F f V b 3 J K 6 l l T i E d X 4 H k 0 k N z q r 7 7 G q e h M U 3 Z G I n U s p D v / r k J y H L O l 4 c 9 6 H i + y / d q Q r F t H I m b B V s A p G q K 4 J 1 U q E w N u s I u z l l A J E M U e y E Y S e q H c J B a 5 T E 5 3 x W 0 k m F A 8 g U P G g r J n J d V t o o I X 0 n 7 V K S u T z T 0 m y l G 3 9 / c a v y G V R X 5 3 A B q s K R A o J D 4 W n f F H A i 4 E B V d A d 3 s 6 C R z V a u v w h P J n 4 V J 1 J J n J Z M i w j G + W j i T B R F I p W u S K N 9 T l O k 0 d e k T J R v 7 o O F T 0 k l 4 5 R 0 + s 1 f / 0 y e K 5 4 R 9 4 Q C N l R k c A F x K 2 c r J C l A X X C m 0 O N d W o W T M j e 7 X N T C b t b r o M f 9 y d T U n i r q H S a 7 c r 1 e B C O V + E W F R c V D X 0 k R w v K N 9 N G S y e Q j n G U A s t 8 P X / L b F t Z k k r I R 5 9 c i l M n c L W k V F W X c 5 9 M P G M d w X H 3 a G d + 1 T O P 2 v W F a c D j V m B T G p 5 K c e p w K R 7 e o 4 1 t g 6 V L T c l T J x a s l c O 9 6 N 0 u d 6 I 0 U q k E x Z J K Q I p T E Q Q K E I Z m 0 b 8 X 1 N R C I r 4 E w V l 8 K 0 k q b 0 u 1 S S p H I k E n 5 Z s w J x J K t l b G B p Z e l L r / / b / / + V + o h 4 x w J Q y i g 5 S 6 O D W U S y Z Q k k E u R y o G w G f i 1 k Q q E S i T z + l L w E 0 e T R C X q d J B C h 0 E W H R f i 6 O u K R O q a C R v y + M P a M Y F C k g l x T S o h F J M J U 4 3 + 7 h 9 + p c s k / h H 3 R g n 7 X 1 V 5 F h e e U S N Q m K o A V c G q A l V h T G 1 R l Q M V h l 8 4 K x K m X Q m A I Y R x k C q G O H 4 S 6 D A q v 4 l L 2 J 9 u D B H m H s l L n a b y V Z E I 2 0 G L L / m M + x W Z 4 E v e g 0 x C K s y I c F N 9 / X b V 2 C X I X 2 I 0 C x o F B W m U 7 O S W V f p R U C c U e Z S a o Q p X K o Q u c B M 2 V i 1 U u H i E I k 0 I h 9 8 k p N C / z 4 r z b x Z n r p l w o G + s e B I 3 R g Y r j e M m / z h N D E D I U 5 u B C M 6 Q C f m t V D x F J o R d K c m 0 e 0 9 8 b L 4 S K R z X 2 r o S r m m + 3 t z D s h e q H u b 5 2 f p R 9 v 6 U w 6 / + I c w v l g o o 1 / B B / p f Y B Y g j X q C U l b g h l t w T F B e H R o R 9 k M e e p u N C K h 0 X y Q Y f a T o O M i n J h X R F L m m o Q D C E A 8 g E I k E 6 q Z M 0 + A L 9 / X / 9 K / 2 0 i Y O E J B R w 9 U a 3 E E o R C Y Y K G 6 l A G O N r Q s m G k f D R p 7 I R C 0 B S L B I L l V 4 H N G H w r 4 g h a d p J q i 1 u i M Q v m j T 2 d B B G h w 2 B Q B 7 4 i F v p g U R a R C h j Y Q 1 B p n k O / 9 1 / / n V c z i Z f D k y o b u R 4 w s H H K s r 1 m 3 Z S 2 S 1 + y t k l l C K W l k 6 m Z 4 k 0 E M l G K B V c T K 6 V N W 6 g Q u t g K K D y 8 5 8 K y 9 2 c p A g i q U I M R F m F t a 4 j T d 1 n 3 S v k U L 4 c i G a L g z S S b v e F Q I p E F q k 0 m Z T K Z 0 i l V G w 1 h K F U b 0 U m N 5 P J T X / z n 3 4 p B 7 o l I h z X E 5 R Q w O D Q F D 1 + O m Q j l C Y X i C T W P 0 g k Q y Z D L p B K k Q n 0 M X F + Q Q x J 2 p d X B Q m o m C 3 I s A J h g M q r g w E Q F u B f h Q 0 k z V z D i 7 o m B E G K k E I S 5 H o A c c S 3 O 5 X G L 4 o s J k 2 H D Z G E O M Y X Z x 9 7 A o E Q h j Q y Z F J S C b 7 q L y k j h C H T k e P 7 a e u 2 j f L c i Y i E M k o E o 6 g w k 9 J T I a 3 8 K o e x 9 i l L k 1 8 t U Z W C n W 5 t p Y K Y S m N z / g r G c V 0 p j e M X X Z E l G J A e 7 N Q 1 / a A C R M w 1 h O z 3 s b N X b J l T p + L q u d j X g 6 + W N U 6 e 1 Y T V N U M I k 4 b r A b 8 z x G 8 2 k k c R B n m F s M 4 r C a t 8 F B J p A k l e M 4 G E S B K e 4 z Q 3 5 e f n J T S Z A M f 1 Z 4 k r o Q x a b r 2 g y S k v 9 5 s g o W C o g L o H q W X U P 0 g p T m O p 4 5 d Y S j J J P 8 o K Q y q x 1 J E w P l m l C e S a B O T f w K S G g x D H Q I K 2 F D B L P O 3 j i r k H a f K P F x U P C E s Q V k s T t z u Q S f s m D Q T T c R A J 1 w 1 x h b z a C Q n l u p 5 i Z B F O k w r h I G L 5 f G 4 q K M i j X / 3 V R 3 j 4 h A Y T q o e z P v F x 9 W o b z X k W F J H Q r 9 J k U s S C 6 m f v U z E N L F I p X w g j p A k O a 9 L w v 4 6 o o H 4 V W E F b G i q / z f M D F V w H r b B K Q G W 3 f H b q E n w d 1 4 4 j V t i 6 V 5 y N Q C Z s E Q u E 0 W F D H k l D H N L K k E p J P i W x k B 6 G T C y 5 l J r n k R 1 q P / n b n + N p E x 6 O G 6 u E U M D V q 0 9 p e g 6 H Q z N 5 m F A w q S u C g U i G U E p S B R o q d F y H Q Q z x 5 R 8 v 8 i q + e O q C D Q G R E L A V A e q / i a P C q 5 A O y 0 X t q y u G I O a 6 J A t B c B 9 8 f Q 1 k k e s g i P Y l X f l G n f S T i H 2 d Z k h l J J O l A t r I h D R R o 7 V 6 j U F b + P n 5 u f S b v / 6 p P O t q w K o i F H D 9 R h t N T L m Z L N p A I W o g y K M k l g q D P M r B n A 5 f S G N z Q h t b W P 0 r X 4 e s c D C Q s j j T h Q E 6 Z A X k B Z y w U k E C l a B 9 H U e 6 S U N Y H A h i u x 6 Q B q L Y 4 i C N p I E 8 m k w g j U 4 D Y Q y p A i U T 4 q p P q i Y j a 8 n E f m F R I f 3 l K l D z 7 H D c e L 6 6 C A U M D U 1 Q y + 0 X T A Y Q C i R S 5 B I J h f 6 V E M l P L D U 2 h b C N R C Y M e k g Y n y w v 6 r o K m f 9 l I Y X g f x E I E V S I w z Y f B M B 9 4 u s 4 L u h 0 R R g d F 2 d I Z A s L g W z W P J 1 m 4 k q 1 0 2 Q C i W x E g m / I B F 8 c C A V i M Z m w n O b t k 4 d p S 1 0 t n m 5 V g Q n V K 2 W y 2 t D b O 0 z 3 7 n d y 5 W e 1 z z J O K O e Q P h U I p d U / E C 2 E l F L E 0 T 7 i + G C T J m H r x R 4 M h M 5 9 f y G A C C Z k w h J i z + 7 j G r + a 6 x I 2 a d r h j w k R k C b k A U l s c R u R V J h J Y 8 J C I q S B Q O q a U f O s P p P E M c 7 k 4 Z + 4 Q I e O 7 K c d b 2 3 F g 6 0 6 O J p X K a E A H 1 e U s 2 d v c y 6 A P D Z D B a S S X V L J d R D H S C n l 8 4 u O a 9 K I j 3 T 8 q 7 S A 8 D K w C o I r u g 7 o o I q D A A h y K i I q V U i B s E 6 z O X 8 c Z L G F Q R B b W M X h a w s f h 4 V E S 5 B J S S f V X 4 J E 8 r g 9 l J y c R H / / X z 5 Z 9 t z f R M a q J p T B N 9 / c 4 O 4 7 S B O k / l m + J h X I I 2 G Q S J M K d J G 4 M E e R R 9 J N W I I M k 2 Y F L X D d t k F H w A c r r E M B P m 7 g V / 1 m Q x i V Z i e Q c S Z N E c e Q y Z J E x m e n f L 9 6 Z 3 w h k 5 B K S S Y 1 s x / q n l u 2 O Q O Z V j s c z e 1 v C A X c u / u c O j o H m Q t M K k g n k E v C I I 4 m F o h j I x e I 4 5 d a m j A m X c X 0 v 4 o J J G i L C 0 A E H W R o i u g A V 3 7 x b D 4 7 F c Q 9 S N d p + p r f M T l 0 u h A G a S C M v m b I 4 w 8 b i a Q J Z S O T q H g S V v 0 l I R f 7 / O G 0 e e t G O v n u Y X m m 1 Q 4 m V J 8 q n T e g u V k 3 n T n b L J J p g S W W 2 T f d W A E V q T S B h F h g i y Y V v 9 9 P J u N L I l 4 F h n T L Q U i g Q h w 2 Q Q 7 z n / r H i 7 w q 3 + b k K s J C F J P u J 5 F J F w L p u A k r 8 m j f O J F M i k i q 3 w S n t v v C j k r Y B y I n N x t P 8 g a M N 4 Q K g f P n b t C k m N a Z R E w W p f p B H Q S x Q K R A U l k S C 1 S S u C K O S d P / V n h J K J Y o D + D K r z y 7 D 3 J I R O 5 U Z O E E 7 f s J F B S 2 i K N 8 i 0 z w k W 4 k k i a S 8 k E g 7 Y u a 5 + X f R W I S / / V / + F i e 6 Q 3 8 c N x 8 Q 6 i Q w N l L X 3 x x m a s r C B J M K B 0 W 8 i A N L F G + / K H G 4 R o + S J N K P I E V C A j 6 G W Q A E i h f X l V E + S C H i k h c Y i a 8 i E C 2 d E 2 c A G I h T U i k f Y t I m k T i K x U P K m F q a i r 9 3 T / 8 J q I j S V c f i P 4 / h 9 1 / s f P c v F E A A A A A S U V O R K 5 C Y I I = < / I m a g e > < / T o u r > < / T o u r s > < / V i s u a l i z a t i o n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F a t t u r e _ Q u e r y , C l i e n t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 2 0 2 3 - 0 3 - 2 0 T 2 0 : 1 6 : 3 9 . 1 9 7 0 9 7 8 + 0 1 : 0 0 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 F a t t u r e _ Q u e r y 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 F a t t u r e _ Q u e r y 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 F a t t u r e _ Q u e r y 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f 6 f 7 2 2 5 c - 9 3 a b - 4 e f b - 8 0 e a - 4 5 1 5 5 6 6 e 4 d c f "   x m l n s = " h t t p : / / s c h e m a s . m i c r o s o f t . c o m / D a t a M a s h u p " > A A A A A J c G A A B Q S w M E F A A C A A g A r 5 p 0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K + a d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m n R W t M W 4 Y 5 A D A A B R D A A A E w A c A E Z v c m 1 1 b G F z L 1 N l Y 3 R p b 2 4 x L m 0 g o h g A K K A U A A A A A A A A A A A A A A A A A A A A A A A A A A A A x V Z v a 9 s + E H 5 f 6 H c Q 2 p t 0 M 1 n t b n u x k Y F J 0 s 6 s j T v b 3 a B J G J q t N q K y F G S 5 9 A / 9 T v s M + 2 Q 7 x 0 7 i Y D n p t h / 8 Q k j p 6 X T P 3 a M 7 P c p o r J k U K C z / 2 h / 2 9 / b 3 s h l R N E H H R O t c 0 e 9 f c q r u U Q 9 x q v f 3 E H x 8 x a 6 Z o G A a 3 s W U d / u 5 U l T o b 1 L d / J D y p n P w O B 6 R l P Z w R H 5 Q z o m N p 0 / j v h Q a n K Z W G e M F P p M J u 2 I x 0 R J p N p c Y w o E / p 9 1 I E Z F d S Z X 2 J c 9 T E d 3 P a d a p M K 3 H R w x m K Q R E t Z C G N U T E / Z O F V n a n x X 7 U Y n + z t G t 6 p + s L b 9 s W 3 t U j P R 2 s K v K g w k y T B y C S I c I f i K Y o Y Y i z W 2 C h V u C 5 k q n U 9 B M l C V V Z p 0 m F h c a V j 8 t 5 G B N O V N b T K q f T g z b 6 7 B 3 8 7 c y u Y H b 0 6 y c 6 d q P o I n A h B 9 j w 7 k 2 3 2 L 4 o f u B G b m 1 1 Q U A C Q T R L S w f v 7 N w P I r + 5 s 3 / q D U f R s E G n f 3 I y j B Y b N u 0 L p L D v D o a j y y Z U j X D 3 + p r l Q h M U l w e D 5 s C n F I S z B y i P r C l x k 6 Q k o 0 l 2 0 U b 4 v L 6 v 4 J + S e I b G V U X T l 4 7 z 2 j 4 8 b C X f 2 U n + r k w L 9 h t J l H M V 3 5 d M 1 u o O m J A p E 8 U J l v H o O o G A C p i 9 E t 3 Q W 4 4 Z C n t f X f w H 1 N p m b g 2 J 7 W b 3 1 R j A p 9 u q s 9 v L 2 5 l n S 7 k l N j r 1 g 4 G / U X g 1 4 x B P J K w Y F s J h 0 C u U 5 1 a 9 p a n Y F R p v N P g U f U Q v l t 3 d c Q 6 d I w v B 1 7 H Q Y f k 9 Q H p G B Y K x Q O f u i R s M M a I 8 o w A A / 0 U u b m 3 L o 5 1 t u b 1 Y I 3 X r U a 2 R F s p M M 5 0 z A L 4 l X K q N f p x z E t O v h O e 0 2 Y 5 w K W P P h y I s H P h h 6 G G r 8 l f L j R F A W e s 7 Z O s U O O 1 9 0 s z Q 3 B h h 5 E a L h t j f Y 2 I b U l 0 p + 5 y B t L F t G r k S x 2 M G 2 V V i m H V w / / 3 k I o M s J p A V v Z 3 4 g g 4 U 3 M i T A c 1 u t J x P 4 j J 0 9 4 5 n d 3 D S S O S c w y G A F i y J O J b X n E n 7 e z i j V A N e h f w 4 9 j R N e 7 h a x t Z n J p I e X n g V e j y A 6 Z j + q 3 R t Y P + F a v 0 X o l V u s E 0 q 4 p k U H J x N T w E w G 1 8 C Y H / b 1 v Y B S 2 U G k z h X M L o I e J / V G j + 8 Y X O T t t v P f T D Y W 1 4 M J u T / 4 d V Q X q 9 t + l 5 G c p 5 7 C N 5 o 4 A X e 5 W X z Q T A 8 c 7 3 T t k O 4 4 H r F A f w u e K n f A 6 m 8 p a c k 0 y O j 9 h 8 1 T 9 M g q U W M 9 V 1 i R L T W d d W S i 4 A 8 i Z h A K W F 5 V k R u Z b x + r C v x 3 G C 3 u A q 7 F 3 N Q u H a m 2 3 3 q 9 L Z 7 L a k 2 e 2 x e i 4 b i P v w G U E s B A i 0 A F A A C A A g A r 5 p 0 V p G d / H 6 l A A A A 9 g A A A B I A A A A A A A A A A A A A A A A A A A A A A E N v b m Z p Z y 9 Q Y W N r Y W d l L n h t b F B L A Q I t A B Q A A g A I A K + a d F Y P y u m r p A A A A O k A A A A T A A A A A A A A A A A A A A A A A P E A A A B b Q 2 9 u d G V u d F 9 U e X B l c 1 0 u e G 1 s U E s B A i 0 A F A A C A A g A r 5 p 0 V r T F u G O Q A w A A U Q w A A B M A A A A A A A A A A A A A A A A A 4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E A A A A A A A A c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0 d H V y Z V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F 0 d H V y Z V 9 R d W V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R 0 d X J l X 1 F 1 Z X J 5 L 0 F 1 d G 9 S Z W 1 v d m V k Q 2 9 s d W 1 u c z E u e 0 7 C s C B G Q V R U V V J B L D B 9 J n F 1 b 3 Q 7 L C Z x d W 9 0 O 1 N l Y 3 R p b 2 4 x L 0 Z h d H R 1 c m V f U X V l c n k v Q X V 0 b 1 J l b W 9 2 Z W R D b 2 x 1 b W 5 z M S 5 7 R E F U Q S B G Q V R U V V J B L D F 9 J n F 1 b 3 Q 7 L C Z x d W 9 0 O 1 N l Y 3 R p b 2 4 x L 0 Z h d H R 1 c m V f U X V l c n k v Q X V 0 b 1 J l b W 9 2 Z W R D b 2 x 1 b W 5 z M S 5 7 S U 1 Q T 1 J U T y w y f S Z x d W 9 0 O y w m c X V v d D t T Z W N 0 a W 9 u M S 9 G Y X R 0 d X J l X 1 F 1 Z X J 5 L 0 F 1 d G 9 S Z W 1 v d m V k Q 2 9 s d W 1 u c z E u e 0 N M S U V O V E U s M 3 0 m c X V v d D s s J n F 1 b 3 Q 7 U 2 V j d G l v b j E v R m F 0 d H V y Z V 9 R d W V y e S 9 B d X R v U m V t b 3 Z l Z E N v b H V t b n M x L n t P R 0 d F V F R P L D R 9 J n F 1 b 3 Q 7 L C Z x d W 9 0 O 1 N l Y 3 R p b 2 4 x L 0 Z h d H R 1 c m V f U X V l c n k v Q X V 0 b 1 J l b W 9 2 Z W R D b 2 x 1 b W 5 z M S 5 7 R E F U Q S B T Q 0 F E R U 5 a Q S w 1 f S Z x d W 9 0 O y w m c X V v d D t T Z W N 0 a W 9 u M S 9 G Y X R 0 d X J l X 1 F 1 Z X J 5 L 0 F 1 d G 9 S Z W 1 v d m V k Q 2 9 s d W 1 u c z E u e 0 l W Q S w 2 f S Z x d W 9 0 O y w m c X V v d D t T Z W N 0 a W 9 u M S 9 G Y X R 0 d X J l X 1 F 1 Z X J 5 L 0 F 1 d G 9 S Z W 1 v d m V k Q 2 9 s d W 1 u c z E u e 0 l N U E 9 S V E 8 g T E 9 S R E 8 s N 3 0 m c X V v d D s s J n F 1 b 3 Q 7 U 2 V j d G l v b j E v R m F 0 d H V y Z V 9 R d W V y e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Y X R 0 d X J l X 1 F 1 Z X J 5 L 0 F 1 d G 9 S Z W 1 v d m V k Q 2 9 s d W 1 u c z E u e 0 7 C s C B G Q V R U V V J B L D B 9 J n F 1 b 3 Q 7 L C Z x d W 9 0 O 1 N l Y 3 R p b 2 4 x L 0 Z h d H R 1 c m V f U X V l c n k v Q X V 0 b 1 J l b W 9 2 Z W R D b 2 x 1 b W 5 z M S 5 7 R E F U Q S B G Q V R U V V J B L D F 9 J n F 1 b 3 Q 7 L C Z x d W 9 0 O 1 N l Y 3 R p b 2 4 x L 0 Z h d H R 1 c m V f U X V l c n k v Q X V 0 b 1 J l b W 9 2 Z W R D b 2 x 1 b W 5 z M S 5 7 S U 1 Q T 1 J U T y w y f S Z x d W 9 0 O y w m c X V v d D t T Z W N 0 a W 9 u M S 9 G Y X R 0 d X J l X 1 F 1 Z X J 5 L 0 F 1 d G 9 S Z W 1 v d m V k Q 2 9 s d W 1 u c z E u e 0 N M S U V O V E U s M 3 0 m c X V v d D s s J n F 1 b 3 Q 7 U 2 V j d G l v b j E v R m F 0 d H V y Z V 9 R d W V y e S 9 B d X R v U m V t b 3 Z l Z E N v b H V t b n M x L n t P R 0 d F V F R P L D R 9 J n F 1 b 3 Q 7 L C Z x d W 9 0 O 1 N l Y 3 R p b 2 4 x L 0 Z h d H R 1 c m V f U X V l c n k v Q X V 0 b 1 J l b W 9 2 Z W R D b 2 x 1 b W 5 z M S 5 7 R E F U Q S B T Q 0 F E R U 5 a Q S w 1 f S Z x d W 9 0 O y w m c X V v d D t T Z W N 0 a W 9 u M S 9 G Y X R 0 d X J l X 1 F 1 Z X J 5 L 0 F 1 d G 9 S Z W 1 v d m V k Q 2 9 s d W 1 u c z E u e 0 l W Q S w 2 f S Z x d W 9 0 O y w m c X V v d D t T Z W N 0 a W 9 u M S 9 G Y X R 0 d X J l X 1 F 1 Z X J 5 L 0 F 1 d G 9 S Z W 1 v d m V k Q 2 9 s d W 1 u c z E u e 0 l N U E 9 S V E 8 g T E 9 S R E 8 s N 3 0 m c X V v d D s s J n F 1 b 3 Q 7 U 2 V j d G l v b j E v R m F 0 d H V y Z V 9 R d W V y e S 9 B d X R v U m V t b 3 Z l Z E N v b H V t b n M x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l N U E 9 S V E 8 g T E 9 S R E 8 m c X V v d D s s J n F 1 b 3 Q 7 U 1 R B V E 8 m c X V v d D t d I i A v P j x F b n R y e S B U e X B l P S J G a W x s Q 2 9 s d W 1 u V H l w Z X M i I F Z h b H V l P S J z Q X d j R E J n W U h F U U F H I i A v P j x F b n R y e S B U e X B l P S J G a W x s T G F z d F V w Z G F 0 Z W Q i I F Z h b H V l P S J k M j A y M y 0 w M y 0 y M F Q x N z o y O D o x N y 4 0 M D c 5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E V u d H J 5 I F R 5 c G U 9 I l F 1 Z X J 5 S U Q i I F Z h b H V l P S J z O W V j Z D E x M j g t Z j Y 0 M i 0 0 Y m Q z L T g 2 M z M t Y m N i N m V h N T F k M j I 1 I i A v P j w v U 3 R h Y m x l R W 5 0 c m l l c z 4 8 L 0 l 0 Z W 0 + P E l 0 Z W 0 + P E l 0 Z W 1 M b 2 N h d G l v b j 4 8 S X R l b V R 5 c G U + R m 9 y b X V s Y T w v S X R l b V R 5 c G U + P E l 0 Z W 1 Q Y X R o P l N l Y 3 R p b 2 4 x L 0 Z h d H R 1 c m V f U X V l c n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V f U X V l c n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l X 1 F 1 Z X J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V f U X V l c n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Z V 9 R d W V y e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V f U X V l c n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Z V 9 R d W V y e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V f U X V l c n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Z V 9 R d W V y e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l X 1 F 1 Z X J 5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V f U X V l c n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Z V 9 R d W V y e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Z V 9 R d W V y e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G l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g 6 M j E 6 M z E u N z Y 0 N j I 5 N F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v b H V t b j I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S 9 B d X R v U m V t b 3 Z l Z E N v b H V t b n M x L n t D T E l F T l R F L D B 9 J n F 1 b 3 Q 7 L C Z x d W 9 0 O 1 N l Y 3 R p b 2 4 x L 0 N s a W V u d G k v Q X V 0 b 1 J l b W 9 2 Z W R D b 2 x 1 b W 5 z M S 5 7 Q 2 9 s d W 1 u M i w x f S Z x d W 9 0 O y w m c X V v d D t T Z W N 0 a W 9 u M S 9 D b G l l b n R p L 0 F 1 d G 9 S Z W 1 v d m V k Q 2 9 s d W 1 u c z E u e 0 l O R E l S S V p a T y w y f S Z x d W 9 0 O y w m c X V v d D t T Z W N 0 a W 9 u M S 9 D b G l l b n R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k v Q X V 0 b 1 J l b W 9 2 Z W R D b 2 x 1 b W 5 z M S 5 7 Q 0 x J R U 5 U R S w w f S Z x d W 9 0 O y w m c X V v d D t T Z W N 0 a W 9 u M S 9 D b G l l b n R p L 0 F 1 d G 9 S Z W 1 v d m V k Q 2 9 s d W 1 u c z E u e 0 N v b H V t b j I s M X 0 m c X V v d D s s J n F 1 b 3 Q 7 U 2 V j d G l v b j E v Q 2 x p Z W 5 0 a S 9 B d X R v U m V t b 3 Z l Z E N v b H V t b n M x L n t J T k R J U k l a W k 8 s M n 0 m c X V v d D s s J n F 1 b 3 Q 7 U 2 V j d G l v b j E v Q 2 x p Z W 5 0 a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U Z X N 0 b y U y M G l u J T I w b W F p d X N j b 2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+ C 4 8 K w R R M s i B B r 1 A e F H E A A A A A A g A A A A A A E G Y A A A A B A A A g A A A A U U 0 j P L P i s x j Q X f G m G W 5 r R x l + y K r t 1 a k g w z S l t D M i D E Y A A A A A D o A A A A A C A A A g A A A A v Y z F T 1 Z + I q R U q B u 4 C h c 8 p b O 5 A v 4 I x E U r h 8 W x H n 3 D P h l Q A A A A I L 9 f 1 A f K p 1 L z 7 1 m F R L V U e V J L l M X w 4 Z 0 Q Z k J C A e p U P a r q k y m / 3 q d k z m I b G e H 0 a 1 P 4 3 c R 8 m G 7 s j h D d x 4 W U 3 e / h E W d h w h A N t + O 5 e o 1 a z 0 L 3 I g x A A A A A S b N l g 7 z V K T Q 6 9 m N n Q z z y 3 t 1 4 G s q V C x E h G X 0 L i v F W f A Q 6 7 v f s A E J K M c o i 6 1 w k b T S a w z n b D 0 s m h 6 a c a 8 F n 3 J t 7 z g = = < / D a t a M a s h u p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 T a g s \ T a b l e s \ & l t ; T a b l e s \ F a t t u r e _ Q u e r y & g t ; 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 T a b l e s \ F a t t u r e _ Q u e r y < / K e y > < / D i a g r a m O b j e c t K e y > < D i a g r a m O b j e c t K e y > < K e y > T a b l e s \ F a t t u r e _ Q u e r y \ C o l u m n s \ N �   F A T T U R A < / K e y > < / D i a g r a m O b j e c t K e y > < D i a g r a m O b j e c t K e y > < K e y > T a b l e s \ F a t t u r e _ Q u e r y \ C o l u m n s \ D A T A   F A T T U R A < / K e y > < / D i a g r a m O b j e c t K e y > < D i a g r a m O b j e c t K e y > < K e y > T a b l e s \ F a t t u r e _ Q u e r y \ C o l u m n s \ I M P O R T O < / K e y > < / D i a g r a m O b j e c t K e y > < D i a g r a m O b j e c t K e y > < K e y > T a b l e s \ F a t t u r e _ Q u e r y \ C o l u m n s \ C L I E N T E < / K e y > < / D i a g r a m O b j e c t K e y > < D i a g r a m O b j e c t K e y > < K e y > T a b l e s \ F a t t u r e _ Q u e r y \ C o l u m n s \ O G G E T T O < / K e y > < / D i a g r a m O b j e c t K e y > < D i a g r a m O b j e c t K e y > < K e y > T a b l e s \ F a t t u r e _ Q u e r y \ C o l u m n s \ D A T A   S C A D E N Z A < / K e y > < / D i a g r a m O b j e c t K e y > < D i a g r a m O b j e c t K e y > < K e y > T a b l e s \ F a t t u r e _ Q u e r y \ C o l u m n s \ I V A < / K e y > < / D i a g r a m O b j e c t K e y > < D i a g r a m O b j e c t K e y > < K e y > T a b l e s \ F a t t u r e _ Q u e r y \ C o l u m n s \ I M P O R T O   L O R D O < / K e y > < / D i a g r a m O b j e c t K e y > < D i a g r a m O b j e c t K e y > < K e y > T a b l e s \ F a t t u r e _ Q u e r y \ C o l u m n s \ S T A T O < / K e y > < / D i a g r a m O b j e c t K e y > < D i a g r a m O b j e c t K e y > < K e y > T a b l e s \ F a t t u r e _ Q u e r y \ M e a s u r e s \ S o m m a   d i   I M P O R T O   L O R D O < / K e y > < / D i a g r a m O b j e c t K e y > < D i a g r a m O b j e c t K e y > < K e y > T a b l e s \ F a t t u r e _ Q u e r y \ S o m m a   d i   I M P O R T O   L O R D O \ A d d i t i o n a l   I n f o \ M i s u r a   i m p l i c i t a < / K e y > < / D i a g r a m O b j e c t K e y > < D i a g r a m O b j e c t K e y > < K e y > T a b l e s \ F a t t u r e _ Q u e r y \ M e a s u r e s \ S o m m a   d i   I V A < / K e y > < / D i a g r a m O b j e c t K e y > < D i a g r a m O b j e c t K e y > < K e y > T a b l e s \ F a t t u r e _ Q u e r y \ S o m m a   d i   I V A \ A d d i t i o n a l   I n f o \ M i s u r a   i m p l i c i t a < / K e y > < / D i a g r a m O b j e c t K e y > < D i a g r a m O b j e c t K e y > < K e y > T a b l e s \ F a t t u r e _ Q u e r y \ M e a s u r e s \ S o m m a   d i   I M P O R T O < / K e y > < / D i a g r a m O b j e c t K e y > < D i a g r a m O b j e c t K e y > < K e y > T a b l e s \ F a t t u r e _ Q u e r y \ S o m m a   d i   I M P O R T O \ A d d i t i o n a l   I n f o \ M i s u r a   i m p l i c i t a < / K e y > < / D i a g r a m O b j e c t K e y > < D i a g r a m O b j e c t K e y > < K e y > T a b l e s \ F a t t u r e _ Q u e r y \ M e a s u r e s \ C o n t e g g i o   d i   I M P O R T O   L O R D O < / K e y > < / D i a g r a m O b j e c t K e y > < D i a g r a m O b j e c t K e y > < K e y > T a b l e s \ F a t t u r e _ Q u e r y \ C o n t e g g i o   d i   I M P O R T O   L O R D O \ A d d i t i o n a l   I n f o \ M i s u r a   i m p l i c i t a < / K e y > < / D i a g r a m O b j e c t K e y > < D i a g r a m O b j e c t K e y > < K e y > T a b l e s \ F a t t u r e _ Q u e r y \ M e a s u r e s \ C o n t e g g i o   d i   S T A T O < / K e y > < / D i a g r a m O b j e c t K e y > < D i a g r a m O b j e c t K e y > < K e y > T a b l e s \ F a t t u r e _ Q u e r y \ C o n t e g g i o   d i   S T A T O \ A d d i t i o n a l   I n f o \ M i s u r a   i m p l i c i t a < / K e y > < / D i a g r a m O b j e c t K e y > < D i a g r a m O b j e c t K e y > < K e y > T a b l e s \ F a t t u r e _ Q u e r y \ M e a s u r e s \ C o n t e g g i o   d i   O G G E T T O < / K e y > < / D i a g r a m O b j e c t K e y > < D i a g r a m O b j e c t K e y > < K e y > T a b l e s \ F a t t u r e _ Q u e r y \ C o n t e g g i o   d i   O G G E T T O \ A d d i t i o n a l 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 T a b l e s \ C l i e n t i \ C o l u m n s \ C o l u m n 2 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 R e l a t i o n s h i p s \ & l t ; T a b l e s \ F a t t u r e _ Q u e r y \ C o l u m n s \ C L I E N T E & g t ; - & l t ; T a b l e s \ C l i e n t i \ C o l u m n s \ C L I E N T E & g t ; < / K e y > < / D i a g r a m O b j e c t K e y > < D i a g r a m O b j e c t K e y > < K e y > R e l a t i o n s h i p s \ & l t ; T a b l e s \ F a t t u r e _ Q u e r y \ C o l u m n s \ C L I E N T E & g t ; - & l t ; T a b l e s \ C l i e n t i \ C o l u m n s \ C L I E N T E & g t ; \ F K 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 R e l a t i o n s h i p s \ & l t ; T a b l e s \ F a t t u r e _ Q u e r y \ C o l u m n s \ C L I E N T E & g t ; - & l t ; T a b l e s \ C l i e n t i \ C o l u m n s \ C L I E N T E & g t ; \ P K 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 R e l a t i o n s h i p s \ & l t ; T a b l e s \ F a t t u r e _ Q u e r y \ C o l u m n s \ C L I E N T E & g t ; - & l t ; T a b l e s \ C l i e n t i \ C o l u m n s \ C L I E N T E & g t ; \ C r o s s F i l t e r 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 R e l a t i o n s h i p s \ & l t ; T a b l e s \ F a t t u r e _ Q u e r y \ C o l u m n s \ C L I E N T E & g t ; - & l t ; T a b l e s \ C l i e n t i \ C o l u m n s \ C L I E N T E & g t ; 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 T a g s \ T a b l e s \ & l t ; T a b l e s \ F a t t u r e _ Q u e r y & g t ; 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 T a b l e s \ F a t t u r e _ Q u e r y 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 T a b l e s \ F a t t u r e _ Q u e r y \ C o l u m n s \ I M P O R T O 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 T a b l e s \ F a t t u r e _ Q u e r y \ M e a s u r e s \ S o m m a   d i   I M P O R T O 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 T a b l e s \ F a t t u r e _ Q u e r y \ S o m m a   d i   I M P O R T O 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 T a b l e s \ F a t t u r e _ Q u e r y \ M e a s u r e s \ S o m m a 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 T a b l e s \ F a t t u r e _ Q u e r y \ M e a s u r e s \ S o m m a 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 T a b l e s \ F a t t u r e _ Q u e r y \ M e a s u r e s \ C o n t e g g i o   d i   I M P O R T O 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 T a b l e s \ F a t t u r e _ Q u e r y \ C o n t e g g i o   d i   I M P O R T O 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 T a b l e s \ F a t t u r e _ Q u e r y \ M e a s u r e s \ C o n t e g g i o   d i  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 T a b l e s \ F a t t u r e _ Q u e r y \ C o n t e g g i o   d i   S T A T O \ A d d i t i o n a l 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 T a b l e s \ F a t t u r e _ Q u e r y \ M e a s u r e s \ C o n t e g g i o 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 T a b l e s \ F a t t u r e _ Q u e r y \ C o n t e g g i o 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 R e l a t i o n s h i p s \ & l t ; T a b l e s \ F a t t u r e _ Q u e r y \ C o l u m n s \ C L I E N T E & g t ; - & l t ; T a b l e s \ C l i e n t i \ C o l u m n s \ C L I E N T E & g t ; 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 R e l a t i o n s h i p s \ & l t ; T a b l e s \ F a t t u r e _ Q u e r y \ C o l u m n s \ C L I E N T E & g t ; - & l t ; T a b l e s \ C l i e n t i \ C o l u m n s \ C L I E N T E & g t ; \ F K 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 R e l a t i o n s h i p s \ & l t ; T a b l e s \ F a t t u r e _ Q u e r y \ C o l u m n s \ C L I E N T E & g t ; - & l t ; T a b l e s \ C l i e n t i \ C o l u m n s \ C L I E N T E & g t ; \ P K 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 R e l a t i o n s h i p s \ & l t ; T a b l e s \ F a t t u r e _ Q u e r y \ C o l u m n s \ C L I E N T E & g t ; - & l t ; T a b l e s \ C l i e n t i \ C o l u m n s \ C L I E N T E & g t ; \ C r o s s F i l t e r 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 F a t t u r e _ Q u e r y 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 F a t t u r e _ Q u e r y 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 L O R D O < / K e y > < / D i a g r a m O b j e c t K e y > < D i a g r a m O b j e c t K e y > < K e y > M e a s u r e s \ S o m m a   d i   I M P O R T O   L O R D O \ T a g I n f o \ F o r m u l a < / K e y > < / D i a g r a m O b j e c t K e y > < D i a g r a m O b j e c t K e y > < K e y > M e a s u r e s \ S o m m a   d i   I M P O R T O 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 I M P O R T O   L O R D O < / K e y > < / D i a g r a m O b j e c t K e y > < D i a g r a m O b j e c t K e y > < K e y > M e a s u r e s \ C o n t e g g i o   d i   I M P O R T O   L O R D O \ T a g I n f o \ F o r m u l a < / K e y > < / D i a g r a m O b j e c t K e y > < D i a g r a m O b j e c t K e y > < K e y > M e a s u r e s \ C o n t e g g i o   d i   I M P O R T O   L O R D O \ T a g I n f o \ V a l o r e 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 M e a s u r e s \ C o n t e g g i o   d i   O G G E T T O < / K e y > < / D i a g r a m O b j e c t K e y > < D i a g r a m O b j e c t K e y > < K e y > M e a s u r e s \ C o n t e g g i o   d i   O G G E T T O \ T a g I n f o \ F o r m u l a < / K e y > < / D i a g r a m O b j e c t K e y > < D i a g r a m O b j e c t K e y > < K e y > M e a s u r e s \ C o n t e g g i o   d i   O G G E T T O \ T a g I n f o \ V a l o r e 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 C o l u m n s \ I M P O R T O  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  L O R D O & g t ; - & l t ; M e a s u r e s \ I M P O R T O   L O R D O & g t ; < / K e y > < / D i a g r a m O b j e c t K e y > < D i a g r a m O b j e c t K e y > < K e y > L i n k s \ & l t ; C o l u m n s \ S o m m a   d i   I M P O R T O   L O R D O & g t ; - & l t ; M e a s u r e s \ I M P O R T O   L O R D O & g t ; \ C O L U M N < / K e y > < / D i a g r a m O b j e c t K e y > < D i a g r a m O b j e c t K e y > < K e y > L i n k s \ & l t ; C o l u m n s \ S o m m a   d i   I M P O R T O   L O R D O & g t ; - & l t ; M e a s u r e s \ I M P O R T O  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 I M P O R T O   L O R D O & g t ; - & l t ; M e a s u r e s \ I M P O R T O   L O R D O & g t ; < / K e y > < / D i a g r a m O b j e c t K e y > < D i a g r a m O b j e c t K e y > < K e y > L i n k s \ & l t ; C o l u m n s \ C o n t e g g i o   d i   I M P O R T O   L O R D O & g t ; - & l t ; M e a s u r e s \ I M P O R T O   L O R D O & g t ; \ C O L U M N < / K e y > < / D i a g r a m O b j e c t K e y > < D i a g r a m O b j e c t K e y > < K e y > L i n k s \ & l t ; C o l u m n s \ C o n t e g g i o   d i   I M P O R T O   L O R D O & g t ; - & l t ; M e a s u r e s \ I M P O R T O   L O R D O & g t ; \ M E A S U R E 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D i a g r a m O b j e c t K e y > < K e y > L i n k s \ & l t ; C o l u m n s \ C o n t e g g i o   d i   O G G E T T O & g t ; - & l t ; M e a s u r e s \ O G G E T T O & g t ; < / K e y > < / D i a g r a m O b j e c t K e y > < D i a g r a m O b j e c t K e y > < K e y > L i n k s \ & l t ; C o l u m n s \ C o n t e g g i o   d i   O G G E T T O & g t ; - & l t ; M e a s u r e s \ O G G E T T O & g t ; \ C O L U M N < / K e y > < / D i a g r a m O b j e c t K e y > < D i a g r a m O b j e c t K e y > < K e y > L i n k s \ & l t ; C o l u m n s \ C o n t e g g i o   d i   O G G E T T O & g t ; - & l t ; M e a s u r e s \ O G G E T T O & g t ; \ M E A S U R E 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 I M P O R T O 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 I M P O R T O 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 I M P O R T O 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 L O R D O & g t ; - & l t ; M e a s u r e s \ I M P O R T O  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 L O R D O & g t ; - & l t ; M e a s u r e s \ I M P O R T O  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 L O R D O & g t ; - & l t ; M e a s u r e s \ I M P O R T O  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  L O R D O & g t ; - & l t ; M e a s u r e s \ I M P O R T O  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  L O R D O & g t ; - & l t ; M e a s u r e s \ I M P O R T O  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  L O R D O & g t ; - & l t ; M e a s u r e s \ I M P O R T O  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 E M A I L < / K e y > < / D i a g r a m O b j e c t K e y > < D i a g r a m O b j e c t K e y > < K e y > M e a s u r e s \ C o n t e g g i o   d i   E M A I L \ T a g I n f o \ F o r m u l a < / K e y > < / D i a g r a m O b j e c t K e y > < D i a g r a m O b j e c t K e y > < K e y > M e a s u r e s \ C o n t e g g i o   d i   E M A I L \ T a g I n f o \ V a l o r e 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 M e a s u r e s \ C o n t e g g i o   d i   C o l u m n 2 < / K e y > < / D i a g r a m O b j e c t K e y > < D i a g r a m O b j e c t K e y > < K e y > M e a s u r e s \ C o n t e g g i o   d i   C o l u m n 2 \ T a g I n f o \ F o r m u l a < / K e y > < / D i a g r a m O b j e c t K e y > < D i a g r a m O b j e c t K e y > < K e y > M e a s u r e s \ C o n t e g g i o   d i   C o l u m n 2 \ T a g I n f o \ V a l o r e 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D i a g r a m O b j e c t K e y > < K e y > L i n k s \ & l t ; C o l u m n s \ C o n t e g g i o   d i   E M A I L & g t ; - & l t ; M e a s u r e s \ E M A I L & g t ; < / K e y > < / D i a g r a m O b j e c t K e y > < D i a g r a m O b j e c t K e y > < K e y > L i n k s \ & l t ; C o l u m n s \ C o n t e g g i o   d i   E M A I L & g t ; - & l t ; M e a s u r e s \ E M A I L & g t ; \ C O L U M N < / K e y > < / D i a g r a m O b j e c t K e y > < D i a g r a m O b j e c t K e y > < K e y > L i n k s \ & l t ; C o l u m n s \ C o n t e g g i o   d i   E M A I L & g t ; - & l t ; M e a s u r e s \ E M A I L & g t ; \ M E A S U R E 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D i a g r a m O b j e c t K e y > < K e y > L i n k s \ & l t ; C o l u m n s \ C o n t e g g i o   d i   C o l u m n 2 & g t ; - & l t ; M e a s u r e s \ C o l u m n 2 & g t ; < / K e y > < / D i a g r a m O b j e c t K e y > < D i a g r a m O b j e c t K e y > < K e y > L i n k s \ & l t ; C o l u m n s \ C o n t e g g i o   d i   C o l u m n 2 & g t ; - & l t ; M e a s u r e s \ C o l u m n 2 & g t ; \ C O L U M N < / K e y > < / D i a g r a m O b j e c t K e y > < D i a g r a m O b j e c t K e y > < K e y > L i n k s \ & l t ; C o l u m n s \ C o n t e g g i o   d i   C o l u m n 2 & g t ; - & l t ; M e a s u r e s \ C o l u m n 2 & g t ; \ M E A S U R E 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 E M A I L 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 C o l u m n 2 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 C o l u m n 2 \ T a g I n f o \ F o r m u l a 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 C o l u m n 2 \ T a g I n f o \ V a l o r e 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 C o l u m n 2 < / s t r i n g > < / k e y > < v a l u e > < i n t > 1 1 2 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5374B30-5D9F-4389-9827-3E06FB3F78F6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0CC22A68-923F-47E6-9339-3F57BB5A6B1F}">
  <ds:schemaRefs/>
</ds:datastoreItem>
</file>

<file path=customXml/itemProps11.xml><?xml version="1.0" encoding="utf-8"?>
<ds:datastoreItem xmlns:ds="http://schemas.openxmlformats.org/officeDocument/2006/customXml" ds:itemID="{708AF835-967D-4DDE-84BC-379E020C1CC3}">
  <ds:schemaRefs/>
</ds:datastoreItem>
</file>

<file path=customXml/itemProps12.xml><?xml version="1.0" encoding="utf-8"?>
<ds:datastoreItem xmlns:ds="http://schemas.openxmlformats.org/officeDocument/2006/customXml" ds:itemID="{4827010A-DD96-4E6A-AAC8-932D28810E98}">
  <ds:schemaRefs/>
</ds:datastoreItem>
</file>

<file path=customXml/itemProps13.xml><?xml version="1.0" encoding="utf-8"?>
<ds:datastoreItem xmlns:ds="http://schemas.openxmlformats.org/officeDocument/2006/customXml" ds:itemID="{9ABC184D-6C9E-4581-9CB4-7E7E74274565}">
  <ds:schemaRefs>
    <ds:schemaRef ds:uri="http://www.w3.org/2001/XMLSchema"/>
    <ds:schemaRef ds:uri="http://microsoft.data.visualization.Client.Excel/1.0"/>
  </ds:schemaRefs>
</ds:datastoreItem>
</file>

<file path=customXml/itemProps14.xml><?xml version="1.0" encoding="utf-8"?>
<ds:datastoreItem xmlns:ds="http://schemas.openxmlformats.org/officeDocument/2006/customXml" ds:itemID="{5CD2CAC2-32FE-42EA-B4FC-AED570897B75}">
  <ds:schemaRefs/>
</ds:datastoreItem>
</file>

<file path=customXml/itemProps15.xml><?xml version="1.0" encoding="utf-8"?>
<ds:datastoreItem xmlns:ds="http://schemas.openxmlformats.org/officeDocument/2006/customXml" ds:itemID="{331B1549-E968-40C6-844A-5F4B53F3305F}">
  <ds:schemaRefs/>
</ds:datastoreItem>
</file>

<file path=customXml/itemProps16.xml><?xml version="1.0" encoding="utf-8"?>
<ds:datastoreItem xmlns:ds="http://schemas.openxmlformats.org/officeDocument/2006/customXml" ds:itemID="{39287F90-CBC9-4DDA-9120-7261D5ED4F29}">
  <ds:schemaRefs/>
</ds:datastoreItem>
</file>

<file path=customXml/itemProps17.xml><?xml version="1.0" encoding="utf-8"?>
<ds:datastoreItem xmlns:ds="http://schemas.openxmlformats.org/officeDocument/2006/customXml" ds:itemID="{0AB48223-D2A3-4704-932C-CE4DFB0C9CF5}">
  <ds:schemaRefs/>
</ds:datastoreItem>
</file>

<file path=customXml/itemProps18.xml><?xml version="1.0" encoding="utf-8"?>
<ds:datastoreItem xmlns:ds="http://schemas.openxmlformats.org/officeDocument/2006/customXml" ds:itemID="{7355BD5C-00D6-4862-9CA6-2587275EE40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3224A9EC-DDA3-45A0-94B8-B7EFC73E05C5}">
  <ds:schemaRefs/>
</ds:datastoreItem>
</file>

<file path=customXml/itemProps2.xml><?xml version="1.0" encoding="utf-8"?>
<ds:datastoreItem xmlns:ds="http://schemas.openxmlformats.org/officeDocument/2006/customXml" ds:itemID="{90587DAC-3773-418C-A7B9-F1CB907DDA2C}">
  <ds:schemaRefs/>
</ds:datastoreItem>
</file>

<file path=customXml/itemProps20.xml><?xml version="1.0" encoding="utf-8"?>
<ds:datastoreItem xmlns:ds="http://schemas.openxmlformats.org/officeDocument/2006/customXml" ds:itemID="{F1554AE8-96B5-4A15-AB25-201227C583C7}">
  <ds:schemaRefs/>
</ds:datastoreItem>
</file>

<file path=customXml/itemProps3.xml><?xml version="1.0" encoding="utf-8"?>
<ds:datastoreItem xmlns:ds="http://schemas.openxmlformats.org/officeDocument/2006/customXml" ds:itemID="{BB2EBBF2-B24E-4A52-8C62-A5F0F8088BA6}">
  <ds:schemaRefs/>
</ds:datastoreItem>
</file>

<file path=customXml/itemProps4.xml><?xml version="1.0" encoding="utf-8"?>
<ds:datastoreItem xmlns:ds="http://schemas.openxmlformats.org/officeDocument/2006/customXml" ds:itemID="{0ABAA2CD-522B-43AA-9020-882B08987B5A}">
  <ds:schemaRefs/>
</ds:datastoreItem>
</file>

<file path=customXml/itemProps5.xml><?xml version="1.0" encoding="utf-8"?>
<ds:datastoreItem xmlns:ds="http://schemas.openxmlformats.org/officeDocument/2006/customXml" ds:itemID="{5135EA1E-F955-453D-8F36-C2D14157111D}">
  <ds:schemaRefs/>
</ds:datastoreItem>
</file>

<file path=customXml/itemProps6.xml><?xml version="1.0" encoding="utf-8"?>
<ds:datastoreItem xmlns:ds="http://schemas.openxmlformats.org/officeDocument/2006/customXml" ds:itemID="{77EF57B5-8A47-401D-9B63-44CAD70D9C9F}">
  <ds:schemaRefs/>
</ds:datastoreItem>
</file>

<file path=customXml/itemProps7.xml><?xml version="1.0" encoding="utf-8"?>
<ds:datastoreItem xmlns:ds="http://schemas.openxmlformats.org/officeDocument/2006/customXml" ds:itemID="{7C029A3A-933D-4523-8787-35405AFC44E4}">
  <ds:schemaRefs/>
</ds:datastoreItem>
</file>

<file path=customXml/itemProps8.xml><?xml version="1.0" encoding="utf-8"?>
<ds:datastoreItem xmlns:ds="http://schemas.openxmlformats.org/officeDocument/2006/customXml" ds:itemID="{5CE37A21-A474-4895-A9FC-EC96B59CC2FE}">
  <ds:schemaRefs/>
</ds:datastoreItem>
</file>

<file path=customXml/itemProps9.xml><?xml version="1.0" encoding="utf-8"?>
<ds:datastoreItem xmlns:ds="http://schemas.openxmlformats.org/officeDocument/2006/customXml" ds:itemID="{9A779552-B52A-43C6-A586-C98C6A2B98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9</vt:i4>
      </vt:variant>
    </vt:vector>
  </HeadingPairs>
  <TitlesOfParts>
    <vt:vector size="14" baseType="lpstr">
      <vt:lpstr>Maschera</vt:lpstr>
      <vt:lpstr>Clienti</vt:lpstr>
      <vt:lpstr>Fatture</vt:lpstr>
      <vt:lpstr>Fatture_Query</vt:lpstr>
      <vt:lpstr>Report_Grafici</vt:lpstr>
      <vt:lpstr>CLIENTE</vt:lpstr>
      <vt:lpstr>DATA_FATTURA</vt:lpstr>
      <vt:lpstr>DATA_SCADENZA</vt:lpstr>
      <vt:lpstr>IMPORTO</vt:lpstr>
      <vt:lpstr>IMPORTO_LORDO</vt:lpstr>
      <vt:lpstr>IVA</vt:lpstr>
      <vt:lpstr>N°_FATTURA</vt:lpstr>
      <vt:lpstr>OGGETTO</vt:lpstr>
      <vt:lpstr>STATO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sciatore</cp:lastModifiedBy>
  <dcterms:created xsi:type="dcterms:W3CDTF">2023-03-17T16:06:54Z</dcterms:created>
  <dcterms:modified xsi:type="dcterms:W3CDTF">2023-03-22T10:04:12Z</dcterms:modified>
</cp:coreProperties>
</file>