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Hoja1" sheetId="1" r:id="rId3"/>
  </sheets>
  <definedNames/>
  <calcPr/>
</workbook>
</file>

<file path=xl/sharedStrings.xml><?xml version="1.0" encoding="utf-8"?>
<sst xmlns="http://schemas.openxmlformats.org/spreadsheetml/2006/main" count="1685" uniqueCount="520">
  <si>
    <t>Inventario de Datos - Medellín</t>
  </si>
  <si>
    <t>Id</t>
  </si>
  <si>
    <t>Fuente de datos</t>
  </si>
  <si>
    <t>Categoría</t>
  </si>
  <si>
    <t>Dataset</t>
  </si>
  <si>
    <t>Recurso de dato</t>
  </si>
  <si>
    <t>URL Portal</t>
  </si>
  <si>
    <t>URL Data Set</t>
  </si>
  <si>
    <t>Diccionario datos</t>
  </si>
  <si>
    <t>Fecha publicación</t>
  </si>
  <si>
    <t>Descripción</t>
  </si>
  <si>
    <t>Formato archivo</t>
  </si>
  <si>
    <t>Frecuencia actualización</t>
  </si>
  <si>
    <t>Contacto</t>
  </si>
  <si>
    <t>Licencia</t>
  </si>
  <si>
    <t>GeoMedellín</t>
  </si>
  <si>
    <t>Movilidad</t>
  </si>
  <si>
    <t>Accidentalidad</t>
  </si>
  <si>
    <t>https://opendata.arcgis.com/datasets/505e89d2ade143a684d51b60236ba285_0.zip</t>
  </si>
  <si>
    <t>No</t>
  </si>
  <si>
    <t>Se entiende por accidente de tránsito: "evento, generalmente involuntario, generado al menos por un un vehículo en movimiento, que causa daños a personas y bienes involucrados en él, e igualmente afecta la normal circulación de los vehículos que se movilizan por la vía o vías comprendidas en el lugar o dentro de la zona de influencia del hecho". (Ley 769 de 2002 - Código Nacional de Tránsito)</t>
  </si>
  <si>
    <t>CSV/Shapefile</t>
  </si>
  <si>
    <t>Anual</t>
  </si>
  <si>
    <t>michael.gomez@medellin.gov.co</t>
  </si>
  <si>
    <t>Attribution-ShareAlike 4.0 International</t>
  </si>
  <si>
    <t>https://opendata.arcgis.com/datasets/025f3be66fbd48b888b779cf00928ae8_4.zip</t>
  </si>
  <si>
    <t>https://opendata.arcgis.com/datasets/a65c3aff0ef34973a2441b6cd0fbc24a_8.zip</t>
  </si>
  <si>
    <t>Corredores Verdes</t>
  </si>
  <si>
    <t>Current</t>
  </si>
  <si>
    <t>https://opendata.arcgis.com/datasets/d8443c6265444687918f0d5eea945369_1.zip</t>
  </si>
  <si>
    <t>Los corredores verdes son todas las vías que, dentro de su composición, incluyen una franja o franjas para movilidad peatonal y de Personas de Movilidad Reducida -PMR- de un ancho mayor al estipulado para los andenes y de mejores cualidades urbanas, lo cual permite espacios de encuentro y socialización de los ciudadanos. Estos corredores se encuentran asociados a quebradas y/o corrientes de agua, corredores de transporte publico, corredores viales o la combinación de los anteriores, teniendo en cuenta que el peatón es el actor principal y quien lleva la prioridad en términos de intervención.</t>
  </si>
  <si>
    <t>sandra.cortes@medellin.gov.co</t>
  </si>
  <si>
    <t>Corredores para Transporte de Pasajeros</t>
  </si>
  <si>
    <t>https://opendata.arcgis.com/datasets/c33b78a7e66e4f5faab0c624e1836d5e_9.zip</t>
  </si>
  <si>
    <t>El sistema de transporte urbano de pasajeros de Medellín estará constituido por los siguientes sistemas de transporte, los cuales a mediano o largo plazo estará conformado por la red de Transporte Masivo donde se incluyen las tecnologías del metro, el tren suburbano, el tranvía, las calzadas arteriales sólo bus (BRT), los cables y por su sistema complementario y de alimentación compuesto por buses, busetas y microbuses (Transporte Colectivo) entre otros, el transporte público individual y colectivo.</t>
  </si>
  <si>
    <t>Ciclorutas</t>
  </si>
  <si>
    <t>https://opendata.arcgis.com/datasets/4992727f511244f9a31810fcd895f84d_10.zip</t>
  </si>
  <si>
    <t>Infraestructura vial para el uso extensivo de la bicicleta privada y/o pública, como medio de transporte alternativo de transporte a nivel municipal. Pueden estar dentro o fuera de la sección vial o de la calzada.</t>
  </si>
  <si>
    <t>Alcaldía de Medellín</t>
  </si>
  <si>
    <t>https://drive.google.com/drive/u/1/folders/0B41p1ZXg-Gr4U21vQ3N4Qnh5bnc</t>
  </si>
  <si>
    <t>Si</t>
  </si>
  <si>
    <t>18/8/2017</t>
  </si>
  <si>
    <t>Accidentes de tránsito registrados por la Secretaría de Movilidad de la Alcaldía de Medellín, en el año  2017
Se entiende por accidente de tránsito: "evento, generalmente involuntario,generado al menos por un un vehículoen movimiento, que causa daños a personas y bienes involucrados en él, e igualmente afecta la normal circulación de los vehículos que se movilizan por la vía o vías comprendidas en el lugar o dentro de la zona de influencia del hecho". (Ley 769 de 2002 - Código Nacional de Tránsito)</t>
  </si>
  <si>
    <t>CSV</t>
  </si>
  <si>
    <t>Aforos</t>
  </si>
  <si>
    <t>2016-2017</t>
  </si>
  <si>
    <t>Información recopilada en campo, dicha informacion contiene el número de vehiculos por modo y el número de peatonales, permite deternimar los vehiculos equivalentes, factor de hora pico, volumen vehicular en hora pico y la composición vehicular.</t>
  </si>
  <si>
    <t>XLSX</t>
  </si>
  <si>
    <t>Semestral</t>
  </si>
  <si>
    <t>martal.suarez@medellin.gov.co</t>
  </si>
  <si>
    <t>Elementos del SIMM (Cámaras: ARS, Fotodetección, CCTV)</t>
  </si>
  <si>
    <t>Información de ubicación de cámaras de fotodetección, ARS y CCTV (cirucito cerrado de televisión)</t>
  </si>
  <si>
    <t>XLS</t>
  </si>
  <si>
    <t>mvelez@sistemasinteligentesenred.com.co</t>
  </si>
  <si>
    <t>Georreferenciación de Incidentes</t>
  </si>
  <si>
    <t>Información de Gestión de Incidentes ocurridos en la ciudad de Medelín</t>
  </si>
  <si>
    <t>Mensual</t>
  </si>
  <si>
    <t>doris.restrepo@medellin.gov.co</t>
  </si>
  <si>
    <t>Tráfico de dispositivos</t>
  </si>
  <si>
    <t>Información correspondiente a intensidad y velicidad por hora para cada punto de captura de información vehicular.</t>
  </si>
  <si>
    <t>Parque automotor</t>
  </si>
  <si>
    <t>Información general del parque automotor de la Secretaría de Movilidad</t>
  </si>
  <si>
    <t>Revision Técnico mecánica</t>
  </si>
  <si>
    <t>Informe que indica el resultado obtenido de los vehículos inspeccionados en los distintos operativos de vigilancia y control realizados por la Secretaría de Movilidad, en el Valle de Aburrá a las fuentes móviles, de acuerdo a lo estipulado en el Artículo 15 de la Resolución 910 de 2008, para la verificación de emisiones de fuentes móviles que circulan en la jurisdicción del Valle de Aburrá.</t>
  </si>
  <si>
    <t>marco.rodriguez@medellin.gov.co</t>
  </si>
  <si>
    <t>Prioridad</t>
  </si>
  <si>
    <t>Conjunto de datos que contiene la información de solicitudes de paso por prioridad semafórica en los corredores exclusivos del metroplus.</t>
  </si>
  <si>
    <t>Diario</t>
  </si>
  <si>
    <t>jorge.carranza@medellin.gov.co</t>
  </si>
  <si>
    <t>Tiempos de Viaje</t>
  </si>
  <si>
    <t>Conjunto de datos que contiene la información de detección de móviles bluetooth(MAC Adress) que pasan por corredores específicos de la ciudad para hacer cálculos de tiempos.</t>
  </si>
  <si>
    <t>Habitat y Medio Ambiente</t>
  </si>
  <si>
    <t>Quebradas</t>
  </si>
  <si>
    <t>https://opendata.arcgis.com/datasets/1b09c821410b4d9bbf35b67bbbb935ee_5.zip</t>
  </si>
  <si>
    <t>Quebradas de la ciudad de Medellín</t>
  </si>
  <si>
    <t>jaime.pizarro@medellin.gov.co</t>
  </si>
  <si>
    <t>Rutas de recolección de material reciclable</t>
  </si>
  <si>
    <t>https://opendata.arcgis.com/datasets/82da8a1e720746c1b07e4da721745fea_7.zip</t>
  </si>
  <si>
    <t>Elemento puntual con la información de rutas de recolección de material reciclable.</t>
  </si>
  <si>
    <t>tomas.tintinago@medellin.gov.co</t>
  </si>
  <si>
    <t>Centros de acopio de residuos sólidos</t>
  </si>
  <si>
    <t>https://opendata.arcgis.com/datasets/337969783de74f72ba05a6380d0e9ea1_4.zip</t>
  </si>
  <si>
    <t>Elemento geográfico puntual que contiene los centros de acopio de residuos sólidos que cuentan con instalación técnicamente diseñada con criterios de ingeniería, dedicadas al pesaje, clasificación, compra y venta de los residuos sólidos aprovechables mediante procesos manuales y mecánicos.</t>
  </si>
  <si>
    <t>Eco parques</t>
  </si>
  <si>
    <t>https://opendata.arcgis.com/datasets/fb5e0d6cfef4488cbb02c3c9ed3e89b4_0.zip</t>
  </si>
  <si>
    <t>Elemento geográfico con los polígonos de eco parques asociados a las quebradas y otros cuerpos de agua en el Municipio de Medellín.</t>
  </si>
  <si>
    <t>gabriel.escudero@medellin.gov.co</t>
  </si>
  <si>
    <t>Sitios de aprovechamiento de residuos sólidos</t>
  </si>
  <si>
    <t>https://opendata.arcgis.com/datasets/bed35c9d6fba498f9b23ed7fb8f71490_5.zip</t>
  </si>
  <si>
    <t>Información puntual de sitios de aprovechamiento de residuos sólidos</t>
  </si>
  <si>
    <t>Ordenamiento Territorial</t>
  </si>
  <si>
    <t>Amenaza por inundaciones</t>
  </si>
  <si>
    <t>https://geomedellin-m-medellin.opendata.arcgis.com/datasets/649d31d79709424f835419f226c6323f_3</t>
  </si>
  <si>
    <t>https://opendata.arcgis.com/datasets/649d31d79709424f835419f226c6323f_3.zip</t>
  </si>
  <si>
    <t>19/4/2017</t>
  </si>
  <si>
    <t>Delimitación de las zonas de amenaza por avenidas torrenciales. La categoría de Amenaza alta, hace parte del suelo de protección municipal.</t>
  </si>
  <si>
    <t>mario.florez@medellin.gov.co</t>
  </si>
  <si>
    <t>Areas protegidas</t>
  </si>
  <si>
    <t>https://geomedellin-m-medellin.opendata.arcgis.com/datasets/d5ff79c4a98e4be1a511af355e4c755b_1</t>
  </si>
  <si>
    <t>https://opendata.arcgis.com/datasets/d5ff79c4a98e4be1a511af355e4c755b_1.zip</t>
  </si>
  <si>
    <t>Según el Decreto 2372 de 2010: área definida geográficamente y que ha sido designada, regulada y administrada a fin de alcanzar objetivos específicos de conservación. Hace parte del Suelo de protección municipal.</t>
  </si>
  <si>
    <t>Cuencas de orden cero</t>
  </si>
  <si>
    <t>https://geomedellin-m-medellin.opendata.arcgis.com/datasets/24955d342e2a4d609c5fe5c040aa7ea5_4</t>
  </si>
  <si>
    <t>https://opendata.arcgis.com/datasets/24955d342e2a4d609c5fe5c040aa7ea5_4.zip</t>
  </si>
  <si>
    <t>Son aquellas que no tienen un canal de corriente permanente en donde el agua de escorrentía se mueve predominantemente a través del suelo y en casos extremos de lluvia a través de líneasde flujo como zanjas o canales. Estas áreas son las más importantes zonas de recarga de acuíferos, siendo muy vulnerables a los cambios y transformaciones generadas por las actividades humanas. Hace parte del Sistema hidrográfico y del Suelo de protección municipal</t>
  </si>
  <si>
    <t>leonel.rincon@medellin.gov.co</t>
  </si>
  <si>
    <t>Retiro a Humedales</t>
  </si>
  <si>
    <t>https://geomedellin-m-medellin.opendata.arcgis.com/datasets/789ecb018a9f4bfbb08a0f9645e10097_7</t>
  </si>
  <si>
    <t>https://opendata.arcgis.com/datasets/789ecb018a9f4bfbb08a0f9645e10097_7.zip</t>
  </si>
  <si>
    <t>Incluye los retiros a humedales, que conforman las áreas de interés estratégico de la Estructura Ecológica Principal -EEP-. Hace parte del Sistema hidrográfico y del Suelo de protección municipal.</t>
  </si>
  <si>
    <t>Red de Conectividad Ecologica</t>
  </si>
  <si>
    <t>https://geomedellin-m-medellin.opendata.arcgis.com/datasets/8e761489f24845699aded93fa1f877cf_10</t>
  </si>
  <si>
    <t>https://opendata.arcgis.com/datasets/8e761489f24845699aded93fa1f877cf_10.zip</t>
  </si>
  <si>
    <t>Contienen información de la red ecológica estructurante del Muncipio de Medellín. La conectividad ecológica estructural busca promover y conservar procesos biológicos, además del mantenimiento de poblaciones viables de biota en un paisaje fragmentado. Hace parte del suelo de protección municipal.</t>
  </si>
  <si>
    <t>Unidades de Planificacion Rural</t>
  </si>
  <si>
    <t>https://geomedellin-m-medellin.opendata.arcgis.com/datasets/ad68ac586f144b83b5feda9b6f914101_1?geometry=-76.14%2C6.149%2C-75.053%2C6.388</t>
  </si>
  <si>
    <t>Son áreas para implementar, desarrollar y precisar las condiciones de ordenamiento de áreas específicas del suelo rural a escala intermedia. Se delimitan según las especificaciones. Contiene la delimitación de las áreas para la aplicación del Articulo 6 y 7 del Decreto 3600 de 2007.</t>
  </si>
  <si>
    <t>sandra.zapata@medellin.gov.co</t>
  </si>
  <si>
    <t>Distrito Rural Campesino</t>
  </si>
  <si>
    <t>https://geomedellin-m-medellin.opendata.arcgis.com/datasets/b11908daf2f14548a8cac35479eb58ba_2?geometry=-76.145%2C6.149%2C-75.058%2C6.388</t>
  </si>
  <si>
    <t>https://opendata.arcgis.com/datasets/b11908daf2f14548a8cac35479eb58ba_2.zip</t>
  </si>
  <si>
    <t>Instrumento mediante el cual se encaminan acciones físico espaciales, económicas, culturales y sociales, que permiten articular y orientar programas y proyectos, en pro del mejoramiento, permanencia, promoción, planificación y gestión del territorio rural campesino.</t>
  </si>
  <si>
    <t>Ojos de Sal</t>
  </si>
  <si>
    <t>https://geomedellin-m-medellin.opendata.arcgis.com/datasets/aebfb157410a4491a1d92026f9114cfb_3</t>
  </si>
  <si>
    <t>https://opendata.arcgis.com/datasets/aebfb157410a4491a1d92026f9114cfb_3.zip</t>
  </si>
  <si>
    <t>24/3/2017</t>
  </si>
  <si>
    <t>Los ojos de aguasal, salados, saladeros o fuentes salinas son aguas continentales, ricas en minerales como sodio, potasio, hierro, calcio, cloro y magnesio entre otros. En el Municipio de Medellín, corresponden a ojos de sal en la Reserva Forestal Protectora del Rio Nare, como: Pozo Real, El Barnizal, El Chiflón, El Temprano, Cuberos (Vereda Mazo), Santa Cruz (Vereda El Tambo); los ubicados en la zona urbana de Medellín como los cercanos a las quebradas La Salada o Aguasal, afluente de la quebrada Santa Elena (sector Rancho de Lata) y en la parte alta de la quebrada El Salado (San Javier) y en el corregimiento de San Antonio de Prado, en la estrella fluvial de la quebrada Doña María. Parágrafo. En el corto plazo del Plan de Ordenamiento, la Administración Municipal adelantará los estudios para la identificación, delimitación, caracterización y manejo de los ojos de sal del Municipio. Este estudio deberá ser incorporado al Plan a través de los procedimientos de la normativa nacional vigente.</t>
  </si>
  <si>
    <t>Riesgos naturales</t>
  </si>
  <si>
    <t>https://geomedellin-m-medellin.opendata.arcgis.com/datasets/4a1bd99530ab4e70a1e689ac090fe7a8_5</t>
  </si>
  <si>
    <t>https://opendata.arcgis.com/datasets/4a1bd99530ab4e70a1e689ac090fe7a8_5.zip</t>
  </si>
  <si>
    <t>Son áreas donde se han presentado o pueden presentarse daños o pérdidas potenciales como resultado de la ocurrencia de un movimiento en masa, una inundación, un sismo o un incendio forestal, en un período de tiempo específico. Dichas pérdidas están relacionadas con la magnitud del fenómeno amenazante y la vulnerabilidad de los elementos expuestos. Los resultados de los análisis de vulnerabilidad son utilizados como uno de los principales criterios para la priorización del reasentamiento y de la ejecución de los estudios de riesgo de detalle. Hace parte del suelo de protección municipal</t>
  </si>
  <si>
    <t>Suelo de Proteccion para la Produccion</t>
  </si>
  <si>
    <t>https://geomedellin-m-medellin.opendata.arcgis.com/datasets/bf710f3807614722a53ae77d784bb0b8_14</t>
  </si>
  <si>
    <t>https://opendata.arcgis.com/datasets/bf710f3807614722a53ae77d784bb0b8_14.zip</t>
  </si>
  <si>
    <t>Comprende las áreas destinadas a la producción o de explotación de recursos naturales, correspondientes a: Forestal productor, Agroforestal, Agropecuario, Agrícola, Áreas Mineras en Transición. Hace parte del suelo de protección municipal en suelo rural.</t>
  </si>
  <si>
    <t>Retiro a rios y quebradas</t>
  </si>
  <si>
    <t>https://geomedellin-m-medellin.opendata.arcgis.com/datasets/7ddbc16add634041bcb82b6a53e85c02_8</t>
  </si>
  <si>
    <t>https://opendata.arcgis.com/datasets/7ddbc16add634041bcb82b6a53e85c02_8.zip</t>
  </si>
  <si>
    <t>Incluye el río Medellín (Aburrá), sus afluentes y los correspondientes retiros a las corrientes naturales de agua comprendidos en el suelo urbano, de expansión urbana y rural. A su vez son la base para la conformación de corredores asociados a las corrientes, que forman la red de conectividad ecológica del territorio. Hace parte del Sistema hidrográfico y del Suelo de protección municipal.</t>
  </si>
  <si>
    <t>Amenaza por Avenidas Torrenciales</t>
  </si>
  <si>
    <t>https://geomedellin-m-medellin.opendata.arcgis.com/datasets/e8d930c6372d4ecdbd3176a6546d1099_2</t>
  </si>
  <si>
    <t>https://opendata.arcgis.com/datasets/e8d930c6372d4ecdbd3176a6546d1099_2.zip</t>
  </si>
  <si>
    <t>Humedales</t>
  </si>
  <si>
    <t>https://geomedellin-m-medellin.opendata.arcgis.com/datasets/d7e0e8dac4f34038ac031de5f6e6b1dd_6</t>
  </si>
  <si>
    <t>https://opendata.arcgis.com/datasets/d7e0e8dac4f34038ac031de5f6e6b1dd_6.zip</t>
  </si>
  <si>
    <t>Corresponden a extensiones de marismas, pantanos y turberas, o superficies cubiertas de aguas, sean estas de régimen natural o artificial, permanente o temporal, estancado o corriente, dulce, salobre o salado. Hace parte del Sistema hidrográfico y del Suelo de protección municipal</t>
  </si>
  <si>
    <t>Centros de Acopio, Escombros y Rellenos Sanitarios</t>
  </si>
  <si>
    <t>https://geomedellin-m-medellin.opendata.arcgis.com/datasets/35a663d589cd4121b843c8b5730720a9_1?geometry=-76.585%2C6.099%2C-74.411%2C6.577</t>
  </si>
  <si>
    <t>https://opendata.arcgis.com/datasets/35a663d589cd4121b843c8b5730720a9_1.zip</t>
  </si>
  <si>
    <t>Este producto contiene informacion de los Centros de acopio de escombros, residuos sólidos urbanos y rurales.</t>
  </si>
  <si>
    <t>Plantas de Potabilizacion de Acueducto</t>
  </si>
  <si>
    <t>https://geomedellin-m-medellin.opendata.arcgis.com/datasets/1dacd1e7c709419ea7fd33261cd9f647_0?geometry=-76.132%2C6.136%2C-75.045%2C6.375</t>
  </si>
  <si>
    <t>https://opendata.arcgis.com/datasets/1dacd1e7c709419ea7fd33261cd9f647_0.zip</t>
  </si>
  <si>
    <t>Equipamientos para la prestación del servicio de acueducto</t>
  </si>
  <si>
    <t>carlos.bohorquez@medellin.gov.co</t>
  </si>
  <si>
    <t>Cuencas y Microcuencas Abastecedoras</t>
  </si>
  <si>
    <t>https://geomedellin-m-medellin.opendata.arcgis.com/datasets/d985e5111f7a4578a922807a876e2c42_5</t>
  </si>
  <si>
    <t>https://opendata.arcgis.com/datasets/d985e5111f7a4578a922807a876e2c42_5.zip</t>
  </si>
  <si>
    <t>Cuencas que surten acueductos urbanos operados por EPM y microcuencas de los acueductos rurales recientemente construidos y en proceso de construcción. Hace parte del Sistema hidrográfico y del Suelo de protección municipal.</t>
  </si>
  <si>
    <t>datos.gov.co</t>
  </si>
  <si>
    <t>Planeación</t>
  </si>
  <si>
    <t>Inversión por comuna y corregimiento</t>
  </si>
  <si>
    <t>https://www.datos.gov.co/Estad-sticas-Nacionales/Inversi-n-por-Comunas-y-Corregimientos-en-Medellin/ksck-kxr9</t>
  </si>
  <si>
    <t>https://www.datos.gov.co/api/views/ksck-kxr9/rows.csv?accessType=DOWNLOAD</t>
  </si>
  <si>
    <t>21/02/2017</t>
  </si>
  <si>
    <t>Este instrumento permite conocer la distribución en la ejecución de la inversión social de la vigencia, en términos de ubicación geográfica. Se consolida de acuerdo con los reportes generados por cada despacho, sobre el cálculo de los recursos destinados a inversión, que fueron debidamente ordenados (facturados o pagados) según cifras oficiales reportadas por la Secretaría de Hacienda con corte a 31 de diciembre de cada vigencia, en concordancia con los proyectos ejecutados en cada una de estas subdivisiones territoriales, según su ubicación por comunas y corregimientos.</t>
  </si>
  <si>
    <t>CSV/JSON</t>
  </si>
  <si>
    <t>juan.carvalho@medellin.gov.co</t>
  </si>
  <si>
    <t>https://www.datos.gov.co/Estad-sticas-Nacionales/Inversi-n-Por-Comunas-Y-Corregimientos-de-Medell-n/tru2-7kcc</t>
  </si>
  <si>
    <t>https://www.datos.gov.co/api/views/tru2-7kcc/rows.csv?accessType=DOWNLOAD</t>
  </si>
  <si>
    <t>https://www.datos.gov.co/Estad-sticas-Nacionales/Inversi-n-Por-Comunas-Y-Corregimientos-de-Medellin/3pyu-tazi</t>
  </si>
  <si>
    <t>https://www.datos.gov.co/api/views/3pyu-tazi/rows.csv?accessType=DOWNLOAD</t>
  </si>
  <si>
    <t>https://www.datos.gov.co/Presupuestos-Gubernamentales/Inversi-n-por-comunas-y-corregimientos-Municipio-d/v7t8-72ds</t>
  </si>
  <si>
    <t>https://www.datos.gov.co/api/views/v7t8-72ds/rows.csv?accessType=DOWNLOAD</t>
  </si>
  <si>
    <t>https://www.datos.gov.co/Estad-sticas-Nacionales/Inversi-n-por-Comunas-y-Corregimientos-de-Medell-n/mb9j-zrze</t>
  </si>
  <si>
    <t>https://www.datos.gov.co/api/views/mb9j-zrze/rows.csv?accessType=DOWNLOAD</t>
  </si>
  <si>
    <t>15/03/2017</t>
  </si>
  <si>
    <t>Inclusión Social y Reconciliación</t>
  </si>
  <si>
    <t>Proyecciones de Población Medellín</t>
  </si>
  <si>
    <t>1993, 2005-2015</t>
  </si>
  <si>
    <t>https://www.datos.gov.co/Inclusi-n-Social-y-Reconciliaci-n/Proyecciones-de-Poblaci-n-del-Municipio-de-Medell-/7nin-7s9a</t>
  </si>
  <si>
    <t>https://www.datos.gov.co/api/views/7nin-7s9a/rows.csv?accessType=DOWNLOAD</t>
  </si>
  <si>
    <t>13/07/2016</t>
  </si>
  <si>
    <t>Proyecciones de Población del Municipio de Medellín años 1993, 2005-2015 por comunas, corregimientos, grupos quinquenales de edad y sexo</t>
  </si>
  <si>
    <t>norha.leon@medellin.gov.co</t>
  </si>
  <si>
    <t>2016-2020</t>
  </si>
  <si>
    <t>https://www.datos.gov.co/Estad-sticas-Nacionales/Proyecciones-De-Poblaci-n-Medell-n-2016-2020/imj6-7tfq</t>
  </si>
  <si>
    <t>https://www.datos.gov.co/api/views/imj6-7tfq/rows.csv?accessType=DOWNLOAD</t>
  </si>
  <si>
    <t>21/10/2016</t>
  </si>
  <si>
    <t>Este archivo contiene las proyecciones de la población del Municipio de Medellín para el período 2016-2020, por comuna, género y grupos de edade</t>
  </si>
  <si>
    <t>medellin.gov.co</t>
  </si>
  <si>
    <t>Base de datos SISBEN</t>
  </si>
  <si>
    <t>Junio 2016</t>
  </si>
  <si>
    <t>https://www.medellin.gov.co/irj/portal/medellin?NavigationTarget=navurl://0d6592c00dc5798be8f9bfb61e395daa</t>
  </si>
  <si>
    <t>https://www.medellin.gov.co/irj/go/km/docs/pccdesign/medellin/Temas/PlaneacionMunicipal/IndicadoresEstadisticas/2016/Sisben/Shared%20Content/DATA_SISBEN_2016jul_Anonimizada.csv</t>
  </si>
  <si>
    <t>https://www.medellin.gov.co/irj/go/km/docs/pccdesign/medellin/Temas/PlaneacionMunicipal/IndicadoresEstadisticas/2016/Sisben/Shared%20Content/Diccionario_SISBEN_2016jul_Anonimizada.xlsx</t>
  </si>
  <si>
    <t>Base de datos de las personas encuestadas en el SISBEN: Es el sistema de información colombiano que permite identificar a la población potencial beneficiaria de programas sociales.</t>
  </si>
  <si>
    <t>Encuesta de Calidad de Vida</t>
  </si>
  <si>
    <t>https://www.medellin.gov.co/irj/portal/medellin?NavigationTarget=navurl://bbc1147a3dcd52927b1ee430c301f951</t>
  </si>
  <si>
    <t>https://www.medellin.gov.co/irj/go/km/docs/pccdesign/medellin/Temas/PlaneacionMunicipal/IndicadoresEstadisticas/2017/Shared%20Content/Base%20de%20Datos_ECV_2016.xlsx</t>
  </si>
  <si>
    <t>https://www.medellin.gov.co/irj/go/km/docs/pccdesign/medellin/Temas/PlaneacionMunicipal/IndicadoresEstadisticas/2017/Shared%20Content/Diccionario%20de%20Datos_ECV_2016.xlsx</t>
  </si>
  <si>
    <t>La Encuesta de Calidad de Vida es una investigación que posibilita realizar el seguimiento y medición de las condiciones socioeconómicas de los habitantes de las 16 comunas y 5 corregimientos que conforman el municipio de Medellín, atendiendo el criterio de representatividad tanto para el total Medellín cómo para la desagregación territorial referenciada. Ella permite conocer cifras e indicadores en temas como: Población, Viviendas, Hogares, Educación, Salud y Seguridad Social, Percepción ciudadana, entre otros</t>
  </si>
  <si>
    <t>https://www.medellin.gov.co/irj/portal/medellin?NavigationTarget=navurl://62b7f8773f3c7eac7cd4a719641d9564</t>
  </si>
  <si>
    <t>https://www.medellin.gov.co/irj/go/km/docs/pccdesign/medellin/Temas/PlaneacionMunicipal/IndicadoresEstadisticas/PaginasECV/Shared%20Content/Documentos/Encuesta%20Calidad%20de%20vida%202015/Base%20de%20datos%20ECV%202015.xlsx</t>
  </si>
  <si>
    <t>https://www.medellin.gov.co/irj/portal/medellin?NavigationTarget=navurl://ddbab5359b4ba0bcba3e46a97195e7bc</t>
  </si>
  <si>
    <t>https://www.medellin.gov.co/irj/go/km/docs/pccdesign/medellin/Temas/PlaneacionMunicipal/IndicadoresEstadisticas/PaginasECV/Shared%20Content/Documentos/Encuesta%20Calidad%20de%20Vida%202014/Base%20de%20datos%20ECV%202014.xlsx</t>
  </si>
  <si>
    <t>https://www.medellin.gov.co/irj/go/km/docs/pccdesign/medellin/Temas/PlaneacionMunicipal/IndicadoresEstadisticas/PaginasECV/Shared%20Content/Documentos/Encuesta%20Calidad%20de%20Vida%202014/Diccionario%20de%20datos%20ECV%202014.xlsx</t>
  </si>
  <si>
    <t>14/07/2015</t>
  </si>
  <si>
    <t>https://www.medellin.gov.co/irj/portal/medellin?NavigationTarget=navurl://ba6bc04854936d616991aefea3c97911</t>
  </si>
  <si>
    <t>https://www.medellin.gov.co/irj/go/km/docs/pccdesign/medellin/Temas/PlaneacionMunicipal/IndicadoresEstadisticas/PaginasECV/Shared%20Content/Documentos/Encuesta%20Calidad%20de%20Vida%202013/Base%20de%20datos%20ECV%202013.xlsx</t>
  </si>
  <si>
    <t>https://www.medellin.gov.co/irj/go/km/docs/pccdesign/medellin/Temas/PlaneacionMunicipal/IndicadoresEstadisticas/PaginasECV/Shared%20Content/Documentos/Encuesta%20Calidad%20de%20Vida%202013/Diccionario%20de%20datos%20ECV%202013.xls</t>
  </si>
  <si>
    <t>30/03/2014</t>
  </si>
  <si>
    <t>https://www.medellin.gov.co/irj/portal/medellin?NavigationTarget=navurl://cb24509f0ce7d947ecfad68b9935076c</t>
  </si>
  <si>
    <t>https://www.medellin.gov.co/irj/go/km/docs/pccdesign/medellin/Temas/PlaneacionMunicipal/IndicadoresEstadisticas/2016/PaginasECV/Shared%20Content/Documentos/Encuesta%20Calidad%20de%20Vida%202012/Base%20de%20datos%20ECV%202012.xlsx</t>
  </si>
  <si>
    <t>https://www.medellin.gov.co/irj/go/km/docs/pccdesign/medellin/Temas/PlaneacionMunicipal/IndicadoresEstadisticas/2016/PaginasECV/Shared%20Content/Documentos/Encuesta%20Calidad%20de%20Vida%202012/Diccionario%20de%20datos%20ECV%202012.xls</t>
  </si>
  <si>
    <t>27/03/2012</t>
  </si>
  <si>
    <t>https://www.medellin.gov.co/irj/portal/medellin?NavigationTarget=navurl://532de36b98cf058c2f9572ff0a5d4394</t>
  </si>
  <si>
    <t>https://www.medellin.gov.co/irj/go/km/docs/pccdesign/medellin/Temas/PlaneacionMunicipal/IndicadoresEstadisticas/PaginasECV/Shared%20Content/Documentos/Encuesta%20Calidad%20de%20Vida%202011/Base%20de%20datos%20ECV%202011.xlsx</t>
  </si>
  <si>
    <t>https://www.medellin.gov.co/irj/go/km/docs/pccdesign/medellin/Temas/PlaneacionMunicipal/IndicadoresEstadisticas/PaginasECV/Shared%20Content/Documentos/Encuesta%20Calidad%20de%20Vida%202011/Diccionario%20de%20datos%20ECV%202011.xls</t>
  </si>
  <si>
    <t>https://www.medellin.gov.co/irj/portal/medellin?NavigationTarget=navurl://43c5ffdfa2afa6edc1ebaf1d318be2c4</t>
  </si>
  <si>
    <t>https://www.medellin.gov.co/irj/go/km/docs/pccdesign/medellin/Temas/PlaneacionMunicipal/IndicadoresEstadisticas/PaginasECV/Shared%20Content/Documentos/Encuesta%20Calidad%20de%20Vida%202010/Base%20de%20datos%20ECV%202010.xlsx</t>
  </si>
  <si>
    <t>https://www.medellin.gov.co/irj/go/km/docs/pccdesign/medellin/Temas/PlaneacionMunicipal/IndicadoresEstadisticas/PaginasECV/Shared%20Content/Documentos/Encuesta%20Calidad%20de%20Vida%202010/Diccionario%20de%20datos%20ECV%202010.xls</t>
  </si>
  <si>
    <t>https://www.medellin.gov.co/irj/portal/medellin?NavigationTarget=navurl://f299abf4e06342533e931b3a4b5c58ce</t>
  </si>
  <si>
    <t>https://www.medellin.gov.co/irj/go/km/docs/pccdesign/medellin/Temas/PlaneacionMunicipal/IndicadoresEstadisticas/PaginasECV/Shared%20Content/Documentos/Encuesta%20Calidad%20de%20Vida%202009/Base%20de%20datos%20Encuesta%20Calidad%20de%20Vida%202009.xlsx</t>
  </si>
  <si>
    <t>https://www.medellin.gov.co/irj/go/km/docs/pccdesign/medellin/Temas/PlaneacionMunicipal/IndicadoresEstadisticas/PaginasECV/Shared%20Content/Documentos/Encuesta%20Calidad%20de%20Vida%202009/Diccionario%20de%20datos%20ECV%202009.xls</t>
  </si>
  <si>
    <t>21/10/2010</t>
  </si>
  <si>
    <t>https://www.medellin.gov.co/irj/portal/medellin?NavigationTarget=navurl://d928ddfff8f0c47f65ba7bb67fef5a32</t>
  </si>
  <si>
    <t>https://www.medellin.gov.co/irj/go/km/docs/pccdesign/medellin/Temas/PlaneacionMunicipal/IndicadoresEstadisticas/PaginasECV/Shared%20Content/Documentos/Encuesta%20Calidad%20de%20Vida%202008/Base%20de%20datos%20Encuesta%20Calidad%20de%20Vida%202008.xlsx</t>
  </si>
  <si>
    <t>https://www.medellin.gov.co/irj/go/km/docs/pccdesign/medellin/Temas/PlaneacionMunicipal/IndicadoresEstadisticas/PaginasECV/Shared%20Content/Documentos/Encuesta%20Calidad%20de%20Vida%202008/Diccionario%20de%20datos%20ECV%202008.xls</t>
  </si>
  <si>
    <t>https://www.medellin.gov.co/irj/portal/medellin?NavigationTarget=navurl://edf63b2d7bc6d12aee23d7c5c4df7d54</t>
  </si>
  <si>
    <t>https://www.medellin.gov.co/irj/go/km/docs/pccdesign/medellin/Temas/PlaneacionMunicipal/IndicadoresEstadisticas/PaginasECV/Shared%20Content/Documentos/Encuesta%20Calidad%20de%20Vida%202007/Base%20de%20datos%20Encuesta%20Calidad%20de%20Vida%202007.xlsx</t>
  </si>
  <si>
    <t>https://www.medellin.gov.co/irj/go/km/docs/pccdesign/medellin/Temas/PlaneacionMunicipal/IndicadoresEstadisticas/PaginasECV/Shared%20Content/Documentos/Encuesta%20Calidad%20de%20Vida%202007/Diccionario%20de%20datos%20ECV%202007.xls</t>
  </si>
  <si>
    <t>https://www.medellin.gov.co/irj/portal/medellin?NavigationTarget=navurl://968ee5ec54392807dbab637283e06345</t>
  </si>
  <si>
    <t>https://www.medellin.gov.co/irj/go/km/docs/pccdesign/medellin/Temas/PlaneacionMunicipal/IndicadoresEstadisticas/PaginasECV/Shared%20Content/Documentos/Encuesta%20Calidad%20de%20Vida%202006/Base%20de%20datos%20ECV%202006.xlsx</t>
  </si>
  <si>
    <t>https://www.medellin.gov.co/irj/go/km/docs/pccdesign/medellin/Temas/PlaneacionMunicipal/IndicadoresEstadisticas/PaginasECV/Shared%20Content/Documentos/Encuesta%20Calidad%20de%20Vida%202006/Diccionario%20de%20datos%20ECV%202006.xls</t>
  </si>
  <si>
    <t>https://www.medellin.gov.co/irj/portal/medellin?NavigationTarget=navurl://f90106ec3c42cad7c478ffbacd1b3c17</t>
  </si>
  <si>
    <t>https://www.medellin.gov.co/irj/go/km/docs/pccdesign/medellin/Temas/PlaneacionMunicipal/IndicadoresEstadisticas/PaginasECV/Shared%20Content/Documentos/Encuesta%20Calidad%20de%20Vida%202005/Base%20de%20datos%20ECV%202005.xlsx</t>
  </si>
  <si>
    <t>https://www.medellin.gov.co/irj/go/km/docs/pccdesign/medellin/Temas/PlaneacionMunicipal/IndicadoresEstadisticas/PaginasECV/Shared%20Content/Documentos/Encuesta%20Calidad%20de%20Vida%202005/Diccionario%20de%20datos%20ECV%202005.xls</t>
  </si>
  <si>
    <t>https://www.medellin.gov.co/irj/portal/medellin?NavigationTarget=navurl://3aa7f24915ea9592cd64d6c095022f71</t>
  </si>
  <si>
    <t>https://www.medellin.gov.co/irj/go/km/docs/pccdesign/medellin/Temas/PlaneacionMunicipal/IndicadoresEstadisticas/PaginasECV/Shared%20Content/Documentos/Encuesta%20Calidad%20de%20Vida%202004/Base%20de%20datos%20ECV%202004.xlsx</t>
  </si>
  <si>
    <t>https://www.medellin.gov.co/irj/go/km/docs/pccdesign/medellin/Temas/PlaneacionMunicipal/IndicadoresEstadisticas/PaginasECV/Shared%20Content/Documentos/Encuesta%20Calidad%20de%20Vida%202004/Diccionario%20de%20datos%20ECV%202004.xls</t>
  </si>
  <si>
    <t>Medioambiente</t>
  </si>
  <si>
    <t>ArbolUrbano</t>
  </si>
  <si>
    <t>https://drive.google.com/drive/folders/0B1IP63AcjX60Z3VwTTRCMVhVUEU</t>
  </si>
  <si>
    <t>https://drive.google.com/open?id=0B1IP63AcjX60VFNwa2p1aVYyZGc</t>
  </si>
  <si>
    <t>https://drive.google.com/open?id=0B1IP63AcjX60OHZ1NGdwbzBNeUk</t>
  </si>
  <si>
    <t>XLSX/SHAPE</t>
  </si>
  <si>
    <t>Ubicacion_ArbolUrbano</t>
  </si>
  <si>
    <t>https://drive.google.com/open?id=0B1IP63AcjX60TGxfTzRPNXFKdzg</t>
  </si>
  <si>
    <t>Aulas_Ambientales</t>
  </si>
  <si>
    <t>https://drive.google.com/open?id=0B1IP63AcjX60azBoZUtjdnNNYk0</t>
  </si>
  <si>
    <t>Las Aulas Ambientales permiten despertar en las comunidades el interés por laconservación de los recursos naturales y la vida en sociedad, a través de diferentesestrategias con temáticas ambientales, socioculturales y de convivencia que generen eldespertar de la conciencia ambiental</t>
  </si>
  <si>
    <t>XLS/SHAPE</t>
  </si>
  <si>
    <t>Ecoparques_Quebrada</t>
  </si>
  <si>
    <t>https://drive.google.com/open?id=0B1IP63AcjX60Wllwc3VLYk4yZWM</t>
  </si>
  <si>
    <t>Espacios asociados al subsistema de espacio público de espacimiento y encuentro, que buscan dar continuidad a las redes ecológicas del Municipio potencializando su conectividad. Capa actualizada en el año 2016, editada teniendo en cuenta las intervenciones realizadas por la Secretaría de Medio Ambiente, especificamente la Unidad de Silvicultura Urbana, en éstas zonas.</t>
  </si>
  <si>
    <t>Estufas_Eficientes</t>
  </si>
  <si>
    <t>https://drive.google.com/open?id=0B1IP63AcjX60QTFYOXdpVk56T1E</t>
  </si>
  <si>
    <t>Estufas eficientes construidas bajo los contratos 4600043949 de 2013 (Corporación Parque ARVI) y 4600059678 de 2015 (Corporación Mas Bosques Para Medellín). Una estufa de lena eficiente es la que por sus caracteristicas de diseno y materiales de construccion, consumen menor cantidad de lena que los fogones tradicionales, debido a que la lena se quema mucho mejor, en un proceso de combustion eficiente; conservan mejor el calor obtenido de la combustion de la lena y mantienen caliente los alimentos, a la vez que se emplea menos tiempo en la coccion</t>
  </si>
  <si>
    <t>Huertos_Leneros</t>
  </si>
  <si>
    <t>https://drive.google.com/open?id=0B1IP63AcjX60UXVESFBIU3ZaclU</t>
  </si>
  <si>
    <t xml:space="preserve">Huertos Leñeros construidas bajo los contratos 4600043949 de 2013 (Corporación Parque ARVI) y 4600059678 de 2015 (Corporación Mas Bosques Para Medellín)
</t>
  </si>
  <si>
    <t>InicioFin_Rutas_Mejoradas</t>
  </si>
  <si>
    <t>https://drive.google.com/open?id=0B1IP63AcjX60a0lERmoyWU5COTA</t>
  </si>
  <si>
    <t>Elemento puntual obtenido de la ubicación espacial de los puntos donde inicia y finaliza la ruta mejorada para cada reciclador caracterizados en la comuna 6 - Doce de Octubre del Municipio de Medellín, producto geográfico del Convenio Interadministrativo N° 4600065476 de 2016 con objeto: “CONTRATO INTERADMINISTRATIVO PARA REALIZAR ACTIVIDADES DE INTERVENCIÓN INTEGRAL A PUNTOS CRÍTICOS Y FORTALECIMIENTO A RECICLADORES A TRAVÉS DE INICIATIVAS COMUNITARIAS”</t>
  </si>
  <si>
    <t>IntervencionesRestauracion</t>
  </si>
  <si>
    <t>https://drive.google.com/open?id=0B1IP63AcjX60Mmhkc0tRTkhFOXc</t>
  </si>
  <si>
    <t>Contiene la representación geográfica en polígonos de los arreglos forestales establecidos en las fincas.RNA: Regeneración Natural Asistida; EF: Enriquecimiento Forestal; SSP: Sistema Silvopastoril; BMF: Banco de Manejo Forrajero; PC: Plantación comercial.En su tabla de atributos se encuentra la siguiente información: Código de intervención, CBML del lote donde se encuentra la intervención, Sistema (Arreglo forestal establecido), Número de identificación general de la intervención, Número de identificación de cada intervención diferenciada por polígono en cada CBML, Área en hectáreas de cada polígono de intervención, Año de contrato y fechas de establecimientos y mantenimientos de los arreglos.Proyecto Más Bosques para Medellín del contrato número 4600055320 celebrado entre la Secretaría de Medio Ambiente de Medellín y la Reforestadora Integral de Antioquia - RIA S.A.S-, entre las fecha de agosto 14 de 2014 al 30 de diciembre de 2015, cuyo objeto es: "Contrato interadministrativo de administración delegada de recursos para desarrollar el proyecto forestal Más Bosques para Medellín, contribuyendo a la consolidación del Parque Central de Antioquia y el Cinturón Verde"</t>
  </si>
  <si>
    <t>Puntos_Separacion</t>
  </si>
  <si>
    <t>https://drive.google.com/open?id=0B1IP63AcjX60cldvclFRcDNhS2M</t>
  </si>
  <si>
    <t>Elemento puntual con los lugares donde cada reciclador realiza la separación del material recolectado en la comuna 6 - Doce de Octubre del Municipio de Medellín, producto geográfico del Convenio Interadministrativo N° 4600065476 de 2016 con objeto: “CONTRATO INTERADMINISTRATIVO PARA REALIZAR ACTIVIDADES DE INTERVENCIÓN INTEGRAL A PUNTOS CRÍTICOS Y FORTALECIMIENTO A RECICLADORES A TRAVÉS DE INICIATIVAS COMUNITARIAS”</t>
  </si>
  <si>
    <t>Ruta_Mejorada</t>
  </si>
  <si>
    <t>https://drive.google.com/open?id=0B1IP63AcjX60OUN6a0xNLVA1RjQ</t>
  </si>
  <si>
    <t>Elemento lineal con las rutas mejoradas para cada reciclador enla comuna 6 - Doce de Octubre del Municipio de Medellín, producto geográfico del Convenio Interadministrativo N° 4600065476 de 2016 con objeto: “CONTRATO INTERADMINISTRATIVO PARA REALIZAR ACTIVIDADES DE INTERVENCIÓN INTEGRAL A PUNTOS CRÍTICOS Y FORTALECIMIENTO A RECICLADORES A TRAVÉS DE INICIATIVAS COMUNITARIAS”</t>
  </si>
  <si>
    <t>Cobertura_Pred_Exencion</t>
  </si>
  <si>
    <t>https://drive.google.com/open?id=0B1IP63AcjX60S2NWcHV5YkVqZEE</t>
  </si>
  <si>
    <t>https://drive.google.com/open?id=0B1IP63AcjX60bjhfUUdFV0F1NHM</t>
  </si>
  <si>
    <t>https://drive.google.com/open?id=0B1IP63AcjX60NGVUYlpMaUhBRGs</t>
  </si>
  <si>
    <t>Acequia</t>
  </si>
  <si>
    <t>https://drive.google.com/open?id=0B1IP63AcjX60Ti1RWmlwM2V3Qzg</t>
  </si>
  <si>
    <t>Contiene Las Acequias, levantadas en campo como parte del objeto del contrato de la actualizacin de la Red Hidrica del Municipio de Medellin</t>
  </si>
  <si>
    <t>Afloramiento_Agua</t>
  </si>
  <si>
    <t>https://drive.google.com/open?id=0B1IP63AcjX60ZlZSbzJYNkE3WUU</t>
  </si>
  <si>
    <t>Contiene Los Afloramientos de Agua, levantados en campo como parte del objeto del contrato de la actualizacin de la Red Hidrica del Municipio de Medellin</t>
  </si>
  <si>
    <t>Captacion</t>
  </si>
  <si>
    <t>https://drive.google.com/open?id=0B1IP63AcjX60N2JhQ3QwUGo5LXc</t>
  </si>
  <si>
    <t>Contiene Captacion, levantadas en campo como parte del objeto del contrato de la actualizacin de la Red Hidrica del Municipio de Medellin</t>
  </si>
  <si>
    <t>Entrega_Aguas</t>
  </si>
  <si>
    <t>https://drive.google.com/open?id=0B1IP63AcjX60Z1pZRVZLNDRQbGs</t>
  </si>
  <si>
    <t>Contiene el feacture clas Entrega de Aguas, se crearon tres puntos en los principales cauces que generan las grandes cuencas, este tema salio de la Homologacion de la informacion  levantada en campo como parte del objeto del contrato de la actualizacin de la Red Hidrica del Municipio de Medellin</t>
  </si>
  <si>
    <t>Estructura_Entrada_Salida</t>
  </si>
  <si>
    <t>https://drive.google.com/open?id=0B1IP63AcjX60M3g4aGE5M25qTnM</t>
  </si>
  <si>
    <t>Contiene las quebradas levantadas por la SMA entre 2005 a 2006, mas la hologacion hecha en 2008. Estas quebradas se actualizaron mediante visitas de campo para el control posterior de obras, como parte del objeto del contrato de la actualización de la Red Hidrica del Municipio de Medellin. Actualizada mediante el contrato No. 4600026806 de 2010, cuyo objeto es la "Consultoría para la actualización de la geodatabase de la red hídrica, control posterior de las obras hidráulicas construidas en el período 2005 - 2009"</t>
  </si>
  <si>
    <t>Estructura_Linea</t>
  </si>
  <si>
    <t>https://drive.google.com/open?id=0B1IP63AcjX60NG5xZVBNODZSSlk</t>
  </si>
  <si>
    <t>Contiene las quebradas levantadas por la SMA entre 2005 a 2006, mas la hologacion hecha en 2008.  Estas quebradas se actualizaron mediante visitas de campo para el control posterior de obras, como parte del objeto del contrato de la actualización de la Red Hidrica del Municipio de Medellin. Actualizada mediante el contrato No. 4600026806 de 2010, cuyo objeto es la "Consultoría para la actualización de la geodatabase de la red hídrica, control posterior de las obras hidráulicas construidas en el período 2005 - 2009"</t>
  </si>
  <si>
    <t>Estructura_Punto</t>
  </si>
  <si>
    <t>https://drive.google.com/open?id=0B1IP63AcjX60c2JJUTFfOEpSUlE</t>
  </si>
  <si>
    <t>Lago_Laguna</t>
  </si>
  <si>
    <t>https://drive.google.com/open?id=0B1IP63AcjX60Yk01ZDMxRnlzZms</t>
  </si>
  <si>
    <t>Contiene Los Lagos y Lagunas, levantados en campo como parte del objeto del contrato de la actualización de la Red Hidrica del Municipio de Medellin</t>
  </si>
  <si>
    <t>Manhole</t>
  </si>
  <si>
    <t>https://drive.google.com/open?id=0B1IP63AcjX60eWRIV25EN19NSmc</t>
  </si>
  <si>
    <t>Contiene los Manhole, levantados en campo como parte del objeto del contrato de la actualización de la Red Hidrica del Municipio de Medellin.</t>
  </si>
  <si>
    <t>Problematica_Aislada_Linea</t>
  </si>
  <si>
    <t>https://drive.google.com/open?id=0B1IP63AcjX60c1R2cmFFRlc2TDA</t>
  </si>
  <si>
    <t>Problematica_Aislada_Poligono</t>
  </si>
  <si>
    <t>https://drive.google.com/open?id=0B1IP63AcjX60OTdocHNUNG1VWkU</t>
  </si>
  <si>
    <t>Problematica_Aislada_Punto</t>
  </si>
  <si>
    <t>https://drive.google.com/open?id=0B1IP63AcjX60eUFGY2NidGNORkk</t>
  </si>
  <si>
    <t>Quebrada</t>
  </si>
  <si>
    <t>https://drive.google.com/open?id=0B1IP63AcjX60YzFkdnQ3Z1ZGc0E</t>
  </si>
  <si>
    <t>Rio_Medellin</t>
  </si>
  <si>
    <t>https://drive.google.com/open?id=0B1IP63AcjX60eGdiMl9UdFdkVGM</t>
  </si>
  <si>
    <t>Actualizada mediante el contrato No. 4600026806 de 2010, cuyo objeto es la "Consultoría para la actualización de la geodatabase de la red hídrica, control posterior de las obras hidráulicas construidas en el período 2005 - 2009"</t>
  </si>
  <si>
    <t>Tanque</t>
  </si>
  <si>
    <t>https://drive.google.com/open?id=0B1IP63AcjX60QUxrZ3NZc1F6STg</t>
  </si>
  <si>
    <t>Contiene los Tanques, levantados en campo como parte del objeto del contrato de la actualización de la Red Hidrica del Municipio de Medellin</t>
  </si>
  <si>
    <t>Tramo_Quebrada</t>
  </si>
  <si>
    <t>https://drive.google.com/open?id=0B1IP63AcjX60X3k2UnhKcHBnRlE</t>
  </si>
  <si>
    <t>Contiene los Tramo Quebrada levantados en campo como parte del objeto del contrato de la actualización de la Red Hidrica del Municipio de Medellin. Actualizada mediante el contrato No. 4600026806 de 2010, cuyo objeto es la "Consultoría para la actualización de la geodatabase de la red hídrica, control posterior de las obras hidráulicas construidas en el período 2005 - 2009"</t>
  </si>
  <si>
    <t>Vertimiento</t>
  </si>
  <si>
    <t>https://drive.google.com/open?id=0B1IP63AcjX60VUNLS3Z3MVp1cDg</t>
  </si>
  <si>
    <t>Contiene los Vertimientos levantados en campo como parte del objeto del contrato de la actualización de la Red Hidrica del Municipio de Medellin</t>
  </si>
  <si>
    <t>Acompanamiento_Recuperador</t>
  </si>
  <si>
    <t>https://drive.google.com/open?id=0B1IP63AcjX60SWxaRVlXZVlwSGs</t>
  </si>
  <si>
    <t>Contiene informacion tematica relacionada con el ACOMPNAMIENTO AL RECUPERADOR, como elemento analisis en el desarrollo del proyecto CONSULTORIA PARA LA ACTUALIZACION DE LA BASE DE DATOS GEOGRAFICA DEL PROYECTO DE GESTION INTEGRAL DE RESIDUOS SOLIDOS DE LA SECRETARIA DEL MEDIO AMBIENTE DEL MUNICIPIO DE MEDELLIN CON LA INFORMACION RECOPILADA EN 2011 Y RECOMENDACION DE MEJORAS PARA SU ADMINISTRACION EN EL MARCO DE INICIATIVAS PROPIAS Y DEL PROGRAMA DE PLANEACION LOCAL Y PRESUPUESTO PARTICIPATIVO.</t>
  </si>
  <si>
    <t>Centros_Acopio</t>
  </si>
  <si>
    <t>https://drive.google.com/open?id=0B1IP63AcjX60MDFkVy1xQ3l5S2M</t>
  </si>
  <si>
    <t>Contiene informacion de los centros de acopio de escombros, residuos sólidos y residos orgánicos urbanos y rurales. Julio 2013</t>
  </si>
  <si>
    <t>Fortalecimiento</t>
  </si>
  <si>
    <t>https://drive.google.com/open?id=0B1IP63AcjX60M1B5NmUyQk8xemM</t>
  </si>
  <si>
    <t>Contiene informacion tematica relacionada con lugares donde se realizaron actividades de FORTALECIMIENTO para el ano de 2009, se conservan los datos al linterior de la estructura 2010, por considerar que es de importancia historica para la GEODATABASE.</t>
  </si>
  <si>
    <t>Coberturas_Pred_Exencion</t>
  </si>
  <si>
    <t>https://drive.google.com/open?id=0B1IP63AcjX60cjRTbThmVzFfaGs</t>
  </si>
  <si>
    <t>https://drive.google.com/open?id=0B1IP63AcjX60cTIyTlBCUzZlSm8</t>
  </si>
  <si>
    <t>https://drive.google.com/open?id=0B1IP63AcjX60bDVRcUhROUVpMTQ</t>
  </si>
  <si>
    <t>https://drive.google.com/open?id=0B1IP63AcjX60UWdJUTNfMGdyRDQ</t>
  </si>
  <si>
    <t>Interv_OrnatAseo_A</t>
  </si>
  <si>
    <t>https://drive.google.com/open?id=0B1IP63AcjX60SHkyUW5iTUx0cU0</t>
  </si>
  <si>
    <t xml:space="preserve">Intervenciones coordinadas por el Comité de Aseo y Ornato y desarrolladas por diferentes entes centralizados y descentralizados. Desarrollado con el próposito de mantener las actividades referentes al aseo y ornato de la ciudad, de manera espacializada y que permita realizar evaluaciones con el fin de mejorar la eficiencia y eficacia.
</t>
  </si>
  <si>
    <t>Interv_OrnatAseo_L</t>
  </si>
  <si>
    <t>https://drive.google.com/open?id=0B1IP63AcjX60N0ZvRnN3ckhEZjg</t>
  </si>
  <si>
    <t>Líneas que representan intervenciones coordinadas por el Comité Aseo y Ornato. Específicamente intervenciones puntualeseintegrales. Las actividades para estas intervenciones se realizaron en un espacio marcado por una línea, por ejemplo una vía o una quebrada.</t>
  </si>
  <si>
    <t>Interv_OrnatAseo_P</t>
  </si>
  <si>
    <t>https://drive.google.com/open?id=0B1IP63AcjX60bU5DcjdTeDJ5Zzg</t>
  </si>
  <si>
    <t>SensibilizacionesOyA</t>
  </si>
  <si>
    <t>https://drive.google.com/open?id=0B1IP63AcjX60TENxZXFjZHZadXc</t>
  </si>
  <si>
    <t>Plan de Ordenamiento Territorial</t>
  </si>
  <si>
    <t>AcueductoPotabilizacion</t>
  </si>
  <si>
    <t>https://drive.google.com/drive/folders/0B1IP63AcjX60YmdxZnJVeWF6UEk</t>
  </si>
  <si>
    <t>https://drive.google.com/open?id=0B1IP63AcjX60dEFKRlFHcHpSTlk</t>
  </si>
  <si>
    <t>https://drive.google.com/open?id=0B1IP63AcjX60NU9vOTJEYXFvSkE</t>
  </si>
  <si>
    <t>Contiene la ubicacion de las Plantas de potabilizacion que se encuentran a cargo de Empresas Publicas de Medellin y otros operadores privados</t>
  </si>
  <si>
    <t>AIE_Macroproyectos</t>
  </si>
  <si>
    <t>https://drive.google.com/open?id=0B1IP63AcjX60dnNmMkRrdHZZaWM</t>
  </si>
  <si>
    <t>Contiene los limites de los macroproyectos de las Areas de Intervencion Estrategica, definidos por la Subdireccion de Planeacion Territorial y Estrategica de Ciudad del Departamento Administrativode Planeacion.</t>
  </si>
  <si>
    <t>Amenaza_AvTorrenciales</t>
  </si>
  <si>
    <t>https://drive.google.com/open?id=0B1IP63AcjX60QV9tR1U2M2Y5eUk</t>
  </si>
  <si>
    <t>Delimitación de las zonas de amenaza por avenidas torrenciales.La categoría de Amenaza alta, hace parte del suelo de protección municipal</t>
  </si>
  <si>
    <t>Amenaza_Inundaciones</t>
  </si>
  <si>
    <t>https://drive.google.com/open?id=0B1IP63AcjX60QlZXZ0p0R3RIX3c</t>
  </si>
  <si>
    <t>Delimitación de las zonas de amenaza por inundaciones.La categoría de Amenaza alta, hace parte del suelo de protección municipal</t>
  </si>
  <si>
    <t>Amenaza_Mov_Masa</t>
  </si>
  <si>
    <t>https://drive.google.com/open?id=0B1IP63AcjX60Slozd1BJT0swNmM</t>
  </si>
  <si>
    <t>Contiene la delimitación de todas las zonas o polígonos que se encuentran en amenaza alta, amenaza media, amenaza baja y amenaza muy baja por movimientos en masa para la ciudad de Medellín.La categoría de Amenaza alta, hace parte del suelo de protección municipalActualizado según Resoluciones DAP: 064, 065, 066, 067y068 de 2016 (22/12/2016)</t>
  </si>
  <si>
    <t>Areas_Protegidas</t>
  </si>
  <si>
    <t>https://drive.google.com/open?id=0B1IP63AcjX60X1luZ2FrT3RvZGM</t>
  </si>
  <si>
    <t>El Decreto 2372 de 2010, define Área Protegida como aquella que ha sido definida geográficamentey que ha sido designada, regulada y administrada a fin de alcanzar objetivos específicos deconservación.</t>
  </si>
  <si>
    <t>Aseo</t>
  </si>
  <si>
    <t>https://drive.google.com/open?id=0B1IP63AcjX60WmlndnNmeVd2bFk</t>
  </si>
  <si>
    <t>Contiene informacion de los Centros de acopio de escombros, residuos sólidos urbanos y rurales.</t>
  </si>
  <si>
    <t>Ciclorrutas</t>
  </si>
  <si>
    <t>https://drive.google.com/open?id=0B1IP63AcjX60UEs4Wm1ZbkVuS1E</t>
  </si>
  <si>
    <t>El tipo de tratamiento a implementar para una ciclorruta se define segun la velocidad de circulacion vehicular determinada por la jerarquia vial correspondiente. Este tratamiento puede ser de tipo Ciclorruta Segregada o Ciclorruta Compartida.</t>
  </si>
  <si>
    <t>Clasificacion_Suelo</t>
  </si>
  <si>
    <t>https://drive.google.com/open?id=0B1IP63AcjX60VElMeVpoRVpoeWs</t>
  </si>
  <si>
    <t>Contiene las clases del suelo segun Articulo 30 de la Ley 388 de 1997. Ademas, identifica las areas suburbanas, en cumplimiento del Articulo 34 de la citada Ley.</t>
  </si>
  <si>
    <t>Corredores_Rurales</t>
  </si>
  <si>
    <t>https://drive.google.com/open?id=0B1IP63AcjX60U0ItUnNWY2JpUGc</t>
  </si>
  <si>
    <t>Zonas dereserva o de exclusión para vias de primero, segundo y tercer ordenen las que seprohíbe levantar cualquiertipo de construccion o mejora</t>
  </si>
  <si>
    <t>Corredores_Tte_Pasajeros</t>
  </si>
  <si>
    <t>https://drive.google.com/open?id=0B1IP63AcjX60V2VEaER6T19hRDA</t>
  </si>
  <si>
    <t>Corredores_Verdes</t>
  </si>
  <si>
    <t>https://drive.google.com/open?id=0B1IP63AcjX60VnVFLXhYajEtS00</t>
  </si>
  <si>
    <t>Los corredores verdes son todas las vias que, dentro de su composicion, incluyen una franja o franjas para movilidad peatonal y de PMR de un ancho mayor al estipulado para los andenes y de mejores cualidades urbanas, lo cual permite espacios de encuentro y socializacion de los ciudadanos. Estos corredores se encuentran asociados a quebradas y/o corrientes de agua, corredores de transporte publico, corredores viales o la combinacion de los anteriores, teniendo en cuenta que el peaton es el actor principal y quien lleva la prioridad en terminos de intervencion.</t>
  </si>
  <si>
    <t>Cuencas_abastecedoras</t>
  </si>
  <si>
    <t>https://drive.google.com/open?id=0B1IP63AcjX60YnBGTjdJd1ROX1E</t>
  </si>
  <si>
    <t>Cuencas que surten acueductos urbanos operados por EPM y microcuencas de los acueductos rurales recientemente construidos y en proceso de construcción.</t>
  </si>
  <si>
    <t>Cuencas_orden_cero</t>
  </si>
  <si>
    <t>https://drive.google.com/open?id=0B1IP63AcjX60NlQySm1vOU0tQ00</t>
  </si>
  <si>
    <t>Son aquellas que no tienen un canal de corriente permanente en donde el agua de escorrentía se mueve predominantemente a través del suelo y en casos extremos de lluvia a través de líneasde flujo como zanjas o canales. Estas áreas son las más importantes zonas de recarga de acuíferos, siendo muy vulnerables a los cambios y transformaciones generadas por las actividades humanas.</t>
  </si>
  <si>
    <t>DistritoRuralCampesino</t>
  </si>
  <si>
    <t>https://drive.google.com/open?id=0B1IP63AcjX60aXpwSGFncFNCQXM</t>
  </si>
  <si>
    <t>Equipamientos48</t>
  </si>
  <si>
    <t>https://drive.google.com/open?id=0B1IP63AcjX60T1NFVWdGOXpNbVk</t>
  </si>
  <si>
    <t>Este subproducto contiene el inventario del Sistema de Equipamientos.El tema se genera a partir de la información suministrada por la Subdireccion de Planeacion Territorial y Estrategica de Ciudad del Departamento Administrativo de Planeacion</t>
  </si>
  <si>
    <t>EspacioPublico_Existente</t>
  </si>
  <si>
    <t>https://drive.google.com/open?id=0B1IP63AcjX60Vm1TRXF3anBnQ1k</t>
  </si>
  <si>
    <t>Este subproducto contiene el Espacio Publico de Esparcimiento y Encuentro Existente para la vigencia del Plan de Ordenamiento territorial.El tema se genera a partir de la cartografia del inventario del Espacio Publico Actualizado al 2.011</t>
  </si>
  <si>
    <t>EspacioPublico_Proyectado</t>
  </si>
  <si>
    <t>https://drive.google.com/open?id=0B1IP63AcjX60MXRvMXhRMldHbWM</t>
  </si>
  <si>
    <t>Contiene el Espacio Publico Proyectado para la vigencia del Plan de Ordenamiento Territorial.El tema se genera a partir de la cartografia propuesta por las areas de intervencion estrategica y las propuestas de diferentes estudios en el ambito ladera y rural</t>
  </si>
  <si>
    <t>https://drive.google.com/open?id=0B1IP63AcjX60SGUyeUp4YWUzeGc</t>
  </si>
  <si>
    <t>Corresponden a extensiones de marismas, pantanos y turberas, o superficies cubiertas de aguas, sean estas de régimen natural o artificial, permanente o temporal, estancado o corriente, dulce, salobre o salado.</t>
  </si>
  <si>
    <t>Ojos_Sal</t>
  </si>
  <si>
    <t>https://drive.google.com/open?id=0B1IP63AcjX60OEwycmNQN05xbUk</t>
  </si>
  <si>
    <t>Ubicacion de las fuentes de minerales naturales (ojos de sal) dentro del Municipio, pues la sal toma importancia por ser un complemento alimenticio y fisiológico necesario para el metabolismo de los seres humanos y de los animales.</t>
  </si>
  <si>
    <t>Patrimonio_BIC</t>
  </si>
  <si>
    <t>https://drive.google.com/open?id=0B1IP63AcjX60MXR2bnBJMkw2UWs</t>
  </si>
  <si>
    <t>Corresponde a los bienes inmuebles que cuentan con acto administrativo de declaratoria como de interés cultural,sujetos a un Régimen Especial de Protección –REP–. Los Bienes de Interés Cultural –BIC– declarados pueden ser de interés municipal, departamental o nacional. Esta categoría está conformada por las Subcategorías o Grupos: Arquitectónico, Urbanístico, Paisajístico y Arqueológico.Hace parte del Subsistema de Patrimonio Cultural Inmueble</t>
  </si>
  <si>
    <t>Patrimonio_LICBIC_a</t>
  </si>
  <si>
    <t>https://drive.google.com/open?id=0B1IP63AcjX60QkFzbWU0QUlieEE</t>
  </si>
  <si>
    <t>Bienes con valor patrimonial, no declarados que se proponen integrar al Listado Indicativo de Inmuebles Candidatos a declarar (LICBIC). Tipo polígono.Hace parte del Subsistema de Patrimonio Cultural Inmueble</t>
  </si>
  <si>
    <t>Patrimonio_LICBIC_l</t>
  </si>
  <si>
    <t>https://drive.google.com/open?id=0B1IP63AcjX60VXVRUHB5dzFEeHM</t>
  </si>
  <si>
    <t>Bienes con valor patrimonial, no declarados que se proponen integrar al Listado Indicativo de Inmuebles Candidatos a declarar (LICBIC). Tipo líneaHace parte del Subsistema de Patrimonio Cultural Inmueble</t>
  </si>
  <si>
    <t>Patrimonio_LICBIC_p</t>
  </si>
  <si>
    <t>https://drive.google.com/open?id=0B1IP63AcjX60eWQtT0JET1NSUGM</t>
  </si>
  <si>
    <t>Bienes con valor patrimonial, no declarados que se proponen integrar al Listado Indicativo de Inmuebles Candidatos a declarar (LICBIC). Tipo punto.Hace parte del Subsistema de Patrimonio Cultural Inmueble</t>
  </si>
  <si>
    <t>Patrimonio_ZI</t>
  </si>
  <si>
    <t>https://drive.google.com/open?id=0B1IP63AcjX60OXZ1NjhyRWhRNEU</t>
  </si>
  <si>
    <t>Contexto circundante o próximo de un inmueble o un conjunto de inmuebles declarados como BIC, necesarios para que los valores del mismo se conserven. No se considera BIC, pero requiere de consideraciones de manejo e intervención en términos de su regulación.</t>
  </si>
  <si>
    <t>PerimetroSanitario</t>
  </si>
  <si>
    <t>https://drive.google.com/open?id=0B1IP63AcjX60Wm9STHhvN1RwakU</t>
  </si>
  <si>
    <t>Contiene los poligonos dentro de los cuales hay cobertura y potencial cobertura de Servicios Publicos Domiciliarios</t>
  </si>
  <si>
    <t>PlanificacionComplementaria</t>
  </si>
  <si>
    <t>https://drive.google.com/open?id=0B1IP63AcjX60RjVVRHNwTmdSa2M</t>
  </si>
  <si>
    <t>Contiene los instrumentos de escala intermedia, generadores de norma urbanística, encargados de complementar la planificación del territorio, en busca de la concrecion del modelo de ocupación.</t>
  </si>
  <si>
    <t>PUI_AmbitoLadera</t>
  </si>
  <si>
    <t>https://drive.google.com/open?id=0B1IP63AcjX60cE5rd3RuUElSOXM</t>
  </si>
  <si>
    <t>Limites de las Areas de Intervencion de Media Ladera divididos por los Planes Barriales y/o de Centralidades</t>
  </si>
  <si>
    <t>Red_Peatonal</t>
  </si>
  <si>
    <t>https://drive.google.com/open?id=0B1IP63AcjX60b210QU1ILVFYY2s</t>
  </si>
  <si>
    <t>Las actuaciones sobre la red peatonal se orientarán a la recuperacion, mantenimiento de los elementos peatonales con que cuenta el territorio urbano y rural, ademas de la generacion de nuevas conexiones, considerando a los peatones y personas con movilidad reducida -PMR-como protagonistas principales de la ciudad.</t>
  </si>
  <si>
    <t>RedConectividadEcologica</t>
  </si>
  <si>
    <t>https://drive.google.com/open?id=0B1IP63AcjX60V3U0X3I0dzM5ek0</t>
  </si>
  <si>
    <t>La Red Ecologica Estructurante hace parte de los elementos que conforman la Estructura Ecologica Principal. La red, se compone de elementos denomidados como enlaces, nodos y fragmentos tanto existentes como proyectados.</t>
  </si>
  <si>
    <t>RedHidrica</t>
  </si>
  <si>
    <t>https://drive.google.com/open?id=0B1IP63AcjX60Y2xZOGQxdXFGeDA</t>
  </si>
  <si>
    <t>Este producto contiene informacion detallada de la red hidrografica del Municipio de Medellín, actualizada a partir de estudios existentes. Esta disponible en formato analogo a escala1:25000 y en formato digital.Actualizado según Resolución 126 de 2016  del DAP (03/01/2017)</t>
  </si>
  <si>
    <t>Retiro_humedales</t>
  </si>
  <si>
    <t>https://drive.google.com/open?id=0B1IP63AcjX60ZTc1a21qR1FLcTg</t>
  </si>
  <si>
    <t>Incluye los retiros a humedales, que conforman las áreas de interés estratégico de la EEP.</t>
  </si>
  <si>
    <t>Retiros</t>
  </si>
  <si>
    <t>https://drive.google.com/open?id=0B1IP63AcjX60bk4zZnZ3QVFQaE0</t>
  </si>
  <si>
    <t>Incluye el río Medellín (Aburrá), sus afluentes y los correspondientes retiros a las corrientes naturales de agua comprendidos en el suelo urbano, de expansión urbana y rural. A su vez son la base para la conformación de corredores asociados a las corrientes, que forman la red de conectividad ecológica del territorio.Hace parte del Sistema hidrográfico y del Suelo de protección municipalActualizado según Resolución 126 de 2016 del DAP (03/01/2017)</t>
  </si>
  <si>
    <t>Riesgos</t>
  </si>
  <si>
    <t>https://drive.google.com/open?id=0B1IP63AcjX60Z2VqbGQwRjRMSmM</t>
  </si>
  <si>
    <t>Contiene la delimitación de los polígonos que se encuentran en zonas con condiciones de riesgo y alto riesgo no mitigable provenientes de los diferentes tipos de amenaza presentes en la ciudad, Hace parte del suelo de protección municipal</t>
  </si>
  <si>
    <t>Sistema_Orografico</t>
  </si>
  <si>
    <t>https://drive.google.com/open?id=0B1IP63AcjX60aTM2UnlhNzg1VWM</t>
  </si>
  <si>
    <t>Base natural del territorio que forman las cadenas montañosas que circundan el Municipio y los cerros o accidentes geográficos que hacen parte de las mismas, y estructuran el Municipio. Este sistema constituye el conjunto de areas para la conservacion y preservacion del sistemaorografico o de montañas que hace parte de los elementos constitutivos naturales del espaciopúblico, según se reglamenta en el Decreto 1504 de 1998; En gran medida las areas del sistema orografico se corresponden con las areas protegidas declaradas y con elementos naturales del valor patrimonial.</t>
  </si>
  <si>
    <t>Subestacion_Energia</t>
  </si>
  <si>
    <t>https://drive.google.com/open?id=0B1IP63AcjX60UWl5eTJoeC1XeUE</t>
  </si>
  <si>
    <t>Contiene las subestaciones que se encuentran en el municipio tanto en la parte urbana como rural</t>
  </si>
  <si>
    <t>Subs_Planif_complem_union</t>
  </si>
  <si>
    <t>https://drive.google.com/open?id=0B1IP63AcjX60cmpxd0lDcmZhdEE</t>
  </si>
  <si>
    <t>Contiene aquellos instrumentos de escala intermedia, generadores de norma urbanística, encargados de complementar la planificacion del territorio, en busca de la concrecion del modelo de ocupacion. Incluye los limites de los macroproyectos de las Areas de Intervencion Estrategica, los Tratamientos Urbanos(correspondientes a Planes Parciales, Planes de Legalización y Regularizacion Urbanística y Planes Maestros), los Distritos Rurales Campesinos,lasUnidades de Planificacion Rural, los Proyectos Urbanos Integrales del Ambito Laderaylas SubzonasdelRio Centro, definidos por la Subdireccion de Planeacion Territorial y Estrategica de Ciudad del Departamento Administrativode Planeacion.</t>
  </si>
  <si>
    <t>SubServiciosPublicos</t>
  </si>
  <si>
    <t>https://drive.google.com/open?id=0B1IP63AcjX60Ym9OcjZtQm04ejA</t>
  </si>
  <si>
    <t>Contiene los elementos de infraestructura para la prestación de servicios públicos en Medellín tipo redes (acueducto, alcantarillado, gas y transmision de energía)</t>
  </si>
  <si>
    <t>Subsistema_Centralidades</t>
  </si>
  <si>
    <t>https://drive.google.com/open?id=0B1IP63AcjX60aXc2RTE3bm5ESjA</t>
  </si>
  <si>
    <t>Las centralidades son por esencia, los espacios urbanos para el ejercicio de la ciudadana, la cohesion social y la construcciòn de la identidad colectiva. Su configuracion espacial y funcional debe estar soportada en los principios de sostenibilidada, equidad y competitividad que rigen en modelo de ocupacion propuesto.</t>
  </si>
  <si>
    <t>Suelo_Proteccion_union</t>
  </si>
  <si>
    <t>https://drive.google.com/open?id=0B1IP63AcjX60Q1FBOFlvZ2huekk</t>
  </si>
  <si>
    <t>Determina el suelo de proteccion para el municipio de Medellin en coherencia con la Ley 388 de 1997y el Decreto 3600, Se define como una categoria constituida por las zonas y areas de terrenos localizados dentro de cualquiera de las clases de suelo.</t>
  </si>
  <si>
    <t>Tratamiento</t>
  </si>
  <si>
    <t>https://drive.google.com/open?id=0B1IP63AcjX60aW9Qa1dIY1d0b2s</t>
  </si>
  <si>
    <t>Contiene los tratamientos urbanos y rurales del municipio. Los tratamientos definen los objetivos diferenciales de desarrollo en el municipio,orientan y agrupan las actuaciones que se requieren para el logro de las políticas y objetivos que en el marco del POT se establecen para el suelo y ocupación del territorio y acorde al modelo de ocupación. Los tratamientos son la unidad mínima de planificación del Plan de Ordenamiento Territorial, a la cual se le asigna un tope máximo de aprovechamiento y unas obligaciones.</t>
  </si>
  <si>
    <t>UnidadesPlanificacionRural</t>
  </si>
  <si>
    <t>https://drive.google.com/open?id=0B1IP63AcjX60dUh3WjRUcVk3bnc</t>
  </si>
  <si>
    <t>Contiene la delimitación de las áreas para la aplicación del Articulo 6 y 7 del Decreto 3600 de 2007</t>
  </si>
  <si>
    <t>UsosGnalesSueloUrbano</t>
  </si>
  <si>
    <t>https://drive.google.com/open?id=0B1IP63AcjX60em9peldVX1ZQbVU</t>
  </si>
  <si>
    <t>Se definen los usos del suelo urbano como la distribución espacial de las actividades que son desarrollas por agentes públicos y privados optimizando al máximo las infraestructuras de urbanización, las características del territorio y la intensidad de las relaciones socio-económicas, atendiendo a los impactos generados por estas, siempre en correspondencia con el modelo de ocupación y el desarrollo territorial definido desde las dinámicas internas del sistema urbano y la política pública.</t>
  </si>
  <si>
    <t>UsosRurales</t>
  </si>
  <si>
    <t>https://drive.google.com/open?id=0B1IP63AcjX60emxXMlFzck9mSWs</t>
  </si>
  <si>
    <t>La zonificación de usos del suelo rural identifican la forma más adecuada de utilizar el territorio de acuerdo con la distribución de recursos, las características de cada espacio y las implicaciones sociales y ambientales de cada actividad; constituye una acción esencial en el uso racional de los recursos naturales, en la búsqueda de la sostenibilidad del territorio. La asignación de usos para las áreas de tratamientos guiará la zonificación de usos generales del suelo, en forma tal que se garantice el uso sostenible del territorio. Adicionalmente se realizó la homologación con las categorías de protección del suelo rural según lo establecido en el Decreto 3600 Artículo 4.De igual manera se relacionan a los tratamientos rurales en los cuales se definen los objetivos de desarrollo en el área rural del municipio de Medellín, orientan y agrupan las actuaciones deseables para el logro de las políticas y objetivos que en el marco del Plan de Ordenamiento Territorial se establecen para el suelo y ocupación del territorio rural.</t>
  </si>
  <si>
    <t>Vias_UrbanoRural</t>
  </si>
  <si>
    <t>https://drive.google.com/open?id=0B1IP63AcjX60VjhlcHlZNVlVUVk</t>
  </si>
  <si>
    <t>Es el conjunto de vias que distribuyen y canalizan el transito vehicular hacia diferentes sectores urbanosy rurales. Corresponde a la categorizacion de las vias considerando aspectos asociados a la accesibilidad, velocidad, longitud de los desplazamientos, caracteristicas del transito y de la via, la relacion con las actividades de la poblacion, la accesibilidad, continuidad, longitud y areas que relaciona.</t>
  </si>
  <si>
    <t>ZonasGeneradoras</t>
  </si>
  <si>
    <t>https://drive.google.com/open?id=0B1IP63AcjX60YVluYmxNb2Z5a0E</t>
  </si>
  <si>
    <t>Contiene polígonos de las zonas generadoras de derechos adicionales de construcción y desarrollo, ubicadas en suelo rural al interior de las Áreas de Intervención Estratégica,las cuales se definen como áreas generadoras de interes ambiental y espacio público.</t>
  </si>
  <si>
    <t>ZonasReceptoras</t>
  </si>
  <si>
    <t>https://drive.google.com/open?id=0B1IP63AcjX60RTQzNVJQNVBvYzg</t>
  </si>
  <si>
    <t>Zonas receptoras de derechos adicionales de construcción y desarrollo. Son áreas que de acuerdo con su capacidad de soporte, pueden absorber los derechos adicionales de construcción y desarrollo provenientes de la venta en zonas generadoras. Las zonas receptoras serán aquellas con tratamientos de Renovación Urbana, Consolidación Nivel (CN1) y algunos polígonos con tratamientos de Consolidación Niveles 2 y 4 (CN2) y (CN4), de conformidad con lo establecido en el Título III de Aprovechamientos y Obligaciones Urbanísticas del presente Acuerdo.e los tratamientos, que son la unidad mínima de planificación del Plan de Ordenamiento Territorial, a la cual se le asigna un tope máximo de aprovechamiento y unas obligaciones.</t>
  </si>
  <si>
    <t>ZonaVerdePubl_SistHidrog</t>
  </si>
  <si>
    <t>https://drive.google.com/open?id=0B1IP63AcjX60eGhYaGI4UjZLeGM</t>
  </si>
  <si>
    <t>Este subproducto contiene las Areas verdes Publicas asociadas al sistema hidrografico para la vigencia del Plan de Ordenamiento Territorial.El tema se genera a partir de la cartografia del inventario de espacio publico actualizado al 2.011</t>
  </si>
  <si>
    <t>ZonaVerdePubl_SistMovil</t>
  </si>
  <si>
    <t>https://drive.google.com/open?id=0B1IP63AcjX60b19qRF9LNHo3X2s</t>
  </si>
  <si>
    <t>Son los espacios publicos verdes, de derecho publico y uso restringido, correspondientes a las franjas verdes que se extiende a lado y lado de las vias importantes, las orejas o anillos viales, los cuales corresponden a desviaciones en las vias que mediante una corta vuelta se cruzan perpendicularmente en plano de nivel diferente y que por lo general nacen de los puentes para dar y hacer conexion con otras vias, las glorietas, siendo ellas intersecciones canalizadas sin cruces directos, compuestas de secciones de entrecruzamiento alrededor de una isla central circular; normalmente sin accesos ampliados pueden ser de tres, cuatro o mas accesos, los separadores viales, en su condicion de espacios que establecen distancias entre las calzadas de una via y destinados a canalizar flujos de trafico, controlar maniobras inadecuadas y proporcionar proteccion a los peatones, independizando las calzadas de la via, las cuales tienen el objeto de aislar el entorno del impacto urbano generado por la misma via y de contribuir paisajistica y ambientalmente al desarrollo de la ciudad.</t>
  </si>
  <si>
    <t>Información básica</t>
  </si>
  <si>
    <t>BarrioVereda_2014</t>
  </si>
  <si>
    <t>https://drive.google.com/drive/folders/0B1IP63AcjX60T3hMRWVNSmZVRUU</t>
  </si>
  <si>
    <t>https://drive.google.com/open?id=0B1IP63AcjX60MHcwS2dkZDBidTg</t>
  </si>
  <si>
    <t>https://drive.google.com/open?id=0B1IP63AcjX60VXM2ejBqVF9ySU0</t>
  </si>
  <si>
    <t>División Político-Administrativa de Medellín por barrio y vereda</t>
  </si>
  <si>
    <t>wilbert.agudelo@medellin.gov.co</t>
  </si>
  <si>
    <t>LimiteComunaCorregimiento_2014</t>
  </si>
  <si>
    <t>https://drive.google.com/open?id=0B1IP63AcjX60RU9WUXZYQVdKLUk</t>
  </si>
  <si>
    <t>https://drive.google.com/open?id=0B1IP63AcjX60VXM2ejBqVF9ySU1</t>
  </si>
  <si>
    <t>División Político-Administrativa de MEdellín por comuna y corregimiento</t>
  </si>
  <si>
    <t>SIATA</t>
  </si>
  <si>
    <t>Ambiental</t>
  </si>
  <si>
    <t>Variables Refelctividad 1° - 120 km Radar Meteorológico</t>
  </si>
  <si>
    <t>http://siata.gov.co:8018/descarga_siata/index.php/index2/</t>
  </si>
  <si>
    <t>https://drive.google.com/open?id=0B1IP63AcjX60X3lxZnlfc1ZEems</t>
  </si>
  <si>
    <t>Contiene las matrices de datos reproyectadas de la información de refelctividad a elevación de 1° en el barrido de 120 km para el Radar Meteorológico</t>
  </si>
  <si>
    <t>contacto@siata.gov.co</t>
  </si>
  <si>
    <t>Variables Meteorológicas</t>
  </si>
  <si>
    <t>Contiene la información de precipitación, humedad relativa, temperatura, presión atmosférica, magnitud y dirección de viento, radiación, nivel</t>
  </si>
  <si>
    <t>Variables Calidad del Aire</t>
  </si>
  <si>
    <t>https://drive.google.com/drive/folders/0B1IP63AcjX60OFpsekdneGlTbVU</t>
  </si>
  <si>
    <t>Contiene la información de contaminantes (gases ymaterial particulado) relacionados con calidad del aire discriminados por variables en las distintas estaciones de medición</t>
  </si>
  <si>
    <t>Variables Acelerográficas</t>
  </si>
  <si>
    <t>Contiene aceleraciones en las tres direcciones (x, y, z) de eventos sísmicos registrados por el servicio geológico colombiano</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</si>
</sst>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24.0"/>
      <color rgb="FFFFFFFF"/>
      <name val="Calibri"/>
    </font>
    <font/>
    <font>
      <b/>
      <sz val="11.0"/>
      <color rgb="FFFFFFFF"/>
      <name val="Calibri"/>
    </font>
    <font>
      <b/>
      <u/>
      <sz val="11.0"/>
      <color rgb="FFFFFFFF"/>
      <name val="Calibri"/>
    </font>
    <font>
      <b/>
      <u/>
      <sz val="11.0"/>
      <color rgb="FFFFFFFF"/>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
      <name val="Calibri"/>
    </font>
    <font>
      <color rgb="FF000020"/>
      <name val="Calibri"/>
    </font>
    <font>
      <u/>
      <sz val="11.0"/>
      <color rgb="FF000000"/>
      <name val="Calibri"/>
    </font>
    <font>
      <u/>
      <sz val="11.0"/>
      <color rgb="FF000000"/>
      <name val="Calibri"/>
    </font>
    <font>
      <u/>
      <sz val="11.0"/>
      <color rgb="FF000000"/>
      <name val="Calibri"/>
    </font>
    <font>
      <u/>
      <sz val="11.0"/>
      <color rgb="FF000000"/>
      <name val="Calibri"/>
    </font>
    <font>
      <u/>
      <sz val="11.0"/>
      <color rgb="FF000000"/>
      <name val="Calibri"/>
    </font>
  </fonts>
  <fills count="5">
    <fill>
      <patternFill patternType="none"/>
    </fill>
    <fill>
      <patternFill patternType="lightGray"/>
    </fill>
    <fill>
      <patternFill patternType="solid">
        <fgColor rgb="FF351C75"/>
        <bgColor rgb="FF351C75"/>
      </patternFill>
    </fill>
    <fill>
      <patternFill patternType="solid">
        <fgColor rgb="FF8E7CC3"/>
        <bgColor rgb="FF8E7CC3"/>
      </patternFill>
    </fill>
    <fill>
      <patternFill patternType="solid">
        <fgColor rgb="FFFFFFFF"/>
        <bgColor rgb="FFFFFFFF"/>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54">
    <xf borderId="0" fillId="0" fontId="0" numFmtId="0" xfId="0" applyAlignment="1" applyFont="1">
      <alignment readingOrder="0" shrinkToFit="0" vertical="bottom" wrapText="0"/>
    </xf>
    <xf borderId="1" fillId="2" fontId="1" numFmtId="0" xfId="0" applyAlignment="1" applyBorder="1" applyFill="1" applyFont="1">
      <alignment readingOrder="0" shrinkToFit="0" wrapText="0"/>
    </xf>
    <xf borderId="2" fillId="0" fontId="2" numFmtId="0" xfId="0" applyBorder="1" applyFont="1"/>
    <xf borderId="3" fillId="0" fontId="2" numFmtId="0" xfId="0" applyBorder="1" applyFont="1"/>
    <xf borderId="0" fillId="0" fontId="0" numFmtId="0" xfId="0" applyFont="1"/>
    <xf borderId="4" fillId="3" fontId="3" numFmtId="0" xfId="0" applyAlignment="1" applyBorder="1" applyFill="1" applyFont="1">
      <alignment horizontal="center" readingOrder="0" shrinkToFit="0" vertical="center" wrapText="0"/>
    </xf>
    <xf borderId="0" fillId="3" fontId="3" numFmtId="0" xfId="0" applyAlignment="1" applyFont="1">
      <alignment horizontal="center" readingOrder="0" shrinkToFit="0" vertical="center" wrapText="0"/>
    </xf>
    <xf borderId="0" fillId="3" fontId="3" numFmtId="0" xfId="0" applyAlignment="1" applyFont="1">
      <alignment horizontal="center" readingOrder="0" shrinkToFit="0" vertical="center" wrapText="1"/>
    </xf>
    <xf borderId="0" fillId="3" fontId="4" numFmtId="0" xfId="0" applyAlignment="1" applyFont="1">
      <alignment horizontal="center" shrinkToFit="0" vertical="center" wrapText="1"/>
    </xf>
    <xf borderId="0" fillId="3" fontId="5" numFmtId="0" xfId="0" applyAlignment="1" applyFont="1">
      <alignment horizontal="center" readingOrder="0" shrinkToFit="0" vertical="center" wrapText="1"/>
    </xf>
    <xf borderId="0" fillId="3" fontId="3" numFmtId="0" xfId="0" applyAlignment="1" applyFont="1">
      <alignment horizontal="center" readingOrder="0" shrinkToFit="0" vertical="center" wrapText="1"/>
    </xf>
    <xf borderId="0" fillId="3" fontId="3" numFmtId="0" xfId="0" applyAlignment="1" applyFont="1">
      <alignment horizontal="center" readingOrder="0" vertical="center"/>
    </xf>
    <xf borderId="5" fillId="3" fontId="3" numFmtId="0" xfId="0" applyAlignment="1" applyBorder="1" applyFont="1">
      <alignment horizontal="center" readingOrder="0" vertical="center"/>
    </xf>
    <xf borderId="4" fillId="0" fontId="0" numFmtId="0" xfId="0" applyAlignment="1" applyBorder="1" applyFont="1">
      <alignment horizontal="center" readingOrder="0" shrinkToFit="0" vertical="center" wrapText="0"/>
    </xf>
    <xf borderId="0" fillId="0" fontId="0" numFmtId="0" xfId="0" applyAlignment="1" applyFont="1">
      <alignment readingOrder="0" shrinkToFit="0" wrapText="0"/>
    </xf>
    <xf borderId="0" fillId="0" fontId="0" numFmtId="0" xfId="0" applyAlignment="1" applyFont="1">
      <alignment shrinkToFit="0" wrapText="1"/>
    </xf>
    <xf borderId="0" fillId="0" fontId="0" numFmtId="0" xfId="0" applyAlignment="1" applyFont="1">
      <alignment readingOrder="0" shrinkToFit="0" wrapText="1"/>
    </xf>
    <xf borderId="0" fillId="0" fontId="0" numFmtId="0" xfId="0" applyAlignment="1" applyFont="1">
      <alignment shrinkToFit="0" wrapText="0"/>
    </xf>
    <xf borderId="0" fillId="0" fontId="6" numFmtId="0" xfId="0" applyAlignment="1" applyFont="1">
      <alignment shrinkToFit="0" wrapText="1"/>
    </xf>
    <xf borderId="0" fillId="0" fontId="7" numFmtId="0" xfId="0" applyAlignment="1" applyFont="1">
      <alignment readingOrder="0" shrinkToFit="0" wrapText="1"/>
    </xf>
    <xf borderId="0" fillId="0" fontId="0" numFmtId="0" xfId="0" applyAlignment="1" applyFont="1">
      <alignment readingOrder="0" shrinkToFit="0" wrapText="1"/>
    </xf>
    <xf borderId="0" fillId="0" fontId="0" numFmtId="14" xfId="0" applyAlignment="1" applyFont="1" applyNumberFormat="1">
      <alignment horizontal="right" readingOrder="0"/>
    </xf>
    <xf borderId="0" fillId="0" fontId="0" numFmtId="0" xfId="0" applyAlignment="1" applyFont="1">
      <alignment readingOrder="0" shrinkToFit="0" vertical="top" wrapText="1"/>
    </xf>
    <xf borderId="0" fillId="0" fontId="0" numFmtId="0" xfId="0" applyAlignment="1" applyFont="1">
      <alignment readingOrder="0"/>
    </xf>
    <xf borderId="0" fillId="0" fontId="0" numFmtId="0" xfId="0" applyAlignment="1" applyFont="1">
      <alignment readingOrder="0" shrinkToFit="0" wrapText="0"/>
    </xf>
    <xf borderId="5" fillId="0" fontId="0" numFmtId="0" xfId="0" applyAlignment="1" applyBorder="1" applyFont="1">
      <alignment shrinkToFit="0" wrapText="1"/>
    </xf>
    <xf borderId="0" fillId="0" fontId="0" numFmtId="0" xfId="0" applyAlignment="1" applyFont="1">
      <alignment shrinkToFit="0" wrapText="1"/>
    </xf>
    <xf borderId="0" fillId="0" fontId="0" numFmtId="0" xfId="0" applyAlignment="1" applyFont="1">
      <alignment horizontal="right" shrinkToFit="0" wrapText="0"/>
    </xf>
    <xf borderId="0" fillId="0" fontId="8" numFmtId="0" xfId="0" applyAlignment="1" applyFont="1">
      <alignment readingOrder="0" shrinkToFit="0" wrapText="1"/>
    </xf>
    <xf borderId="0" fillId="0" fontId="0" numFmtId="0" xfId="0" applyAlignment="1" applyFont="1">
      <alignment readingOrder="0" shrinkToFit="0" wrapText="0"/>
    </xf>
    <xf borderId="0" fillId="0" fontId="0" numFmtId="0" xfId="0" applyAlignment="1" applyFont="1">
      <alignment horizontal="right" readingOrder="0" shrinkToFit="0" wrapText="0"/>
    </xf>
    <xf borderId="0" fillId="0" fontId="0" numFmtId="0" xfId="0" applyAlignment="1" applyFont="1">
      <alignment horizontal="right" readingOrder="0"/>
    </xf>
    <xf borderId="0" fillId="0" fontId="0" numFmtId="0" xfId="0" applyAlignment="1" applyFont="1">
      <alignment readingOrder="0"/>
    </xf>
    <xf borderId="0" fillId="0" fontId="0" numFmtId="0" xfId="0" applyAlignment="1" applyFont="1">
      <alignment readingOrder="0" shrinkToFit="0" wrapText="1"/>
    </xf>
    <xf borderId="0" fillId="0" fontId="0" numFmtId="0" xfId="0" applyAlignment="1" applyFont="1">
      <alignment horizontal="right" readingOrder="0" shrinkToFit="0" wrapText="0"/>
    </xf>
    <xf borderId="0" fillId="0" fontId="9" numFmtId="0" xfId="0" applyAlignment="1" applyFont="1">
      <alignment horizontal="right" readingOrder="0" shrinkToFit="0" wrapText="1"/>
    </xf>
    <xf borderId="0" fillId="0" fontId="10" numFmtId="0" xfId="0" applyAlignment="1" applyFont="1">
      <alignment readingOrder="0" shrinkToFit="0" wrapText="0"/>
    </xf>
    <xf borderId="0" fillId="0" fontId="11" numFmtId="0" xfId="0" applyAlignment="1" applyFont="1">
      <alignment readingOrder="0"/>
    </xf>
    <xf borderId="0" fillId="0" fontId="0" numFmtId="0" xfId="0" applyAlignment="1" applyFont="1">
      <alignment readingOrder="0" shrinkToFit="0" vertical="bottom" wrapText="0"/>
    </xf>
    <xf borderId="0" fillId="4" fontId="12" numFmtId="0" xfId="0" applyAlignment="1" applyFill="1" applyFont="1">
      <alignment readingOrder="0" shrinkToFit="0" wrapText="1"/>
    </xf>
    <xf borderId="0" fillId="4" fontId="0" numFmtId="0" xfId="0" applyAlignment="1" applyFont="1">
      <alignment horizontal="right" readingOrder="0"/>
    </xf>
    <xf borderId="6" fillId="0" fontId="0" numFmtId="0" xfId="0" applyAlignment="1" applyBorder="1" applyFont="1">
      <alignment horizontal="center" readingOrder="0" shrinkToFit="0" vertical="center" wrapText="0"/>
    </xf>
    <xf borderId="0" fillId="0" fontId="0" numFmtId="0" xfId="0" applyAlignment="1" applyFon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0"/>
    </xf>
    <xf borderId="7" fillId="0" fontId="0" numFmtId="0" xfId="0" applyAlignment="1" applyBorder="1" applyFont="1">
      <alignment readingOrder="0" shrinkToFit="0" vertical="bottom" wrapText="0"/>
    </xf>
    <xf borderId="7" fillId="0" fontId="0" numFmtId="0" xfId="0" applyAlignment="1" applyBorder="1" applyFont="1">
      <alignment readingOrder="0" shrinkToFit="0" vertical="bottom" wrapText="1"/>
    </xf>
    <xf borderId="7" fillId="0" fontId="0" numFmtId="0" xfId="0" applyAlignment="1" applyBorder="1" applyFont="1">
      <alignment readingOrder="0" shrinkToFit="0" wrapText="1"/>
    </xf>
    <xf borderId="7" fillId="0" fontId="15" numFmtId="0" xfId="0" applyAlignment="1" applyBorder="1" applyFont="1">
      <alignment readingOrder="0" shrinkToFit="0" vertical="bottom" wrapText="1"/>
    </xf>
    <xf borderId="7" fillId="0" fontId="0" numFmtId="0" xfId="0" applyAlignment="1" applyBorder="1" applyFont="1">
      <alignment readingOrder="0" shrinkToFit="0" wrapText="1"/>
    </xf>
    <xf borderId="7" fillId="0" fontId="16" numFmtId="0" xfId="0" applyAlignment="1" applyBorder="1" applyFont="1">
      <alignment readingOrder="0" shrinkToFit="0" wrapText="1"/>
    </xf>
    <xf borderId="7" fillId="0" fontId="0" numFmtId="0" xfId="0" applyAlignment="1" applyBorder="1" applyFont="1">
      <alignment readingOrder="0"/>
    </xf>
    <xf borderId="7" fillId="0" fontId="17" numFmtId="0" xfId="0" applyAlignment="1" applyBorder="1" applyFont="1">
      <alignment readingOrder="0" shrinkToFit="0" vertical="bottom" wrapText="0"/>
    </xf>
    <xf borderId="8" fillId="0" fontId="0"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90" Type="http://schemas.openxmlformats.org/officeDocument/2006/relationships/hyperlink" Target="https://drive.google.com/open?id=0B1IP63AcjX60Yk01ZDMxRnlzZms" TargetMode="External"/><Relationship Id="rId194" Type="http://schemas.openxmlformats.org/officeDocument/2006/relationships/hyperlink" Target="https://drive.google.com/open?id=0B1IP63AcjX60OHZ1NGdwbzBNeUk" TargetMode="External"/><Relationship Id="rId193" Type="http://schemas.openxmlformats.org/officeDocument/2006/relationships/hyperlink" Target="https://drive.google.com/open?id=0B1IP63AcjX60eWRIV25EN19NSmc" TargetMode="External"/><Relationship Id="rId192" Type="http://schemas.openxmlformats.org/officeDocument/2006/relationships/hyperlink" Target="https://drive.google.com/drive/folders/0B1IP63AcjX60Z3VwTTRCMVhVUEU" TargetMode="External"/><Relationship Id="rId191" Type="http://schemas.openxmlformats.org/officeDocument/2006/relationships/hyperlink" Target="https://drive.google.com/open?id=0B1IP63AcjX60OHZ1NGdwbzBNeUk" TargetMode="External"/><Relationship Id="rId187" Type="http://schemas.openxmlformats.org/officeDocument/2006/relationships/hyperlink" Target="https://drive.google.com/open?id=0B1IP63AcjX60c2JJUTFfOEpSUlE" TargetMode="External"/><Relationship Id="rId186" Type="http://schemas.openxmlformats.org/officeDocument/2006/relationships/hyperlink" Target="https://drive.google.com/drive/folders/0B1IP63AcjX60Z3VwTTRCMVhVUEU" TargetMode="External"/><Relationship Id="rId185" Type="http://schemas.openxmlformats.org/officeDocument/2006/relationships/hyperlink" Target="https://drive.google.com/open?id=0B1IP63AcjX60OHZ1NGdwbzBNeUk" TargetMode="External"/><Relationship Id="rId184" Type="http://schemas.openxmlformats.org/officeDocument/2006/relationships/hyperlink" Target="https://drive.google.com/open?id=0B1IP63AcjX60NG5xZVBNODZSSlk" TargetMode="External"/><Relationship Id="rId189" Type="http://schemas.openxmlformats.org/officeDocument/2006/relationships/hyperlink" Target="https://drive.google.com/drive/folders/0B1IP63AcjX60Z3VwTTRCMVhVUEU" TargetMode="External"/><Relationship Id="rId188" Type="http://schemas.openxmlformats.org/officeDocument/2006/relationships/hyperlink" Target="https://drive.google.com/open?id=0B1IP63AcjX60OHZ1NGdwbzBNeUk" TargetMode="External"/><Relationship Id="rId183" Type="http://schemas.openxmlformats.org/officeDocument/2006/relationships/hyperlink" Target="https://drive.google.com/drive/folders/0B1IP63AcjX60Z3VwTTRCMVhVUEU" TargetMode="External"/><Relationship Id="rId182" Type="http://schemas.openxmlformats.org/officeDocument/2006/relationships/hyperlink" Target="https://drive.google.com/open?id=0B1IP63AcjX60OHZ1NGdwbzBNeUk" TargetMode="External"/><Relationship Id="rId181" Type="http://schemas.openxmlformats.org/officeDocument/2006/relationships/hyperlink" Target="https://drive.google.com/open?id=0B1IP63AcjX60M3g4aGE5M25qTnM" TargetMode="External"/><Relationship Id="rId180" Type="http://schemas.openxmlformats.org/officeDocument/2006/relationships/hyperlink" Target="https://drive.google.com/drive/folders/0B1IP63AcjX60Z3VwTTRCMVhVUEU" TargetMode="External"/><Relationship Id="rId176" Type="http://schemas.openxmlformats.org/officeDocument/2006/relationships/hyperlink" Target="https://drive.google.com/open?id=0B1IP63AcjX60OHZ1NGdwbzBNeUk" TargetMode="External"/><Relationship Id="rId297" Type="http://schemas.openxmlformats.org/officeDocument/2006/relationships/hyperlink" Target="https://drive.google.com/drive/folders/0B1IP63AcjX60YmdxZnJVeWF6UEk" TargetMode="External"/><Relationship Id="rId175" Type="http://schemas.openxmlformats.org/officeDocument/2006/relationships/hyperlink" Target="https://drive.google.com/open?id=0B1IP63AcjX60N2JhQ3QwUGo5LXc" TargetMode="External"/><Relationship Id="rId296" Type="http://schemas.openxmlformats.org/officeDocument/2006/relationships/hyperlink" Target="https://drive.google.com/open?id=0B1IP63AcjX60NU9vOTJEYXFvSkE" TargetMode="External"/><Relationship Id="rId174" Type="http://schemas.openxmlformats.org/officeDocument/2006/relationships/hyperlink" Target="https://drive.google.com/drive/folders/0B1IP63AcjX60Z3VwTTRCMVhVUEU" TargetMode="External"/><Relationship Id="rId295" Type="http://schemas.openxmlformats.org/officeDocument/2006/relationships/hyperlink" Target="https://drive.google.com/open?id=0B1IP63AcjX60aXpwSGFncFNCQXM" TargetMode="External"/><Relationship Id="rId173" Type="http://schemas.openxmlformats.org/officeDocument/2006/relationships/hyperlink" Target="https://drive.google.com/open?id=0B1IP63AcjX60OHZ1NGdwbzBNeUk" TargetMode="External"/><Relationship Id="rId294" Type="http://schemas.openxmlformats.org/officeDocument/2006/relationships/hyperlink" Target="https://drive.google.com/drive/folders/0B1IP63AcjX60YmdxZnJVeWF6UEk" TargetMode="External"/><Relationship Id="rId179" Type="http://schemas.openxmlformats.org/officeDocument/2006/relationships/hyperlink" Target="https://drive.google.com/open?id=0B1IP63AcjX60OHZ1NGdwbzBNeUk" TargetMode="External"/><Relationship Id="rId178" Type="http://schemas.openxmlformats.org/officeDocument/2006/relationships/hyperlink" Target="https://drive.google.com/open?id=0B1IP63AcjX60Z1pZRVZLNDRQbGs" TargetMode="External"/><Relationship Id="rId299" Type="http://schemas.openxmlformats.org/officeDocument/2006/relationships/hyperlink" Target="https://drive.google.com/open?id=0B1IP63AcjX60NU9vOTJEYXFvSkE" TargetMode="External"/><Relationship Id="rId177" Type="http://schemas.openxmlformats.org/officeDocument/2006/relationships/hyperlink" Target="https://drive.google.com/drive/folders/0B1IP63AcjX60Z3VwTTRCMVhVUEU" TargetMode="External"/><Relationship Id="rId298" Type="http://schemas.openxmlformats.org/officeDocument/2006/relationships/hyperlink" Target="https://drive.google.com/open?id=0B1IP63AcjX60T1NFVWdGOXpNbVk" TargetMode="External"/><Relationship Id="rId198" Type="http://schemas.openxmlformats.org/officeDocument/2006/relationships/hyperlink" Target="https://drive.google.com/drive/folders/0B1IP63AcjX60Z3VwTTRCMVhVUEU" TargetMode="External"/><Relationship Id="rId197" Type="http://schemas.openxmlformats.org/officeDocument/2006/relationships/hyperlink" Target="https://drive.google.com/open?id=0B1IP63AcjX60OHZ1NGdwbzBNeUk" TargetMode="External"/><Relationship Id="rId196" Type="http://schemas.openxmlformats.org/officeDocument/2006/relationships/hyperlink" Target="https://drive.google.com/open?id=0B1IP63AcjX60c1R2cmFFRlc2TDA" TargetMode="External"/><Relationship Id="rId195" Type="http://schemas.openxmlformats.org/officeDocument/2006/relationships/hyperlink" Target="https://drive.google.com/drive/folders/0B1IP63AcjX60Z3VwTTRCMVhVUEU" TargetMode="External"/><Relationship Id="rId199" Type="http://schemas.openxmlformats.org/officeDocument/2006/relationships/hyperlink" Target="https://drive.google.com/open?id=0B1IP63AcjX60OTdocHNUNG1VWkU" TargetMode="External"/><Relationship Id="rId150" Type="http://schemas.openxmlformats.org/officeDocument/2006/relationships/hyperlink" Target="https://drive.google.com/drive/folders/0B1IP63AcjX60Z3VwTTRCMVhVUEU" TargetMode="External"/><Relationship Id="rId271" Type="http://schemas.openxmlformats.org/officeDocument/2006/relationships/hyperlink" Target="https://drive.google.com/open?id=0B1IP63AcjX60WmlndnNmeVd2bFk" TargetMode="External"/><Relationship Id="rId392" Type="http://schemas.openxmlformats.org/officeDocument/2006/relationships/hyperlink" Target="https://drive.google.com/open?id=0B1IP63AcjX60NU9vOTJEYXFvSkE" TargetMode="External"/><Relationship Id="rId270" Type="http://schemas.openxmlformats.org/officeDocument/2006/relationships/hyperlink" Target="https://drive.google.com/drive/folders/0B1IP63AcjX60YmdxZnJVeWF6UEk" TargetMode="External"/><Relationship Id="rId391" Type="http://schemas.openxmlformats.org/officeDocument/2006/relationships/hyperlink" Target="https://drive.google.com/open?id=0B1IP63AcjX60RTQzNVJQNVBvYzg" TargetMode="External"/><Relationship Id="rId390" Type="http://schemas.openxmlformats.org/officeDocument/2006/relationships/hyperlink" Target="https://drive.google.com/drive/folders/0B1IP63AcjX60YmdxZnJVeWF6UEk" TargetMode="External"/><Relationship Id="rId1" Type="http://schemas.openxmlformats.org/officeDocument/2006/relationships/hyperlink" Target="https://opendata.arcgis.com/datasets/505e89d2ade143a684d51b60236ba285_0.zip" TargetMode="External"/><Relationship Id="rId2" Type="http://schemas.openxmlformats.org/officeDocument/2006/relationships/hyperlink" Target="https://opendata.arcgis.com/datasets/025f3be66fbd48b888b779cf00928ae8_4.zip" TargetMode="External"/><Relationship Id="rId3" Type="http://schemas.openxmlformats.org/officeDocument/2006/relationships/hyperlink" Target="https://opendata.arcgis.com/datasets/a65c3aff0ef34973a2441b6cd0fbc24a_8.zip" TargetMode="External"/><Relationship Id="rId149" Type="http://schemas.openxmlformats.org/officeDocument/2006/relationships/hyperlink" Target="https://drive.google.com/open?id=0B1IP63AcjX60OHZ1NGdwbzBNeUk" TargetMode="External"/><Relationship Id="rId4" Type="http://schemas.openxmlformats.org/officeDocument/2006/relationships/hyperlink" Target="https://opendata.arcgis.com/datasets/d8443c6265444687918f0d5eea945369_1.zip" TargetMode="External"/><Relationship Id="rId148" Type="http://schemas.openxmlformats.org/officeDocument/2006/relationships/hyperlink" Target="https://drive.google.com/open?id=0B1IP63AcjX60a0lERmoyWU5COTA" TargetMode="External"/><Relationship Id="rId269" Type="http://schemas.openxmlformats.org/officeDocument/2006/relationships/hyperlink" Target="https://drive.google.com/open?id=0B1IP63AcjX60NU9vOTJEYXFvSkE" TargetMode="External"/><Relationship Id="rId9" Type="http://schemas.openxmlformats.org/officeDocument/2006/relationships/hyperlink" Target="https://drive.google.com/drive/u/1/folders/0B41p1ZXg-Gr4U21vQ3N4Qnh5bnc" TargetMode="External"/><Relationship Id="rId143" Type="http://schemas.openxmlformats.org/officeDocument/2006/relationships/hyperlink" Target="https://drive.google.com/open?id=0B1IP63AcjX60OHZ1NGdwbzBNeUk" TargetMode="External"/><Relationship Id="rId264" Type="http://schemas.openxmlformats.org/officeDocument/2006/relationships/hyperlink" Target="https://drive.google.com/drive/folders/0B1IP63AcjX60YmdxZnJVeWF6UEk" TargetMode="External"/><Relationship Id="rId385" Type="http://schemas.openxmlformats.org/officeDocument/2006/relationships/hyperlink" Target="https://drive.google.com/open?id=0B1IP63AcjX60VjhlcHlZNVlVUVk" TargetMode="External"/><Relationship Id="rId142" Type="http://schemas.openxmlformats.org/officeDocument/2006/relationships/hyperlink" Target="https://drive.google.com/open?id=0B1IP63AcjX60QTFYOXdpVk56T1E" TargetMode="External"/><Relationship Id="rId263" Type="http://schemas.openxmlformats.org/officeDocument/2006/relationships/hyperlink" Target="https://drive.google.com/open?id=0B1IP63AcjX60NU9vOTJEYXFvSkE" TargetMode="External"/><Relationship Id="rId384" Type="http://schemas.openxmlformats.org/officeDocument/2006/relationships/hyperlink" Target="https://drive.google.com/drive/folders/0B1IP63AcjX60YmdxZnJVeWF6UEk" TargetMode="External"/><Relationship Id="rId141" Type="http://schemas.openxmlformats.org/officeDocument/2006/relationships/hyperlink" Target="https://drive.google.com/drive/folders/0B1IP63AcjX60Z3VwTTRCMVhVUEU" TargetMode="External"/><Relationship Id="rId262" Type="http://schemas.openxmlformats.org/officeDocument/2006/relationships/hyperlink" Target="https://drive.google.com/open?id=0B1IP63AcjX60QlZXZ0p0R3RIX3c" TargetMode="External"/><Relationship Id="rId383" Type="http://schemas.openxmlformats.org/officeDocument/2006/relationships/hyperlink" Target="https://drive.google.com/open?id=0B1IP63AcjX60NU9vOTJEYXFvSkE" TargetMode="External"/><Relationship Id="rId140" Type="http://schemas.openxmlformats.org/officeDocument/2006/relationships/hyperlink" Target="https://drive.google.com/open?id=0B1IP63AcjX60OHZ1NGdwbzBNeUk" TargetMode="External"/><Relationship Id="rId261" Type="http://schemas.openxmlformats.org/officeDocument/2006/relationships/hyperlink" Target="https://drive.google.com/drive/folders/0B1IP63AcjX60YmdxZnJVeWF6UEk" TargetMode="External"/><Relationship Id="rId382" Type="http://schemas.openxmlformats.org/officeDocument/2006/relationships/hyperlink" Target="https://drive.google.com/open?id=0B1IP63AcjX60emxXMlFzck9mSWs" TargetMode="External"/><Relationship Id="rId5" Type="http://schemas.openxmlformats.org/officeDocument/2006/relationships/hyperlink" Target="https://opendata.arcgis.com/datasets/c33b78a7e66e4f5faab0c624e1836d5e_9.zip" TargetMode="External"/><Relationship Id="rId147" Type="http://schemas.openxmlformats.org/officeDocument/2006/relationships/hyperlink" Target="https://drive.google.com/drive/folders/0B1IP63AcjX60Z3VwTTRCMVhVUEU" TargetMode="External"/><Relationship Id="rId268" Type="http://schemas.openxmlformats.org/officeDocument/2006/relationships/hyperlink" Target="https://drive.google.com/open?id=0B1IP63AcjX60X1luZ2FrT3RvZGM" TargetMode="External"/><Relationship Id="rId389" Type="http://schemas.openxmlformats.org/officeDocument/2006/relationships/hyperlink" Target="https://drive.google.com/open?id=0B1IP63AcjX60NU9vOTJEYXFvSkE" TargetMode="External"/><Relationship Id="rId6" Type="http://schemas.openxmlformats.org/officeDocument/2006/relationships/hyperlink" Target="https://opendata.arcgis.com/datasets/4992727f511244f9a31810fcd895f84d_10.zip" TargetMode="External"/><Relationship Id="rId146" Type="http://schemas.openxmlformats.org/officeDocument/2006/relationships/hyperlink" Target="https://drive.google.com/open?id=0B1IP63AcjX60OHZ1NGdwbzBNeUk" TargetMode="External"/><Relationship Id="rId267" Type="http://schemas.openxmlformats.org/officeDocument/2006/relationships/hyperlink" Target="https://drive.google.com/drive/folders/0B1IP63AcjX60YmdxZnJVeWF6UEk" TargetMode="External"/><Relationship Id="rId388" Type="http://schemas.openxmlformats.org/officeDocument/2006/relationships/hyperlink" Target="https://drive.google.com/open?id=0B1IP63AcjX60YVluYmxNb2Z5a0E" TargetMode="External"/><Relationship Id="rId7" Type="http://schemas.openxmlformats.org/officeDocument/2006/relationships/hyperlink" Target="https://drive.google.com/drive/u/1/folders/0B41p1ZXg-Gr4U21vQ3N4Qnh5bnc" TargetMode="External"/><Relationship Id="rId145" Type="http://schemas.openxmlformats.org/officeDocument/2006/relationships/hyperlink" Target="https://drive.google.com/open?id=0B1IP63AcjX60UXVESFBIU3ZaclU" TargetMode="External"/><Relationship Id="rId266" Type="http://schemas.openxmlformats.org/officeDocument/2006/relationships/hyperlink" Target="https://drive.google.com/open?id=0B1IP63AcjX60NU9vOTJEYXFvSkE" TargetMode="External"/><Relationship Id="rId387" Type="http://schemas.openxmlformats.org/officeDocument/2006/relationships/hyperlink" Target="https://drive.google.com/drive/folders/0B1IP63AcjX60YmdxZnJVeWF6UEk" TargetMode="External"/><Relationship Id="rId8" Type="http://schemas.openxmlformats.org/officeDocument/2006/relationships/hyperlink" Target="https://drive.google.com/drive/u/1/folders/0B41p1ZXg-Gr4U21vQ3N4Qnh5bnc" TargetMode="External"/><Relationship Id="rId144" Type="http://schemas.openxmlformats.org/officeDocument/2006/relationships/hyperlink" Target="https://drive.google.com/drive/folders/0B1IP63AcjX60Z3VwTTRCMVhVUEU" TargetMode="External"/><Relationship Id="rId265" Type="http://schemas.openxmlformats.org/officeDocument/2006/relationships/hyperlink" Target="https://drive.google.com/open?id=0B1IP63AcjX60Slozd1BJT0swNmM" TargetMode="External"/><Relationship Id="rId386" Type="http://schemas.openxmlformats.org/officeDocument/2006/relationships/hyperlink" Target="https://drive.google.com/open?id=0B1IP63AcjX60NU9vOTJEYXFvSkE" TargetMode="External"/><Relationship Id="rId260" Type="http://schemas.openxmlformats.org/officeDocument/2006/relationships/hyperlink" Target="https://drive.google.com/open?id=0B1IP63AcjX60NU9vOTJEYXFvSkE" TargetMode="External"/><Relationship Id="rId381" Type="http://schemas.openxmlformats.org/officeDocument/2006/relationships/hyperlink" Target="https://drive.google.com/drive/folders/0B1IP63AcjX60YmdxZnJVeWF6UEk" TargetMode="External"/><Relationship Id="rId380" Type="http://schemas.openxmlformats.org/officeDocument/2006/relationships/hyperlink" Target="https://drive.google.com/open?id=0B1IP63AcjX60NU9vOTJEYXFvSkE" TargetMode="External"/><Relationship Id="rId139" Type="http://schemas.openxmlformats.org/officeDocument/2006/relationships/hyperlink" Target="https://drive.google.com/open?id=0B1IP63AcjX60Wllwc3VLYk4yZWM" TargetMode="External"/><Relationship Id="rId138" Type="http://schemas.openxmlformats.org/officeDocument/2006/relationships/hyperlink" Target="https://drive.google.com/drive/folders/0B1IP63AcjX60Z3VwTTRCMVhVUEU" TargetMode="External"/><Relationship Id="rId259" Type="http://schemas.openxmlformats.org/officeDocument/2006/relationships/hyperlink" Target="https://drive.google.com/open?id=0B1IP63AcjX60QV9tR1U2M2Y5eUk" TargetMode="External"/><Relationship Id="rId137" Type="http://schemas.openxmlformats.org/officeDocument/2006/relationships/hyperlink" Target="https://drive.google.com/open?id=0B1IP63AcjX60OHZ1NGdwbzBNeUk" TargetMode="External"/><Relationship Id="rId258" Type="http://schemas.openxmlformats.org/officeDocument/2006/relationships/hyperlink" Target="https://drive.google.com/drive/folders/0B1IP63AcjX60YmdxZnJVeWF6UEk" TargetMode="External"/><Relationship Id="rId379" Type="http://schemas.openxmlformats.org/officeDocument/2006/relationships/hyperlink" Target="https://drive.google.com/open?id=0B1IP63AcjX60em9peldVX1ZQbVU" TargetMode="External"/><Relationship Id="rId132" Type="http://schemas.openxmlformats.org/officeDocument/2006/relationships/hyperlink" Target="https://drive.google.com/drive/folders/0B1IP63AcjX60Z3VwTTRCMVhVUEU" TargetMode="External"/><Relationship Id="rId253" Type="http://schemas.openxmlformats.org/officeDocument/2006/relationships/hyperlink" Target="https://drive.google.com/open?id=0B1IP63AcjX60dEFKRlFHcHpSTlk" TargetMode="External"/><Relationship Id="rId374" Type="http://schemas.openxmlformats.org/officeDocument/2006/relationships/hyperlink" Target="https://drive.google.com/open?id=0B1IP63AcjX60NU9vOTJEYXFvSkE" TargetMode="External"/><Relationship Id="rId131" Type="http://schemas.openxmlformats.org/officeDocument/2006/relationships/hyperlink" Target="https://drive.google.com/open?id=0B1IP63AcjX60OHZ1NGdwbzBNeUk" TargetMode="External"/><Relationship Id="rId252" Type="http://schemas.openxmlformats.org/officeDocument/2006/relationships/hyperlink" Target="https://drive.google.com/drive/folders/0B1IP63AcjX60YmdxZnJVeWF6UEk" TargetMode="External"/><Relationship Id="rId373" Type="http://schemas.openxmlformats.org/officeDocument/2006/relationships/hyperlink" Target="https://drive.google.com/open?id=0B1IP63AcjX60aW9Qa1dIY1d0b2s" TargetMode="External"/><Relationship Id="rId130" Type="http://schemas.openxmlformats.org/officeDocument/2006/relationships/hyperlink" Target="https://drive.google.com/open?id=0B1IP63AcjX60VFNwa2p1aVYyZGc" TargetMode="External"/><Relationship Id="rId251" Type="http://schemas.openxmlformats.org/officeDocument/2006/relationships/hyperlink" Target="https://drive.google.com/open?id=0B1IP63AcjX60OHZ1NGdwbzBNeUk" TargetMode="External"/><Relationship Id="rId372" Type="http://schemas.openxmlformats.org/officeDocument/2006/relationships/hyperlink" Target="https://drive.google.com/drive/folders/0B1IP63AcjX60YmdxZnJVeWF6UEk" TargetMode="External"/><Relationship Id="rId250" Type="http://schemas.openxmlformats.org/officeDocument/2006/relationships/hyperlink" Target="https://drive.google.com/open?id=0B1IP63AcjX60TENxZXFjZHZadXc" TargetMode="External"/><Relationship Id="rId371" Type="http://schemas.openxmlformats.org/officeDocument/2006/relationships/hyperlink" Target="https://drive.google.com/open?id=0B1IP63AcjX60NU9vOTJEYXFvSkE" TargetMode="External"/><Relationship Id="rId136" Type="http://schemas.openxmlformats.org/officeDocument/2006/relationships/hyperlink" Target="https://drive.google.com/open?id=0B1IP63AcjX60azBoZUtjdnNNYk0" TargetMode="External"/><Relationship Id="rId257" Type="http://schemas.openxmlformats.org/officeDocument/2006/relationships/hyperlink" Target="https://drive.google.com/open?id=0B1IP63AcjX60NU9vOTJEYXFvSkE" TargetMode="External"/><Relationship Id="rId378" Type="http://schemas.openxmlformats.org/officeDocument/2006/relationships/hyperlink" Target="https://drive.google.com/drive/folders/0B1IP63AcjX60YmdxZnJVeWF6UEk" TargetMode="External"/><Relationship Id="rId135" Type="http://schemas.openxmlformats.org/officeDocument/2006/relationships/hyperlink" Target="https://drive.google.com/drive/folders/0B1IP63AcjX60Z3VwTTRCMVhVUEU" TargetMode="External"/><Relationship Id="rId256" Type="http://schemas.openxmlformats.org/officeDocument/2006/relationships/hyperlink" Target="https://drive.google.com/open?id=0B1IP63AcjX60dnNmMkRrdHZZaWM" TargetMode="External"/><Relationship Id="rId377" Type="http://schemas.openxmlformats.org/officeDocument/2006/relationships/hyperlink" Target="https://drive.google.com/open?id=0B1IP63AcjX60NU9vOTJEYXFvSkE" TargetMode="External"/><Relationship Id="rId134" Type="http://schemas.openxmlformats.org/officeDocument/2006/relationships/hyperlink" Target="https://drive.google.com/open?id=0B1IP63AcjX60OHZ1NGdwbzBNeUk" TargetMode="External"/><Relationship Id="rId255" Type="http://schemas.openxmlformats.org/officeDocument/2006/relationships/hyperlink" Target="https://drive.google.com/drive/folders/0B1IP63AcjX60YmdxZnJVeWF6UEk" TargetMode="External"/><Relationship Id="rId376" Type="http://schemas.openxmlformats.org/officeDocument/2006/relationships/hyperlink" Target="https://drive.google.com/open?id=0B1IP63AcjX60dUh3WjRUcVk3bnc" TargetMode="External"/><Relationship Id="rId133" Type="http://schemas.openxmlformats.org/officeDocument/2006/relationships/hyperlink" Target="https://drive.google.com/open?id=0B1IP63AcjX60TGxfTzRPNXFKdzg" TargetMode="External"/><Relationship Id="rId254" Type="http://schemas.openxmlformats.org/officeDocument/2006/relationships/hyperlink" Target="https://drive.google.com/open?id=0B1IP63AcjX60NU9vOTJEYXFvSkE" TargetMode="External"/><Relationship Id="rId375" Type="http://schemas.openxmlformats.org/officeDocument/2006/relationships/hyperlink" Target="https://drive.google.com/drive/folders/0B1IP63AcjX60YmdxZnJVeWF6UEk" TargetMode="External"/><Relationship Id="rId172" Type="http://schemas.openxmlformats.org/officeDocument/2006/relationships/hyperlink" Target="https://drive.google.com/open?id=0B1IP63AcjX60ZlZSbzJYNkE3WUU" TargetMode="External"/><Relationship Id="rId293" Type="http://schemas.openxmlformats.org/officeDocument/2006/relationships/hyperlink" Target="https://drive.google.com/open?id=0B1IP63AcjX60NU9vOTJEYXFvSkE" TargetMode="External"/><Relationship Id="rId171" Type="http://schemas.openxmlformats.org/officeDocument/2006/relationships/hyperlink" Target="https://drive.google.com/drive/folders/0B1IP63AcjX60Z3VwTTRCMVhVUEU" TargetMode="External"/><Relationship Id="rId292" Type="http://schemas.openxmlformats.org/officeDocument/2006/relationships/hyperlink" Target="https://drive.google.com/open?id=0B1IP63AcjX60NlQySm1vOU0tQ00" TargetMode="External"/><Relationship Id="rId170" Type="http://schemas.openxmlformats.org/officeDocument/2006/relationships/hyperlink" Target="https://drive.google.com/open?id=0B1IP63AcjX60OHZ1NGdwbzBNeUk" TargetMode="External"/><Relationship Id="rId291" Type="http://schemas.openxmlformats.org/officeDocument/2006/relationships/hyperlink" Target="https://drive.google.com/drive/folders/0B1IP63AcjX60YmdxZnJVeWF6UEk" TargetMode="External"/><Relationship Id="rId290" Type="http://schemas.openxmlformats.org/officeDocument/2006/relationships/hyperlink" Target="https://drive.google.com/open?id=0B1IP63AcjX60NU9vOTJEYXFvSkE" TargetMode="External"/><Relationship Id="rId165" Type="http://schemas.openxmlformats.org/officeDocument/2006/relationships/hyperlink" Target="https://drive.google.com/drive/folders/0B1IP63AcjX60Z3VwTTRCMVhVUEU" TargetMode="External"/><Relationship Id="rId286" Type="http://schemas.openxmlformats.org/officeDocument/2006/relationships/hyperlink" Target="https://drive.google.com/open?id=0B1IP63AcjX60VnVFLXhYajEtS00" TargetMode="External"/><Relationship Id="rId164" Type="http://schemas.openxmlformats.org/officeDocument/2006/relationships/hyperlink" Target="https://drive.google.com/open?id=0B1IP63AcjX60OHZ1NGdwbzBNeUk" TargetMode="External"/><Relationship Id="rId285" Type="http://schemas.openxmlformats.org/officeDocument/2006/relationships/hyperlink" Target="https://drive.google.com/drive/folders/0B1IP63AcjX60YmdxZnJVeWF6UEk" TargetMode="External"/><Relationship Id="rId163" Type="http://schemas.openxmlformats.org/officeDocument/2006/relationships/hyperlink" Target="https://drive.google.com/open?id=0B1IP63AcjX60bjhfUUdFV0F1NHM" TargetMode="External"/><Relationship Id="rId284" Type="http://schemas.openxmlformats.org/officeDocument/2006/relationships/hyperlink" Target="https://drive.google.com/open?id=0B1IP63AcjX60NU9vOTJEYXFvSkE" TargetMode="External"/><Relationship Id="rId162" Type="http://schemas.openxmlformats.org/officeDocument/2006/relationships/hyperlink" Target="https://drive.google.com/drive/folders/0B1IP63AcjX60Z3VwTTRCMVhVUEU" TargetMode="External"/><Relationship Id="rId283" Type="http://schemas.openxmlformats.org/officeDocument/2006/relationships/hyperlink" Target="https://drive.google.com/open?id=0B1IP63AcjX60V2VEaER6T19hRDA" TargetMode="External"/><Relationship Id="rId169" Type="http://schemas.openxmlformats.org/officeDocument/2006/relationships/hyperlink" Target="https://drive.google.com/open?id=0B1IP63AcjX60Ti1RWmlwM2V3Qzg" TargetMode="External"/><Relationship Id="rId168" Type="http://schemas.openxmlformats.org/officeDocument/2006/relationships/hyperlink" Target="https://drive.google.com/drive/folders/0B1IP63AcjX60Z3VwTTRCMVhVUEU" TargetMode="External"/><Relationship Id="rId289" Type="http://schemas.openxmlformats.org/officeDocument/2006/relationships/hyperlink" Target="https://drive.google.com/open?id=0B1IP63AcjX60YnBGTjdJd1ROX1E" TargetMode="External"/><Relationship Id="rId167" Type="http://schemas.openxmlformats.org/officeDocument/2006/relationships/hyperlink" Target="https://drive.google.com/open?id=0B1IP63AcjX60OHZ1NGdwbzBNeUk" TargetMode="External"/><Relationship Id="rId288" Type="http://schemas.openxmlformats.org/officeDocument/2006/relationships/hyperlink" Target="https://drive.google.com/drive/folders/0B1IP63AcjX60YmdxZnJVeWF6UEk" TargetMode="External"/><Relationship Id="rId166" Type="http://schemas.openxmlformats.org/officeDocument/2006/relationships/hyperlink" Target="https://drive.google.com/open?id=0B1IP63AcjX60NGVUYlpMaUhBRGs" TargetMode="External"/><Relationship Id="rId287" Type="http://schemas.openxmlformats.org/officeDocument/2006/relationships/hyperlink" Target="https://drive.google.com/open?id=0B1IP63AcjX60NU9vOTJEYXFvSkE" TargetMode="External"/><Relationship Id="rId161" Type="http://schemas.openxmlformats.org/officeDocument/2006/relationships/hyperlink" Target="https://drive.google.com/open?id=0B1IP63AcjX60OHZ1NGdwbzBNeUk" TargetMode="External"/><Relationship Id="rId282" Type="http://schemas.openxmlformats.org/officeDocument/2006/relationships/hyperlink" Target="https://drive.google.com/drive/folders/0B1IP63AcjX60YmdxZnJVeWF6UEk" TargetMode="External"/><Relationship Id="rId160" Type="http://schemas.openxmlformats.org/officeDocument/2006/relationships/hyperlink" Target="https://drive.google.com/open?id=0B1IP63AcjX60S2NWcHV5YkVqZEE" TargetMode="External"/><Relationship Id="rId281" Type="http://schemas.openxmlformats.org/officeDocument/2006/relationships/hyperlink" Target="https://drive.google.com/open?id=0B1IP63AcjX60NU9vOTJEYXFvSkE" TargetMode="External"/><Relationship Id="rId280" Type="http://schemas.openxmlformats.org/officeDocument/2006/relationships/hyperlink" Target="https://drive.google.com/open?id=0B1IP63AcjX60U0ItUnNWY2JpUGc" TargetMode="External"/><Relationship Id="rId159" Type="http://schemas.openxmlformats.org/officeDocument/2006/relationships/hyperlink" Target="https://drive.google.com/drive/folders/0B1IP63AcjX60Z3VwTTRCMVhVUEU" TargetMode="External"/><Relationship Id="rId154" Type="http://schemas.openxmlformats.org/officeDocument/2006/relationships/hyperlink" Target="https://drive.google.com/open?id=0B1IP63AcjX60cldvclFRcDNhS2M" TargetMode="External"/><Relationship Id="rId275" Type="http://schemas.openxmlformats.org/officeDocument/2006/relationships/hyperlink" Target="https://drive.google.com/open?id=0B1IP63AcjX60NU9vOTJEYXFvSkE" TargetMode="External"/><Relationship Id="rId396" Type="http://schemas.openxmlformats.org/officeDocument/2006/relationships/hyperlink" Target="https://drive.google.com/drive/folders/0B1IP63AcjX60YmdxZnJVeWF6UEk" TargetMode="External"/><Relationship Id="rId153" Type="http://schemas.openxmlformats.org/officeDocument/2006/relationships/hyperlink" Target="https://drive.google.com/drive/folders/0B1IP63AcjX60Z3VwTTRCMVhVUEU" TargetMode="External"/><Relationship Id="rId274" Type="http://schemas.openxmlformats.org/officeDocument/2006/relationships/hyperlink" Target="https://drive.google.com/open?id=0B1IP63AcjX60UEs4Wm1ZbkVuS1E" TargetMode="External"/><Relationship Id="rId395" Type="http://schemas.openxmlformats.org/officeDocument/2006/relationships/hyperlink" Target="https://drive.google.com/open?id=0B1IP63AcjX60NU9vOTJEYXFvSkE" TargetMode="External"/><Relationship Id="rId152" Type="http://schemas.openxmlformats.org/officeDocument/2006/relationships/hyperlink" Target="https://drive.google.com/open?id=0B1IP63AcjX60OHZ1NGdwbzBNeUk" TargetMode="External"/><Relationship Id="rId273" Type="http://schemas.openxmlformats.org/officeDocument/2006/relationships/hyperlink" Target="https://drive.google.com/drive/folders/0B1IP63AcjX60YmdxZnJVeWF6UEk" TargetMode="External"/><Relationship Id="rId394" Type="http://schemas.openxmlformats.org/officeDocument/2006/relationships/hyperlink" Target="https://drive.google.com/open?id=0B1IP63AcjX60eGhYaGI4UjZLeGM" TargetMode="External"/><Relationship Id="rId151" Type="http://schemas.openxmlformats.org/officeDocument/2006/relationships/hyperlink" Target="https://drive.google.com/open?id=0B1IP63AcjX60Mmhkc0tRTkhFOXc" TargetMode="External"/><Relationship Id="rId272" Type="http://schemas.openxmlformats.org/officeDocument/2006/relationships/hyperlink" Target="https://drive.google.com/open?id=0B1IP63AcjX60NU9vOTJEYXFvSkE" TargetMode="External"/><Relationship Id="rId393" Type="http://schemas.openxmlformats.org/officeDocument/2006/relationships/hyperlink" Target="https://drive.google.com/drive/folders/0B1IP63AcjX60YmdxZnJVeWF6UEk" TargetMode="External"/><Relationship Id="rId158" Type="http://schemas.openxmlformats.org/officeDocument/2006/relationships/hyperlink" Target="https://drive.google.com/open?id=0B1IP63AcjX60OHZ1NGdwbzBNeUk" TargetMode="External"/><Relationship Id="rId279" Type="http://schemas.openxmlformats.org/officeDocument/2006/relationships/hyperlink" Target="https://drive.google.com/drive/folders/0B1IP63AcjX60YmdxZnJVeWF6UEk" TargetMode="External"/><Relationship Id="rId157" Type="http://schemas.openxmlformats.org/officeDocument/2006/relationships/hyperlink" Target="https://drive.google.com/open?id=0B1IP63AcjX60OUN6a0xNLVA1RjQ" TargetMode="External"/><Relationship Id="rId278" Type="http://schemas.openxmlformats.org/officeDocument/2006/relationships/hyperlink" Target="https://drive.google.com/open?id=0B1IP63AcjX60NU9vOTJEYXFvSkE" TargetMode="External"/><Relationship Id="rId399" Type="http://schemas.openxmlformats.org/officeDocument/2006/relationships/hyperlink" Target="https://drive.google.com/drive/folders/0B1IP63AcjX60T3hMRWVNSmZVRUU" TargetMode="External"/><Relationship Id="rId156" Type="http://schemas.openxmlformats.org/officeDocument/2006/relationships/hyperlink" Target="https://drive.google.com/drive/folders/0B1IP63AcjX60Z3VwTTRCMVhVUEU" TargetMode="External"/><Relationship Id="rId277" Type="http://schemas.openxmlformats.org/officeDocument/2006/relationships/hyperlink" Target="https://drive.google.com/open?id=0B1IP63AcjX60VElMeVpoRVpoeWs" TargetMode="External"/><Relationship Id="rId398" Type="http://schemas.openxmlformats.org/officeDocument/2006/relationships/hyperlink" Target="https://drive.google.com/open?id=0B1IP63AcjX60NU9vOTJEYXFvSkE" TargetMode="External"/><Relationship Id="rId155" Type="http://schemas.openxmlformats.org/officeDocument/2006/relationships/hyperlink" Target="https://drive.google.com/open?id=0B1IP63AcjX60OHZ1NGdwbzBNeUk" TargetMode="External"/><Relationship Id="rId276" Type="http://schemas.openxmlformats.org/officeDocument/2006/relationships/hyperlink" Target="https://drive.google.com/drive/folders/0B1IP63AcjX60YmdxZnJVeWF6UEk" TargetMode="External"/><Relationship Id="rId397" Type="http://schemas.openxmlformats.org/officeDocument/2006/relationships/hyperlink" Target="https://drive.google.com/open?id=0B1IP63AcjX60b19qRF9LNHo3X2s" TargetMode="External"/><Relationship Id="rId40" Type="http://schemas.openxmlformats.org/officeDocument/2006/relationships/hyperlink" Target="https://opendata.arcgis.com/datasets/bf710f3807614722a53ae77d784bb0b8_14.zip" TargetMode="External"/><Relationship Id="rId42" Type="http://schemas.openxmlformats.org/officeDocument/2006/relationships/hyperlink" Target="https://opendata.arcgis.com/datasets/7ddbc16add634041bcb82b6a53e85c02_8.zip" TargetMode="External"/><Relationship Id="rId41" Type="http://schemas.openxmlformats.org/officeDocument/2006/relationships/hyperlink" Target="https://geomedellin-m-medellin.opendata.arcgis.com/datasets/7ddbc16add634041bcb82b6a53e85c02_8" TargetMode="External"/><Relationship Id="rId44" Type="http://schemas.openxmlformats.org/officeDocument/2006/relationships/hyperlink" Target="https://opendata.arcgis.com/datasets/e8d930c6372d4ecdbd3176a6546d1099_2.zip" TargetMode="External"/><Relationship Id="rId43" Type="http://schemas.openxmlformats.org/officeDocument/2006/relationships/hyperlink" Target="https://geomedellin-m-medellin.opendata.arcgis.com/datasets/e8d930c6372d4ecdbd3176a6546d1099_2" TargetMode="External"/><Relationship Id="rId46" Type="http://schemas.openxmlformats.org/officeDocument/2006/relationships/hyperlink" Target="https://opendata.arcgis.com/datasets/d7e0e8dac4f34038ac031de5f6e6b1dd_6.zip" TargetMode="External"/><Relationship Id="rId45" Type="http://schemas.openxmlformats.org/officeDocument/2006/relationships/hyperlink" Target="https://geomedellin-m-medellin.opendata.arcgis.com/datasets/d7e0e8dac4f34038ac031de5f6e6b1dd_6" TargetMode="External"/><Relationship Id="rId48" Type="http://schemas.openxmlformats.org/officeDocument/2006/relationships/hyperlink" Target="https://opendata.arcgis.com/datasets/35a663d589cd4121b843c8b5730720a9_1.zip" TargetMode="External"/><Relationship Id="rId47" Type="http://schemas.openxmlformats.org/officeDocument/2006/relationships/hyperlink" Target="https://geomedellin-m-medellin.opendata.arcgis.com/datasets/35a663d589cd4121b843c8b5730720a9_1?geometry=-76.585%2C6.099%2C-74.411%2C6.577" TargetMode="External"/><Relationship Id="rId49" Type="http://schemas.openxmlformats.org/officeDocument/2006/relationships/hyperlink" Target="https://geomedellin-m-medellin.opendata.arcgis.com/datasets/1dacd1e7c709419ea7fd33261cd9f647_0?geometry=-76.132%2C6.136%2C-75.045%2C6.375" TargetMode="External"/><Relationship Id="rId31" Type="http://schemas.openxmlformats.org/officeDocument/2006/relationships/hyperlink" Target="https://geomedellin-m-medellin.opendata.arcgis.com/datasets/ad68ac586f144b83b5feda9b6f914101_1?geometry=-76.14%2C6.149%2C-75.053%2C6.388" TargetMode="External"/><Relationship Id="rId30" Type="http://schemas.openxmlformats.org/officeDocument/2006/relationships/hyperlink" Target="https://opendata.arcgis.com/datasets/8e761489f24845699aded93fa1f877cf_10.zip" TargetMode="External"/><Relationship Id="rId33" Type="http://schemas.openxmlformats.org/officeDocument/2006/relationships/hyperlink" Target="https://geomedellin-m-medellin.opendata.arcgis.com/datasets/b11908daf2f14548a8cac35479eb58ba_2?geometry=-76.145%2C6.149%2C-75.058%2C6.388" TargetMode="External"/><Relationship Id="rId32" Type="http://schemas.openxmlformats.org/officeDocument/2006/relationships/hyperlink" Target="https://opendata.arcgis.com/datasets/025f3be66fbd48b888b779cf00928ae8_4.zip" TargetMode="External"/><Relationship Id="rId35" Type="http://schemas.openxmlformats.org/officeDocument/2006/relationships/hyperlink" Target="https://geomedellin-m-medellin.opendata.arcgis.com/datasets/aebfb157410a4491a1d92026f9114cfb_3" TargetMode="External"/><Relationship Id="rId34" Type="http://schemas.openxmlformats.org/officeDocument/2006/relationships/hyperlink" Target="https://opendata.arcgis.com/datasets/b11908daf2f14548a8cac35479eb58ba_2.zip" TargetMode="External"/><Relationship Id="rId37" Type="http://schemas.openxmlformats.org/officeDocument/2006/relationships/hyperlink" Target="https://geomedellin-m-medellin.opendata.arcgis.com/datasets/4a1bd99530ab4e70a1e689ac090fe7a8_5" TargetMode="External"/><Relationship Id="rId36" Type="http://schemas.openxmlformats.org/officeDocument/2006/relationships/hyperlink" Target="https://opendata.arcgis.com/datasets/aebfb157410a4491a1d92026f9114cfb_3.zip" TargetMode="External"/><Relationship Id="rId39" Type="http://schemas.openxmlformats.org/officeDocument/2006/relationships/hyperlink" Target="https://geomedellin-m-medellin.opendata.arcgis.com/datasets/bf710f3807614722a53ae77d784bb0b8_14" TargetMode="External"/><Relationship Id="rId38" Type="http://schemas.openxmlformats.org/officeDocument/2006/relationships/hyperlink" Target="https://opendata.arcgis.com/datasets/4a1bd99530ab4e70a1e689ac090fe7a8_5.zip" TargetMode="External"/><Relationship Id="rId20" Type="http://schemas.openxmlformats.org/officeDocument/2006/relationships/hyperlink" Target="https://opendata.arcgis.com/datasets/bed35c9d6fba498f9b23ed7fb8f71490_5.zip" TargetMode="External"/><Relationship Id="rId22" Type="http://schemas.openxmlformats.org/officeDocument/2006/relationships/hyperlink" Target="https://opendata.arcgis.com/datasets/649d31d79709424f835419f226c6323f_3.zip" TargetMode="External"/><Relationship Id="rId21" Type="http://schemas.openxmlformats.org/officeDocument/2006/relationships/hyperlink" Target="https://geomedellin-m-medellin.opendata.arcgis.com/datasets/649d31d79709424f835419f226c6323f_3" TargetMode="External"/><Relationship Id="rId24" Type="http://schemas.openxmlformats.org/officeDocument/2006/relationships/hyperlink" Target="https://opendata.arcgis.com/datasets/d5ff79c4a98e4be1a511af355e4c755b_1.zip" TargetMode="External"/><Relationship Id="rId23" Type="http://schemas.openxmlformats.org/officeDocument/2006/relationships/hyperlink" Target="https://geomedellin-m-medellin.opendata.arcgis.com/datasets/d5ff79c4a98e4be1a511af355e4c755b_1" TargetMode="External"/><Relationship Id="rId409" Type="http://schemas.openxmlformats.org/officeDocument/2006/relationships/hyperlink" Target="mailto:contacto@siata.gov.co" TargetMode="External"/><Relationship Id="rId404" Type="http://schemas.openxmlformats.org/officeDocument/2006/relationships/hyperlink" Target="http://siata.gov.co:8018/descarga_siata/index.php/index2/" TargetMode="External"/><Relationship Id="rId403" Type="http://schemas.openxmlformats.org/officeDocument/2006/relationships/hyperlink" Target="https://drive.google.com/open?id=0B1IP63AcjX60RU9WUXZYQVdKLUk" TargetMode="External"/><Relationship Id="rId402" Type="http://schemas.openxmlformats.org/officeDocument/2006/relationships/hyperlink" Target="https://drive.google.com/drive/folders/0B1IP63AcjX60T3hMRWVNSmZVRUU" TargetMode="External"/><Relationship Id="rId401" Type="http://schemas.openxmlformats.org/officeDocument/2006/relationships/hyperlink" Target="https://drive.google.com/open?id=0B1IP63AcjX60VXM2ejBqVF9ySU0" TargetMode="External"/><Relationship Id="rId408" Type="http://schemas.openxmlformats.org/officeDocument/2006/relationships/hyperlink" Target="https://drive.google.com/open?id=0B1IP63AcjX60X3lxZnlfc1ZEems" TargetMode="External"/><Relationship Id="rId407" Type="http://schemas.openxmlformats.org/officeDocument/2006/relationships/hyperlink" Target="http://siata.gov.co:8018/descarga_siata/index.php/index2/" TargetMode="External"/><Relationship Id="rId406" Type="http://schemas.openxmlformats.org/officeDocument/2006/relationships/hyperlink" Target="mailto:contacto@siata.gov.co" TargetMode="External"/><Relationship Id="rId405" Type="http://schemas.openxmlformats.org/officeDocument/2006/relationships/hyperlink" Target="https://drive.google.com/open?id=0B1IP63AcjX60X3lxZnlfc1ZEems" TargetMode="External"/><Relationship Id="rId26" Type="http://schemas.openxmlformats.org/officeDocument/2006/relationships/hyperlink" Target="https://opendata.arcgis.com/datasets/24955d342e2a4d609c5fe5c040aa7ea5_4.zip" TargetMode="External"/><Relationship Id="rId25" Type="http://schemas.openxmlformats.org/officeDocument/2006/relationships/hyperlink" Target="https://geomedellin-m-medellin.opendata.arcgis.com/datasets/24955d342e2a4d609c5fe5c040aa7ea5_4" TargetMode="External"/><Relationship Id="rId28" Type="http://schemas.openxmlformats.org/officeDocument/2006/relationships/hyperlink" Target="https://opendata.arcgis.com/datasets/789ecb018a9f4bfbb08a0f9645e10097_7.zip" TargetMode="External"/><Relationship Id="rId27" Type="http://schemas.openxmlformats.org/officeDocument/2006/relationships/hyperlink" Target="https://geomedellin-m-medellin.opendata.arcgis.com/datasets/789ecb018a9f4bfbb08a0f9645e10097_7" TargetMode="External"/><Relationship Id="rId400" Type="http://schemas.openxmlformats.org/officeDocument/2006/relationships/hyperlink" Target="https://drive.google.com/open?id=0B1IP63AcjX60MHcwS2dkZDBidTg" TargetMode="External"/><Relationship Id="rId29" Type="http://schemas.openxmlformats.org/officeDocument/2006/relationships/hyperlink" Target="https://geomedellin-m-medellin.opendata.arcgis.com/datasets/8e761489f24845699aded93fa1f877cf_10" TargetMode="External"/><Relationship Id="rId11" Type="http://schemas.openxmlformats.org/officeDocument/2006/relationships/hyperlink" Target="https://drive.google.com/drive/u/1/folders/0B41p1ZXg-Gr4U21vQ3N4Qnh5bnc" TargetMode="External"/><Relationship Id="rId10" Type="http://schemas.openxmlformats.org/officeDocument/2006/relationships/hyperlink" Target="https://drive.google.com/drive/u/1/folders/0B41p1ZXg-Gr4U21vQ3N4Qnh5bnc" TargetMode="External"/><Relationship Id="rId13" Type="http://schemas.openxmlformats.org/officeDocument/2006/relationships/hyperlink" Target="https://drive.google.com/drive/u/1/folders/0B41p1ZXg-Gr4U21vQ3N4Qnh5bnc" TargetMode="External"/><Relationship Id="rId12" Type="http://schemas.openxmlformats.org/officeDocument/2006/relationships/hyperlink" Target="https://drive.google.com/drive/u/1/folders/0B41p1ZXg-Gr4U21vQ3N4Qnh5bnc" TargetMode="External"/><Relationship Id="rId15" Type="http://schemas.openxmlformats.org/officeDocument/2006/relationships/hyperlink" Target="https://drive.google.com/drive/u/1/folders/0B41p1ZXg-Gr4U21vQ3N4Qnh5bnc" TargetMode="External"/><Relationship Id="rId14" Type="http://schemas.openxmlformats.org/officeDocument/2006/relationships/hyperlink" Target="https://drive.google.com/drive/u/1/folders/0B41p1ZXg-Gr4U21vQ3N4Qnh5bnc" TargetMode="External"/><Relationship Id="rId17" Type="http://schemas.openxmlformats.org/officeDocument/2006/relationships/hyperlink" Target="https://opendata.arcgis.com/datasets/82da8a1e720746c1b07e4da721745fea_7.zip" TargetMode="External"/><Relationship Id="rId16" Type="http://schemas.openxmlformats.org/officeDocument/2006/relationships/hyperlink" Target="https://opendata.arcgis.com/datasets/1b09c821410b4d9bbf35b67bbbb935ee_5.zip" TargetMode="External"/><Relationship Id="rId19" Type="http://schemas.openxmlformats.org/officeDocument/2006/relationships/hyperlink" Target="https://opendata.arcgis.com/datasets/fb5e0d6cfef4488cbb02c3c9ed3e89b4_0.zip" TargetMode="External"/><Relationship Id="rId18" Type="http://schemas.openxmlformats.org/officeDocument/2006/relationships/hyperlink" Target="https://opendata.arcgis.com/datasets/337969783de74f72ba05a6380d0e9ea1_4.zip" TargetMode="External"/><Relationship Id="rId84" Type="http://schemas.openxmlformats.org/officeDocument/2006/relationships/hyperlink" Target="https://www.medellin.gov.co/irj/go/km/docs/pccdesign/medellin/Temas/PlaneacionMunicipal/IndicadoresEstadisticas/PaginasECV/Shared%20Content/Documentos/Encuesta%20Calidad%20de%20vida%202015/Base%20de%20datos%20ECV%202015.xlsx" TargetMode="External"/><Relationship Id="rId83" Type="http://schemas.openxmlformats.org/officeDocument/2006/relationships/hyperlink" Target="https://www.medellin.gov.co/irj/portal/medellin?NavigationTarget=navurl://62b7f8773f3c7eac7cd4a719641d9564" TargetMode="External"/><Relationship Id="rId86" Type="http://schemas.openxmlformats.org/officeDocument/2006/relationships/hyperlink" Target="https://www.medellin.gov.co/irj/portal/medellin?NavigationTarget=navurl://ddbab5359b4ba0bcba3e46a97195e7bc" TargetMode="External"/><Relationship Id="rId85" Type="http://schemas.openxmlformats.org/officeDocument/2006/relationships/hyperlink" Target="http://medellin.gov.co" TargetMode="External"/><Relationship Id="rId88" Type="http://schemas.openxmlformats.org/officeDocument/2006/relationships/hyperlink" Target="https://www.medellin.gov.co/irj/go/km/docs/pccdesign/medellin/Temas/PlaneacionMunicipal/IndicadoresEstadisticas/PaginasECV/Shared%20Content/Documentos/Encuesta%20Calidad%20de%20Vida%202014/Diccionario%20de%20datos%20ECV%202014.xlsx" TargetMode="External"/><Relationship Id="rId87" Type="http://schemas.openxmlformats.org/officeDocument/2006/relationships/hyperlink" Target="https://www.medellin.gov.co/irj/go/km/docs/pccdesign/medellin/Temas/PlaneacionMunicipal/IndicadoresEstadisticas/PaginasECV/Shared%20Content/Documentos/Encuesta%20Calidad%20de%20Vida%202014/Base%20de%20datos%20ECV%202014.xlsx" TargetMode="External"/><Relationship Id="rId89" Type="http://schemas.openxmlformats.org/officeDocument/2006/relationships/hyperlink" Target="http://medellin.gov.co" TargetMode="External"/><Relationship Id="rId80" Type="http://schemas.openxmlformats.org/officeDocument/2006/relationships/hyperlink" Target="https://www.medellin.gov.co/irj/go/km/docs/pccdesign/medellin/Temas/PlaneacionMunicipal/IndicadoresEstadisticas/2017/Shared%20Content/Base%20de%20Datos_ECV_2016.xlsx" TargetMode="External"/><Relationship Id="rId82" Type="http://schemas.openxmlformats.org/officeDocument/2006/relationships/hyperlink" Target="http://medellin.gov.co" TargetMode="External"/><Relationship Id="rId81" Type="http://schemas.openxmlformats.org/officeDocument/2006/relationships/hyperlink" Target="https://www.medellin.gov.co/irj/go/km/docs/pccdesign/medellin/Temas/PlaneacionMunicipal/IndicadoresEstadisticas/2017/Shared%20Content/Diccionario%20de%20Datos_ECV_2016.xlsx" TargetMode="External"/><Relationship Id="rId73" Type="http://schemas.openxmlformats.org/officeDocument/2006/relationships/hyperlink" Target="https://www.datos.gov.co/api/views/imj6-7tfq/rows.csv?accessType=DOWNLOAD" TargetMode="External"/><Relationship Id="rId72" Type="http://schemas.openxmlformats.org/officeDocument/2006/relationships/hyperlink" Target="https://www.datos.gov.co/Estad-sticas-Nacionales/Proyecciones-De-Poblaci-n-Medell-n-2016-2020/imj6-7tfq" TargetMode="External"/><Relationship Id="rId75" Type="http://schemas.openxmlformats.org/officeDocument/2006/relationships/hyperlink" Target="https://www.medellin.gov.co/irj/portal/medellin?NavigationTarget=navurl://0d6592c00dc5798be8f9bfb61e395daa" TargetMode="External"/><Relationship Id="rId74" Type="http://schemas.openxmlformats.org/officeDocument/2006/relationships/hyperlink" Target="http://medellin.gov.co" TargetMode="External"/><Relationship Id="rId77" Type="http://schemas.openxmlformats.org/officeDocument/2006/relationships/hyperlink" Target="https://www.medellin.gov.co/irj/go/km/docs/pccdesign/medellin/Temas/PlaneacionMunicipal/IndicadoresEstadisticas/2016/Sisben/Shared%20Content/Diccionario_SISBEN_2016jul_Anonimizada.xlsx" TargetMode="External"/><Relationship Id="rId76" Type="http://schemas.openxmlformats.org/officeDocument/2006/relationships/hyperlink" Target="https://www.medellin.gov.co/irj/go/km/docs/pccdesign/medellin/Temas/PlaneacionMunicipal/IndicadoresEstadisticas/2016/Sisben/Shared%20Content/DATA_SISBEN_2016jul_Anonimizada.csv" TargetMode="External"/><Relationship Id="rId79" Type="http://schemas.openxmlformats.org/officeDocument/2006/relationships/hyperlink" Target="https://www.medellin.gov.co/irj/portal/medellin?NavigationTarget=navurl://bbc1147a3dcd52927b1ee430c301f951" TargetMode="External"/><Relationship Id="rId78" Type="http://schemas.openxmlformats.org/officeDocument/2006/relationships/hyperlink" Target="http://medellin.gov.co" TargetMode="External"/><Relationship Id="rId71" Type="http://schemas.openxmlformats.org/officeDocument/2006/relationships/hyperlink" Target="http://datos.gov.co" TargetMode="External"/><Relationship Id="rId70" Type="http://schemas.openxmlformats.org/officeDocument/2006/relationships/hyperlink" Target="https://www.datos.gov.co/api/views/7nin-7s9a/rows.csv?accessType=DOWNLOAD" TargetMode="External"/><Relationship Id="rId62" Type="http://schemas.openxmlformats.org/officeDocument/2006/relationships/hyperlink" Target="http://datos.gov.co" TargetMode="External"/><Relationship Id="rId61" Type="http://schemas.openxmlformats.org/officeDocument/2006/relationships/hyperlink" Target="https://www.datos.gov.co/api/views/3pyu-tazi/rows.csv?accessType=DOWNLOAD" TargetMode="External"/><Relationship Id="rId64" Type="http://schemas.openxmlformats.org/officeDocument/2006/relationships/hyperlink" Target="https://www.datos.gov.co/api/views/v7t8-72ds/rows.csv?accessType=DOWNLOAD" TargetMode="External"/><Relationship Id="rId63" Type="http://schemas.openxmlformats.org/officeDocument/2006/relationships/hyperlink" Target="https://www.datos.gov.co/Presupuestos-Gubernamentales/Inversi-n-por-comunas-y-corregimientos-Municipio-d/v7t8-72ds" TargetMode="External"/><Relationship Id="rId66" Type="http://schemas.openxmlformats.org/officeDocument/2006/relationships/hyperlink" Target="https://www.datos.gov.co/Estad-sticas-Nacionales/Inversi-n-por-Comunas-y-Corregimientos-de-Medell-n/mb9j-zrze" TargetMode="External"/><Relationship Id="rId65" Type="http://schemas.openxmlformats.org/officeDocument/2006/relationships/hyperlink" Target="http://datos.gov.co" TargetMode="External"/><Relationship Id="rId68" Type="http://schemas.openxmlformats.org/officeDocument/2006/relationships/hyperlink" Target="http://datos.gov.co" TargetMode="External"/><Relationship Id="rId67" Type="http://schemas.openxmlformats.org/officeDocument/2006/relationships/hyperlink" Target="https://www.datos.gov.co/api/views/mb9j-zrze/rows.csv?accessType=DOWNLOAD" TargetMode="External"/><Relationship Id="rId60" Type="http://schemas.openxmlformats.org/officeDocument/2006/relationships/hyperlink" Target="https://www.datos.gov.co/Estad-sticas-Nacionales/Inversi-n-Por-Comunas-Y-Corregimientos-de-Medellin/3pyu-tazi" TargetMode="External"/><Relationship Id="rId69" Type="http://schemas.openxmlformats.org/officeDocument/2006/relationships/hyperlink" Target="https://www.datos.gov.co/Inclusi-n-Social-y-Reconciliaci-n/Proyecciones-de-Poblaci-n-del-Municipio-de-Medell-/7nin-7s9a" TargetMode="External"/><Relationship Id="rId51" Type="http://schemas.openxmlformats.org/officeDocument/2006/relationships/hyperlink" Target="https://geomedellin-m-medellin.opendata.arcgis.com/datasets/d985e5111f7a4578a922807a876e2c42_5" TargetMode="External"/><Relationship Id="rId50" Type="http://schemas.openxmlformats.org/officeDocument/2006/relationships/hyperlink" Target="https://opendata.arcgis.com/datasets/1dacd1e7c709419ea7fd33261cd9f647_0.zip" TargetMode="External"/><Relationship Id="rId53" Type="http://schemas.openxmlformats.org/officeDocument/2006/relationships/hyperlink" Target="http://datos.gov.co" TargetMode="External"/><Relationship Id="rId52" Type="http://schemas.openxmlformats.org/officeDocument/2006/relationships/hyperlink" Target="https://opendata.arcgis.com/datasets/d985e5111f7a4578a922807a876e2c42_5.zip" TargetMode="External"/><Relationship Id="rId55" Type="http://schemas.openxmlformats.org/officeDocument/2006/relationships/hyperlink" Target="https://www.datos.gov.co/api/views/ksck-kxr9/rows.csv?accessType=DOWNLOAD" TargetMode="External"/><Relationship Id="rId54" Type="http://schemas.openxmlformats.org/officeDocument/2006/relationships/hyperlink" Target="https://www.datos.gov.co/Estad-sticas-Nacionales/Inversi-n-por-Comunas-y-Corregimientos-en-Medellin/ksck-kxr9" TargetMode="External"/><Relationship Id="rId57" Type="http://schemas.openxmlformats.org/officeDocument/2006/relationships/hyperlink" Target="https://www.datos.gov.co/Estad-sticas-Nacionales/Inversi-n-Por-Comunas-Y-Corregimientos-de-Medell-n/tru2-7kcc" TargetMode="External"/><Relationship Id="rId56" Type="http://schemas.openxmlformats.org/officeDocument/2006/relationships/hyperlink" Target="http://datos.gov.co" TargetMode="External"/><Relationship Id="rId59" Type="http://schemas.openxmlformats.org/officeDocument/2006/relationships/hyperlink" Target="http://datos.gov.co" TargetMode="External"/><Relationship Id="rId58" Type="http://schemas.openxmlformats.org/officeDocument/2006/relationships/hyperlink" Target="https://www.datos.gov.co/api/views/tru2-7kcc/rows.csv?accessType=DOWNLOAD" TargetMode="External"/><Relationship Id="rId107" Type="http://schemas.openxmlformats.org/officeDocument/2006/relationships/hyperlink" Target="https://www.medellin.gov.co/irj/go/km/docs/pccdesign/medellin/Temas/PlaneacionMunicipal/IndicadoresEstadisticas/PaginasECV/Shared%20Content/Documentos/Encuesta%20Calidad%20de%20Vida%202009/Base%20de%20datos%20Encuesta%20Calidad%20de%20Vida%202009.xlsx" TargetMode="External"/><Relationship Id="rId228" Type="http://schemas.openxmlformats.org/officeDocument/2006/relationships/hyperlink" Target="https://drive.google.com/drive/folders/0B1IP63AcjX60Z3VwTTRCMVhVUEU" TargetMode="External"/><Relationship Id="rId349" Type="http://schemas.openxmlformats.org/officeDocument/2006/relationships/hyperlink" Target="https://drive.google.com/open?id=0B1IP63AcjX60bk4zZnZ3QVFQaE0" TargetMode="External"/><Relationship Id="rId106" Type="http://schemas.openxmlformats.org/officeDocument/2006/relationships/hyperlink" Target="https://www.medellin.gov.co/irj/portal/medellin?NavigationTarget=navurl://f299abf4e06342533e931b3a4b5c58ce" TargetMode="External"/><Relationship Id="rId227" Type="http://schemas.openxmlformats.org/officeDocument/2006/relationships/hyperlink" Target="https://drive.google.com/open?id=0B1IP63AcjX60OHZ1NGdwbzBNeUk" TargetMode="External"/><Relationship Id="rId348" Type="http://schemas.openxmlformats.org/officeDocument/2006/relationships/hyperlink" Target="https://drive.google.com/drive/folders/0B1IP63AcjX60YmdxZnJVeWF6UEk" TargetMode="External"/><Relationship Id="rId105" Type="http://schemas.openxmlformats.org/officeDocument/2006/relationships/hyperlink" Target="http://medellin.gov.co" TargetMode="External"/><Relationship Id="rId226" Type="http://schemas.openxmlformats.org/officeDocument/2006/relationships/hyperlink" Target="https://drive.google.com/open?id=0B1IP63AcjX60M1B5NmUyQk8xemM" TargetMode="External"/><Relationship Id="rId347" Type="http://schemas.openxmlformats.org/officeDocument/2006/relationships/hyperlink" Target="https://drive.google.com/open?id=0B1IP63AcjX60NU9vOTJEYXFvSkE" TargetMode="External"/><Relationship Id="rId104" Type="http://schemas.openxmlformats.org/officeDocument/2006/relationships/hyperlink" Target="https://www.medellin.gov.co/irj/go/km/docs/pccdesign/medellin/Temas/PlaneacionMunicipal/IndicadoresEstadisticas/PaginasECV/Shared%20Content/Documentos/Encuesta%20Calidad%20de%20Vida%202010/Diccionario%20de%20datos%20ECV%202010.xls" TargetMode="External"/><Relationship Id="rId225" Type="http://schemas.openxmlformats.org/officeDocument/2006/relationships/hyperlink" Target="https://drive.google.com/drive/folders/0B1IP63AcjX60Z3VwTTRCMVhVUEU" TargetMode="External"/><Relationship Id="rId346" Type="http://schemas.openxmlformats.org/officeDocument/2006/relationships/hyperlink" Target="https://drive.google.com/open?id=0B1IP63AcjX60ZTc1a21qR1FLcTg" TargetMode="External"/><Relationship Id="rId109" Type="http://schemas.openxmlformats.org/officeDocument/2006/relationships/hyperlink" Target="http://medellin.gov.co" TargetMode="External"/><Relationship Id="rId108" Type="http://schemas.openxmlformats.org/officeDocument/2006/relationships/hyperlink" Target="https://www.medellin.gov.co/irj/go/km/docs/pccdesign/medellin/Temas/PlaneacionMunicipal/IndicadoresEstadisticas/PaginasECV/Shared%20Content/Documentos/Encuesta%20Calidad%20de%20Vida%202009/Diccionario%20de%20datos%20ECV%202009.xls" TargetMode="External"/><Relationship Id="rId229" Type="http://schemas.openxmlformats.org/officeDocument/2006/relationships/hyperlink" Target="https://drive.google.com/open?id=0B1IP63AcjX60cjRTbThmVzFfaGs" TargetMode="External"/><Relationship Id="rId220" Type="http://schemas.openxmlformats.org/officeDocument/2006/relationships/hyperlink" Target="https://drive.google.com/open?id=0B1IP63AcjX60SWxaRVlXZVlwSGs" TargetMode="External"/><Relationship Id="rId341" Type="http://schemas.openxmlformats.org/officeDocument/2006/relationships/hyperlink" Target="https://drive.google.com/open?id=0B1IP63AcjX60NU9vOTJEYXFvSkE" TargetMode="External"/><Relationship Id="rId340" Type="http://schemas.openxmlformats.org/officeDocument/2006/relationships/hyperlink" Target="https://drive.google.com/open?id=0B1IP63AcjX60V3U0X3I0dzM5ek0" TargetMode="External"/><Relationship Id="rId103" Type="http://schemas.openxmlformats.org/officeDocument/2006/relationships/hyperlink" Target="https://www.medellin.gov.co/irj/go/km/docs/pccdesign/medellin/Temas/PlaneacionMunicipal/IndicadoresEstadisticas/PaginasECV/Shared%20Content/Documentos/Encuesta%20Calidad%20de%20Vida%202010/Base%20de%20datos%20ECV%202010.xlsx" TargetMode="External"/><Relationship Id="rId224" Type="http://schemas.openxmlformats.org/officeDocument/2006/relationships/hyperlink" Target="https://drive.google.com/open?id=0B1IP63AcjX60OHZ1NGdwbzBNeUk" TargetMode="External"/><Relationship Id="rId345" Type="http://schemas.openxmlformats.org/officeDocument/2006/relationships/hyperlink" Target="https://drive.google.com/drive/folders/0B1IP63AcjX60YmdxZnJVeWF6UEk" TargetMode="External"/><Relationship Id="rId102" Type="http://schemas.openxmlformats.org/officeDocument/2006/relationships/hyperlink" Target="https://www.medellin.gov.co/irj/portal/medellin?NavigationTarget=navurl://43c5ffdfa2afa6edc1ebaf1d318be2c4" TargetMode="External"/><Relationship Id="rId223" Type="http://schemas.openxmlformats.org/officeDocument/2006/relationships/hyperlink" Target="https://drive.google.com/open?id=0B1IP63AcjX60MDFkVy1xQ3l5S2M" TargetMode="External"/><Relationship Id="rId344" Type="http://schemas.openxmlformats.org/officeDocument/2006/relationships/hyperlink" Target="https://drive.google.com/open?id=0B1IP63AcjX60NU9vOTJEYXFvSkE" TargetMode="External"/><Relationship Id="rId101" Type="http://schemas.openxmlformats.org/officeDocument/2006/relationships/hyperlink" Target="http://medellin.gov.co" TargetMode="External"/><Relationship Id="rId222" Type="http://schemas.openxmlformats.org/officeDocument/2006/relationships/hyperlink" Target="https://drive.google.com/drive/folders/0B1IP63AcjX60Z3VwTTRCMVhVUEU" TargetMode="External"/><Relationship Id="rId343" Type="http://schemas.openxmlformats.org/officeDocument/2006/relationships/hyperlink" Target="https://drive.google.com/open?id=0B1IP63AcjX60Y2xZOGQxdXFGeDA" TargetMode="External"/><Relationship Id="rId100" Type="http://schemas.openxmlformats.org/officeDocument/2006/relationships/hyperlink" Target="https://www.medellin.gov.co/irj/go/km/docs/pccdesign/medellin/Temas/PlaneacionMunicipal/IndicadoresEstadisticas/PaginasECV/Shared%20Content/Documentos/Encuesta%20Calidad%20de%20Vida%202011/Diccionario%20de%20datos%20ECV%202011.xls" TargetMode="External"/><Relationship Id="rId221" Type="http://schemas.openxmlformats.org/officeDocument/2006/relationships/hyperlink" Target="https://drive.google.com/open?id=0B1IP63AcjX60OHZ1NGdwbzBNeUk" TargetMode="External"/><Relationship Id="rId342" Type="http://schemas.openxmlformats.org/officeDocument/2006/relationships/hyperlink" Target="https://drive.google.com/drive/folders/0B1IP63AcjX60YmdxZnJVeWF6UEk" TargetMode="External"/><Relationship Id="rId217" Type="http://schemas.openxmlformats.org/officeDocument/2006/relationships/hyperlink" Target="https://drive.google.com/open?id=0B1IP63AcjX60VUNLS3Z3MVp1cDg" TargetMode="External"/><Relationship Id="rId338" Type="http://schemas.openxmlformats.org/officeDocument/2006/relationships/hyperlink" Target="https://drive.google.com/open?id=0B1IP63AcjX60NU9vOTJEYXFvSkE" TargetMode="External"/><Relationship Id="rId216" Type="http://schemas.openxmlformats.org/officeDocument/2006/relationships/hyperlink" Target="https://drive.google.com/drive/folders/0B1IP63AcjX60Z3VwTTRCMVhVUEU" TargetMode="External"/><Relationship Id="rId337" Type="http://schemas.openxmlformats.org/officeDocument/2006/relationships/hyperlink" Target="https://drive.google.com/open?id=0B1IP63AcjX60b210QU1ILVFYY2s" TargetMode="External"/><Relationship Id="rId215" Type="http://schemas.openxmlformats.org/officeDocument/2006/relationships/hyperlink" Target="https://drive.google.com/open?id=0B1IP63AcjX60OHZ1NGdwbzBNeUk" TargetMode="External"/><Relationship Id="rId336" Type="http://schemas.openxmlformats.org/officeDocument/2006/relationships/hyperlink" Target="https://drive.google.com/drive/folders/0B1IP63AcjX60YmdxZnJVeWF6UEk" TargetMode="External"/><Relationship Id="rId214" Type="http://schemas.openxmlformats.org/officeDocument/2006/relationships/hyperlink" Target="https://drive.google.com/open?id=0B1IP63AcjX60X3k2UnhKcHBnRlE" TargetMode="External"/><Relationship Id="rId335" Type="http://schemas.openxmlformats.org/officeDocument/2006/relationships/hyperlink" Target="https://drive.google.com/open?id=0B1IP63AcjX60NU9vOTJEYXFvSkE" TargetMode="External"/><Relationship Id="rId219" Type="http://schemas.openxmlformats.org/officeDocument/2006/relationships/hyperlink" Target="https://drive.google.com/drive/folders/0B1IP63AcjX60Z3VwTTRCMVhVUEU" TargetMode="External"/><Relationship Id="rId218" Type="http://schemas.openxmlformats.org/officeDocument/2006/relationships/hyperlink" Target="https://drive.google.com/open?id=0B1IP63AcjX60OHZ1NGdwbzBNeUk" TargetMode="External"/><Relationship Id="rId339" Type="http://schemas.openxmlformats.org/officeDocument/2006/relationships/hyperlink" Target="https://drive.google.com/drive/folders/0B1IP63AcjX60YmdxZnJVeWF6UEk" TargetMode="External"/><Relationship Id="rId330" Type="http://schemas.openxmlformats.org/officeDocument/2006/relationships/hyperlink" Target="https://drive.google.com/drive/folders/0B1IP63AcjX60YmdxZnJVeWF6UEk" TargetMode="External"/><Relationship Id="rId213" Type="http://schemas.openxmlformats.org/officeDocument/2006/relationships/hyperlink" Target="https://drive.google.com/drive/folders/0B1IP63AcjX60Z3VwTTRCMVhVUEU" TargetMode="External"/><Relationship Id="rId334" Type="http://schemas.openxmlformats.org/officeDocument/2006/relationships/hyperlink" Target="https://drive.google.com/open?id=0B1IP63AcjX60cE5rd3RuUElSOXM" TargetMode="External"/><Relationship Id="rId212" Type="http://schemas.openxmlformats.org/officeDocument/2006/relationships/hyperlink" Target="https://drive.google.com/open?id=0B1IP63AcjX60OHZ1NGdwbzBNeUk" TargetMode="External"/><Relationship Id="rId333" Type="http://schemas.openxmlformats.org/officeDocument/2006/relationships/hyperlink" Target="https://drive.google.com/drive/folders/0B1IP63AcjX60YmdxZnJVeWF6UEk" TargetMode="External"/><Relationship Id="rId211" Type="http://schemas.openxmlformats.org/officeDocument/2006/relationships/hyperlink" Target="https://drive.google.com/open?id=0B1IP63AcjX60QUxrZ3NZc1F6STg" TargetMode="External"/><Relationship Id="rId332" Type="http://schemas.openxmlformats.org/officeDocument/2006/relationships/hyperlink" Target="https://drive.google.com/open?id=0B1IP63AcjX60NU9vOTJEYXFvSkE" TargetMode="External"/><Relationship Id="rId210" Type="http://schemas.openxmlformats.org/officeDocument/2006/relationships/hyperlink" Target="https://drive.google.com/drive/folders/0B1IP63AcjX60Z3VwTTRCMVhVUEU" TargetMode="External"/><Relationship Id="rId331" Type="http://schemas.openxmlformats.org/officeDocument/2006/relationships/hyperlink" Target="https://drive.google.com/open?id=0B1IP63AcjX60RjVVRHNwTmdSa2M" TargetMode="External"/><Relationship Id="rId370" Type="http://schemas.openxmlformats.org/officeDocument/2006/relationships/hyperlink" Target="https://drive.google.com/open?id=0B1IP63AcjX60Q1FBOFlvZ2huekk" TargetMode="External"/><Relationship Id="rId129" Type="http://schemas.openxmlformats.org/officeDocument/2006/relationships/hyperlink" Target="https://drive.google.com/drive/folders/0B1IP63AcjX60Z3VwTTRCMVhVUEU" TargetMode="External"/><Relationship Id="rId128" Type="http://schemas.openxmlformats.org/officeDocument/2006/relationships/hyperlink" Target="https://www.medellin.gov.co/irj/go/km/docs/pccdesign/medellin/Temas/PlaneacionMunicipal/IndicadoresEstadisticas/PaginasECV/Shared%20Content/Documentos/Encuesta%20Calidad%20de%20Vida%202004/Diccionario%20de%20datos%20ECV%202004.xls" TargetMode="External"/><Relationship Id="rId249" Type="http://schemas.openxmlformats.org/officeDocument/2006/relationships/hyperlink" Target="https://drive.google.com/drive/folders/0B1IP63AcjX60Z3VwTTRCMVhVUEU" TargetMode="External"/><Relationship Id="rId127" Type="http://schemas.openxmlformats.org/officeDocument/2006/relationships/hyperlink" Target="https://www.medellin.gov.co/irj/go/km/docs/pccdesign/medellin/Temas/PlaneacionMunicipal/IndicadoresEstadisticas/PaginasECV/Shared%20Content/Documentos/Encuesta%20Calidad%20de%20Vida%202004/Base%20de%20datos%20ECV%202004.xlsx" TargetMode="External"/><Relationship Id="rId248" Type="http://schemas.openxmlformats.org/officeDocument/2006/relationships/hyperlink" Target="https://drive.google.com/open?id=0B1IP63AcjX60OHZ1NGdwbzBNeUk" TargetMode="External"/><Relationship Id="rId369" Type="http://schemas.openxmlformats.org/officeDocument/2006/relationships/hyperlink" Target="https://drive.google.com/drive/folders/0B1IP63AcjX60YmdxZnJVeWF6UEk" TargetMode="External"/><Relationship Id="rId126" Type="http://schemas.openxmlformats.org/officeDocument/2006/relationships/hyperlink" Target="https://www.medellin.gov.co/irj/portal/medellin?NavigationTarget=navurl://3aa7f24915ea9592cd64d6c095022f71" TargetMode="External"/><Relationship Id="rId247" Type="http://schemas.openxmlformats.org/officeDocument/2006/relationships/hyperlink" Target="https://drive.google.com/open?id=0B1IP63AcjX60bU5DcjdTeDJ5Zzg" TargetMode="External"/><Relationship Id="rId368" Type="http://schemas.openxmlformats.org/officeDocument/2006/relationships/hyperlink" Target="https://drive.google.com/open?id=0B1IP63AcjX60NU9vOTJEYXFvSkE" TargetMode="External"/><Relationship Id="rId121" Type="http://schemas.openxmlformats.org/officeDocument/2006/relationships/hyperlink" Target="http://medellin.gov.co" TargetMode="External"/><Relationship Id="rId242" Type="http://schemas.openxmlformats.org/officeDocument/2006/relationships/hyperlink" Target="https://drive.google.com/open?id=0B1IP63AcjX60OHZ1NGdwbzBNeUk" TargetMode="External"/><Relationship Id="rId363" Type="http://schemas.openxmlformats.org/officeDocument/2006/relationships/hyperlink" Target="https://drive.google.com/drive/folders/0B1IP63AcjX60YmdxZnJVeWF6UEk" TargetMode="External"/><Relationship Id="rId120" Type="http://schemas.openxmlformats.org/officeDocument/2006/relationships/hyperlink" Target="https://www.medellin.gov.co/irj/go/km/docs/pccdesign/medellin/Temas/PlaneacionMunicipal/IndicadoresEstadisticas/PaginasECV/Shared%20Content/Documentos/Encuesta%20Calidad%20de%20Vida%202006/Diccionario%20de%20datos%20ECV%202006.xls" TargetMode="External"/><Relationship Id="rId241" Type="http://schemas.openxmlformats.org/officeDocument/2006/relationships/hyperlink" Target="https://drive.google.com/open?id=0B1IP63AcjX60SHkyUW5iTUx0cU0" TargetMode="External"/><Relationship Id="rId362" Type="http://schemas.openxmlformats.org/officeDocument/2006/relationships/hyperlink" Target="https://drive.google.com/open?id=0B1IP63AcjX60NU9vOTJEYXFvSkE" TargetMode="External"/><Relationship Id="rId240" Type="http://schemas.openxmlformats.org/officeDocument/2006/relationships/hyperlink" Target="https://drive.google.com/drive/folders/0B1IP63AcjX60Z3VwTTRCMVhVUEU" TargetMode="External"/><Relationship Id="rId361" Type="http://schemas.openxmlformats.org/officeDocument/2006/relationships/hyperlink" Target="https://drive.google.com/open?id=0B1IP63AcjX60cmpxd0lDcmZhdEE" TargetMode="External"/><Relationship Id="rId360" Type="http://schemas.openxmlformats.org/officeDocument/2006/relationships/hyperlink" Target="https://drive.google.com/drive/folders/0B1IP63AcjX60YmdxZnJVeWF6UEk" TargetMode="External"/><Relationship Id="rId125" Type="http://schemas.openxmlformats.org/officeDocument/2006/relationships/hyperlink" Target="http://medellin.gov.co" TargetMode="External"/><Relationship Id="rId246" Type="http://schemas.openxmlformats.org/officeDocument/2006/relationships/hyperlink" Target="https://drive.google.com/drive/folders/0B1IP63AcjX60Z3VwTTRCMVhVUEU" TargetMode="External"/><Relationship Id="rId367" Type="http://schemas.openxmlformats.org/officeDocument/2006/relationships/hyperlink" Target="https://drive.google.com/open?id=0B1IP63AcjX60aXc2RTE3bm5ESjA" TargetMode="External"/><Relationship Id="rId124" Type="http://schemas.openxmlformats.org/officeDocument/2006/relationships/hyperlink" Target="https://www.medellin.gov.co/irj/go/km/docs/pccdesign/medellin/Temas/PlaneacionMunicipal/IndicadoresEstadisticas/PaginasECV/Shared%20Content/Documentos/Encuesta%20Calidad%20de%20Vida%202005/Diccionario%20de%20datos%20ECV%202005.xls" TargetMode="External"/><Relationship Id="rId245" Type="http://schemas.openxmlformats.org/officeDocument/2006/relationships/hyperlink" Target="https://drive.google.com/open?id=0B1IP63AcjX60OHZ1NGdwbzBNeUk" TargetMode="External"/><Relationship Id="rId366" Type="http://schemas.openxmlformats.org/officeDocument/2006/relationships/hyperlink" Target="https://drive.google.com/drive/folders/0B1IP63AcjX60YmdxZnJVeWF6UEk" TargetMode="External"/><Relationship Id="rId123" Type="http://schemas.openxmlformats.org/officeDocument/2006/relationships/hyperlink" Target="https://www.medellin.gov.co/irj/go/km/docs/pccdesign/medellin/Temas/PlaneacionMunicipal/IndicadoresEstadisticas/PaginasECV/Shared%20Content/Documentos/Encuesta%20Calidad%20de%20Vida%202005/Base%20de%20datos%20ECV%202005.xlsx" TargetMode="External"/><Relationship Id="rId244" Type="http://schemas.openxmlformats.org/officeDocument/2006/relationships/hyperlink" Target="https://drive.google.com/open?id=0B1IP63AcjX60N0ZvRnN3ckhEZjg" TargetMode="External"/><Relationship Id="rId365" Type="http://schemas.openxmlformats.org/officeDocument/2006/relationships/hyperlink" Target="https://drive.google.com/open?id=0B1IP63AcjX60NU9vOTJEYXFvSkE" TargetMode="External"/><Relationship Id="rId122" Type="http://schemas.openxmlformats.org/officeDocument/2006/relationships/hyperlink" Target="https://www.medellin.gov.co/irj/portal/medellin?NavigationTarget=navurl://f90106ec3c42cad7c478ffbacd1b3c17" TargetMode="External"/><Relationship Id="rId243" Type="http://schemas.openxmlformats.org/officeDocument/2006/relationships/hyperlink" Target="https://drive.google.com/drive/folders/0B1IP63AcjX60Z3VwTTRCMVhVUEU" TargetMode="External"/><Relationship Id="rId364" Type="http://schemas.openxmlformats.org/officeDocument/2006/relationships/hyperlink" Target="https://drive.google.com/open?id=0B1IP63AcjX60Ym9OcjZtQm04ejA" TargetMode="External"/><Relationship Id="rId95" Type="http://schemas.openxmlformats.org/officeDocument/2006/relationships/hyperlink" Target="https://www.medellin.gov.co/irj/go/km/docs/pccdesign/medellin/Temas/PlaneacionMunicipal/IndicadoresEstadisticas/2016/PaginasECV/Shared%20Content/Documentos/Encuesta%20Calidad%20de%20Vida%202012/Base%20de%20datos%20ECV%202012.xlsx" TargetMode="External"/><Relationship Id="rId94" Type="http://schemas.openxmlformats.org/officeDocument/2006/relationships/hyperlink" Target="https://www.medellin.gov.co/irj/portal/medellin?NavigationTarget=navurl://cb24509f0ce7d947ecfad68b9935076c" TargetMode="External"/><Relationship Id="rId97" Type="http://schemas.openxmlformats.org/officeDocument/2006/relationships/hyperlink" Target="http://medellin.gov.co" TargetMode="External"/><Relationship Id="rId96" Type="http://schemas.openxmlformats.org/officeDocument/2006/relationships/hyperlink" Target="https://www.medellin.gov.co/irj/go/km/docs/pccdesign/medellin/Temas/PlaneacionMunicipal/IndicadoresEstadisticas/2016/PaginasECV/Shared%20Content/Documentos/Encuesta%20Calidad%20de%20Vida%202012/Diccionario%20de%20datos%20ECV%202012.xls" TargetMode="External"/><Relationship Id="rId99" Type="http://schemas.openxmlformats.org/officeDocument/2006/relationships/hyperlink" Target="https://www.medellin.gov.co/irj/go/km/docs/pccdesign/medellin/Temas/PlaneacionMunicipal/IndicadoresEstadisticas/PaginasECV/Shared%20Content/Documentos/Encuesta%20Calidad%20de%20Vida%202011/Base%20de%20datos%20ECV%202011.xlsx" TargetMode="External"/><Relationship Id="rId98" Type="http://schemas.openxmlformats.org/officeDocument/2006/relationships/hyperlink" Target="https://www.medellin.gov.co/irj/portal/medellin?NavigationTarget=navurl://532de36b98cf058c2f9572ff0a5d4394" TargetMode="External"/><Relationship Id="rId91" Type="http://schemas.openxmlformats.org/officeDocument/2006/relationships/hyperlink" Target="https://www.medellin.gov.co/irj/go/km/docs/pccdesign/medellin/Temas/PlaneacionMunicipal/IndicadoresEstadisticas/PaginasECV/Shared%20Content/Documentos/Encuesta%20Calidad%20de%20Vida%202013/Base%20de%20datos%20ECV%202013.xlsx" TargetMode="External"/><Relationship Id="rId90" Type="http://schemas.openxmlformats.org/officeDocument/2006/relationships/hyperlink" Target="https://www.medellin.gov.co/irj/portal/medellin?NavigationTarget=navurl://ba6bc04854936d616991aefea3c97911" TargetMode="External"/><Relationship Id="rId93" Type="http://schemas.openxmlformats.org/officeDocument/2006/relationships/hyperlink" Target="http://medellin.gov.co" TargetMode="External"/><Relationship Id="rId92" Type="http://schemas.openxmlformats.org/officeDocument/2006/relationships/hyperlink" Target="https://www.medellin.gov.co/irj/go/km/docs/pccdesign/medellin/Temas/PlaneacionMunicipal/IndicadoresEstadisticas/PaginasECV/Shared%20Content/Documentos/Encuesta%20Calidad%20de%20Vida%202013/Diccionario%20de%20datos%20ECV%202013.xls" TargetMode="External"/><Relationship Id="rId118" Type="http://schemas.openxmlformats.org/officeDocument/2006/relationships/hyperlink" Target="https://www.medellin.gov.co/irj/portal/medellin?NavigationTarget=navurl://968ee5ec54392807dbab637283e06345" TargetMode="External"/><Relationship Id="rId239" Type="http://schemas.openxmlformats.org/officeDocument/2006/relationships/hyperlink" Target="https://drive.google.com/open?id=0B1IP63AcjX60OHZ1NGdwbzBNeUk" TargetMode="External"/><Relationship Id="rId117" Type="http://schemas.openxmlformats.org/officeDocument/2006/relationships/hyperlink" Target="http://medellin.gov.co" TargetMode="External"/><Relationship Id="rId238" Type="http://schemas.openxmlformats.org/officeDocument/2006/relationships/hyperlink" Target="https://drive.google.com/open?id=0B1IP63AcjX60UWdJUTNfMGdyRDQ" TargetMode="External"/><Relationship Id="rId359" Type="http://schemas.openxmlformats.org/officeDocument/2006/relationships/hyperlink" Target="https://drive.google.com/open?id=0B1IP63AcjX60NU9vOTJEYXFvSkE" TargetMode="External"/><Relationship Id="rId116" Type="http://schemas.openxmlformats.org/officeDocument/2006/relationships/hyperlink" Target="https://www.medellin.gov.co/irj/go/km/docs/pccdesign/medellin/Temas/PlaneacionMunicipal/IndicadoresEstadisticas/PaginasECV/Shared%20Content/Documentos/Encuesta%20Calidad%20de%20Vida%202007/Diccionario%20de%20datos%20ECV%202007.xls" TargetMode="External"/><Relationship Id="rId237" Type="http://schemas.openxmlformats.org/officeDocument/2006/relationships/hyperlink" Target="https://drive.google.com/drive/folders/0B1IP63AcjX60Z3VwTTRCMVhVUEU" TargetMode="External"/><Relationship Id="rId358" Type="http://schemas.openxmlformats.org/officeDocument/2006/relationships/hyperlink" Target="https://drive.google.com/open?id=0B1IP63AcjX60UWl5eTJoeC1XeUE" TargetMode="External"/><Relationship Id="rId115" Type="http://schemas.openxmlformats.org/officeDocument/2006/relationships/hyperlink" Target="https://www.medellin.gov.co/irj/go/km/docs/pccdesign/medellin/Temas/PlaneacionMunicipal/IndicadoresEstadisticas/PaginasECV/Shared%20Content/Documentos/Encuesta%20Calidad%20de%20Vida%202007/Base%20de%20datos%20Encuesta%20Calidad%20de%20Vida%202007.xlsx" TargetMode="External"/><Relationship Id="rId236" Type="http://schemas.openxmlformats.org/officeDocument/2006/relationships/hyperlink" Target="https://drive.google.com/open?id=0B1IP63AcjX60OHZ1NGdwbzBNeUk" TargetMode="External"/><Relationship Id="rId357" Type="http://schemas.openxmlformats.org/officeDocument/2006/relationships/hyperlink" Target="https://drive.google.com/drive/folders/0B1IP63AcjX60YmdxZnJVeWF6UEk" TargetMode="External"/><Relationship Id="rId119" Type="http://schemas.openxmlformats.org/officeDocument/2006/relationships/hyperlink" Target="https://www.medellin.gov.co/irj/go/km/docs/pccdesign/medellin/Temas/PlaneacionMunicipal/IndicadoresEstadisticas/PaginasECV/Shared%20Content/Documentos/Encuesta%20Calidad%20de%20Vida%202006/Base%20de%20datos%20ECV%202006.xlsx" TargetMode="External"/><Relationship Id="rId110" Type="http://schemas.openxmlformats.org/officeDocument/2006/relationships/hyperlink" Target="https://www.medellin.gov.co/irj/portal/medellin?NavigationTarget=navurl://d928ddfff8f0c47f65ba7bb67fef5a32" TargetMode="External"/><Relationship Id="rId231" Type="http://schemas.openxmlformats.org/officeDocument/2006/relationships/hyperlink" Target="https://drive.google.com/drive/folders/0B1IP63AcjX60Z3VwTTRCMVhVUEU" TargetMode="External"/><Relationship Id="rId352" Type="http://schemas.openxmlformats.org/officeDocument/2006/relationships/hyperlink" Target="https://drive.google.com/open?id=0B1IP63AcjX60Z2VqbGQwRjRMSmM" TargetMode="External"/><Relationship Id="rId230" Type="http://schemas.openxmlformats.org/officeDocument/2006/relationships/hyperlink" Target="https://drive.google.com/open?id=0B1IP63AcjX60OHZ1NGdwbzBNeUk" TargetMode="External"/><Relationship Id="rId351" Type="http://schemas.openxmlformats.org/officeDocument/2006/relationships/hyperlink" Target="https://drive.google.com/drive/folders/0B1IP63AcjX60YmdxZnJVeWF6UEk" TargetMode="External"/><Relationship Id="rId350" Type="http://schemas.openxmlformats.org/officeDocument/2006/relationships/hyperlink" Target="https://drive.google.com/open?id=0B1IP63AcjX60NU9vOTJEYXFvSkE" TargetMode="External"/><Relationship Id="rId114" Type="http://schemas.openxmlformats.org/officeDocument/2006/relationships/hyperlink" Target="https://www.medellin.gov.co/irj/portal/medellin?NavigationTarget=navurl://edf63b2d7bc6d12aee23d7c5c4df7d54" TargetMode="External"/><Relationship Id="rId235" Type="http://schemas.openxmlformats.org/officeDocument/2006/relationships/hyperlink" Target="https://drive.google.com/open?id=0B1IP63AcjX60bDVRcUhROUVpMTQ" TargetMode="External"/><Relationship Id="rId356" Type="http://schemas.openxmlformats.org/officeDocument/2006/relationships/hyperlink" Target="https://drive.google.com/open?id=0B1IP63AcjX60NU9vOTJEYXFvSkE" TargetMode="External"/><Relationship Id="rId113" Type="http://schemas.openxmlformats.org/officeDocument/2006/relationships/hyperlink" Target="http://medellin.gov.co" TargetMode="External"/><Relationship Id="rId234" Type="http://schemas.openxmlformats.org/officeDocument/2006/relationships/hyperlink" Target="https://drive.google.com/drive/folders/0B1IP63AcjX60Z3VwTTRCMVhVUEU" TargetMode="External"/><Relationship Id="rId355" Type="http://schemas.openxmlformats.org/officeDocument/2006/relationships/hyperlink" Target="https://drive.google.com/open?id=0B1IP63AcjX60aTM2UnlhNzg1VWM" TargetMode="External"/><Relationship Id="rId112" Type="http://schemas.openxmlformats.org/officeDocument/2006/relationships/hyperlink" Target="https://www.medellin.gov.co/irj/go/km/docs/pccdesign/medellin/Temas/PlaneacionMunicipal/IndicadoresEstadisticas/PaginasECV/Shared%20Content/Documentos/Encuesta%20Calidad%20de%20Vida%202008/Diccionario%20de%20datos%20ECV%202008.xls" TargetMode="External"/><Relationship Id="rId233" Type="http://schemas.openxmlformats.org/officeDocument/2006/relationships/hyperlink" Target="https://drive.google.com/open?id=0B1IP63AcjX60OHZ1NGdwbzBNeUk" TargetMode="External"/><Relationship Id="rId354" Type="http://schemas.openxmlformats.org/officeDocument/2006/relationships/hyperlink" Target="https://drive.google.com/drive/folders/0B1IP63AcjX60YmdxZnJVeWF6UEk" TargetMode="External"/><Relationship Id="rId111" Type="http://schemas.openxmlformats.org/officeDocument/2006/relationships/hyperlink" Target="https://www.medellin.gov.co/irj/go/km/docs/pccdesign/medellin/Temas/PlaneacionMunicipal/IndicadoresEstadisticas/PaginasECV/Shared%20Content/Documentos/Encuesta%20Calidad%20de%20Vida%202008/Base%20de%20datos%20Encuesta%20Calidad%20de%20Vida%202008.xlsx" TargetMode="External"/><Relationship Id="rId232" Type="http://schemas.openxmlformats.org/officeDocument/2006/relationships/hyperlink" Target="https://drive.google.com/open?id=0B1IP63AcjX60cTIyTlBCUzZlSm8" TargetMode="External"/><Relationship Id="rId353" Type="http://schemas.openxmlformats.org/officeDocument/2006/relationships/hyperlink" Target="https://drive.google.com/open?id=0B1IP63AcjX60NU9vOTJEYXFvSkE" TargetMode="External"/><Relationship Id="rId305" Type="http://schemas.openxmlformats.org/officeDocument/2006/relationships/hyperlink" Target="https://drive.google.com/open?id=0B1IP63AcjX60NU9vOTJEYXFvSkE" TargetMode="External"/><Relationship Id="rId304" Type="http://schemas.openxmlformats.org/officeDocument/2006/relationships/hyperlink" Target="https://drive.google.com/open?id=0B1IP63AcjX60MXRvMXhRMldHbWM" TargetMode="External"/><Relationship Id="rId303" Type="http://schemas.openxmlformats.org/officeDocument/2006/relationships/hyperlink" Target="https://drive.google.com/drive/folders/0B1IP63AcjX60YmdxZnJVeWF6UEk" TargetMode="External"/><Relationship Id="rId302" Type="http://schemas.openxmlformats.org/officeDocument/2006/relationships/hyperlink" Target="https://drive.google.com/open?id=0B1IP63AcjX60NU9vOTJEYXFvSkE" TargetMode="External"/><Relationship Id="rId309" Type="http://schemas.openxmlformats.org/officeDocument/2006/relationships/hyperlink" Target="https://drive.google.com/drive/folders/0B1IP63AcjX60YmdxZnJVeWF6UEk" TargetMode="External"/><Relationship Id="rId308" Type="http://schemas.openxmlformats.org/officeDocument/2006/relationships/hyperlink" Target="https://drive.google.com/open?id=0B1IP63AcjX60NU9vOTJEYXFvSkE" TargetMode="External"/><Relationship Id="rId307" Type="http://schemas.openxmlformats.org/officeDocument/2006/relationships/hyperlink" Target="https://drive.google.com/open?id=0B1IP63AcjX60SGUyeUp4YWUzeGc" TargetMode="External"/><Relationship Id="rId306" Type="http://schemas.openxmlformats.org/officeDocument/2006/relationships/hyperlink" Target="https://drive.google.com/drive/folders/0B1IP63AcjX60YmdxZnJVeWF6UEk" TargetMode="External"/><Relationship Id="rId301" Type="http://schemas.openxmlformats.org/officeDocument/2006/relationships/hyperlink" Target="https://drive.google.com/open?id=0B1IP63AcjX60Vm1TRXF3anBnQ1k" TargetMode="External"/><Relationship Id="rId300" Type="http://schemas.openxmlformats.org/officeDocument/2006/relationships/hyperlink" Target="https://drive.google.com/drive/folders/0B1IP63AcjX60YmdxZnJVeWF6UEk" TargetMode="External"/><Relationship Id="rId415" Type="http://schemas.openxmlformats.org/officeDocument/2006/relationships/hyperlink" Target="https://drive.google.com/open?id=0B1IP63AcjX60X3lxZnlfc1ZEems" TargetMode="External"/><Relationship Id="rId414" Type="http://schemas.openxmlformats.org/officeDocument/2006/relationships/hyperlink" Target="http://siata.gov.co:8018/descarga_siata/index.php/index2/" TargetMode="External"/><Relationship Id="rId413" Type="http://schemas.openxmlformats.org/officeDocument/2006/relationships/hyperlink" Target="mailto:contacto@siata.gov.co" TargetMode="External"/><Relationship Id="rId412" Type="http://schemas.openxmlformats.org/officeDocument/2006/relationships/hyperlink" Target="https://drive.google.com/open?id=0B1IP63AcjX60X3lxZnlfc1ZEems" TargetMode="External"/><Relationship Id="rId417" Type="http://schemas.openxmlformats.org/officeDocument/2006/relationships/drawing" Target="../drawings/drawing1.xml"/><Relationship Id="rId416" Type="http://schemas.openxmlformats.org/officeDocument/2006/relationships/hyperlink" Target="mailto:contacto@siata.gov.co" TargetMode="External"/><Relationship Id="rId411" Type="http://schemas.openxmlformats.org/officeDocument/2006/relationships/hyperlink" Target="https://drive.google.com/drive/folders/0B1IP63AcjX60OFpsekdneGlTbVU" TargetMode="External"/><Relationship Id="rId410" Type="http://schemas.openxmlformats.org/officeDocument/2006/relationships/hyperlink" Target="http://siata.gov.co:8018/descarga_siata/index.php/index2/" TargetMode="External"/><Relationship Id="rId206" Type="http://schemas.openxmlformats.org/officeDocument/2006/relationships/hyperlink" Target="https://drive.google.com/open?id=0B1IP63AcjX60OHZ1NGdwbzBNeUk" TargetMode="External"/><Relationship Id="rId327" Type="http://schemas.openxmlformats.org/officeDocument/2006/relationships/hyperlink" Target="https://drive.google.com/drive/folders/0B1IP63AcjX60YmdxZnJVeWF6UEk" TargetMode="External"/><Relationship Id="rId205" Type="http://schemas.openxmlformats.org/officeDocument/2006/relationships/hyperlink" Target="https://drive.google.com/open?id=0B1IP63AcjX60YzFkdnQ3Z1ZGc0E" TargetMode="External"/><Relationship Id="rId326" Type="http://schemas.openxmlformats.org/officeDocument/2006/relationships/hyperlink" Target="https://drive.google.com/open?id=0B1IP63AcjX60NU9vOTJEYXFvSkE" TargetMode="External"/><Relationship Id="rId204" Type="http://schemas.openxmlformats.org/officeDocument/2006/relationships/hyperlink" Target="https://drive.google.com/drive/folders/0B1IP63AcjX60Z3VwTTRCMVhVUEU" TargetMode="External"/><Relationship Id="rId325" Type="http://schemas.openxmlformats.org/officeDocument/2006/relationships/hyperlink" Target="https://drive.google.com/open?id=0B1IP63AcjX60OXZ1NjhyRWhRNEU" TargetMode="External"/><Relationship Id="rId203" Type="http://schemas.openxmlformats.org/officeDocument/2006/relationships/hyperlink" Target="https://drive.google.com/open?id=0B1IP63AcjX60OHZ1NGdwbzBNeUk" TargetMode="External"/><Relationship Id="rId324" Type="http://schemas.openxmlformats.org/officeDocument/2006/relationships/hyperlink" Target="https://drive.google.com/drive/folders/0B1IP63AcjX60YmdxZnJVeWF6UEk" TargetMode="External"/><Relationship Id="rId209" Type="http://schemas.openxmlformats.org/officeDocument/2006/relationships/hyperlink" Target="https://drive.google.com/open?id=0B1IP63AcjX60OHZ1NGdwbzBNeUk" TargetMode="External"/><Relationship Id="rId208" Type="http://schemas.openxmlformats.org/officeDocument/2006/relationships/hyperlink" Target="https://drive.google.com/open?id=0B1IP63AcjX60eGdiMl9UdFdkVGM" TargetMode="External"/><Relationship Id="rId329" Type="http://schemas.openxmlformats.org/officeDocument/2006/relationships/hyperlink" Target="https://drive.google.com/open?id=0B1IP63AcjX60NU9vOTJEYXFvSkE" TargetMode="External"/><Relationship Id="rId207" Type="http://schemas.openxmlformats.org/officeDocument/2006/relationships/hyperlink" Target="https://drive.google.com/drive/folders/0B1IP63AcjX60Z3VwTTRCMVhVUEU" TargetMode="External"/><Relationship Id="rId328" Type="http://schemas.openxmlformats.org/officeDocument/2006/relationships/hyperlink" Target="https://drive.google.com/open?id=0B1IP63AcjX60Wm9STHhvN1RwakU" TargetMode="External"/><Relationship Id="rId202" Type="http://schemas.openxmlformats.org/officeDocument/2006/relationships/hyperlink" Target="https://drive.google.com/open?id=0B1IP63AcjX60eUFGY2NidGNORkk" TargetMode="External"/><Relationship Id="rId323" Type="http://schemas.openxmlformats.org/officeDocument/2006/relationships/hyperlink" Target="https://drive.google.com/open?id=0B1IP63AcjX60NU9vOTJEYXFvSkE" TargetMode="External"/><Relationship Id="rId201" Type="http://schemas.openxmlformats.org/officeDocument/2006/relationships/hyperlink" Target="https://drive.google.com/drive/folders/0B1IP63AcjX60Z3VwTTRCMVhVUEU" TargetMode="External"/><Relationship Id="rId322" Type="http://schemas.openxmlformats.org/officeDocument/2006/relationships/hyperlink" Target="https://drive.google.com/open?id=0B1IP63AcjX60eWQtT0JET1NSUGM" TargetMode="External"/><Relationship Id="rId200" Type="http://schemas.openxmlformats.org/officeDocument/2006/relationships/hyperlink" Target="https://drive.google.com/open?id=0B1IP63AcjX60OHZ1NGdwbzBNeUk" TargetMode="External"/><Relationship Id="rId321" Type="http://schemas.openxmlformats.org/officeDocument/2006/relationships/hyperlink" Target="https://drive.google.com/drive/folders/0B1IP63AcjX60YmdxZnJVeWF6UEk" TargetMode="External"/><Relationship Id="rId320" Type="http://schemas.openxmlformats.org/officeDocument/2006/relationships/hyperlink" Target="https://drive.google.com/open?id=0B1IP63AcjX60NU9vOTJEYXFvSkE" TargetMode="External"/><Relationship Id="rId316" Type="http://schemas.openxmlformats.org/officeDocument/2006/relationships/hyperlink" Target="https://drive.google.com/open?id=0B1IP63AcjX60QkFzbWU0QUlieEE" TargetMode="External"/><Relationship Id="rId315" Type="http://schemas.openxmlformats.org/officeDocument/2006/relationships/hyperlink" Target="https://drive.google.com/drive/folders/0B1IP63AcjX60YmdxZnJVeWF6UEk" TargetMode="External"/><Relationship Id="rId314" Type="http://schemas.openxmlformats.org/officeDocument/2006/relationships/hyperlink" Target="https://drive.google.com/open?id=0B1IP63AcjX60NU9vOTJEYXFvSkE" TargetMode="External"/><Relationship Id="rId313" Type="http://schemas.openxmlformats.org/officeDocument/2006/relationships/hyperlink" Target="https://drive.google.com/open?id=0B1IP63AcjX60MXR2bnBJMkw2UWs" TargetMode="External"/><Relationship Id="rId319" Type="http://schemas.openxmlformats.org/officeDocument/2006/relationships/hyperlink" Target="https://drive.google.com/open?id=0B1IP63AcjX60VXVRUHB5dzFEeHM" TargetMode="External"/><Relationship Id="rId318" Type="http://schemas.openxmlformats.org/officeDocument/2006/relationships/hyperlink" Target="https://drive.google.com/drive/folders/0B1IP63AcjX60YmdxZnJVeWF6UEk" TargetMode="External"/><Relationship Id="rId317" Type="http://schemas.openxmlformats.org/officeDocument/2006/relationships/hyperlink" Target="https://drive.google.com/open?id=0B1IP63AcjX60NU9vOTJEYXFvSkE" TargetMode="External"/><Relationship Id="rId312" Type="http://schemas.openxmlformats.org/officeDocument/2006/relationships/hyperlink" Target="https://drive.google.com/drive/folders/0B1IP63AcjX60YmdxZnJVeWF6UEk" TargetMode="External"/><Relationship Id="rId311" Type="http://schemas.openxmlformats.org/officeDocument/2006/relationships/hyperlink" Target="https://drive.google.com/open?id=0B1IP63AcjX60NU9vOTJEYXFvSkE" TargetMode="External"/><Relationship Id="rId310" Type="http://schemas.openxmlformats.org/officeDocument/2006/relationships/hyperlink" Target="https://drive.google.com/open?id=0B1IP63AcjX60OEwycmNQN05xbU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0"/>
  <cols>
    <col customWidth="1" min="1" max="1" width="13.43"/>
    <col customWidth="1" min="2" max="2" width="18.57"/>
    <col customWidth="1" min="3" max="3" width="28.57"/>
    <col customWidth="1" min="4" max="4" width="33.43"/>
    <col customWidth="1" min="5" max="5" width="17.43"/>
    <col customWidth="1" min="6" max="6" width="21.43"/>
    <col customWidth="1" min="7" max="7" width="25.71"/>
    <col customWidth="1" min="8" max="8" width="20.71"/>
    <col customWidth="1" min="9" max="9" width="16.0"/>
    <col customWidth="1" min="10" max="10" width="83.14"/>
    <col customWidth="1" min="11" max="11" width="17.29"/>
    <col customWidth="1" min="12" max="12" width="15.43"/>
    <col customWidth="1" min="13" max="13" width="34.43"/>
    <col customWidth="1" min="14" max="14" width="12.14"/>
    <col customWidth="1" hidden="1" min="15" max="27" width="10.71"/>
  </cols>
  <sheetData>
    <row r="1" ht="32.25" customHeight="1">
      <c r="A1" s="1" t="s">
        <v>0</v>
      </c>
      <c r="B1" s="2"/>
      <c r="C1" s="2"/>
      <c r="D1" s="2"/>
      <c r="E1" s="2"/>
      <c r="F1" s="2"/>
      <c r="G1" s="2"/>
      <c r="H1" s="2"/>
      <c r="I1" s="2"/>
      <c r="J1" s="2"/>
      <c r="K1" s="2"/>
      <c r="L1" s="2"/>
      <c r="M1" s="2"/>
      <c r="N1" s="3"/>
      <c r="O1" s="4"/>
      <c r="P1" s="4"/>
      <c r="Q1" s="4"/>
      <c r="R1" s="4"/>
      <c r="S1" s="4"/>
      <c r="T1" s="4"/>
      <c r="U1" s="4"/>
      <c r="V1" s="4"/>
      <c r="W1" s="4"/>
      <c r="X1" s="4"/>
      <c r="Y1" s="4"/>
      <c r="Z1" s="4"/>
      <c r="AA1" s="4"/>
    </row>
    <row r="2" ht="13.5" customHeight="1">
      <c r="A2" s="5" t="s">
        <v>1</v>
      </c>
      <c r="B2" s="6" t="s">
        <v>2</v>
      </c>
      <c r="C2" s="7" t="s">
        <v>3</v>
      </c>
      <c r="D2" s="8" t="s">
        <v>4</v>
      </c>
      <c r="E2" s="6" t="s">
        <v>5</v>
      </c>
      <c r="F2" s="9" t="s">
        <v>6</v>
      </c>
      <c r="G2" s="7" t="s">
        <v>7</v>
      </c>
      <c r="H2" s="7" t="s">
        <v>8</v>
      </c>
      <c r="I2" s="6" t="s">
        <v>9</v>
      </c>
      <c r="J2" s="10" t="s">
        <v>10</v>
      </c>
      <c r="K2" s="11" t="s">
        <v>11</v>
      </c>
      <c r="L2" s="7" t="s">
        <v>12</v>
      </c>
      <c r="M2" s="11" t="s">
        <v>13</v>
      </c>
      <c r="N2" s="12" t="s">
        <v>14</v>
      </c>
      <c r="O2" s="4"/>
      <c r="P2" s="4"/>
      <c r="Q2" s="4"/>
      <c r="R2" s="4"/>
      <c r="S2" s="4"/>
      <c r="T2" s="4"/>
      <c r="U2" s="4"/>
      <c r="V2" s="4"/>
      <c r="W2" s="4"/>
      <c r="X2" s="4"/>
      <c r="Y2" s="4"/>
      <c r="Z2" s="4"/>
      <c r="AA2" s="4"/>
    </row>
    <row r="3" ht="13.5" customHeight="1">
      <c r="A3" s="13">
        <v>1.0</v>
      </c>
      <c r="B3" s="14" t="s">
        <v>15</v>
      </c>
      <c r="C3" s="15" t="s">
        <v>16</v>
      </c>
      <c r="D3" s="16" t="s">
        <v>17</v>
      </c>
      <c r="E3" s="17">
        <v>2014.0</v>
      </c>
      <c r="F3" s="18" t="str">
        <f>HYPERLINK("https://geomedellin-m-medellin.opendata.arcgis.com/datasets/505e89d2ade143a684d51b60236ba285_0","https://geomedellin-m-medellin.opendata.arcgis.com/datasets/505e89d2ade143a684d51b60236ba285_0")</f>
        <v>https://geomedellin-m-medellin.opendata.arcgis.com/datasets/505e89d2ade143a684d51b60236ba285_0</v>
      </c>
      <c r="G3" s="19" t="s">
        <v>18</v>
      </c>
      <c r="H3" s="20" t="s">
        <v>19</v>
      </c>
      <c r="I3" s="21">
        <v>42980.0</v>
      </c>
      <c r="J3" s="22" t="s">
        <v>20</v>
      </c>
      <c r="K3" s="23" t="s">
        <v>21</v>
      </c>
      <c r="L3" s="24" t="s">
        <v>22</v>
      </c>
      <c r="M3" s="23" t="s">
        <v>23</v>
      </c>
      <c r="N3" s="25" t="s">
        <v>24</v>
      </c>
      <c r="O3" s="4"/>
      <c r="P3" s="4"/>
      <c r="Q3" s="4"/>
      <c r="R3" s="4"/>
      <c r="S3" s="4"/>
      <c r="T3" s="4"/>
      <c r="U3" s="4"/>
      <c r="V3" s="4"/>
      <c r="W3" s="4"/>
      <c r="X3" s="4"/>
      <c r="Y3" s="4"/>
      <c r="Z3" s="4"/>
      <c r="AA3" s="4"/>
    </row>
    <row r="4" ht="13.5" customHeight="1">
      <c r="A4" s="13">
        <v>2.0</v>
      </c>
      <c r="B4" s="14" t="s">
        <v>15</v>
      </c>
      <c r="C4" s="20" t="s">
        <v>16</v>
      </c>
      <c r="D4" s="26" t="s">
        <v>17</v>
      </c>
      <c r="E4" s="17">
        <v>2015.0</v>
      </c>
      <c r="F4" s="18" t="str">
        <f>HYPERLINK("https://geomedellin-m-medellin.opendata.arcgis.com/datasets/025f3be66fbd48b888b779cf00928ae8_4","https://geomedellin-m-medellin.opendata.arcgis.com/datasets/025f3be66fbd48b888b779cf00928ae8_4")</f>
        <v>https://geomedellin-m-medellin.opendata.arcgis.com/datasets/025f3be66fbd48b888b779cf00928ae8_4</v>
      </c>
      <c r="G4" s="19" t="s">
        <v>25</v>
      </c>
      <c r="H4" s="20" t="s">
        <v>19</v>
      </c>
      <c r="I4" s="21">
        <v>42980.0</v>
      </c>
      <c r="J4" s="22" t="s">
        <v>20</v>
      </c>
      <c r="K4" s="23" t="s">
        <v>21</v>
      </c>
      <c r="L4" s="24" t="s">
        <v>22</v>
      </c>
      <c r="M4" s="23" t="s">
        <v>23</v>
      </c>
      <c r="N4" s="25" t="s">
        <v>24</v>
      </c>
      <c r="O4" s="4"/>
      <c r="P4" s="4"/>
      <c r="Q4" s="4"/>
      <c r="R4" s="4"/>
      <c r="S4" s="4"/>
      <c r="T4" s="4"/>
      <c r="U4" s="4"/>
      <c r="V4" s="4"/>
      <c r="W4" s="4"/>
      <c r="X4" s="4"/>
      <c r="Y4" s="4"/>
      <c r="Z4" s="4"/>
      <c r="AA4" s="4"/>
    </row>
    <row r="5" ht="13.5" customHeight="1">
      <c r="A5" s="13">
        <v>3.0</v>
      </c>
      <c r="B5" s="14" t="s">
        <v>15</v>
      </c>
      <c r="C5" s="15" t="s">
        <v>16</v>
      </c>
      <c r="D5" s="26" t="s">
        <v>17</v>
      </c>
      <c r="E5" s="27">
        <v>2016.0</v>
      </c>
      <c r="F5" s="18" t="str">
        <f>HYPERLINK("https://geomedellin-m-medellin.opendata.arcgis.com/datasets/a65c3aff0ef34973a2441b6cd0fbc24a_8","https://geomedellin-m-medellin.opendata.arcgis.com/datasets/a65c3aff0ef34973a2441b6cd0fbc24a_8")</f>
        <v>https://geomedellin-m-medellin.opendata.arcgis.com/datasets/a65c3aff0ef34973a2441b6cd0fbc24a_8</v>
      </c>
      <c r="G5" s="19" t="s">
        <v>26</v>
      </c>
      <c r="H5" s="20" t="s">
        <v>19</v>
      </c>
      <c r="I5" s="21">
        <v>42980.0</v>
      </c>
      <c r="J5" s="22" t="s">
        <v>20</v>
      </c>
      <c r="K5" s="23" t="s">
        <v>21</v>
      </c>
      <c r="L5" s="24" t="s">
        <v>22</v>
      </c>
      <c r="M5" s="23" t="s">
        <v>23</v>
      </c>
      <c r="N5" s="25" t="s">
        <v>24</v>
      </c>
      <c r="O5" s="4"/>
      <c r="P5" s="4"/>
      <c r="Q5" s="4"/>
      <c r="R5" s="4"/>
      <c r="S5" s="4"/>
      <c r="T5" s="4"/>
      <c r="U5" s="4"/>
      <c r="V5" s="4"/>
      <c r="W5" s="4"/>
      <c r="X5" s="4"/>
      <c r="Y5" s="4"/>
      <c r="Z5" s="4"/>
      <c r="AA5" s="4"/>
    </row>
    <row r="6" ht="112.5" customHeight="1">
      <c r="A6" s="13">
        <v>4.0</v>
      </c>
      <c r="B6" s="14" t="s">
        <v>15</v>
      </c>
      <c r="C6" s="15" t="s">
        <v>16</v>
      </c>
      <c r="D6" s="26" t="s">
        <v>27</v>
      </c>
      <c r="E6" s="27" t="s">
        <v>28</v>
      </c>
      <c r="F6" s="18" t="str">
        <f>HYPERLINK("https://geomedellin-m-medellin.opendata.arcgis.com/datasets/d8443c6265444687918f0d5eea945369_1","https://geomedellin-m-medellin.opendata.arcgis.com/datasets/d8443c6265444687918f0d5eea945369_1")</f>
        <v>https://geomedellin-m-medellin.opendata.arcgis.com/datasets/d8443c6265444687918f0d5eea945369_1</v>
      </c>
      <c r="G6" s="28" t="s">
        <v>29</v>
      </c>
      <c r="H6" s="20" t="s">
        <v>19</v>
      </c>
      <c r="I6" s="21">
        <v>42585.0</v>
      </c>
      <c r="J6" s="22" t="s">
        <v>30</v>
      </c>
      <c r="K6" s="29" t="s">
        <v>21</v>
      </c>
      <c r="L6" s="4"/>
      <c r="M6" s="23" t="s">
        <v>31</v>
      </c>
      <c r="N6" s="25" t="s">
        <v>24</v>
      </c>
      <c r="O6" s="4"/>
      <c r="P6" s="4"/>
      <c r="Q6" s="4"/>
      <c r="R6" s="4"/>
      <c r="S6" s="4"/>
      <c r="T6" s="4"/>
      <c r="U6" s="4"/>
      <c r="V6" s="4"/>
      <c r="W6" s="4"/>
      <c r="X6" s="4"/>
      <c r="Y6" s="4"/>
      <c r="Z6" s="4"/>
      <c r="AA6" s="4"/>
    </row>
    <row r="7" ht="13.5" customHeight="1">
      <c r="A7" s="13">
        <v>5.0</v>
      </c>
      <c r="B7" s="14" t="s">
        <v>15</v>
      </c>
      <c r="C7" s="15" t="s">
        <v>16</v>
      </c>
      <c r="D7" s="26" t="s">
        <v>32</v>
      </c>
      <c r="E7" s="27" t="s">
        <v>28</v>
      </c>
      <c r="F7" s="18" t="str">
        <f>HYPERLINK("https://geomedellin-m-medellin.opendata.arcgis.com/datasets/c33b78a7e66e4f5faab0c624e1836d5e_9","https://geomedellin-m-medellin.opendata.arcgis.com/datasets/c33b78a7e66e4f5faab0c624e1836d5e_9")</f>
        <v>https://geomedellin-m-medellin.opendata.arcgis.com/datasets/c33b78a7e66e4f5faab0c624e1836d5e_9</v>
      </c>
      <c r="G7" s="28" t="s">
        <v>33</v>
      </c>
      <c r="H7" s="20" t="s">
        <v>19</v>
      </c>
      <c r="I7" s="21">
        <v>42585.0</v>
      </c>
      <c r="J7" s="22" t="s">
        <v>34</v>
      </c>
      <c r="K7" s="29" t="s">
        <v>21</v>
      </c>
      <c r="L7" s="4"/>
      <c r="M7" s="23" t="s">
        <v>31</v>
      </c>
      <c r="N7" s="25" t="s">
        <v>24</v>
      </c>
      <c r="O7" s="4"/>
      <c r="P7" s="4"/>
      <c r="Q7" s="4"/>
      <c r="R7" s="4"/>
      <c r="S7" s="4"/>
      <c r="T7" s="4"/>
      <c r="U7" s="4"/>
      <c r="V7" s="4"/>
      <c r="W7" s="4"/>
      <c r="X7" s="4"/>
      <c r="Y7" s="4"/>
      <c r="Z7" s="4"/>
      <c r="AA7" s="4"/>
    </row>
    <row r="8" ht="13.5" customHeight="1">
      <c r="A8" s="13">
        <v>6.0</v>
      </c>
      <c r="B8" s="14" t="s">
        <v>15</v>
      </c>
      <c r="C8" s="15" t="s">
        <v>16</v>
      </c>
      <c r="D8" s="26" t="s">
        <v>35</v>
      </c>
      <c r="E8" s="27" t="s">
        <v>28</v>
      </c>
      <c r="F8" s="18" t="str">
        <f>HYPERLINK("https://geomedellin-m-medellin.opendata.arcgis.com/datasets/4992727f511244f9a31810fcd895f84d_10","https://geomedellin-m-medellin.opendata.arcgis.com/datasets/4992727f511244f9a31810fcd895f84d_10")</f>
        <v>https://geomedellin-m-medellin.opendata.arcgis.com/datasets/4992727f511244f9a31810fcd895f84d_10</v>
      </c>
      <c r="G8" s="28" t="s">
        <v>36</v>
      </c>
      <c r="H8" s="20" t="s">
        <v>19</v>
      </c>
      <c r="I8" s="21">
        <v>42585.0</v>
      </c>
      <c r="J8" s="22" t="s">
        <v>37</v>
      </c>
      <c r="K8" s="29" t="s">
        <v>21</v>
      </c>
      <c r="L8" s="4"/>
      <c r="M8" s="23" t="s">
        <v>31</v>
      </c>
      <c r="N8" s="25" t="s">
        <v>24</v>
      </c>
      <c r="O8" s="4"/>
      <c r="P8" s="4"/>
      <c r="Q8" s="4"/>
      <c r="R8" s="4"/>
      <c r="S8" s="4"/>
      <c r="T8" s="4"/>
      <c r="U8" s="4"/>
      <c r="V8" s="4"/>
      <c r="W8" s="4"/>
      <c r="X8" s="4"/>
      <c r="Y8" s="4"/>
      <c r="Z8" s="4"/>
      <c r="AA8" s="4"/>
    </row>
    <row r="9" ht="13.5" customHeight="1">
      <c r="A9" s="13">
        <v>7.0</v>
      </c>
      <c r="B9" s="24" t="s">
        <v>38</v>
      </c>
      <c r="C9" s="15" t="s">
        <v>16</v>
      </c>
      <c r="D9" s="26" t="s">
        <v>17</v>
      </c>
      <c r="E9" s="30">
        <v>2017.0</v>
      </c>
      <c r="F9" s="19" t="s">
        <v>19</v>
      </c>
      <c r="G9" s="28" t="s">
        <v>39</v>
      </c>
      <c r="H9" s="20" t="s">
        <v>40</v>
      </c>
      <c r="I9" s="31" t="s">
        <v>41</v>
      </c>
      <c r="J9" s="22" t="s">
        <v>42</v>
      </c>
      <c r="K9" s="29" t="s">
        <v>43</v>
      </c>
      <c r="L9" s="32" t="s">
        <v>22</v>
      </c>
      <c r="M9" s="23" t="s">
        <v>23</v>
      </c>
      <c r="N9" s="25"/>
      <c r="O9" s="4"/>
      <c r="P9" s="4"/>
      <c r="Q9" s="4"/>
      <c r="R9" s="4"/>
      <c r="S9" s="4"/>
      <c r="T9" s="4"/>
      <c r="U9" s="4"/>
      <c r="V9" s="4"/>
      <c r="W9" s="4"/>
      <c r="X9" s="4"/>
      <c r="Y9" s="4"/>
      <c r="Z9" s="4"/>
      <c r="AA9" s="4"/>
    </row>
    <row r="10" ht="13.5" customHeight="1">
      <c r="A10" s="13">
        <v>8.0</v>
      </c>
      <c r="B10" s="24" t="s">
        <v>38</v>
      </c>
      <c r="C10" s="15" t="s">
        <v>16</v>
      </c>
      <c r="D10" s="33" t="s">
        <v>44</v>
      </c>
      <c r="E10" s="34" t="s">
        <v>45</v>
      </c>
      <c r="F10" s="19" t="s">
        <v>19</v>
      </c>
      <c r="G10" s="28" t="s">
        <v>39</v>
      </c>
      <c r="H10" s="20" t="s">
        <v>40</v>
      </c>
      <c r="I10" s="31" t="s">
        <v>41</v>
      </c>
      <c r="J10" s="22" t="s">
        <v>46</v>
      </c>
      <c r="K10" s="29" t="s">
        <v>47</v>
      </c>
      <c r="L10" s="32" t="s">
        <v>48</v>
      </c>
      <c r="M10" s="23" t="s">
        <v>49</v>
      </c>
      <c r="N10" s="25"/>
      <c r="O10" s="4"/>
      <c r="P10" s="4"/>
      <c r="Q10" s="4"/>
      <c r="R10" s="4"/>
      <c r="S10" s="4"/>
      <c r="T10" s="4"/>
      <c r="U10" s="4"/>
      <c r="V10" s="4"/>
      <c r="W10" s="4"/>
      <c r="X10" s="4"/>
      <c r="Y10" s="4"/>
      <c r="Z10" s="4"/>
      <c r="AA10" s="4"/>
    </row>
    <row r="11" ht="13.5" customHeight="1">
      <c r="A11" s="13">
        <v>9.0</v>
      </c>
      <c r="B11" s="24" t="s">
        <v>38</v>
      </c>
      <c r="C11" s="15" t="s">
        <v>16</v>
      </c>
      <c r="D11" s="33" t="s">
        <v>50</v>
      </c>
      <c r="E11" s="34" t="s">
        <v>45</v>
      </c>
      <c r="F11" s="19" t="s">
        <v>19</v>
      </c>
      <c r="G11" s="28" t="s">
        <v>39</v>
      </c>
      <c r="H11" s="20" t="s">
        <v>40</v>
      </c>
      <c r="I11" s="31" t="s">
        <v>41</v>
      </c>
      <c r="J11" s="22" t="s">
        <v>51</v>
      </c>
      <c r="K11" s="29" t="s">
        <v>52</v>
      </c>
      <c r="L11" s="32" t="s">
        <v>48</v>
      </c>
      <c r="M11" s="23" t="s">
        <v>53</v>
      </c>
      <c r="N11" s="25"/>
      <c r="O11" s="4"/>
      <c r="P11" s="4"/>
      <c r="Q11" s="4"/>
      <c r="R11" s="4"/>
      <c r="S11" s="4"/>
      <c r="T11" s="4"/>
      <c r="U11" s="4"/>
      <c r="V11" s="4"/>
      <c r="W11" s="4"/>
      <c r="X11" s="4"/>
      <c r="Y11" s="4"/>
      <c r="Z11" s="4"/>
      <c r="AA11" s="4"/>
    </row>
    <row r="12" ht="13.5" customHeight="1">
      <c r="A12" s="13">
        <v>10.0</v>
      </c>
      <c r="B12" s="24" t="s">
        <v>38</v>
      </c>
      <c r="C12" s="15" t="s">
        <v>16</v>
      </c>
      <c r="D12" s="33" t="s">
        <v>54</v>
      </c>
      <c r="E12" s="34">
        <v>2017.0</v>
      </c>
      <c r="F12" s="19" t="s">
        <v>19</v>
      </c>
      <c r="G12" s="28" t="s">
        <v>39</v>
      </c>
      <c r="H12" s="20" t="s">
        <v>40</v>
      </c>
      <c r="I12" s="31" t="s">
        <v>41</v>
      </c>
      <c r="J12" s="22" t="s">
        <v>55</v>
      </c>
      <c r="K12" s="29" t="s">
        <v>47</v>
      </c>
      <c r="L12" s="32" t="s">
        <v>56</v>
      </c>
      <c r="M12" s="23" t="s">
        <v>57</v>
      </c>
      <c r="N12" s="25"/>
      <c r="O12" s="4"/>
      <c r="P12" s="4"/>
      <c r="Q12" s="4"/>
      <c r="R12" s="4"/>
      <c r="S12" s="4"/>
      <c r="T12" s="4"/>
      <c r="U12" s="4"/>
      <c r="V12" s="4"/>
      <c r="W12" s="4"/>
      <c r="X12" s="4"/>
      <c r="Y12" s="4"/>
      <c r="Z12" s="4"/>
      <c r="AA12" s="4"/>
    </row>
    <row r="13" ht="13.5" customHeight="1">
      <c r="A13" s="13">
        <v>11.0</v>
      </c>
      <c r="B13" s="24" t="s">
        <v>38</v>
      </c>
      <c r="C13" s="15" t="s">
        <v>16</v>
      </c>
      <c r="D13" s="33" t="s">
        <v>58</v>
      </c>
      <c r="E13" s="34">
        <v>2017.0</v>
      </c>
      <c r="F13" s="19" t="s">
        <v>19</v>
      </c>
      <c r="G13" s="28" t="s">
        <v>39</v>
      </c>
      <c r="H13" s="20" t="s">
        <v>40</v>
      </c>
      <c r="I13" s="31" t="s">
        <v>41</v>
      </c>
      <c r="J13" s="22" t="s">
        <v>59</v>
      </c>
      <c r="K13" s="29" t="s">
        <v>47</v>
      </c>
      <c r="L13" s="4"/>
      <c r="M13" s="23" t="s">
        <v>57</v>
      </c>
      <c r="N13" s="25"/>
      <c r="O13" s="4"/>
      <c r="P13" s="4"/>
      <c r="Q13" s="4"/>
      <c r="R13" s="4"/>
      <c r="S13" s="4"/>
      <c r="T13" s="4"/>
      <c r="U13" s="4"/>
      <c r="V13" s="4"/>
      <c r="W13" s="4"/>
      <c r="X13" s="4"/>
      <c r="Y13" s="4"/>
      <c r="Z13" s="4"/>
      <c r="AA13" s="4"/>
    </row>
    <row r="14" ht="13.5" customHeight="1">
      <c r="A14" s="13">
        <v>12.0</v>
      </c>
      <c r="B14" s="24" t="s">
        <v>38</v>
      </c>
      <c r="C14" s="15" t="s">
        <v>16</v>
      </c>
      <c r="D14" s="33" t="s">
        <v>60</v>
      </c>
      <c r="E14" s="34">
        <v>2017.0</v>
      </c>
      <c r="F14" s="19" t="s">
        <v>19</v>
      </c>
      <c r="G14" s="28" t="s">
        <v>39</v>
      </c>
      <c r="H14" s="20" t="s">
        <v>40</v>
      </c>
      <c r="I14" s="31" t="s">
        <v>41</v>
      </c>
      <c r="J14" s="22" t="s">
        <v>61</v>
      </c>
      <c r="K14" s="29" t="s">
        <v>47</v>
      </c>
      <c r="L14" s="32" t="s">
        <v>56</v>
      </c>
      <c r="M14" s="23" t="s">
        <v>57</v>
      </c>
      <c r="N14" s="25"/>
      <c r="O14" s="4"/>
      <c r="P14" s="4"/>
      <c r="Q14" s="4"/>
      <c r="R14" s="4"/>
      <c r="S14" s="4"/>
      <c r="T14" s="4"/>
      <c r="U14" s="4"/>
      <c r="V14" s="4"/>
      <c r="W14" s="4"/>
      <c r="X14" s="4"/>
      <c r="Y14" s="4"/>
      <c r="Z14" s="4"/>
      <c r="AA14" s="4"/>
    </row>
    <row r="15" ht="13.5" customHeight="1">
      <c r="A15" s="13">
        <v>13.0</v>
      </c>
      <c r="B15" s="24" t="s">
        <v>38</v>
      </c>
      <c r="C15" s="15" t="s">
        <v>16</v>
      </c>
      <c r="D15" s="33" t="s">
        <v>62</v>
      </c>
      <c r="E15" s="34">
        <v>2017.0</v>
      </c>
      <c r="F15" s="19" t="s">
        <v>19</v>
      </c>
      <c r="G15" s="28" t="s">
        <v>39</v>
      </c>
      <c r="H15" s="20" t="s">
        <v>40</v>
      </c>
      <c r="I15" s="31" t="s">
        <v>41</v>
      </c>
      <c r="J15" s="22" t="s">
        <v>63</v>
      </c>
      <c r="K15" s="29" t="s">
        <v>47</v>
      </c>
      <c r="L15" s="32" t="s">
        <v>56</v>
      </c>
      <c r="M15" s="23" t="s">
        <v>64</v>
      </c>
      <c r="N15" s="25"/>
      <c r="O15" s="4"/>
      <c r="P15" s="4"/>
      <c r="Q15" s="4"/>
      <c r="R15" s="4"/>
      <c r="S15" s="4"/>
      <c r="T15" s="4"/>
      <c r="U15" s="4"/>
      <c r="V15" s="4"/>
      <c r="W15" s="4"/>
      <c r="X15" s="4"/>
      <c r="Y15" s="4"/>
      <c r="Z15" s="4"/>
      <c r="AA15" s="4"/>
    </row>
    <row r="16" ht="13.5" customHeight="1">
      <c r="A16" s="13">
        <v>14.0</v>
      </c>
      <c r="B16" s="24" t="s">
        <v>38</v>
      </c>
      <c r="C16" s="15" t="s">
        <v>16</v>
      </c>
      <c r="D16" s="33" t="s">
        <v>65</v>
      </c>
      <c r="E16" s="34">
        <v>2017.0</v>
      </c>
      <c r="F16" s="19" t="s">
        <v>19</v>
      </c>
      <c r="G16" s="28" t="s">
        <v>39</v>
      </c>
      <c r="H16" s="20" t="s">
        <v>40</v>
      </c>
      <c r="I16" s="31" t="s">
        <v>41</v>
      </c>
      <c r="J16" s="22" t="s">
        <v>66</v>
      </c>
      <c r="K16" s="29" t="s">
        <v>43</v>
      </c>
      <c r="L16" s="32" t="s">
        <v>67</v>
      </c>
      <c r="M16" s="23" t="s">
        <v>68</v>
      </c>
      <c r="N16" s="25"/>
      <c r="O16" s="4"/>
      <c r="P16" s="4"/>
      <c r="Q16" s="4"/>
      <c r="R16" s="4"/>
      <c r="S16" s="4"/>
      <c r="T16" s="4"/>
      <c r="U16" s="4"/>
      <c r="V16" s="4"/>
      <c r="W16" s="4"/>
      <c r="X16" s="4"/>
      <c r="Y16" s="4"/>
      <c r="Z16" s="4"/>
      <c r="AA16" s="4"/>
    </row>
    <row r="17" ht="13.5" customHeight="1">
      <c r="A17" s="13">
        <v>15.0</v>
      </c>
      <c r="B17" s="24" t="s">
        <v>38</v>
      </c>
      <c r="C17" s="15" t="s">
        <v>16</v>
      </c>
      <c r="D17" s="33" t="s">
        <v>69</v>
      </c>
      <c r="E17" s="34">
        <v>2017.0</v>
      </c>
      <c r="F17" s="19" t="s">
        <v>19</v>
      </c>
      <c r="G17" s="28" t="s">
        <v>39</v>
      </c>
      <c r="H17" s="20" t="s">
        <v>40</v>
      </c>
      <c r="I17" s="31" t="s">
        <v>41</v>
      </c>
      <c r="J17" s="22" t="s">
        <v>70</v>
      </c>
      <c r="K17" s="29" t="s">
        <v>43</v>
      </c>
      <c r="L17" s="32" t="s">
        <v>67</v>
      </c>
      <c r="M17" s="23" t="s">
        <v>68</v>
      </c>
      <c r="N17" s="25"/>
      <c r="O17" s="4"/>
      <c r="P17" s="4"/>
      <c r="Q17" s="4"/>
      <c r="R17" s="4"/>
      <c r="S17" s="4"/>
      <c r="T17" s="4"/>
      <c r="U17" s="4"/>
      <c r="V17" s="4"/>
      <c r="W17" s="4"/>
      <c r="X17" s="4"/>
      <c r="Y17" s="4"/>
      <c r="Z17" s="4"/>
      <c r="AA17" s="4"/>
    </row>
    <row r="18" ht="13.5" customHeight="1">
      <c r="A18" s="13">
        <v>16.0</v>
      </c>
      <c r="B18" s="14" t="s">
        <v>15</v>
      </c>
      <c r="C18" s="15" t="s">
        <v>71</v>
      </c>
      <c r="D18" s="26" t="s">
        <v>72</v>
      </c>
      <c r="E18" s="17" t="s">
        <v>28</v>
      </c>
      <c r="F18" s="18" t="str">
        <f>HYPERLINK("https://geomedellin-m-medellin.opendata.arcgis.com/datasets/1b09c821410b4d9bbf35b67bbbb935ee_5","https://geomedellin-m-medellin.opendata.arcgis.com/datasets/1b09c821410b4d9bbf35b67bbbb935ee_5")</f>
        <v>https://geomedellin-m-medellin.opendata.arcgis.com/datasets/1b09c821410b4d9bbf35b67bbbb935ee_5</v>
      </c>
      <c r="G18" s="28" t="s">
        <v>73</v>
      </c>
      <c r="H18" s="20" t="s">
        <v>19</v>
      </c>
      <c r="I18" s="21">
        <v>42585.0</v>
      </c>
      <c r="J18" s="22" t="s">
        <v>74</v>
      </c>
      <c r="K18" s="29" t="s">
        <v>21</v>
      </c>
      <c r="L18" s="4"/>
      <c r="M18" s="23" t="s">
        <v>75</v>
      </c>
      <c r="N18" s="25" t="s">
        <v>24</v>
      </c>
      <c r="O18" s="4"/>
      <c r="P18" s="4"/>
      <c r="Q18" s="4"/>
      <c r="R18" s="4"/>
      <c r="S18" s="4"/>
      <c r="T18" s="4"/>
      <c r="U18" s="4"/>
      <c r="V18" s="4"/>
      <c r="W18" s="4"/>
      <c r="X18" s="4"/>
      <c r="Y18" s="4"/>
      <c r="Z18" s="4"/>
      <c r="AA18" s="4"/>
    </row>
    <row r="19" ht="13.5" customHeight="1">
      <c r="A19" s="13">
        <v>17.0</v>
      </c>
      <c r="B19" s="14" t="s">
        <v>15</v>
      </c>
      <c r="C19" s="15" t="s">
        <v>71</v>
      </c>
      <c r="D19" s="26" t="s">
        <v>76</v>
      </c>
      <c r="E19" s="17" t="s">
        <v>28</v>
      </c>
      <c r="F19" s="18" t="str">
        <f>HYPERLINK("https://geomedellin-m-medellin.opendata.arcgis.com/datasets/82da8a1e720746c1b07e4da721745fea_7","https://geomedellin-m-medellin.opendata.arcgis.com/datasets/82da8a1e720746c1b07e4da721745fea_7")</f>
        <v>https://geomedellin-m-medellin.opendata.arcgis.com/datasets/82da8a1e720746c1b07e4da721745fea_7</v>
      </c>
      <c r="G19" s="28" t="s">
        <v>77</v>
      </c>
      <c r="H19" s="20" t="s">
        <v>19</v>
      </c>
      <c r="I19" s="21">
        <v>42585.0</v>
      </c>
      <c r="J19" s="22" t="s">
        <v>78</v>
      </c>
      <c r="K19" s="29" t="s">
        <v>21</v>
      </c>
      <c r="L19" s="4"/>
      <c r="M19" s="23" t="s">
        <v>79</v>
      </c>
      <c r="N19" s="25" t="s">
        <v>24</v>
      </c>
      <c r="O19" s="4"/>
      <c r="P19" s="4"/>
      <c r="Q19" s="4"/>
      <c r="R19" s="4"/>
      <c r="S19" s="4"/>
      <c r="T19" s="4"/>
      <c r="U19" s="4"/>
      <c r="V19" s="4"/>
      <c r="W19" s="4"/>
      <c r="X19" s="4"/>
      <c r="Y19" s="4"/>
      <c r="Z19" s="4"/>
      <c r="AA19" s="4"/>
    </row>
    <row r="20" ht="13.5" customHeight="1">
      <c r="A20" s="13">
        <v>18.0</v>
      </c>
      <c r="B20" s="14" t="s">
        <v>15</v>
      </c>
      <c r="C20" s="15" t="s">
        <v>71</v>
      </c>
      <c r="D20" s="26" t="s">
        <v>80</v>
      </c>
      <c r="E20" s="17" t="s">
        <v>28</v>
      </c>
      <c r="F20" s="18" t="str">
        <f>HYPERLINK("https://geomedellin-m-medellin.opendata.arcgis.com/datasets/337969783de74f72ba05a6380d0e9ea1_4","https://geomedellin-m-medellin.opendata.arcgis.com/datasets/337969783de74f72ba05a6380d0e9ea1_4")</f>
        <v>https://geomedellin-m-medellin.opendata.arcgis.com/datasets/337969783de74f72ba05a6380d0e9ea1_4</v>
      </c>
      <c r="G20" s="28" t="s">
        <v>81</v>
      </c>
      <c r="H20" s="20" t="s">
        <v>19</v>
      </c>
      <c r="I20" s="21">
        <v>42547.0</v>
      </c>
      <c r="J20" s="22" t="s">
        <v>82</v>
      </c>
      <c r="K20" s="29" t="s">
        <v>21</v>
      </c>
      <c r="L20" s="4"/>
      <c r="M20" s="23" t="s">
        <v>79</v>
      </c>
      <c r="N20" s="25" t="s">
        <v>24</v>
      </c>
      <c r="O20" s="4"/>
      <c r="P20" s="4"/>
      <c r="Q20" s="4"/>
      <c r="R20" s="4"/>
      <c r="S20" s="4"/>
      <c r="T20" s="4"/>
      <c r="U20" s="4"/>
      <c r="V20" s="4"/>
      <c r="W20" s="4"/>
      <c r="X20" s="4"/>
      <c r="Y20" s="4"/>
      <c r="Z20" s="4"/>
      <c r="AA20" s="4"/>
    </row>
    <row r="21" ht="13.5" customHeight="1">
      <c r="A21" s="13">
        <v>19.0</v>
      </c>
      <c r="B21" s="14" t="s">
        <v>15</v>
      </c>
      <c r="C21" s="15" t="s">
        <v>71</v>
      </c>
      <c r="D21" s="26" t="s">
        <v>83</v>
      </c>
      <c r="E21" s="17" t="s">
        <v>28</v>
      </c>
      <c r="F21" s="18" t="str">
        <f>HYPERLINK("https://geomedellin-m-medellin.opendata.arcgis.com/datasets/fb5e0d6cfef4488cbb02c3c9ed3e89b4_0","https://geomedellin-m-medellin.opendata.arcgis.com/datasets/fb5e0d6cfef4488cbb02c3c9ed3e89b4_0")</f>
        <v>https://geomedellin-m-medellin.opendata.arcgis.com/datasets/fb5e0d6cfef4488cbb02c3c9ed3e89b4_0</v>
      </c>
      <c r="G21" s="28" t="s">
        <v>84</v>
      </c>
      <c r="H21" s="20" t="s">
        <v>19</v>
      </c>
      <c r="I21" s="21">
        <v>42585.0</v>
      </c>
      <c r="J21" s="22" t="s">
        <v>85</v>
      </c>
      <c r="K21" s="29" t="s">
        <v>21</v>
      </c>
      <c r="L21" s="4"/>
      <c r="M21" s="23" t="s">
        <v>86</v>
      </c>
      <c r="N21" s="25" t="s">
        <v>24</v>
      </c>
      <c r="O21" s="4"/>
      <c r="P21" s="4"/>
      <c r="Q21" s="4"/>
      <c r="R21" s="4"/>
      <c r="S21" s="4"/>
      <c r="T21" s="4"/>
      <c r="U21" s="4"/>
      <c r="V21" s="4"/>
      <c r="W21" s="4"/>
      <c r="X21" s="4"/>
      <c r="Y21" s="4"/>
      <c r="Z21" s="4"/>
      <c r="AA21" s="4"/>
    </row>
    <row r="22" ht="13.5" customHeight="1">
      <c r="A22" s="13">
        <v>20.0</v>
      </c>
      <c r="B22" s="14" t="s">
        <v>15</v>
      </c>
      <c r="C22" s="15" t="s">
        <v>71</v>
      </c>
      <c r="D22" s="26" t="s">
        <v>87</v>
      </c>
      <c r="E22" s="17" t="s">
        <v>28</v>
      </c>
      <c r="F22" s="18" t="str">
        <f>HYPERLINK("https://geomedellin-m-medellin.opendata.arcgis.com/datasets/bed35c9d6fba498f9b23ed7fb8f71490_5","https://geomedellin-m-medellin.opendata.arcgis.com/datasets/bed35c9d6fba498f9b23ed7fb8f71490_5")</f>
        <v>https://geomedellin-m-medellin.opendata.arcgis.com/datasets/bed35c9d6fba498f9b23ed7fb8f71490_5</v>
      </c>
      <c r="G22" s="28" t="s">
        <v>88</v>
      </c>
      <c r="H22" s="20" t="s">
        <v>19</v>
      </c>
      <c r="I22" s="21">
        <v>42818.0</v>
      </c>
      <c r="J22" s="22" t="s">
        <v>89</v>
      </c>
      <c r="K22" s="29" t="s">
        <v>21</v>
      </c>
      <c r="L22" s="4"/>
      <c r="M22" s="23" t="s">
        <v>79</v>
      </c>
      <c r="N22" s="25" t="s">
        <v>24</v>
      </c>
      <c r="O22" s="4"/>
      <c r="P22" s="4"/>
      <c r="Q22" s="4"/>
      <c r="R22" s="4"/>
      <c r="S22" s="4"/>
      <c r="T22" s="4"/>
      <c r="U22" s="4"/>
      <c r="V22" s="4"/>
      <c r="W22" s="4"/>
      <c r="X22" s="4"/>
      <c r="Y22" s="4"/>
      <c r="Z22" s="4"/>
      <c r="AA22" s="4"/>
    </row>
    <row r="23" ht="13.5" customHeight="1">
      <c r="A23" s="13">
        <v>21.0</v>
      </c>
      <c r="B23" s="14" t="s">
        <v>15</v>
      </c>
      <c r="C23" s="16" t="s">
        <v>90</v>
      </c>
      <c r="D23" s="16" t="s">
        <v>91</v>
      </c>
      <c r="E23" s="17" t="s">
        <v>28</v>
      </c>
      <c r="F23" s="18" t="s">
        <v>92</v>
      </c>
      <c r="G23" s="35" t="s">
        <v>93</v>
      </c>
      <c r="H23" s="20" t="s">
        <v>19</v>
      </c>
      <c r="I23" s="21" t="s">
        <v>94</v>
      </c>
      <c r="J23" s="22" t="s">
        <v>95</v>
      </c>
      <c r="K23" s="29" t="s">
        <v>21</v>
      </c>
      <c r="L23" s="4"/>
      <c r="M23" s="23" t="s">
        <v>96</v>
      </c>
      <c r="N23" s="25" t="s">
        <v>24</v>
      </c>
      <c r="O23" s="4"/>
      <c r="P23" s="4"/>
      <c r="Q23" s="4"/>
      <c r="R23" s="4"/>
      <c r="S23" s="4"/>
      <c r="T23" s="4"/>
      <c r="U23" s="4"/>
      <c r="V23" s="4"/>
      <c r="W23" s="4"/>
      <c r="X23" s="4"/>
      <c r="Y23" s="4"/>
      <c r="Z23" s="4"/>
      <c r="AA23" s="4"/>
    </row>
    <row r="24" ht="13.5" customHeight="1">
      <c r="A24" s="13">
        <v>22.0</v>
      </c>
      <c r="B24" s="14" t="s">
        <v>15</v>
      </c>
      <c r="C24" s="16" t="s">
        <v>90</v>
      </c>
      <c r="D24" s="16" t="s">
        <v>97</v>
      </c>
      <c r="E24" s="17" t="s">
        <v>28</v>
      </c>
      <c r="F24" s="18" t="s">
        <v>98</v>
      </c>
      <c r="G24" s="35" t="s">
        <v>99</v>
      </c>
      <c r="H24" s="20" t="s">
        <v>19</v>
      </c>
      <c r="I24" s="21">
        <v>42798.0</v>
      </c>
      <c r="J24" s="22" t="s">
        <v>100</v>
      </c>
      <c r="K24" s="29" t="s">
        <v>21</v>
      </c>
      <c r="L24" s="4"/>
      <c r="M24" s="23" t="s">
        <v>75</v>
      </c>
      <c r="N24" s="25" t="s">
        <v>24</v>
      </c>
      <c r="O24" s="4"/>
      <c r="P24" s="4"/>
      <c r="Q24" s="4"/>
      <c r="R24" s="4"/>
      <c r="S24" s="4"/>
      <c r="T24" s="4"/>
      <c r="U24" s="4"/>
      <c r="V24" s="4"/>
      <c r="W24" s="4"/>
      <c r="X24" s="4"/>
      <c r="Y24" s="4"/>
      <c r="Z24" s="4"/>
      <c r="AA24" s="4"/>
    </row>
    <row r="25" ht="13.5" customHeight="1">
      <c r="A25" s="13">
        <v>23.0</v>
      </c>
      <c r="B25" s="14" t="s">
        <v>15</v>
      </c>
      <c r="C25" s="16" t="s">
        <v>90</v>
      </c>
      <c r="D25" s="20" t="s">
        <v>101</v>
      </c>
      <c r="E25" s="17" t="s">
        <v>28</v>
      </c>
      <c r="F25" s="19" t="s">
        <v>102</v>
      </c>
      <c r="G25" s="35" t="s">
        <v>103</v>
      </c>
      <c r="H25" s="20" t="s">
        <v>19</v>
      </c>
      <c r="I25" s="21">
        <v>42798.0</v>
      </c>
      <c r="J25" s="22" t="s">
        <v>104</v>
      </c>
      <c r="K25" s="29" t="s">
        <v>21</v>
      </c>
      <c r="L25" s="4"/>
      <c r="M25" s="23" t="s">
        <v>105</v>
      </c>
      <c r="N25" s="25" t="s">
        <v>24</v>
      </c>
      <c r="O25" s="4"/>
      <c r="P25" s="4"/>
      <c r="Q25" s="4"/>
      <c r="R25" s="4"/>
      <c r="S25" s="4"/>
      <c r="T25" s="4"/>
      <c r="U25" s="4"/>
      <c r="V25" s="4"/>
      <c r="W25" s="4"/>
      <c r="X25" s="4"/>
      <c r="Y25" s="4"/>
      <c r="Z25" s="4"/>
      <c r="AA25" s="4"/>
    </row>
    <row r="26" ht="55.5" customHeight="1">
      <c r="A26" s="13">
        <v>24.0</v>
      </c>
      <c r="B26" s="14" t="s">
        <v>15</v>
      </c>
      <c r="C26" s="16" t="s">
        <v>90</v>
      </c>
      <c r="D26" s="20" t="s">
        <v>106</v>
      </c>
      <c r="E26" s="17" t="s">
        <v>28</v>
      </c>
      <c r="F26" s="19" t="s">
        <v>107</v>
      </c>
      <c r="G26" s="35" t="s">
        <v>108</v>
      </c>
      <c r="H26" s="20" t="s">
        <v>19</v>
      </c>
      <c r="I26" s="21">
        <v>42798.0</v>
      </c>
      <c r="J26" s="22" t="s">
        <v>109</v>
      </c>
      <c r="K26" s="29" t="s">
        <v>21</v>
      </c>
      <c r="L26" s="4"/>
      <c r="M26" s="23" t="s">
        <v>105</v>
      </c>
      <c r="N26" s="25" t="s">
        <v>24</v>
      </c>
      <c r="O26" s="4"/>
      <c r="P26" s="4"/>
      <c r="Q26" s="4"/>
      <c r="R26" s="4"/>
      <c r="S26" s="4"/>
      <c r="T26" s="4"/>
      <c r="U26" s="4"/>
      <c r="V26" s="4"/>
      <c r="W26" s="4"/>
      <c r="X26" s="4"/>
      <c r="Y26" s="4"/>
      <c r="Z26" s="4"/>
      <c r="AA26" s="4"/>
    </row>
    <row r="27" ht="55.5" customHeight="1">
      <c r="A27" s="13">
        <v>25.0</v>
      </c>
      <c r="B27" s="14" t="s">
        <v>15</v>
      </c>
      <c r="C27" s="16" t="s">
        <v>90</v>
      </c>
      <c r="D27" s="20" t="s">
        <v>110</v>
      </c>
      <c r="E27" s="17" t="s">
        <v>28</v>
      </c>
      <c r="F27" s="19" t="s">
        <v>111</v>
      </c>
      <c r="G27" s="35" t="s">
        <v>112</v>
      </c>
      <c r="H27" s="20" t="s">
        <v>19</v>
      </c>
      <c r="I27" s="21">
        <v>42798.0</v>
      </c>
      <c r="J27" s="22" t="s">
        <v>113</v>
      </c>
      <c r="K27" s="29" t="s">
        <v>21</v>
      </c>
      <c r="L27" s="4"/>
      <c r="M27" s="23" t="s">
        <v>105</v>
      </c>
      <c r="N27" s="25" t="s">
        <v>24</v>
      </c>
      <c r="O27" s="4"/>
      <c r="P27" s="4"/>
      <c r="Q27" s="4"/>
      <c r="R27" s="4"/>
      <c r="S27" s="4"/>
      <c r="T27" s="4"/>
      <c r="U27" s="4"/>
      <c r="V27" s="4"/>
      <c r="W27" s="4"/>
      <c r="X27" s="4"/>
      <c r="Y27" s="4"/>
      <c r="Z27" s="4"/>
      <c r="AA27" s="4"/>
    </row>
    <row r="28" ht="55.5" customHeight="1">
      <c r="A28" s="13">
        <v>26.0</v>
      </c>
      <c r="B28" s="14" t="s">
        <v>15</v>
      </c>
      <c r="C28" s="16" t="s">
        <v>90</v>
      </c>
      <c r="D28" s="20" t="s">
        <v>114</v>
      </c>
      <c r="E28" s="17" t="s">
        <v>28</v>
      </c>
      <c r="F28" s="19" t="s">
        <v>115</v>
      </c>
      <c r="G28" s="35" t="s">
        <v>25</v>
      </c>
      <c r="H28" s="20" t="s">
        <v>19</v>
      </c>
      <c r="I28" s="21">
        <v>42798.0</v>
      </c>
      <c r="J28" s="22" t="s">
        <v>116</v>
      </c>
      <c r="K28" s="29" t="s">
        <v>21</v>
      </c>
      <c r="L28" s="4"/>
      <c r="M28" s="23" t="s">
        <v>117</v>
      </c>
      <c r="N28" s="25" t="s">
        <v>24</v>
      </c>
      <c r="O28" s="4"/>
      <c r="P28" s="4"/>
      <c r="Q28" s="4"/>
      <c r="R28" s="4"/>
      <c r="S28" s="4"/>
      <c r="T28" s="4"/>
      <c r="U28" s="4"/>
      <c r="V28" s="4"/>
      <c r="W28" s="4"/>
      <c r="X28" s="4"/>
      <c r="Y28" s="4"/>
      <c r="Z28" s="4"/>
      <c r="AA28" s="4"/>
    </row>
    <row r="29" ht="55.5" customHeight="1">
      <c r="A29" s="13">
        <v>27.0</v>
      </c>
      <c r="B29" s="14" t="s">
        <v>15</v>
      </c>
      <c r="C29" s="16" t="s">
        <v>90</v>
      </c>
      <c r="D29" s="20" t="s">
        <v>118</v>
      </c>
      <c r="E29" s="17" t="s">
        <v>28</v>
      </c>
      <c r="F29" s="19" t="s">
        <v>119</v>
      </c>
      <c r="G29" s="35" t="s">
        <v>120</v>
      </c>
      <c r="H29" s="20" t="s">
        <v>19</v>
      </c>
      <c r="I29" s="21">
        <v>42798.0</v>
      </c>
      <c r="J29" s="22" t="s">
        <v>121</v>
      </c>
      <c r="K29" s="29" t="s">
        <v>21</v>
      </c>
      <c r="L29" s="4"/>
      <c r="M29" s="23" t="s">
        <v>117</v>
      </c>
      <c r="N29" s="25" t="s">
        <v>24</v>
      </c>
      <c r="O29" s="4"/>
      <c r="P29" s="4"/>
      <c r="Q29" s="4"/>
      <c r="R29" s="4"/>
      <c r="S29" s="4"/>
      <c r="T29" s="4"/>
      <c r="U29" s="4"/>
      <c r="V29" s="4"/>
      <c r="W29" s="4"/>
      <c r="X29" s="4"/>
      <c r="Y29" s="4"/>
      <c r="Z29" s="4"/>
      <c r="AA29" s="4"/>
    </row>
    <row r="30" ht="55.5" customHeight="1">
      <c r="A30" s="13">
        <v>28.0</v>
      </c>
      <c r="B30" s="14" t="s">
        <v>15</v>
      </c>
      <c r="C30" s="16" t="s">
        <v>90</v>
      </c>
      <c r="D30" s="20" t="s">
        <v>122</v>
      </c>
      <c r="E30" s="17" t="s">
        <v>28</v>
      </c>
      <c r="F30" s="19" t="s">
        <v>123</v>
      </c>
      <c r="G30" s="35" t="s">
        <v>124</v>
      </c>
      <c r="H30" s="20" t="s">
        <v>19</v>
      </c>
      <c r="I30" s="21" t="s">
        <v>125</v>
      </c>
      <c r="J30" s="22" t="s">
        <v>126</v>
      </c>
      <c r="K30" s="29" t="s">
        <v>21</v>
      </c>
      <c r="L30" s="4"/>
      <c r="M30" s="23" t="s">
        <v>105</v>
      </c>
      <c r="N30" s="25" t="s">
        <v>24</v>
      </c>
      <c r="O30" s="4"/>
      <c r="P30" s="4"/>
      <c r="Q30" s="4"/>
      <c r="R30" s="4"/>
      <c r="S30" s="4"/>
      <c r="T30" s="4"/>
      <c r="U30" s="4"/>
      <c r="V30" s="4"/>
      <c r="W30" s="4"/>
      <c r="X30" s="4"/>
      <c r="Y30" s="4"/>
      <c r="Z30" s="4"/>
      <c r="AA30" s="4"/>
    </row>
    <row r="31" ht="55.5" customHeight="1">
      <c r="A31" s="13">
        <v>29.0</v>
      </c>
      <c r="B31" s="14" t="s">
        <v>15</v>
      </c>
      <c r="C31" s="16" t="s">
        <v>90</v>
      </c>
      <c r="D31" s="20" t="s">
        <v>127</v>
      </c>
      <c r="E31" s="17" t="s">
        <v>28</v>
      </c>
      <c r="F31" s="19" t="s">
        <v>128</v>
      </c>
      <c r="G31" s="35" t="s">
        <v>129</v>
      </c>
      <c r="H31" s="20" t="s">
        <v>19</v>
      </c>
      <c r="I31" s="21">
        <v>42798.0</v>
      </c>
      <c r="J31" s="22" t="s">
        <v>130</v>
      </c>
      <c r="K31" s="29" t="s">
        <v>21</v>
      </c>
      <c r="L31" s="4"/>
      <c r="M31" s="23" t="s">
        <v>96</v>
      </c>
      <c r="N31" s="25" t="s">
        <v>24</v>
      </c>
      <c r="O31" s="4"/>
      <c r="P31" s="4"/>
      <c r="Q31" s="4"/>
      <c r="R31" s="4"/>
      <c r="S31" s="4"/>
      <c r="T31" s="4"/>
      <c r="U31" s="4"/>
      <c r="V31" s="4"/>
      <c r="W31" s="4"/>
      <c r="X31" s="4"/>
      <c r="Y31" s="4"/>
      <c r="Z31" s="4"/>
      <c r="AA31" s="4"/>
    </row>
    <row r="32" ht="13.5" customHeight="1">
      <c r="A32" s="13">
        <v>30.0</v>
      </c>
      <c r="B32" s="14" t="s">
        <v>15</v>
      </c>
      <c r="C32" s="16" t="s">
        <v>90</v>
      </c>
      <c r="D32" s="20" t="s">
        <v>131</v>
      </c>
      <c r="E32" s="17" t="s">
        <v>28</v>
      </c>
      <c r="F32" s="19" t="s">
        <v>132</v>
      </c>
      <c r="G32" s="35" t="s">
        <v>133</v>
      </c>
      <c r="H32" s="20" t="s">
        <v>19</v>
      </c>
      <c r="I32" s="21">
        <v>42798.0</v>
      </c>
      <c r="J32" s="22" t="s">
        <v>134</v>
      </c>
      <c r="K32" s="29" t="s">
        <v>21</v>
      </c>
      <c r="L32" s="4"/>
      <c r="M32" s="23" t="s">
        <v>117</v>
      </c>
      <c r="N32" s="25" t="s">
        <v>24</v>
      </c>
      <c r="O32" s="4"/>
      <c r="P32" s="4"/>
      <c r="Q32" s="4"/>
      <c r="R32" s="4"/>
      <c r="S32" s="4"/>
      <c r="T32" s="4"/>
      <c r="U32" s="4"/>
      <c r="V32" s="4"/>
      <c r="W32" s="4"/>
      <c r="X32" s="4"/>
      <c r="Y32" s="4"/>
      <c r="Z32" s="4"/>
      <c r="AA32" s="4"/>
    </row>
    <row r="33" ht="55.5" customHeight="1">
      <c r="A33" s="13">
        <v>31.0</v>
      </c>
      <c r="B33" s="14" t="s">
        <v>15</v>
      </c>
      <c r="C33" s="16" t="s">
        <v>90</v>
      </c>
      <c r="D33" s="20" t="s">
        <v>135</v>
      </c>
      <c r="E33" s="17" t="s">
        <v>28</v>
      </c>
      <c r="F33" s="19" t="s">
        <v>136</v>
      </c>
      <c r="G33" s="35" t="s">
        <v>137</v>
      </c>
      <c r="H33" s="20" t="s">
        <v>19</v>
      </c>
      <c r="I33" s="21">
        <v>42798.0</v>
      </c>
      <c r="J33" s="22" t="s">
        <v>138</v>
      </c>
      <c r="K33" s="29" t="s">
        <v>21</v>
      </c>
      <c r="L33" s="4"/>
      <c r="M33" s="23" t="s">
        <v>75</v>
      </c>
      <c r="N33" s="25" t="s">
        <v>24</v>
      </c>
      <c r="O33" s="4"/>
      <c r="P33" s="4"/>
      <c r="Q33" s="4"/>
      <c r="R33" s="4"/>
      <c r="S33" s="4"/>
      <c r="T33" s="4"/>
      <c r="U33" s="4"/>
      <c r="V33" s="4"/>
      <c r="W33" s="4"/>
      <c r="X33" s="4"/>
      <c r="Y33" s="4"/>
      <c r="Z33" s="4"/>
      <c r="AA33" s="4"/>
    </row>
    <row r="34" ht="55.5" customHeight="1">
      <c r="A34" s="13">
        <v>32.0</v>
      </c>
      <c r="B34" s="14" t="s">
        <v>15</v>
      </c>
      <c r="C34" s="16" t="s">
        <v>90</v>
      </c>
      <c r="D34" s="20" t="s">
        <v>139</v>
      </c>
      <c r="E34" s="17" t="s">
        <v>28</v>
      </c>
      <c r="F34" s="19" t="s">
        <v>140</v>
      </c>
      <c r="G34" s="35" t="s">
        <v>141</v>
      </c>
      <c r="H34" s="20" t="s">
        <v>19</v>
      </c>
      <c r="I34" s="21" t="s">
        <v>94</v>
      </c>
      <c r="J34" s="22" t="s">
        <v>95</v>
      </c>
      <c r="K34" s="29" t="s">
        <v>21</v>
      </c>
      <c r="L34" s="4"/>
      <c r="M34" s="23" t="s">
        <v>75</v>
      </c>
      <c r="N34" s="25" t="s">
        <v>24</v>
      </c>
      <c r="O34" s="4"/>
      <c r="P34" s="4"/>
      <c r="Q34" s="4"/>
      <c r="R34" s="4"/>
      <c r="S34" s="4"/>
      <c r="T34" s="4"/>
      <c r="U34" s="4"/>
      <c r="V34" s="4"/>
      <c r="W34" s="4"/>
      <c r="X34" s="4"/>
      <c r="Y34" s="4"/>
      <c r="Z34" s="4"/>
      <c r="AA34" s="4"/>
    </row>
    <row r="35" ht="55.5" customHeight="1">
      <c r="A35" s="13">
        <v>33.0</v>
      </c>
      <c r="B35" s="14" t="s">
        <v>15</v>
      </c>
      <c r="C35" s="16" t="s">
        <v>90</v>
      </c>
      <c r="D35" s="20" t="s">
        <v>142</v>
      </c>
      <c r="E35" s="17" t="s">
        <v>28</v>
      </c>
      <c r="F35" s="19" t="s">
        <v>143</v>
      </c>
      <c r="G35" s="35" t="s">
        <v>144</v>
      </c>
      <c r="H35" s="20" t="s">
        <v>19</v>
      </c>
      <c r="I35" s="21">
        <v>42798.0</v>
      </c>
      <c r="J35" s="22" t="s">
        <v>145</v>
      </c>
      <c r="K35" s="29" t="s">
        <v>21</v>
      </c>
      <c r="L35" s="4"/>
      <c r="M35" s="23" t="s">
        <v>105</v>
      </c>
      <c r="N35" s="25" t="s">
        <v>24</v>
      </c>
      <c r="O35" s="4"/>
      <c r="P35" s="4"/>
      <c r="Q35" s="4"/>
      <c r="R35" s="4"/>
      <c r="S35" s="4"/>
      <c r="T35" s="4"/>
      <c r="U35" s="4"/>
      <c r="V35" s="4"/>
      <c r="W35" s="4"/>
      <c r="X35" s="4"/>
      <c r="Y35" s="4"/>
      <c r="Z35" s="4"/>
      <c r="AA35" s="4"/>
    </row>
    <row r="36" ht="55.5" customHeight="1">
      <c r="A36" s="13">
        <v>34.0</v>
      </c>
      <c r="B36" s="14" t="s">
        <v>15</v>
      </c>
      <c r="C36" s="16" t="s">
        <v>90</v>
      </c>
      <c r="D36" s="20" t="s">
        <v>146</v>
      </c>
      <c r="E36" s="17" t="s">
        <v>28</v>
      </c>
      <c r="F36" s="19" t="s">
        <v>147</v>
      </c>
      <c r="G36" s="35" t="s">
        <v>148</v>
      </c>
      <c r="H36" s="20" t="s">
        <v>19</v>
      </c>
      <c r="I36" s="21">
        <v>42798.0</v>
      </c>
      <c r="J36" s="22" t="s">
        <v>149</v>
      </c>
      <c r="K36" s="29" t="s">
        <v>21</v>
      </c>
      <c r="L36" s="4"/>
      <c r="M36" s="23" t="s">
        <v>79</v>
      </c>
      <c r="N36" s="25" t="s">
        <v>24</v>
      </c>
      <c r="O36" s="4"/>
      <c r="P36" s="4"/>
      <c r="Q36" s="4"/>
      <c r="R36" s="4"/>
      <c r="S36" s="4"/>
      <c r="T36" s="4"/>
      <c r="U36" s="4"/>
      <c r="V36" s="4"/>
      <c r="W36" s="4"/>
      <c r="X36" s="4"/>
      <c r="Y36" s="4"/>
      <c r="Z36" s="4"/>
      <c r="AA36" s="4"/>
    </row>
    <row r="37" ht="55.5" customHeight="1">
      <c r="A37" s="13">
        <v>35.0</v>
      </c>
      <c r="B37" s="14" t="s">
        <v>15</v>
      </c>
      <c r="C37" s="16" t="s">
        <v>90</v>
      </c>
      <c r="D37" s="20" t="s">
        <v>150</v>
      </c>
      <c r="E37" s="17" t="s">
        <v>28</v>
      </c>
      <c r="F37" s="19" t="s">
        <v>151</v>
      </c>
      <c r="G37" s="35" t="s">
        <v>152</v>
      </c>
      <c r="H37" s="20" t="s">
        <v>19</v>
      </c>
      <c r="I37" s="21">
        <v>42798.0</v>
      </c>
      <c r="J37" s="22" t="s">
        <v>153</v>
      </c>
      <c r="K37" s="29" t="s">
        <v>21</v>
      </c>
      <c r="L37" s="4"/>
      <c r="M37" s="23" t="s">
        <v>154</v>
      </c>
      <c r="N37" s="25" t="s">
        <v>24</v>
      </c>
      <c r="O37" s="4"/>
      <c r="P37" s="4"/>
      <c r="Q37" s="4"/>
      <c r="R37" s="4"/>
      <c r="S37" s="4"/>
      <c r="T37" s="4"/>
      <c r="U37" s="4"/>
      <c r="V37" s="4"/>
      <c r="W37" s="4"/>
      <c r="X37" s="4"/>
      <c r="Y37" s="4"/>
      <c r="Z37" s="4"/>
      <c r="AA37" s="4"/>
    </row>
    <row r="38" ht="13.5" customHeight="1">
      <c r="A38" s="13">
        <v>36.0</v>
      </c>
      <c r="B38" s="14" t="s">
        <v>15</v>
      </c>
      <c r="C38" s="16" t="s">
        <v>90</v>
      </c>
      <c r="D38" s="20" t="s">
        <v>155</v>
      </c>
      <c r="E38" s="17" t="s">
        <v>28</v>
      </c>
      <c r="F38" s="19" t="s">
        <v>156</v>
      </c>
      <c r="G38" s="35" t="s">
        <v>157</v>
      </c>
      <c r="H38" s="20" t="s">
        <v>19</v>
      </c>
      <c r="I38" s="21">
        <v>42798.0</v>
      </c>
      <c r="J38" s="22" t="s">
        <v>158</v>
      </c>
      <c r="K38" s="29" t="s">
        <v>21</v>
      </c>
      <c r="L38" s="4"/>
      <c r="M38" s="23" t="s">
        <v>105</v>
      </c>
      <c r="N38" s="25" t="s">
        <v>24</v>
      </c>
      <c r="O38" s="4"/>
      <c r="P38" s="4"/>
      <c r="Q38" s="4"/>
      <c r="R38" s="4"/>
      <c r="S38" s="4"/>
      <c r="T38" s="4"/>
      <c r="U38" s="4"/>
      <c r="V38" s="4"/>
      <c r="W38" s="4"/>
      <c r="X38" s="4"/>
      <c r="Y38" s="4"/>
      <c r="Z38" s="4"/>
      <c r="AA38" s="4"/>
    </row>
    <row r="39" ht="13.5" customHeight="1">
      <c r="A39" s="13">
        <v>37.0</v>
      </c>
      <c r="B39" s="36" t="s">
        <v>159</v>
      </c>
      <c r="C39" s="16" t="s">
        <v>160</v>
      </c>
      <c r="D39" s="16" t="s">
        <v>161</v>
      </c>
      <c r="E39" s="24">
        <v>2012.0</v>
      </c>
      <c r="F39" s="19" t="s">
        <v>162</v>
      </c>
      <c r="G39" s="28" t="s">
        <v>163</v>
      </c>
      <c r="H39" s="20" t="s">
        <v>19</v>
      </c>
      <c r="I39" s="21" t="s">
        <v>164</v>
      </c>
      <c r="J39" s="22" t="s">
        <v>165</v>
      </c>
      <c r="K39" s="23" t="s">
        <v>166</v>
      </c>
      <c r="L39" s="24" t="s">
        <v>22</v>
      </c>
      <c r="M39" s="23" t="s">
        <v>167</v>
      </c>
      <c r="N39" s="25" t="s">
        <v>24</v>
      </c>
      <c r="O39" s="4"/>
      <c r="P39" s="4"/>
      <c r="Q39" s="4"/>
      <c r="R39" s="4"/>
      <c r="S39" s="4"/>
      <c r="T39" s="4"/>
      <c r="U39" s="4"/>
      <c r="V39" s="4"/>
      <c r="W39" s="4"/>
      <c r="X39" s="4"/>
      <c r="Y39" s="4"/>
      <c r="Z39" s="4"/>
      <c r="AA39" s="4"/>
    </row>
    <row r="40" ht="13.5" customHeight="1">
      <c r="A40" s="13">
        <v>38.0</v>
      </c>
      <c r="B40" s="36" t="s">
        <v>159</v>
      </c>
      <c r="C40" s="16" t="s">
        <v>160</v>
      </c>
      <c r="D40" s="16" t="s">
        <v>161</v>
      </c>
      <c r="E40" s="24">
        <v>2013.0</v>
      </c>
      <c r="F40" s="19" t="s">
        <v>168</v>
      </c>
      <c r="G40" s="28" t="s">
        <v>169</v>
      </c>
      <c r="H40" s="20" t="s">
        <v>19</v>
      </c>
      <c r="I40" s="21" t="s">
        <v>164</v>
      </c>
      <c r="J40" s="22" t="s">
        <v>165</v>
      </c>
      <c r="K40" s="23" t="s">
        <v>166</v>
      </c>
      <c r="L40" s="24" t="s">
        <v>22</v>
      </c>
      <c r="M40" s="23" t="s">
        <v>167</v>
      </c>
      <c r="N40" s="25" t="s">
        <v>24</v>
      </c>
      <c r="O40" s="4"/>
      <c r="P40" s="4"/>
      <c r="Q40" s="4"/>
      <c r="R40" s="4"/>
      <c r="S40" s="4"/>
      <c r="T40" s="4"/>
      <c r="U40" s="4"/>
      <c r="V40" s="4"/>
      <c r="W40" s="4"/>
      <c r="X40" s="4"/>
      <c r="Y40" s="4"/>
      <c r="Z40" s="4"/>
      <c r="AA40" s="4"/>
    </row>
    <row r="41" ht="13.5" customHeight="1">
      <c r="A41" s="13">
        <v>39.0</v>
      </c>
      <c r="B41" s="36" t="s">
        <v>159</v>
      </c>
      <c r="C41" s="16" t="s">
        <v>160</v>
      </c>
      <c r="D41" s="16" t="s">
        <v>161</v>
      </c>
      <c r="E41" s="24">
        <v>2014.0</v>
      </c>
      <c r="F41" s="19" t="s">
        <v>170</v>
      </c>
      <c r="G41" s="28" t="s">
        <v>171</v>
      </c>
      <c r="H41" s="20" t="s">
        <v>19</v>
      </c>
      <c r="I41" s="21" t="s">
        <v>164</v>
      </c>
      <c r="J41" s="22" t="s">
        <v>165</v>
      </c>
      <c r="K41" s="23" t="s">
        <v>166</v>
      </c>
      <c r="L41" s="24" t="s">
        <v>22</v>
      </c>
      <c r="M41" s="23" t="s">
        <v>167</v>
      </c>
      <c r="N41" s="25" t="s">
        <v>24</v>
      </c>
      <c r="O41" s="4"/>
      <c r="P41" s="4"/>
      <c r="Q41" s="4"/>
      <c r="R41" s="4"/>
      <c r="S41" s="4"/>
      <c r="T41" s="4"/>
      <c r="U41" s="4"/>
      <c r="V41" s="4"/>
      <c r="W41" s="4"/>
      <c r="X41" s="4"/>
      <c r="Y41" s="4"/>
      <c r="Z41" s="4"/>
      <c r="AA41" s="4"/>
    </row>
    <row r="42" ht="13.5" customHeight="1">
      <c r="A42" s="13">
        <v>40.0</v>
      </c>
      <c r="B42" s="36" t="s">
        <v>159</v>
      </c>
      <c r="C42" s="16" t="s">
        <v>160</v>
      </c>
      <c r="D42" s="16" t="s">
        <v>161</v>
      </c>
      <c r="E42" s="24">
        <v>2015.0</v>
      </c>
      <c r="F42" s="19" t="s">
        <v>172</v>
      </c>
      <c r="G42" s="28" t="s">
        <v>173</v>
      </c>
      <c r="H42" s="20" t="s">
        <v>19</v>
      </c>
      <c r="I42" s="21">
        <v>42593.0</v>
      </c>
      <c r="J42" s="22" t="s">
        <v>165</v>
      </c>
      <c r="K42" s="23" t="s">
        <v>166</v>
      </c>
      <c r="L42" s="24" t="s">
        <v>22</v>
      </c>
      <c r="M42" s="23" t="s">
        <v>167</v>
      </c>
      <c r="N42" s="25" t="s">
        <v>24</v>
      </c>
      <c r="O42" s="4"/>
      <c r="P42" s="4"/>
      <c r="Q42" s="4"/>
      <c r="R42" s="4"/>
      <c r="S42" s="4"/>
      <c r="T42" s="4"/>
      <c r="U42" s="4"/>
      <c r="V42" s="4"/>
      <c r="W42" s="4"/>
      <c r="X42" s="4"/>
      <c r="Y42" s="4"/>
      <c r="Z42" s="4"/>
      <c r="AA42" s="4"/>
    </row>
    <row r="43" ht="13.5" customHeight="1">
      <c r="A43" s="13">
        <v>41.0</v>
      </c>
      <c r="B43" s="36" t="s">
        <v>159</v>
      </c>
      <c r="C43" s="16" t="s">
        <v>160</v>
      </c>
      <c r="D43" s="16" t="s">
        <v>161</v>
      </c>
      <c r="E43" s="24">
        <v>2016.0</v>
      </c>
      <c r="F43" s="19" t="s">
        <v>174</v>
      </c>
      <c r="G43" s="35" t="s">
        <v>175</v>
      </c>
      <c r="H43" s="20" t="s">
        <v>19</v>
      </c>
      <c r="I43" s="21" t="s">
        <v>176</v>
      </c>
      <c r="J43" s="22" t="s">
        <v>165</v>
      </c>
      <c r="K43" s="23" t="s">
        <v>166</v>
      </c>
      <c r="L43" s="24" t="s">
        <v>22</v>
      </c>
      <c r="M43" s="23" t="s">
        <v>167</v>
      </c>
      <c r="N43" s="25" t="s">
        <v>24</v>
      </c>
      <c r="O43" s="4"/>
      <c r="P43" s="4"/>
      <c r="Q43" s="4"/>
      <c r="R43" s="4"/>
      <c r="S43" s="4"/>
      <c r="T43" s="4"/>
      <c r="U43" s="4"/>
      <c r="V43" s="4"/>
      <c r="W43" s="4"/>
      <c r="X43" s="4"/>
      <c r="Y43" s="4"/>
      <c r="Z43" s="4"/>
      <c r="AA43" s="4"/>
    </row>
    <row r="44" ht="13.5" customHeight="1">
      <c r="A44" s="13">
        <v>42.0</v>
      </c>
      <c r="B44" s="36" t="s">
        <v>159</v>
      </c>
      <c r="C44" s="16" t="s">
        <v>177</v>
      </c>
      <c r="D44" s="16" t="s">
        <v>178</v>
      </c>
      <c r="E44" s="24" t="s">
        <v>179</v>
      </c>
      <c r="F44" s="19" t="s">
        <v>180</v>
      </c>
      <c r="G44" s="28" t="s">
        <v>181</v>
      </c>
      <c r="H44" s="20" t="s">
        <v>19</v>
      </c>
      <c r="I44" s="21" t="s">
        <v>182</v>
      </c>
      <c r="J44" s="22" t="s">
        <v>183</v>
      </c>
      <c r="K44" s="23" t="s">
        <v>166</v>
      </c>
      <c r="L44" s="4"/>
      <c r="M44" s="23" t="s">
        <v>184</v>
      </c>
      <c r="N44" s="25" t="s">
        <v>24</v>
      </c>
      <c r="O44" s="4"/>
      <c r="P44" s="4"/>
      <c r="Q44" s="4"/>
      <c r="R44" s="4"/>
      <c r="S44" s="4"/>
      <c r="T44" s="4"/>
      <c r="U44" s="4"/>
      <c r="V44" s="4"/>
      <c r="W44" s="4"/>
      <c r="X44" s="4"/>
      <c r="Y44" s="4"/>
      <c r="Z44" s="4"/>
      <c r="AA44" s="4"/>
    </row>
    <row r="45" ht="13.5" customHeight="1">
      <c r="A45" s="13">
        <v>43.0</v>
      </c>
      <c r="B45" s="36" t="s">
        <v>159</v>
      </c>
      <c r="C45" s="16" t="s">
        <v>177</v>
      </c>
      <c r="D45" s="16" t="s">
        <v>178</v>
      </c>
      <c r="E45" s="24" t="s">
        <v>185</v>
      </c>
      <c r="F45" s="19" t="s">
        <v>186</v>
      </c>
      <c r="G45" s="28" t="s">
        <v>187</v>
      </c>
      <c r="H45" s="20" t="s">
        <v>19</v>
      </c>
      <c r="I45" s="21" t="s">
        <v>188</v>
      </c>
      <c r="J45" s="22" t="s">
        <v>189</v>
      </c>
      <c r="K45" s="23" t="s">
        <v>166</v>
      </c>
      <c r="L45" s="4"/>
      <c r="M45" s="23" t="s">
        <v>184</v>
      </c>
      <c r="N45" s="25" t="s">
        <v>24</v>
      </c>
      <c r="O45" s="4"/>
      <c r="P45" s="4"/>
      <c r="Q45" s="4"/>
      <c r="R45" s="4"/>
      <c r="S45" s="4"/>
      <c r="T45" s="4"/>
      <c r="U45" s="4"/>
      <c r="V45" s="4"/>
      <c r="W45" s="4"/>
      <c r="X45" s="4"/>
      <c r="Y45" s="4"/>
      <c r="Z45" s="4"/>
      <c r="AA45" s="4"/>
    </row>
    <row r="46" ht="13.5" customHeight="1">
      <c r="A46" s="13">
        <v>44.0</v>
      </c>
      <c r="B46" s="36" t="s">
        <v>190</v>
      </c>
      <c r="C46" s="16" t="s">
        <v>160</v>
      </c>
      <c r="D46" s="16" t="s">
        <v>191</v>
      </c>
      <c r="E46" s="24" t="s">
        <v>192</v>
      </c>
      <c r="F46" s="19" t="s">
        <v>193</v>
      </c>
      <c r="G46" s="28" t="s">
        <v>194</v>
      </c>
      <c r="H46" s="28" t="s">
        <v>195</v>
      </c>
      <c r="I46" s="21">
        <v>42714.0</v>
      </c>
      <c r="J46" s="22" t="s">
        <v>196</v>
      </c>
      <c r="K46" s="23" t="s">
        <v>43</v>
      </c>
      <c r="L46" s="4"/>
      <c r="M46" s="23" t="s">
        <v>184</v>
      </c>
      <c r="N46" s="25" t="s">
        <v>24</v>
      </c>
      <c r="O46" s="4"/>
      <c r="P46" s="4"/>
      <c r="Q46" s="4"/>
      <c r="R46" s="4"/>
      <c r="S46" s="4"/>
      <c r="T46" s="4"/>
      <c r="U46" s="4"/>
      <c r="V46" s="4"/>
      <c r="W46" s="4"/>
      <c r="X46" s="4"/>
      <c r="Y46" s="4"/>
      <c r="Z46" s="4"/>
      <c r="AA46" s="4"/>
    </row>
    <row r="47" ht="13.5" customHeight="1">
      <c r="A47" s="13">
        <v>45.0</v>
      </c>
      <c r="B47" s="36" t="s">
        <v>190</v>
      </c>
      <c r="C47" s="16" t="s">
        <v>160</v>
      </c>
      <c r="D47" s="16" t="s">
        <v>197</v>
      </c>
      <c r="E47" s="24">
        <v>2016.0</v>
      </c>
      <c r="F47" s="19" t="s">
        <v>198</v>
      </c>
      <c r="G47" s="28" t="s">
        <v>199</v>
      </c>
      <c r="H47" s="28" t="s">
        <v>200</v>
      </c>
      <c r="I47" s="21">
        <v>42888.0</v>
      </c>
      <c r="J47" s="22" t="s">
        <v>201</v>
      </c>
      <c r="K47" s="23" t="s">
        <v>47</v>
      </c>
      <c r="L47" s="24" t="s">
        <v>22</v>
      </c>
      <c r="M47" s="23" t="s">
        <v>184</v>
      </c>
      <c r="N47" s="25" t="s">
        <v>24</v>
      </c>
      <c r="O47" s="4"/>
      <c r="P47" s="4"/>
      <c r="Q47" s="4"/>
      <c r="R47" s="4"/>
      <c r="S47" s="4"/>
      <c r="T47" s="4"/>
      <c r="U47" s="4"/>
      <c r="V47" s="4"/>
      <c r="W47" s="4"/>
      <c r="X47" s="4"/>
      <c r="Y47" s="4"/>
      <c r="Z47" s="4"/>
      <c r="AA47" s="4"/>
    </row>
    <row r="48" ht="13.5" customHeight="1">
      <c r="A48" s="13">
        <v>46.0</v>
      </c>
      <c r="B48" s="36" t="s">
        <v>190</v>
      </c>
      <c r="C48" s="16" t="s">
        <v>160</v>
      </c>
      <c r="D48" s="16" t="s">
        <v>197</v>
      </c>
      <c r="E48" s="24">
        <v>2015.0</v>
      </c>
      <c r="F48" s="19" t="s">
        <v>202</v>
      </c>
      <c r="G48" s="28" t="s">
        <v>203</v>
      </c>
      <c r="H48" s="16" t="s">
        <v>19</v>
      </c>
      <c r="I48" s="21">
        <v>42888.0</v>
      </c>
      <c r="J48" s="22" t="s">
        <v>201</v>
      </c>
      <c r="K48" s="23" t="s">
        <v>47</v>
      </c>
      <c r="L48" s="24" t="s">
        <v>22</v>
      </c>
      <c r="M48" s="23" t="s">
        <v>184</v>
      </c>
      <c r="N48" s="25" t="s">
        <v>24</v>
      </c>
      <c r="O48" s="4"/>
      <c r="P48" s="4"/>
      <c r="Q48" s="4"/>
      <c r="R48" s="4"/>
      <c r="S48" s="4"/>
      <c r="T48" s="4"/>
      <c r="U48" s="4"/>
      <c r="V48" s="4"/>
      <c r="W48" s="4"/>
      <c r="X48" s="4"/>
      <c r="Y48" s="4"/>
      <c r="Z48" s="4"/>
      <c r="AA48" s="4"/>
    </row>
    <row r="49" ht="13.5" customHeight="1">
      <c r="A49" s="13">
        <v>47.0</v>
      </c>
      <c r="B49" s="36" t="s">
        <v>190</v>
      </c>
      <c r="C49" s="16" t="s">
        <v>160</v>
      </c>
      <c r="D49" s="16" t="s">
        <v>197</v>
      </c>
      <c r="E49" s="24">
        <v>2014.0</v>
      </c>
      <c r="F49" s="19" t="s">
        <v>204</v>
      </c>
      <c r="G49" s="35" t="s">
        <v>205</v>
      </c>
      <c r="H49" s="35" t="s">
        <v>206</v>
      </c>
      <c r="I49" s="21" t="s">
        <v>207</v>
      </c>
      <c r="J49" s="22" t="s">
        <v>201</v>
      </c>
      <c r="K49" s="23" t="s">
        <v>47</v>
      </c>
      <c r="L49" s="24" t="s">
        <v>22</v>
      </c>
      <c r="M49" s="23" t="s">
        <v>184</v>
      </c>
      <c r="N49" s="25" t="s">
        <v>24</v>
      </c>
      <c r="O49" s="4"/>
      <c r="P49" s="4"/>
      <c r="Q49" s="4"/>
      <c r="R49" s="4"/>
      <c r="S49" s="4"/>
      <c r="T49" s="4"/>
      <c r="U49" s="4"/>
      <c r="V49" s="4"/>
      <c r="W49" s="4"/>
      <c r="X49" s="4"/>
      <c r="Y49" s="4"/>
      <c r="Z49" s="4"/>
      <c r="AA49" s="4"/>
    </row>
    <row r="50" ht="13.5" customHeight="1">
      <c r="A50" s="13">
        <v>48.0</v>
      </c>
      <c r="B50" s="36" t="s">
        <v>190</v>
      </c>
      <c r="C50" s="16" t="s">
        <v>160</v>
      </c>
      <c r="D50" s="16" t="s">
        <v>197</v>
      </c>
      <c r="E50" s="24">
        <v>2013.0</v>
      </c>
      <c r="F50" s="19" t="s">
        <v>208</v>
      </c>
      <c r="G50" s="35" t="s">
        <v>209</v>
      </c>
      <c r="H50" s="35" t="s">
        <v>210</v>
      </c>
      <c r="I50" s="21" t="s">
        <v>211</v>
      </c>
      <c r="J50" s="22" t="s">
        <v>201</v>
      </c>
      <c r="K50" s="23" t="s">
        <v>47</v>
      </c>
      <c r="L50" s="24" t="s">
        <v>22</v>
      </c>
      <c r="M50" s="23" t="s">
        <v>184</v>
      </c>
      <c r="N50" s="25" t="s">
        <v>24</v>
      </c>
      <c r="O50" s="4"/>
      <c r="P50" s="4"/>
      <c r="Q50" s="4"/>
      <c r="R50" s="4"/>
      <c r="S50" s="4"/>
      <c r="T50" s="4"/>
      <c r="U50" s="4"/>
      <c r="V50" s="4"/>
      <c r="W50" s="4"/>
      <c r="X50" s="4"/>
      <c r="Y50" s="4"/>
      <c r="Z50" s="4"/>
      <c r="AA50" s="4"/>
    </row>
    <row r="51" ht="13.5" customHeight="1">
      <c r="A51" s="13">
        <v>49.0</v>
      </c>
      <c r="B51" s="36" t="s">
        <v>190</v>
      </c>
      <c r="C51" s="16" t="s">
        <v>160</v>
      </c>
      <c r="D51" s="16" t="s">
        <v>197</v>
      </c>
      <c r="E51" s="24">
        <v>2012.0</v>
      </c>
      <c r="F51" s="19" t="s">
        <v>212</v>
      </c>
      <c r="G51" s="35" t="s">
        <v>213</v>
      </c>
      <c r="H51" s="35" t="s">
        <v>214</v>
      </c>
      <c r="I51" s="21" t="s">
        <v>215</v>
      </c>
      <c r="J51" s="22" t="s">
        <v>201</v>
      </c>
      <c r="K51" s="23" t="s">
        <v>47</v>
      </c>
      <c r="L51" s="24" t="s">
        <v>22</v>
      </c>
      <c r="M51" s="23" t="s">
        <v>184</v>
      </c>
      <c r="N51" s="25" t="s">
        <v>24</v>
      </c>
      <c r="O51" s="4"/>
      <c r="P51" s="4"/>
      <c r="Q51" s="4"/>
      <c r="R51" s="4"/>
      <c r="S51" s="4"/>
      <c r="T51" s="4"/>
      <c r="U51" s="4"/>
      <c r="V51" s="4"/>
      <c r="W51" s="4"/>
      <c r="X51" s="4"/>
      <c r="Y51" s="4"/>
      <c r="Z51" s="4"/>
      <c r="AA51" s="4"/>
    </row>
    <row r="52" ht="13.5" customHeight="1">
      <c r="A52" s="13">
        <v>50.0</v>
      </c>
      <c r="B52" s="36" t="s">
        <v>190</v>
      </c>
      <c r="C52" s="16" t="s">
        <v>160</v>
      </c>
      <c r="D52" s="16" t="s">
        <v>197</v>
      </c>
      <c r="E52" s="24">
        <v>2011.0</v>
      </c>
      <c r="F52" s="19" t="s">
        <v>216</v>
      </c>
      <c r="G52" s="35" t="s">
        <v>217</v>
      </c>
      <c r="H52" s="35" t="s">
        <v>218</v>
      </c>
      <c r="I52" s="21" t="s">
        <v>215</v>
      </c>
      <c r="J52" s="22" t="s">
        <v>201</v>
      </c>
      <c r="K52" s="23" t="s">
        <v>47</v>
      </c>
      <c r="L52" s="24" t="s">
        <v>22</v>
      </c>
      <c r="M52" s="23" t="s">
        <v>184</v>
      </c>
      <c r="N52" s="25" t="s">
        <v>24</v>
      </c>
      <c r="O52" s="4"/>
      <c r="P52" s="4"/>
      <c r="Q52" s="4"/>
      <c r="R52" s="4"/>
      <c r="S52" s="4"/>
      <c r="T52" s="4"/>
      <c r="U52" s="4"/>
      <c r="V52" s="4"/>
      <c r="W52" s="4"/>
      <c r="X52" s="4"/>
      <c r="Y52" s="4"/>
      <c r="Z52" s="4"/>
      <c r="AA52" s="4"/>
    </row>
    <row r="53" ht="13.5" customHeight="1">
      <c r="A53" s="13">
        <v>51.0</v>
      </c>
      <c r="B53" s="36" t="s">
        <v>190</v>
      </c>
      <c r="C53" s="16" t="s">
        <v>160</v>
      </c>
      <c r="D53" s="16" t="s">
        <v>197</v>
      </c>
      <c r="E53" s="24">
        <v>2010.0</v>
      </c>
      <c r="F53" s="19" t="s">
        <v>219</v>
      </c>
      <c r="G53" s="28" t="s">
        <v>220</v>
      </c>
      <c r="H53" s="28" t="s">
        <v>221</v>
      </c>
      <c r="I53" s="21">
        <v>40579.0</v>
      </c>
      <c r="J53" s="22" t="s">
        <v>201</v>
      </c>
      <c r="K53" s="23" t="s">
        <v>47</v>
      </c>
      <c r="L53" s="24" t="s">
        <v>22</v>
      </c>
      <c r="M53" s="23" t="s">
        <v>184</v>
      </c>
      <c r="N53" s="25" t="s">
        <v>24</v>
      </c>
      <c r="O53" s="4"/>
      <c r="P53" s="4"/>
      <c r="Q53" s="4"/>
      <c r="R53" s="4"/>
      <c r="S53" s="4"/>
      <c r="T53" s="4"/>
      <c r="U53" s="4"/>
      <c r="V53" s="4"/>
      <c r="W53" s="4"/>
      <c r="X53" s="4"/>
      <c r="Y53" s="4"/>
      <c r="Z53" s="4"/>
      <c r="AA53" s="4"/>
    </row>
    <row r="54" ht="13.5" customHeight="1">
      <c r="A54" s="13">
        <v>52.0</v>
      </c>
      <c r="B54" s="36" t="s">
        <v>190</v>
      </c>
      <c r="C54" s="16" t="s">
        <v>160</v>
      </c>
      <c r="D54" s="16" t="s">
        <v>197</v>
      </c>
      <c r="E54" s="24">
        <v>2009.0</v>
      </c>
      <c r="F54" s="19" t="s">
        <v>222</v>
      </c>
      <c r="G54" s="35" t="s">
        <v>223</v>
      </c>
      <c r="H54" s="35" t="s">
        <v>224</v>
      </c>
      <c r="I54" s="21" t="s">
        <v>225</v>
      </c>
      <c r="J54" s="22" t="s">
        <v>201</v>
      </c>
      <c r="K54" s="23" t="s">
        <v>47</v>
      </c>
      <c r="L54" s="24" t="s">
        <v>22</v>
      </c>
      <c r="M54" s="23" t="s">
        <v>184</v>
      </c>
      <c r="N54" s="25" t="s">
        <v>24</v>
      </c>
      <c r="O54" s="4"/>
      <c r="P54" s="4"/>
      <c r="Q54" s="4"/>
      <c r="R54" s="4"/>
      <c r="S54" s="4"/>
      <c r="T54" s="4"/>
      <c r="U54" s="4"/>
      <c r="V54" s="4"/>
      <c r="W54" s="4"/>
      <c r="X54" s="4"/>
      <c r="Y54" s="4"/>
      <c r="Z54" s="4"/>
      <c r="AA54" s="4"/>
    </row>
    <row r="55" ht="13.5" customHeight="1">
      <c r="A55" s="13">
        <v>53.0</v>
      </c>
      <c r="B55" s="36" t="s">
        <v>190</v>
      </c>
      <c r="C55" s="16" t="s">
        <v>160</v>
      </c>
      <c r="D55" s="16" t="s">
        <v>197</v>
      </c>
      <c r="E55" s="24">
        <v>2008.0</v>
      </c>
      <c r="F55" s="19" t="s">
        <v>226</v>
      </c>
      <c r="G55" s="28" t="s">
        <v>227</v>
      </c>
      <c r="H55" s="28" t="s">
        <v>228</v>
      </c>
      <c r="I55" s="21">
        <v>39814.0</v>
      </c>
      <c r="J55" s="22" t="s">
        <v>201</v>
      </c>
      <c r="K55" s="23" t="s">
        <v>47</v>
      </c>
      <c r="L55" s="24" t="s">
        <v>22</v>
      </c>
      <c r="M55" s="23" t="s">
        <v>184</v>
      </c>
      <c r="N55" s="25" t="s">
        <v>24</v>
      </c>
      <c r="O55" s="4"/>
      <c r="P55" s="4"/>
      <c r="Q55" s="4"/>
      <c r="R55" s="4"/>
      <c r="S55" s="4"/>
      <c r="T55" s="4"/>
      <c r="U55" s="4"/>
      <c r="V55" s="4"/>
      <c r="W55" s="4"/>
      <c r="X55" s="4"/>
      <c r="Y55" s="4"/>
      <c r="Z55" s="4"/>
      <c r="AA55" s="4"/>
    </row>
    <row r="56" ht="13.5" customHeight="1">
      <c r="A56" s="13">
        <v>54.0</v>
      </c>
      <c r="B56" s="36" t="s">
        <v>190</v>
      </c>
      <c r="C56" s="16" t="s">
        <v>160</v>
      </c>
      <c r="D56" s="16" t="s">
        <v>197</v>
      </c>
      <c r="E56" s="24">
        <v>2007.0</v>
      </c>
      <c r="F56" s="19" t="s">
        <v>229</v>
      </c>
      <c r="G56" s="28" t="s">
        <v>230</v>
      </c>
      <c r="H56" s="28" t="s">
        <v>231</v>
      </c>
      <c r="I56" s="21">
        <v>39814.0</v>
      </c>
      <c r="J56" s="22" t="s">
        <v>201</v>
      </c>
      <c r="K56" s="23" t="s">
        <v>47</v>
      </c>
      <c r="L56" s="24" t="s">
        <v>22</v>
      </c>
      <c r="M56" s="23" t="s">
        <v>184</v>
      </c>
      <c r="N56" s="25" t="s">
        <v>24</v>
      </c>
      <c r="O56" s="4"/>
      <c r="P56" s="4"/>
      <c r="Q56" s="4"/>
      <c r="R56" s="4"/>
      <c r="S56" s="4"/>
      <c r="T56" s="4"/>
      <c r="U56" s="4"/>
      <c r="V56" s="4"/>
      <c r="W56" s="4"/>
      <c r="X56" s="4"/>
      <c r="Y56" s="4"/>
      <c r="Z56" s="4"/>
      <c r="AA56" s="4"/>
    </row>
    <row r="57" ht="13.5" customHeight="1">
      <c r="A57" s="13">
        <v>55.0</v>
      </c>
      <c r="B57" s="36" t="s">
        <v>190</v>
      </c>
      <c r="C57" s="16" t="s">
        <v>160</v>
      </c>
      <c r="D57" s="16" t="s">
        <v>197</v>
      </c>
      <c r="E57" s="24">
        <v>2006.0</v>
      </c>
      <c r="F57" s="19" t="s">
        <v>232</v>
      </c>
      <c r="G57" s="28" t="s">
        <v>233</v>
      </c>
      <c r="H57" s="28" t="s">
        <v>234</v>
      </c>
      <c r="I57" s="21">
        <v>39083.0</v>
      </c>
      <c r="J57" s="22" t="s">
        <v>201</v>
      </c>
      <c r="K57" s="23" t="s">
        <v>47</v>
      </c>
      <c r="L57" s="24" t="s">
        <v>22</v>
      </c>
      <c r="M57" s="23" t="s">
        <v>184</v>
      </c>
      <c r="N57" s="25" t="s">
        <v>24</v>
      </c>
      <c r="O57" s="4"/>
      <c r="P57" s="4"/>
      <c r="Q57" s="4"/>
      <c r="R57" s="4"/>
      <c r="S57" s="4"/>
      <c r="T57" s="4"/>
      <c r="U57" s="4"/>
      <c r="V57" s="4"/>
      <c r="W57" s="4"/>
      <c r="X57" s="4"/>
      <c r="Y57" s="4"/>
      <c r="Z57" s="4"/>
      <c r="AA57" s="4"/>
    </row>
    <row r="58" ht="13.5" customHeight="1">
      <c r="A58" s="13">
        <v>56.0</v>
      </c>
      <c r="B58" s="36" t="s">
        <v>190</v>
      </c>
      <c r="C58" s="16" t="s">
        <v>160</v>
      </c>
      <c r="D58" s="16" t="s">
        <v>197</v>
      </c>
      <c r="E58" s="24">
        <v>2005.0</v>
      </c>
      <c r="F58" s="19" t="s">
        <v>235</v>
      </c>
      <c r="G58" s="28" t="s">
        <v>236</v>
      </c>
      <c r="H58" s="28" t="s">
        <v>237</v>
      </c>
      <c r="I58" s="21">
        <v>38718.0</v>
      </c>
      <c r="J58" s="22" t="s">
        <v>201</v>
      </c>
      <c r="K58" s="23" t="s">
        <v>47</v>
      </c>
      <c r="L58" s="24" t="s">
        <v>22</v>
      </c>
      <c r="M58" s="23" t="s">
        <v>184</v>
      </c>
      <c r="N58" s="25" t="s">
        <v>24</v>
      </c>
      <c r="O58" s="4"/>
      <c r="P58" s="4"/>
      <c r="Q58" s="4"/>
      <c r="R58" s="4"/>
      <c r="S58" s="4"/>
      <c r="T58" s="4"/>
      <c r="U58" s="4"/>
      <c r="V58" s="4"/>
      <c r="W58" s="4"/>
      <c r="X58" s="4"/>
      <c r="Y58" s="4"/>
      <c r="Z58" s="4"/>
      <c r="AA58" s="4"/>
    </row>
    <row r="59" ht="13.5" customHeight="1">
      <c r="A59" s="13">
        <v>57.0</v>
      </c>
      <c r="B59" s="36" t="s">
        <v>190</v>
      </c>
      <c r="C59" s="16" t="s">
        <v>160</v>
      </c>
      <c r="D59" s="16" t="s">
        <v>197</v>
      </c>
      <c r="E59" s="24">
        <v>2004.0</v>
      </c>
      <c r="F59" s="19" t="s">
        <v>238</v>
      </c>
      <c r="G59" s="28" t="s">
        <v>239</v>
      </c>
      <c r="H59" s="28" t="s">
        <v>240</v>
      </c>
      <c r="I59" s="21">
        <v>38353.0</v>
      </c>
      <c r="J59" s="22" t="s">
        <v>201</v>
      </c>
      <c r="K59" s="23" t="s">
        <v>47</v>
      </c>
      <c r="L59" s="24" t="s">
        <v>22</v>
      </c>
      <c r="M59" s="23" t="s">
        <v>184</v>
      </c>
      <c r="N59" s="25" t="s">
        <v>24</v>
      </c>
      <c r="O59" s="4"/>
      <c r="P59" s="4"/>
      <c r="Q59" s="4"/>
      <c r="R59" s="4"/>
      <c r="S59" s="4"/>
      <c r="T59" s="4"/>
      <c r="U59" s="4"/>
      <c r="V59" s="4"/>
      <c r="W59" s="4"/>
      <c r="X59" s="4"/>
      <c r="Y59" s="4"/>
      <c r="Z59" s="4"/>
      <c r="AA59" s="4"/>
    </row>
    <row r="60" ht="13.5" customHeight="1">
      <c r="A60" s="13">
        <v>58.0</v>
      </c>
      <c r="B60" s="24" t="s">
        <v>38</v>
      </c>
      <c r="C60" s="37" t="s">
        <v>241</v>
      </c>
      <c r="D60" s="38" t="s">
        <v>242</v>
      </c>
      <c r="E60" s="17" t="s">
        <v>28</v>
      </c>
      <c r="F60" s="28" t="s">
        <v>243</v>
      </c>
      <c r="G60" s="28" t="s">
        <v>244</v>
      </c>
      <c r="H60" s="28" t="s">
        <v>245</v>
      </c>
      <c r="I60" s="38"/>
      <c r="J60" s="15"/>
      <c r="K60" s="23" t="s">
        <v>246</v>
      </c>
      <c r="L60" s="4"/>
      <c r="M60" s="23" t="s">
        <v>86</v>
      </c>
      <c r="N60" s="25" t="s">
        <v>24</v>
      </c>
      <c r="O60" s="4"/>
      <c r="P60" s="4"/>
      <c r="Q60" s="4"/>
      <c r="R60" s="4"/>
      <c r="S60" s="4"/>
      <c r="T60" s="4"/>
      <c r="U60" s="4"/>
      <c r="V60" s="4"/>
      <c r="W60" s="4"/>
      <c r="X60" s="4"/>
      <c r="Y60" s="4"/>
      <c r="Z60" s="4"/>
      <c r="AA60" s="4"/>
    </row>
    <row r="61" ht="13.5" customHeight="1">
      <c r="A61" s="13">
        <v>59.0</v>
      </c>
      <c r="B61" s="24" t="s">
        <v>38</v>
      </c>
      <c r="C61" s="37" t="s">
        <v>241</v>
      </c>
      <c r="D61" s="38" t="s">
        <v>247</v>
      </c>
      <c r="E61" s="17" t="s">
        <v>28</v>
      </c>
      <c r="F61" s="28" t="s">
        <v>243</v>
      </c>
      <c r="G61" s="28" t="s">
        <v>248</v>
      </c>
      <c r="H61" s="28" t="s">
        <v>245</v>
      </c>
      <c r="I61" s="38"/>
      <c r="J61" s="15"/>
      <c r="K61" s="23" t="s">
        <v>246</v>
      </c>
      <c r="L61" s="4"/>
      <c r="M61" s="23" t="s">
        <v>86</v>
      </c>
      <c r="N61" s="25" t="s">
        <v>24</v>
      </c>
      <c r="O61" s="4"/>
      <c r="P61" s="4"/>
      <c r="Q61" s="4"/>
      <c r="R61" s="4"/>
      <c r="S61" s="4"/>
      <c r="T61" s="4"/>
      <c r="U61" s="4"/>
      <c r="V61" s="4"/>
      <c r="W61" s="4"/>
      <c r="X61" s="4"/>
      <c r="Y61" s="4"/>
      <c r="Z61" s="4"/>
      <c r="AA61" s="4"/>
    </row>
    <row r="62" ht="13.5" customHeight="1">
      <c r="A62" s="13">
        <v>60.0</v>
      </c>
      <c r="B62" s="24" t="s">
        <v>38</v>
      </c>
      <c r="C62" s="37" t="s">
        <v>241</v>
      </c>
      <c r="D62" s="38" t="s">
        <v>249</v>
      </c>
      <c r="E62" s="17" t="s">
        <v>28</v>
      </c>
      <c r="F62" s="28" t="s">
        <v>243</v>
      </c>
      <c r="G62" s="28" t="s">
        <v>250</v>
      </c>
      <c r="H62" s="28" t="s">
        <v>245</v>
      </c>
      <c r="I62" s="38"/>
      <c r="J62" s="39" t="s">
        <v>251</v>
      </c>
      <c r="K62" s="23" t="s">
        <v>252</v>
      </c>
      <c r="L62" s="4"/>
      <c r="M62" s="23" t="s">
        <v>86</v>
      </c>
      <c r="N62" s="25" t="s">
        <v>24</v>
      </c>
      <c r="O62" s="4"/>
      <c r="P62" s="4"/>
      <c r="Q62" s="4"/>
      <c r="R62" s="4"/>
      <c r="S62" s="4"/>
      <c r="T62" s="4"/>
      <c r="U62" s="4"/>
      <c r="V62" s="4"/>
      <c r="W62" s="4"/>
      <c r="X62" s="4"/>
      <c r="Y62" s="4"/>
      <c r="Z62" s="4"/>
      <c r="AA62" s="4"/>
    </row>
    <row r="63" ht="13.5" customHeight="1">
      <c r="A63" s="13">
        <v>61.0</v>
      </c>
      <c r="B63" s="24" t="s">
        <v>38</v>
      </c>
      <c r="C63" s="37" t="s">
        <v>241</v>
      </c>
      <c r="D63" s="38" t="s">
        <v>253</v>
      </c>
      <c r="E63" s="17" t="s">
        <v>28</v>
      </c>
      <c r="F63" s="28" t="s">
        <v>243</v>
      </c>
      <c r="G63" s="28" t="s">
        <v>254</v>
      </c>
      <c r="H63" s="28" t="s">
        <v>245</v>
      </c>
      <c r="I63" s="38"/>
      <c r="J63" s="20" t="s">
        <v>255</v>
      </c>
      <c r="K63" s="23" t="s">
        <v>252</v>
      </c>
      <c r="L63" s="4"/>
      <c r="M63" s="23" t="s">
        <v>86</v>
      </c>
      <c r="N63" s="25" t="s">
        <v>24</v>
      </c>
      <c r="O63" s="4"/>
      <c r="P63" s="4"/>
      <c r="Q63" s="4"/>
      <c r="R63" s="4"/>
      <c r="S63" s="4"/>
      <c r="T63" s="4"/>
      <c r="U63" s="4"/>
      <c r="V63" s="4"/>
      <c r="W63" s="4"/>
      <c r="X63" s="4"/>
      <c r="Y63" s="4"/>
      <c r="Z63" s="4"/>
      <c r="AA63" s="4"/>
    </row>
    <row r="64" ht="13.5" customHeight="1">
      <c r="A64" s="13">
        <v>62.0</v>
      </c>
      <c r="B64" s="24" t="s">
        <v>38</v>
      </c>
      <c r="C64" s="37" t="s">
        <v>241</v>
      </c>
      <c r="D64" s="38" t="s">
        <v>256</v>
      </c>
      <c r="E64" s="17" t="s">
        <v>28</v>
      </c>
      <c r="F64" s="28" t="s">
        <v>243</v>
      </c>
      <c r="G64" s="28" t="s">
        <v>257</v>
      </c>
      <c r="H64" s="28" t="s">
        <v>245</v>
      </c>
      <c r="I64" s="38"/>
      <c r="J64" s="20" t="s">
        <v>258</v>
      </c>
      <c r="K64" s="23" t="s">
        <v>252</v>
      </c>
      <c r="L64" s="4"/>
      <c r="M64" s="23" t="s">
        <v>86</v>
      </c>
      <c r="N64" s="25" t="s">
        <v>24</v>
      </c>
      <c r="O64" s="4"/>
      <c r="P64" s="4"/>
      <c r="Q64" s="4"/>
      <c r="R64" s="4"/>
      <c r="S64" s="4"/>
      <c r="T64" s="4"/>
      <c r="U64" s="4"/>
      <c r="V64" s="4"/>
      <c r="W64" s="4"/>
      <c r="X64" s="4"/>
      <c r="Y64" s="4"/>
      <c r="Z64" s="4"/>
      <c r="AA64" s="4"/>
    </row>
    <row r="65" ht="13.5" customHeight="1">
      <c r="A65" s="13">
        <v>63.0</v>
      </c>
      <c r="B65" s="24" t="s">
        <v>38</v>
      </c>
      <c r="C65" s="37" t="s">
        <v>241</v>
      </c>
      <c r="D65" s="38" t="s">
        <v>259</v>
      </c>
      <c r="E65" s="17" t="s">
        <v>28</v>
      </c>
      <c r="F65" s="28" t="s">
        <v>243</v>
      </c>
      <c r="G65" s="28" t="s">
        <v>260</v>
      </c>
      <c r="H65" s="28" t="s">
        <v>245</v>
      </c>
      <c r="I65" s="38"/>
      <c r="J65" s="20" t="s">
        <v>261</v>
      </c>
      <c r="K65" s="23" t="s">
        <v>252</v>
      </c>
      <c r="L65" s="4"/>
      <c r="M65" s="23" t="s">
        <v>86</v>
      </c>
      <c r="N65" s="25" t="s">
        <v>24</v>
      </c>
      <c r="O65" s="4"/>
      <c r="P65" s="4"/>
      <c r="Q65" s="4"/>
      <c r="R65" s="4"/>
      <c r="S65" s="4"/>
      <c r="T65" s="4"/>
      <c r="U65" s="4"/>
      <c r="V65" s="4"/>
      <c r="W65" s="4"/>
      <c r="X65" s="4"/>
      <c r="Y65" s="4"/>
      <c r="Z65" s="4"/>
      <c r="AA65" s="4"/>
    </row>
    <row r="66" ht="13.5" customHeight="1">
      <c r="A66" s="13">
        <v>64.0</v>
      </c>
      <c r="B66" s="24" t="s">
        <v>38</v>
      </c>
      <c r="C66" s="37" t="s">
        <v>241</v>
      </c>
      <c r="D66" s="38" t="s">
        <v>262</v>
      </c>
      <c r="E66" s="17" t="s">
        <v>28</v>
      </c>
      <c r="F66" s="28" t="s">
        <v>243</v>
      </c>
      <c r="G66" s="28" t="s">
        <v>263</v>
      </c>
      <c r="H66" s="28" t="s">
        <v>245</v>
      </c>
      <c r="I66" s="38"/>
      <c r="J66" s="20" t="s">
        <v>264</v>
      </c>
      <c r="K66" s="23" t="s">
        <v>252</v>
      </c>
      <c r="L66" s="4"/>
      <c r="M66" s="23" t="s">
        <v>86</v>
      </c>
      <c r="N66" s="25" t="s">
        <v>24</v>
      </c>
      <c r="O66" s="4"/>
      <c r="P66" s="4"/>
      <c r="Q66" s="4"/>
      <c r="R66" s="4"/>
      <c r="S66" s="4"/>
      <c r="T66" s="4"/>
      <c r="U66" s="4"/>
      <c r="V66" s="4"/>
      <c r="W66" s="4"/>
      <c r="X66" s="4"/>
      <c r="Y66" s="4"/>
      <c r="Z66" s="4"/>
      <c r="AA66" s="4"/>
    </row>
    <row r="67" ht="13.5" customHeight="1">
      <c r="A67" s="13">
        <v>65.0</v>
      </c>
      <c r="B67" s="24" t="s">
        <v>38</v>
      </c>
      <c r="C67" s="37" t="s">
        <v>241</v>
      </c>
      <c r="D67" s="38" t="s">
        <v>265</v>
      </c>
      <c r="E67" s="17" t="s">
        <v>28</v>
      </c>
      <c r="F67" s="28" t="s">
        <v>243</v>
      </c>
      <c r="G67" s="28" t="s">
        <v>266</v>
      </c>
      <c r="H67" s="28" t="s">
        <v>245</v>
      </c>
      <c r="I67" s="38"/>
      <c r="J67" s="20" t="s">
        <v>267</v>
      </c>
      <c r="K67" s="23" t="s">
        <v>252</v>
      </c>
      <c r="L67" s="4"/>
      <c r="M67" s="23" t="s">
        <v>86</v>
      </c>
      <c r="N67" s="25" t="s">
        <v>24</v>
      </c>
      <c r="O67" s="4"/>
      <c r="P67" s="4"/>
      <c r="Q67" s="4"/>
      <c r="R67" s="4"/>
      <c r="S67" s="4"/>
      <c r="T67" s="4"/>
      <c r="U67" s="4"/>
      <c r="V67" s="4"/>
      <c r="W67" s="4"/>
      <c r="X67" s="4"/>
      <c r="Y67" s="4"/>
      <c r="Z67" s="4"/>
      <c r="AA67" s="4"/>
    </row>
    <row r="68" ht="13.5" customHeight="1">
      <c r="A68" s="13">
        <v>66.0</v>
      </c>
      <c r="B68" s="24" t="s">
        <v>38</v>
      </c>
      <c r="C68" s="37" t="s">
        <v>241</v>
      </c>
      <c r="D68" s="38" t="s">
        <v>268</v>
      </c>
      <c r="E68" s="17" t="s">
        <v>28</v>
      </c>
      <c r="F68" s="28" t="s">
        <v>243</v>
      </c>
      <c r="G68" s="28" t="s">
        <v>269</v>
      </c>
      <c r="H68" s="28" t="s">
        <v>245</v>
      </c>
      <c r="I68" s="38"/>
      <c r="J68" s="20" t="s">
        <v>270</v>
      </c>
      <c r="K68" s="23" t="s">
        <v>252</v>
      </c>
      <c r="L68" s="4"/>
      <c r="M68" s="23" t="s">
        <v>86</v>
      </c>
      <c r="N68" s="25" t="s">
        <v>24</v>
      </c>
      <c r="O68" s="4"/>
      <c r="P68" s="4"/>
      <c r="Q68" s="4"/>
      <c r="R68" s="4"/>
      <c r="S68" s="4"/>
      <c r="T68" s="4"/>
      <c r="U68" s="4"/>
      <c r="V68" s="4"/>
      <c r="W68" s="4"/>
      <c r="X68" s="4"/>
      <c r="Y68" s="4"/>
      <c r="Z68" s="4"/>
      <c r="AA68" s="4"/>
    </row>
    <row r="69" ht="13.5" customHeight="1">
      <c r="A69" s="13">
        <v>67.0</v>
      </c>
      <c r="B69" s="24" t="s">
        <v>38</v>
      </c>
      <c r="C69" s="37" t="s">
        <v>241</v>
      </c>
      <c r="D69" s="38" t="s">
        <v>271</v>
      </c>
      <c r="E69" s="17" t="s">
        <v>28</v>
      </c>
      <c r="F69" s="28" t="s">
        <v>243</v>
      </c>
      <c r="G69" s="28" t="s">
        <v>272</v>
      </c>
      <c r="H69" s="28" t="s">
        <v>245</v>
      </c>
      <c r="I69" s="38"/>
      <c r="J69" s="20" t="s">
        <v>273</v>
      </c>
      <c r="K69" s="23" t="s">
        <v>252</v>
      </c>
      <c r="L69" s="4"/>
      <c r="M69" s="23" t="s">
        <v>86</v>
      </c>
      <c r="N69" s="25" t="s">
        <v>24</v>
      </c>
      <c r="O69" s="4"/>
      <c r="P69" s="4"/>
      <c r="Q69" s="4"/>
      <c r="R69" s="4"/>
      <c r="S69" s="4"/>
      <c r="T69" s="4"/>
      <c r="U69" s="4"/>
      <c r="V69" s="4"/>
      <c r="W69" s="4"/>
      <c r="X69" s="4"/>
      <c r="Y69" s="4"/>
      <c r="Z69" s="4"/>
      <c r="AA69" s="4"/>
    </row>
    <row r="70" ht="13.5" customHeight="1">
      <c r="A70" s="13">
        <v>68.0</v>
      </c>
      <c r="B70" s="24" t="s">
        <v>38</v>
      </c>
      <c r="C70" s="37" t="s">
        <v>241</v>
      </c>
      <c r="D70" s="38" t="s">
        <v>274</v>
      </c>
      <c r="E70" s="40">
        <v>2013.0</v>
      </c>
      <c r="F70" s="28" t="s">
        <v>243</v>
      </c>
      <c r="G70" s="28" t="s">
        <v>275</v>
      </c>
      <c r="H70" s="28" t="s">
        <v>245</v>
      </c>
      <c r="I70" s="38"/>
      <c r="J70" s="15"/>
      <c r="K70" s="23" t="s">
        <v>252</v>
      </c>
      <c r="L70" s="4"/>
      <c r="M70" s="23" t="s">
        <v>86</v>
      </c>
      <c r="N70" s="25" t="s">
        <v>24</v>
      </c>
      <c r="O70" s="4"/>
      <c r="P70" s="4"/>
      <c r="Q70" s="4"/>
      <c r="R70" s="4"/>
      <c r="S70" s="4"/>
      <c r="T70" s="4"/>
      <c r="U70" s="4"/>
      <c r="V70" s="4"/>
      <c r="W70" s="4"/>
      <c r="X70" s="4"/>
      <c r="Y70" s="4"/>
      <c r="Z70" s="4"/>
      <c r="AA70" s="4"/>
    </row>
    <row r="71" ht="13.5" customHeight="1">
      <c r="A71" s="13">
        <v>69.0</v>
      </c>
      <c r="B71" s="24" t="s">
        <v>38</v>
      </c>
      <c r="C71" s="37" t="s">
        <v>241</v>
      </c>
      <c r="D71" s="38" t="s">
        <v>274</v>
      </c>
      <c r="E71" s="24">
        <v>2014.0</v>
      </c>
      <c r="F71" s="28" t="s">
        <v>243</v>
      </c>
      <c r="G71" s="28" t="s">
        <v>276</v>
      </c>
      <c r="H71" s="28" t="s">
        <v>245</v>
      </c>
      <c r="I71" s="38"/>
      <c r="J71" s="15"/>
      <c r="K71" s="23" t="s">
        <v>252</v>
      </c>
      <c r="L71" s="4"/>
      <c r="M71" s="23" t="s">
        <v>86</v>
      </c>
      <c r="N71" s="25" t="s">
        <v>24</v>
      </c>
      <c r="O71" s="4"/>
      <c r="P71" s="4"/>
      <c r="Q71" s="4"/>
      <c r="R71" s="4"/>
      <c r="S71" s="4"/>
      <c r="T71" s="4"/>
      <c r="U71" s="4"/>
      <c r="V71" s="4"/>
      <c r="W71" s="4"/>
      <c r="X71" s="4"/>
      <c r="Y71" s="4"/>
      <c r="Z71" s="4"/>
      <c r="AA71" s="4"/>
    </row>
    <row r="72" ht="13.5" customHeight="1">
      <c r="A72" s="13">
        <v>70.0</v>
      </c>
      <c r="B72" s="24" t="s">
        <v>38</v>
      </c>
      <c r="C72" s="37" t="s">
        <v>241</v>
      </c>
      <c r="D72" s="38" t="s">
        <v>274</v>
      </c>
      <c r="E72" s="24">
        <v>2015.0</v>
      </c>
      <c r="F72" s="28" t="s">
        <v>243</v>
      </c>
      <c r="G72" s="28" t="s">
        <v>277</v>
      </c>
      <c r="H72" s="28" t="s">
        <v>245</v>
      </c>
      <c r="I72" s="38"/>
      <c r="J72" s="15"/>
      <c r="K72" s="23" t="s">
        <v>252</v>
      </c>
      <c r="L72" s="4"/>
      <c r="M72" s="23" t="s">
        <v>86</v>
      </c>
      <c r="N72" s="25" t="s">
        <v>24</v>
      </c>
      <c r="O72" s="4"/>
      <c r="P72" s="4"/>
      <c r="Q72" s="4"/>
      <c r="R72" s="4"/>
      <c r="S72" s="4"/>
      <c r="T72" s="4"/>
      <c r="U72" s="4"/>
      <c r="V72" s="4"/>
      <c r="W72" s="4"/>
      <c r="X72" s="4"/>
      <c r="Y72" s="4"/>
      <c r="Z72" s="4"/>
      <c r="AA72" s="4"/>
    </row>
    <row r="73" ht="13.5" customHeight="1">
      <c r="A73" s="13">
        <v>71.0</v>
      </c>
      <c r="B73" s="24" t="s">
        <v>38</v>
      </c>
      <c r="C73" s="37" t="s">
        <v>241</v>
      </c>
      <c r="D73" s="38" t="s">
        <v>278</v>
      </c>
      <c r="E73" s="17" t="s">
        <v>28</v>
      </c>
      <c r="F73" s="28" t="s">
        <v>243</v>
      </c>
      <c r="G73" s="28" t="s">
        <v>279</v>
      </c>
      <c r="H73" s="28" t="s">
        <v>245</v>
      </c>
      <c r="I73" s="38"/>
      <c r="J73" s="20" t="s">
        <v>280</v>
      </c>
      <c r="K73" s="23" t="s">
        <v>252</v>
      </c>
      <c r="L73" s="4"/>
      <c r="M73" s="23" t="s">
        <v>86</v>
      </c>
      <c r="N73" s="25" t="s">
        <v>24</v>
      </c>
      <c r="O73" s="4"/>
      <c r="P73" s="4"/>
      <c r="Q73" s="4"/>
      <c r="R73" s="4"/>
      <c r="S73" s="4"/>
      <c r="T73" s="4"/>
      <c r="U73" s="4"/>
      <c r="V73" s="4"/>
      <c r="W73" s="4"/>
      <c r="X73" s="4"/>
      <c r="Y73" s="4"/>
      <c r="Z73" s="4"/>
      <c r="AA73" s="4"/>
    </row>
    <row r="74" ht="13.5" customHeight="1">
      <c r="A74" s="13">
        <v>72.0</v>
      </c>
      <c r="B74" s="24" t="s">
        <v>38</v>
      </c>
      <c r="C74" s="37" t="s">
        <v>241</v>
      </c>
      <c r="D74" s="38" t="s">
        <v>281</v>
      </c>
      <c r="E74" s="17" t="s">
        <v>28</v>
      </c>
      <c r="F74" s="28" t="s">
        <v>243</v>
      </c>
      <c r="G74" s="28" t="s">
        <v>282</v>
      </c>
      <c r="H74" s="28" t="s">
        <v>245</v>
      </c>
      <c r="I74" s="38"/>
      <c r="J74" s="20" t="s">
        <v>283</v>
      </c>
      <c r="K74" s="23" t="s">
        <v>252</v>
      </c>
      <c r="L74" s="4"/>
      <c r="M74" s="23" t="s">
        <v>86</v>
      </c>
      <c r="N74" s="25" t="s">
        <v>24</v>
      </c>
      <c r="O74" s="4"/>
      <c r="P74" s="4"/>
      <c r="Q74" s="4"/>
      <c r="R74" s="4"/>
      <c r="S74" s="4"/>
      <c r="T74" s="4"/>
      <c r="U74" s="4"/>
      <c r="V74" s="4"/>
      <c r="W74" s="4"/>
      <c r="X74" s="4"/>
      <c r="Y74" s="4"/>
      <c r="Z74" s="4"/>
      <c r="AA74" s="4"/>
    </row>
    <row r="75" ht="13.5" customHeight="1">
      <c r="A75" s="13">
        <v>73.0</v>
      </c>
      <c r="B75" s="24" t="s">
        <v>38</v>
      </c>
      <c r="C75" s="37" t="s">
        <v>241</v>
      </c>
      <c r="D75" s="38" t="s">
        <v>284</v>
      </c>
      <c r="E75" s="17" t="s">
        <v>28</v>
      </c>
      <c r="F75" s="28" t="s">
        <v>243</v>
      </c>
      <c r="G75" s="28" t="s">
        <v>285</v>
      </c>
      <c r="H75" s="28" t="s">
        <v>245</v>
      </c>
      <c r="I75" s="38"/>
      <c r="J75" s="20" t="s">
        <v>286</v>
      </c>
      <c r="K75" s="23" t="s">
        <v>252</v>
      </c>
      <c r="L75" s="4"/>
      <c r="M75" s="23" t="s">
        <v>86</v>
      </c>
      <c r="N75" s="25" t="s">
        <v>24</v>
      </c>
      <c r="O75" s="4"/>
      <c r="P75" s="4"/>
      <c r="Q75" s="4"/>
      <c r="R75" s="4"/>
      <c r="S75" s="4"/>
      <c r="T75" s="4"/>
      <c r="U75" s="4"/>
      <c r="V75" s="4"/>
      <c r="W75" s="4"/>
      <c r="X75" s="4"/>
      <c r="Y75" s="4"/>
      <c r="Z75" s="4"/>
      <c r="AA75" s="4"/>
    </row>
    <row r="76" ht="13.5" customHeight="1">
      <c r="A76" s="13">
        <v>74.0</v>
      </c>
      <c r="B76" s="24" t="s">
        <v>38</v>
      </c>
      <c r="C76" s="37" t="s">
        <v>241</v>
      </c>
      <c r="D76" s="38" t="s">
        <v>287</v>
      </c>
      <c r="E76" s="17" t="s">
        <v>28</v>
      </c>
      <c r="F76" s="28" t="s">
        <v>243</v>
      </c>
      <c r="G76" s="28" t="s">
        <v>288</v>
      </c>
      <c r="H76" s="28" t="s">
        <v>245</v>
      </c>
      <c r="I76" s="38"/>
      <c r="J76" s="20" t="s">
        <v>289</v>
      </c>
      <c r="K76" s="23" t="s">
        <v>252</v>
      </c>
      <c r="L76" s="4"/>
      <c r="M76" s="23" t="s">
        <v>86</v>
      </c>
      <c r="N76" s="25" t="s">
        <v>24</v>
      </c>
      <c r="O76" s="4"/>
      <c r="P76" s="4"/>
      <c r="Q76" s="4"/>
      <c r="R76" s="4"/>
      <c r="S76" s="4"/>
      <c r="T76" s="4"/>
      <c r="U76" s="4"/>
      <c r="V76" s="4"/>
      <c r="W76" s="4"/>
      <c r="X76" s="4"/>
      <c r="Y76" s="4"/>
      <c r="Z76" s="4"/>
      <c r="AA76" s="4"/>
    </row>
    <row r="77" ht="13.5" customHeight="1">
      <c r="A77" s="13">
        <v>75.0</v>
      </c>
      <c r="B77" s="24" t="s">
        <v>38</v>
      </c>
      <c r="C77" s="37" t="s">
        <v>241</v>
      </c>
      <c r="D77" s="38" t="s">
        <v>290</v>
      </c>
      <c r="E77" s="17" t="s">
        <v>28</v>
      </c>
      <c r="F77" s="28" t="s">
        <v>243</v>
      </c>
      <c r="G77" s="28" t="s">
        <v>291</v>
      </c>
      <c r="H77" s="28" t="s">
        <v>245</v>
      </c>
      <c r="I77" s="38"/>
      <c r="J77" s="20" t="s">
        <v>292</v>
      </c>
      <c r="K77" s="23" t="s">
        <v>252</v>
      </c>
      <c r="L77" s="4"/>
      <c r="M77" s="23" t="s">
        <v>86</v>
      </c>
      <c r="N77" s="25" t="s">
        <v>24</v>
      </c>
      <c r="O77" s="4"/>
      <c r="P77" s="4"/>
      <c r="Q77" s="4"/>
      <c r="R77" s="4"/>
      <c r="S77" s="4"/>
      <c r="T77" s="4"/>
      <c r="U77" s="4"/>
      <c r="V77" s="4"/>
      <c r="W77" s="4"/>
      <c r="X77" s="4"/>
      <c r="Y77" s="4"/>
      <c r="Z77" s="4"/>
      <c r="AA77" s="4"/>
    </row>
    <row r="78" ht="13.5" customHeight="1">
      <c r="A78" s="13">
        <v>76.0</v>
      </c>
      <c r="B78" s="24" t="s">
        <v>38</v>
      </c>
      <c r="C78" s="37" t="s">
        <v>241</v>
      </c>
      <c r="D78" s="38" t="s">
        <v>293</v>
      </c>
      <c r="E78" s="17" t="s">
        <v>28</v>
      </c>
      <c r="F78" s="28" t="s">
        <v>243</v>
      </c>
      <c r="G78" s="28" t="s">
        <v>294</v>
      </c>
      <c r="H78" s="28" t="s">
        <v>245</v>
      </c>
      <c r="I78" s="38"/>
      <c r="J78" s="20" t="s">
        <v>295</v>
      </c>
      <c r="K78" s="23" t="s">
        <v>252</v>
      </c>
      <c r="L78" s="4"/>
      <c r="M78" s="23" t="s">
        <v>86</v>
      </c>
      <c r="N78" s="25" t="s">
        <v>24</v>
      </c>
      <c r="O78" s="4"/>
      <c r="P78" s="4"/>
      <c r="Q78" s="4"/>
      <c r="R78" s="4"/>
      <c r="S78" s="4"/>
      <c r="T78" s="4"/>
      <c r="U78" s="4"/>
      <c r="V78" s="4"/>
      <c r="W78" s="4"/>
      <c r="X78" s="4"/>
      <c r="Y78" s="4"/>
      <c r="Z78" s="4"/>
      <c r="AA78" s="4"/>
    </row>
    <row r="79" ht="13.5" customHeight="1">
      <c r="A79" s="13">
        <v>77.0</v>
      </c>
      <c r="B79" s="24" t="s">
        <v>38</v>
      </c>
      <c r="C79" s="37" t="s">
        <v>241</v>
      </c>
      <c r="D79" s="38" t="s">
        <v>296</v>
      </c>
      <c r="E79" s="17" t="s">
        <v>28</v>
      </c>
      <c r="F79" s="28" t="s">
        <v>243</v>
      </c>
      <c r="G79" s="28" t="s">
        <v>297</v>
      </c>
      <c r="H79" s="28" t="s">
        <v>245</v>
      </c>
      <c r="I79" s="38"/>
      <c r="J79" s="20" t="s">
        <v>295</v>
      </c>
      <c r="K79" s="23" t="s">
        <v>252</v>
      </c>
      <c r="L79" s="4"/>
      <c r="M79" s="23" t="s">
        <v>86</v>
      </c>
      <c r="N79" s="25" t="s">
        <v>24</v>
      </c>
      <c r="O79" s="4"/>
      <c r="P79" s="4"/>
      <c r="Q79" s="4"/>
      <c r="R79" s="4"/>
      <c r="S79" s="4"/>
      <c r="T79" s="4"/>
      <c r="U79" s="4"/>
      <c r="V79" s="4"/>
      <c r="W79" s="4"/>
      <c r="X79" s="4"/>
      <c r="Y79" s="4"/>
      <c r="Z79" s="4"/>
      <c r="AA79" s="4"/>
    </row>
    <row r="80" ht="13.5" customHeight="1">
      <c r="A80" s="13">
        <v>78.0</v>
      </c>
      <c r="B80" s="24" t="s">
        <v>38</v>
      </c>
      <c r="C80" s="37" t="s">
        <v>241</v>
      </c>
      <c r="D80" s="38" t="s">
        <v>298</v>
      </c>
      <c r="E80" s="17" t="s">
        <v>28</v>
      </c>
      <c r="F80" s="28" t="s">
        <v>243</v>
      </c>
      <c r="G80" s="28" t="s">
        <v>299</v>
      </c>
      <c r="H80" s="28" t="s">
        <v>245</v>
      </c>
      <c r="I80" s="38"/>
      <c r="J80" s="20" t="s">
        <v>300</v>
      </c>
      <c r="K80" s="23" t="s">
        <v>252</v>
      </c>
      <c r="L80" s="4"/>
      <c r="M80" s="23" t="s">
        <v>86</v>
      </c>
      <c r="N80" s="25" t="s">
        <v>24</v>
      </c>
      <c r="O80" s="4"/>
      <c r="P80" s="4"/>
      <c r="Q80" s="4"/>
      <c r="R80" s="4"/>
      <c r="S80" s="4"/>
      <c r="T80" s="4"/>
      <c r="U80" s="4"/>
      <c r="V80" s="4"/>
      <c r="W80" s="4"/>
      <c r="X80" s="4"/>
      <c r="Y80" s="4"/>
      <c r="Z80" s="4"/>
      <c r="AA80" s="4"/>
    </row>
    <row r="81" ht="13.5" customHeight="1">
      <c r="A81" s="13">
        <v>79.0</v>
      </c>
      <c r="B81" s="24" t="s">
        <v>38</v>
      </c>
      <c r="C81" s="37" t="s">
        <v>241</v>
      </c>
      <c r="D81" s="38" t="s">
        <v>301</v>
      </c>
      <c r="E81" s="17" t="s">
        <v>28</v>
      </c>
      <c r="F81" s="28" t="s">
        <v>243</v>
      </c>
      <c r="G81" s="28" t="s">
        <v>302</v>
      </c>
      <c r="H81" s="28" t="s">
        <v>245</v>
      </c>
      <c r="I81" s="38"/>
      <c r="J81" s="20" t="s">
        <v>303</v>
      </c>
      <c r="K81" s="23" t="s">
        <v>252</v>
      </c>
      <c r="L81" s="4"/>
      <c r="M81" s="23" t="s">
        <v>86</v>
      </c>
      <c r="N81" s="25" t="s">
        <v>24</v>
      </c>
      <c r="O81" s="4"/>
      <c r="P81" s="4"/>
      <c r="Q81" s="4"/>
      <c r="R81" s="4"/>
      <c r="S81" s="4"/>
      <c r="T81" s="4"/>
      <c r="U81" s="4"/>
      <c r="V81" s="4"/>
      <c r="W81" s="4"/>
      <c r="X81" s="4"/>
      <c r="Y81" s="4"/>
      <c r="Z81" s="4"/>
      <c r="AA81" s="4"/>
    </row>
    <row r="82" ht="13.5" customHeight="1">
      <c r="A82" s="13">
        <v>80.0</v>
      </c>
      <c r="B82" s="24" t="s">
        <v>38</v>
      </c>
      <c r="C82" s="37" t="s">
        <v>241</v>
      </c>
      <c r="D82" s="38" t="s">
        <v>304</v>
      </c>
      <c r="E82" s="17" t="s">
        <v>28</v>
      </c>
      <c r="F82" s="28" t="s">
        <v>243</v>
      </c>
      <c r="G82" s="28" t="s">
        <v>305</v>
      </c>
      <c r="H82" s="28" t="s">
        <v>245</v>
      </c>
      <c r="I82" s="38"/>
      <c r="J82" s="20" t="s">
        <v>295</v>
      </c>
      <c r="K82" s="23" t="s">
        <v>252</v>
      </c>
      <c r="L82" s="4"/>
      <c r="M82" s="23" t="s">
        <v>86</v>
      </c>
      <c r="N82" s="25" t="s">
        <v>24</v>
      </c>
      <c r="O82" s="4"/>
      <c r="P82" s="4"/>
      <c r="Q82" s="4"/>
      <c r="R82" s="4"/>
      <c r="S82" s="4"/>
      <c r="T82" s="4"/>
      <c r="U82" s="4"/>
      <c r="V82" s="4"/>
      <c r="W82" s="4"/>
      <c r="X82" s="4"/>
      <c r="Y82" s="4"/>
      <c r="Z82" s="4"/>
      <c r="AA82" s="4"/>
    </row>
    <row r="83" ht="13.5" customHeight="1">
      <c r="A83" s="13">
        <v>81.0</v>
      </c>
      <c r="B83" s="24" t="s">
        <v>38</v>
      </c>
      <c r="C83" s="37" t="s">
        <v>241</v>
      </c>
      <c r="D83" s="38" t="s">
        <v>306</v>
      </c>
      <c r="E83" s="17" t="s">
        <v>28</v>
      </c>
      <c r="F83" s="28" t="s">
        <v>243</v>
      </c>
      <c r="G83" s="28" t="s">
        <v>307</v>
      </c>
      <c r="H83" s="28" t="s">
        <v>245</v>
      </c>
      <c r="I83" s="38"/>
      <c r="J83" s="20" t="s">
        <v>295</v>
      </c>
      <c r="K83" s="23" t="s">
        <v>252</v>
      </c>
      <c r="L83" s="4"/>
      <c r="M83" s="23" t="s">
        <v>86</v>
      </c>
      <c r="N83" s="25" t="s">
        <v>24</v>
      </c>
      <c r="O83" s="4"/>
      <c r="P83" s="4"/>
      <c r="Q83" s="4"/>
      <c r="R83" s="4"/>
      <c r="S83" s="4"/>
      <c r="T83" s="4"/>
      <c r="U83" s="4"/>
      <c r="V83" s="4"/>
      <c r="W83" s="4"/>
      <c r="X83" s="4"/>
      <c r="Y83" s="4"/>
      <c r="Z83" s="4"/>
      <c r="AA83" s="4"/>
    </row>
    <row r="84" ht="13.5" customHeight="1">
      <c r="A84" s="13">
        <v>82.0</v>
      </c>
      <c r="B84" s="24" t="s">
        <v>38</v>
      </c>
      <c r="C84" s="37" t="s">
        <v>241</v>
      </c>
      <c r="D84" s="38" t="s">
        <v>308</v>
      </c>
      <c r="E84" s="17" t="s">
        <v>28</v>
      </c>
      <c r="F84" s="28" t="s">
        <v>243</v>
      </c>
      <c r="G84" s="28" t="s">
        <v>309</v>
      </c>
      <c r="H84" s="28" t="s">
        <v>245</v>
      </c>
      <c r="I84" s="38"/>
      <c r="J84" s="20" t="s">
        <v>295</v>
      </c>
      <c r="K84" s="23" t="s">
        <v>252</v>
      </c>
      <c r="L84" s="4"/>
      <c r="M84" s="23" t="s">
        <v>86</v>
      </c>
      <c r="N84" s="25" t="s">
        <v>24</v>
      </c>
      <c r="O84" s="4"/>
      <c r="P84" s="4"/>
      <c r="Q84" s="4"/>
      <c r="R84" s="4"/>
      <c r="S84" s="4"/>
      <c r="T84" s="4"/>
      <c r="U84" s="4"/>
      <c r="V84" s="4"/>
      <c r="W84" s="4"/>
      <c r="X84" s="4"/>
      <c r="Y84" s="4"/>
      <c r="Z84" s="4"/>
      <c r="AA84" s="4"/>
    </row>
    <row r="85" ht="13.5" customHeight="1">
      <c r="A85" s="13">
        <v>83.0</v>
      </c>
      <c r="B85" s="24" t="s">
        <v>38</v>
      </c>
      <c r="C85" s="37" t="s">
        <v>241</v>
      </c>
      <c r="D85" s="38" t="s">
        <v>310</v>
      </c>
      <c r="E85" s="17" t="s">
        <v>28</v>
      </c>
      <c r="F85" s="28" t="s">
        <v>243</v>
      </c>
      <c r="G85" s="28" t="s">
        <v>311</v>
      </c>
      <c r="H85" s="28" t="s">
        <v>245</v>
      </c>
      <c r="I85" s="38"/>
      <c r="J85" s="20" t="s">
        <v>295</v>
      </c>
      <c r="K85" s="23" t="s">
        <v>252</v>
      </c>
      <c r="L85" s="4"/>
      <c r="M85" s="23" t="s">
        <v>86</v>
      </c>
      <c r="N85" s="25" t="s">
        <v>24</v>
      </c>
      <c r="O85" s="4"/>
      <c r="P85" s="4"/>
      <c r="Q85" s="4"/>
      <c r="R85" s="4"/>
      <c r="S85" s="4"/>
      <c r="T85" s="4"/>
      <c r="U85" s="4"/>
      <c r="V85" s="4"/>
      <c r="W85" s="4"/>
      <c r="X85" s="4"/>
      <c r="Y85" s="4"/>
      <c r="Z85" s="4"/>
      <c r="AA85" s="4"/>
    </row>
    <row r="86" ht="13.5" customHeight="1">
      <c r="A86" s="13">
        <v>84.0</v>
      </c>
      <c r="B86" s="24" t="s">
        <v>38</v>
      </c>
      <c r="C86" s="37" t="s">
        <v>241</v>
      </c>
      <c r="D86" s="38" t="s">
        <v>312</v>
      </c>
      <c r="E86" s="17" t="s">
        <v>28</v>
      </c>
      <c r="F86" s="28" t="s">
        <v>243</v>
      </c>
      <c r="G86" s="28" t="s">
        <v>313</v>
      </c>
      <c r="H86" s="28" t="s">
        <v>245</v>
      </c>
      <c r="I86" s="38"/>
      <c r="J86" s="20" t="s">
        <v>314</v>
      </c>
      <c r="K86" s="23" t="s">
        <v>252</v>
      </c>
      <c r="L86" s="4"/>
      <c r="M86" s="23" t="s">
        <v>86</v>
      </c>
      <c r="N86" s="25" t="s">
        <v>24</v>
      </c>
      <c r="O86" s="4"/>
      <c r="P86" s="4"/>
      <c r="Q86" s="4"/>
      <c r="R86" s="4"/>
      <c r="S86" s="4"/>
      <c r="T86" s="4"/>
      <c r="U86" s="4"/>
      <c r="V86" s="4"/>
      <c r="W86" s="4"/>
      <c r="X86" s="4"/>
      <c r="Y86" s="4"/>
      <c r="Z86" s="4"/>
      <c r="AA86" s="4"/>
    </row>
    <row r="87" ht="13.5" customHeight="1">
      <c r="A87" s="13">
        <v>85.0</v>
      </c>
      <c r="B87" s="24" t="s">
        <v>38</v>
      </c>
      <c r="C87" s="37" t="s">
        <v>241</v>
      </c>
      <c r="D87" s="38" t="s">
        <v>315</v>
      </c>
      <c r="E87" s="17" t="s">
        <v>28</v>
      </c>
      <c r="F87" s="28" t="s">
        <v>243</v>
      </c>
      <c r="G87" s="28" t="s">
        <v>316</v>
      </c>
      <c r="H87" s="28" t="s">
        <v>245</v>
      </c>
      <c r="I87" s="38"/>
      <c r="J87" s="20" t="s">
        <v>317</v>
      </c>
      <c r="K87" s="23" t="s">
        <v>252</v>
      </c>
      <c r="L87" s="4"/>
      <c r="M87" s="23" t="s">
        <v>86</v>
      </c>
      <c r="N87" s="25" t="s">
        <v>24</v>
      </c>
      <c r="O87" s="4"/>
      <c r="P87" s="4"/>
      <c r="Q87" s="4"/>
      <c r="R87" s="4"/>
      <c r="S87" s="4"/>
      <c r="T87" s="4"/>
      <c r="U87" s="4"/>
      <c r="V87" s="4"/>
      <c r="W87" s="4"/>
      <c r="X87" s="4"/>
      <c r="Y87" s="4"/>
      <c r="Z87" s="4"/>
      <c r="AA87" s="4"/>
    </row>
    <row r="88" ht="13.5" customHeight="1">
      <c r="A88" s="13">
        <v>86.0</v>
      </c>
      <c r="B88" s="24" t="s">
        <v>38</v>
      </c>
      <c r="C88" s="37" t="s">
        <v>241</v>
      </c>
      <c r="D88" s="38" t="s">
        <v>318</v>
      </c>
      <c r="E88" s="17" t="s">
        <v>28</v>
      </c>
      <c r="F88" s="28" t="s">
        <v>243</v>
      </c>
      <c r="G88" s="28" t="s">
        <v>319</v>
      </c>
      <c r="H88" s="28" t="s">
        <v>245</v>
      </c>
      <c r="I88" s="38"/>
      <c r="J88" s="20" t="s">
        <v>320</v>
      </c>
      <c r="K88" s="23" t="s">
        <v>252</v>
      </c>
      <c r="L88" s="4"/>
      <c r="M88" s="23" t="s">
        <v>86</v>
      </c>
      <c r="N88" s="25" t="s">
        <v>24</v>
      </c>
      <c r="O88" s="4"/>
      <c r="P88" s="4"/>
      <c r="Q88" s="4"/>
      <c r="R88" s="4"/>
      <c r="S88" s="4"/>
      <c r="T88" s="4"/>
      <c r="U88" s="4"/>
      <c r="V88" s="4"/>
      <c r="W88" s="4"/>
      <c r="X88" s="4"/>
      <c r="Y88" s="4"/>
      <c r="Z88" s="4"/>
      <c r="AA88" s="4"/>
    </row>
    <row r="89" ht="13.5" customHeight="1">
      <c r="A89" s="13">
        <v>87.0</v>
      </c>
      <c r="B89" s="24" t="s">
        <v>38</v>
      </c>
      <c r="C89" s="37" t="s">
        <v>241</v>
      </c>
      <c r="D89" s="38" t="s">
        <v>321</v>
      </c>
      <c r="E89" s="17" t="s">
        <v>28</v>
      </c>
      <c r="F89" s="28" t="s">
        <v>243</v>
      </c>
      <c r="G89" s="28" t="s">
        <v>322</v>
      </c>
      <c r="H89" s="28" t="s">
        <v>245</v>
      </c>
      <c r="I89" s="38"/>
      <c r="J89" s="20" t="s">
        <v>323</v>
      </c>
      <c r="K89" s="23" t="s">
        <v>252</v>
      </c>
      <c r="L89" s="4"/>
      <c r="M89" s="23" t="s">
        <v>86</v>
      </c>
      <c r="N89" s="25" t="s">
        <v>24</v>
      </c>
      <c r="O89" s="4"/>
      <c r="P89" s="4"/>
      <c r="Q89" s="4"/>
      <c r="R89" s="4"/>
      <c r="S89" s="4"/>
      <c r="T89" s="4"/>
      <c r="U89" s="4"/>
      <c r="V89" s="4"/>
      <c r="W89" s="4"/>
      <c r="X89" s="4"/>
      <c r="Y89" s="4"/>
      <c r="Z89" s="4"/>
      <c r="AA89" s="4"/>
    </row>
    <row r="90" ht="13.5" customHeight="1">
      <c r="A90" s="13">
        <v>88.0</v>
      </c>
      <c r="B90" s="24" t="s">
        <v>38</v>
      </c>
      <c r="C90" s="37" t="s">
        <v>241</v>
      </c>
      <c r="D90" s="38" t="s">
        <v>324</v>
      </c>
      <c r="E90" s="17" t="s">
        <v>28</v>
      </c>
      <c r="F90" s="28" t="s">
        <v>243</v>
      </c>
      <c r="G90" s="28" t="s">
        <v>325</v>
      </c>
      <c r="H90" s="28" t="s">
        <v>245</v>
      </c>
      <c r="I90" s="38"/>
      <c r="J90" s="20" t="s">
        <v>326</v>
      </c>
      <c r="K90" s="23" t="s">
        <v>252</v>
      </c>
      <c r="L90" s="4"/>
      <c r="M90" s="23" t="s">
        <v>75</v>
      </c>
      <c r="N90" s="25" t="s">
        <v>24</v>
      </c>
      <c r="O90" s="4"/>
      <c r="P90" s="4"/>
      <c r="Q90" s="4"/>
      <c r="R90" s="4"/>
      <c r="S90" s="4"/>
      <c r="T90" s="4"/>
      <c r="U90" s="4"/>
      <c r="V90" s="4"/>
      <c r="W90" s="4"/>
      <c r="X90" s="4"/>
      <c r="Y90" s="4"/>
      <c r="Z90" s="4"/>
      <c r="AA90" s="4"/>
    </row>
    <row r="91" ht="13.5" customHeight="1">
      <c r="A91" s="13">
        <v>89.0</v>
      </c>
      <c r="B91" s="24" t="s">
        <v>38</v>
      </c>
      <c r="C91" s="37" t="s">
        <v>241</v>
      </c>
      <c r="D91" s="38" t="s">
        <v>327</v>
      </c>
      <c r="E91" s="17" t="s">
        <v>28</v>
      </c>
      <c r="F91" s="28" t="s">
        <v>243</v>
      </c>
      <c r="G91" s="28" t="s">
        <v>328</v>
      </c>
      <c r="H91" s="28" t="s">
        <v>245</v>
      </c>
      <c r="I91" s="38"/>
      <c r="J91" s="20" t="s">
        <v>329</v>
      </c>
      <c r="K91" s="23" t="s">
        <v>252</v>
      </c>
      <c r="L91" s="4"/>
      <c r="M91" s="23" t="s">
        <v>75</v>
      </c>
      <c r="N91" s="25" t="s">
        <v>24</v>
      </c>
      <c r="O91" s="4"/>
      <c r="P91" s="4"/>
      <c r="Q91" s="4"/>
      <c r="R91" s="4"/>
      <c r="S91" s="4"/>
      <c r="T91" s="4"/>
      <c r="U91" s="4"/>
      <c r="V91" s="4"/>
      <c r="W91" s="4"/>
      <c r="X91" s="4"/>
      <c r="Y91" s="4"/>
      <c r="Z91" s="4"/>
      <c r="AA91" s="4"/>
    </row>
    <row r="92" ht="13.5" customHeight="1">
      <c r="A92" s="13">
        <v>90.0</v>
      </c>
      <c r="B92" s="24" t="s">
        <v>38</v>
      </c>
      <c r="C92" s="37" t="s">
        <v>241</v>
      </c>
      <c r="D92" s="38" t="s">
        <v>330</v>
      </c>
      <c r="E92" s="17" t="s">
        <v>28</v>
      </c>
      <c r="F92" s="28" t="s">
        <v>243</v>
      </c>
      <c r="G92" s="28" t="s">
        <v>331</v>
      </c>
      <c r="H92" s="28" t="s">
        <v>245</v>
      </c>
      <c r="I92" s="38"/>
      <c r="J92" s="20" t="s">
        <v>332</v>
      </c>
      <c r="K92" s="23" t="s">
        <v>252</v>
      </c>
      <c r="L92" s="4"/>
      <c r="M92" s="23" t="s">
        <v>75</v>
      </c>
      <c r="N92" s="25" t="s">
        <v>24</v>
      </c>
      <c r="O92" s="4"/>
      <c r="P92" s="4"/>
      <c r="Q92" s="4"/>
      <c r="R92" s="4"/>
      <c r="S92" s="4"/>
      <c r="T92" s="4"/>
      <c r="U92" s="4"/>
      <c r="V92" s="4"/>
      <c r="W92" s="4"/>
      <c r="X92" s="4"/>
      <c r="Y92" s="4"/>
      <c r="Z92" s="4"/>
      <c r="AA92" s="4"/>
    </row>
    <row r="93" ht="13.5" customHeight="1">
      <c r="A93" s="13">
        <v>91.0</v>
      </c>
      <c r="B93" s="24" t="s">
        <v>38</v>
      </c>
      <c r="C93" s="37" t="s">
        <v>241</v>
      </c>
      <c r="D93" s="38" t="s">
        <v>333</v>
      </c>
      <c r="E93" s="24">
        <v>2009.0</v>
      </c>
      <c r="F93" s="28" t="s">
        <v>243</v>
      </c>
      <c r="G93" s="28" t="s">
        <v>334</v>
      </c>
      <c r="H93" s="28" t="s">
        <v>245</v>
      </c>
      <c r="I93" s="38"/>
      <c r="J93" s="15"/>
      <c r="K93" s="23" t="s">
        <v>252</v>
      </c>
      <c r="L93" s="4"/>
      <c r="M93" s="23" t="s">
        <v>75</v>
      </c>
      <c r="N93" s="25" t="s">
        <v>24</v>
      </c>
      <c r="O93" s="4"/>
      <c r="P93" s="4"/>
      <c r="Q93" s="4"/>
      <c r="R93" s="4"/>
      <c r="S93" s="4"/>
      <c r="T93" s="4"/>
      <c r="U93" s="4"/>
      <c r="V93" s="4"/>
      <c r="W93" s="4"/>
      <c r="X93" s="4"/>
      <c r="Y93" s="4"/>
      <c r="Z93" s="4"/>
      <c r="AA93" s="4"/>
    </row>
    <row r="94" ht="13.5" customHeight="1">
      <c r="A94" s="13">
        <v>92.0</v>
      </c>
      <c r="B94" s="24" t="s">
        <v>38</v>
      </c>
      <c r="C94" s="37" t="s">
        <v>241</v>
      </c>
      <c r="D94" s="38" t="s">
        <v>333</v>
      </c>
      <c r="E94" s="24">
        <v>2010.0</v>
      </c>
      <c r="F94" s="28" t="s">
        <v>243</v>
      </c>
      <c r="G94" s="28" t="s">
        <v>335</v>
      </c>
      <c r="H94" s="28" t="s">
        <v>245</v>
      </c>
      <c r="I94" s="38"/>
      <c r="J94" s="15"/>
      <c r="K94" s="23" t="s">
        <v>252</v>
      </c>
      <c r="L94" s="4"/>
      <c r="M94" s="23" t="s">
        <v>75</v>
      </c>
      <c r="N94" s="25" t="s">
        <v>24</v>
      </c>
      <c r="O94" s="4"/>
      <c r="P94" s="4"/>
      <c r="Q94" s="4"/>
      <c r="R94" s="4"/>
      <c r="S94" s="4"/>
      <c r="T94" s="4"/>
      <c r="U94" s="4"/>
      <c r="V94" s="4"/>
      <c r="W94" s="4"/>
      <c r="X94" s="4"/>
      <c r="Y94" s="4"/>
      <c r="Z94" s="4"/>
      <c r="AA94" s="4"/>
    </row>
    <row r="95" ht="13.5" customHeight="1">
      <c r="A95" s="13">
        <v>93.0</v>
      </c>
      <c r="B95" s="24" t="s">
        <v>38</v>
      </c>
      <c r="C95" s="37" t="s">
        <v>241</v>
      </c>
      <c r="D95" s="38" t="s">
        <v>333</v>
      </c>
      <c r="E95" s="24">
        <v>2011.0</v>
      </c>
      <c r="F95" s="28" t="s">
        <v>243</v>
      </c>
      <c r="G95" s="28" t="s">
        <v>336</v>
      </c>
      <c r="H95" s="28" t="s">
        <v>245</v>
      </c>
      <c r="I95" s="38"/>
      <c r="J95" s="15"/>
      <c r="K95" s="23" t="s">
        <v>252</v>
      </c>
      <c r="L95" s="4"/>
      <c r="M95" s="23" t="s">
        <v>75</v>
      </c>
      <c r="N95" s="25" t="s">
        <v>24</v>
      </c>
      <c r="O95" s="4"/>
      <c r="P95" s="4"/>
      <c r="Q95" s="4"/>
      <c r="R95" s="4"/>
      <c r="S95" s="4"/>
      <c r="T95" s="4"/>
      <c r="U95" s="4"/>
      <c r="V95" s="4"/>
      <c r="W95" s="4"/>
      <c r="X95" s="4"/>
      <c r="Y95" s="4"/>
      <c r="Z95" s="4"/>
      <c r="AA95" s="4"/>
    </row>
    <row r="96" ht="13.5" customHeight="1">
      <c r="A96" s="13">
        <v>94.0</v>
      </c>
      <c r="B96" s="24" t="s">
        <v>38</v>
      </c>
      <c r="C96" s="37" t="s">
        <v>241</v>
      </c>
      <c r="D96" s="38" t="s">
        <v>333</v>
      </c>
      <c r="E96" s="24">
        <v>2012.0</v>
      </c>
      <c r="F96" s="28" t="s">
        <v>243</v>
      </c>
      <c r="G96" s="28" t="s">
        <v>337</v>
      </c>
      <c r="H96" s="28" t="s">
        <v>245</v>
      </c>
      <c r="I96" s="38"/>
      <c r="J96" s="15"/>
      <c r="K96" s="23" t="s">
        <v>252</v>
      </c>
      <c r="L96" s="4"/>
      <c r="M96" s="23" t="s">
        <v>75</v>
      </c>
      <c r="N96" s="25" t="s">
        <v>24</v>
      </c>
      <c r="O96" s="4"/>
      <c r="P96" s="4"/>
      <c r="Q96" s="4"/>
      <c r="R96" s="4"/>
      <c r="S96" s="4"/>
      <c r="T96" s="4"/>
      <c r="U96" s="4"/>
      <c r="V96" s="4"/>
      <c r="W96" s="4"/>
      <c r="X96" s="4"/>
      <c r="Y96" s="4"/>
      <c r="Z96" s="4"/>
      <c r="AA96" s="4"/>
    </row>
    <row r="97" ht="15.75" customHeight="1">
      <c r="A97" s="13">
        <v>95.0</v>
      </c>
      <c r="B97" s="24" t="s">
        <v>38</v>
      </c>
      <c r="C97" s="37" t="s">
        <v>241</v>
      </c>
      <c r="D97" s="38" t="s">
        <v>338</v>
      </c>
      <c r="E97" s="17" t="s">
        <v>28</v>
      </c>
      <c r="F97" s="28" t="s">
        <v>243</v>
      </c>
      <c r="G97" s="28" t="s">
        <v>339</v>
      </c>
      <c r="H97" s="28" t="s">
        <v>245</v>
      </c>
      <c r="I97" s="38"/>
      <c r="J97" s="20" t="s">
        <v>340</v>
      </c>
      <c r="K97" s="23" t="s">
        <v>252</v>
      </c>
      <c r="L97" s="4"/>
      <c r="M97" s="23" t="s">
        <v>75</v>
      </c>
      <c r="N97" s="25" t="s">
        <v>24</v>
      </c>
      <c r="O97" s="4"/>
      <c r="P97" s="4"/>
      <c r="Q97" s="4"/>
      <c r="R97" s="4"/>
      <c r="S97" s="4"/>
      <c r="T97" s="4"/>
      <c r="U97" s="4"/>
      <c r="V97" s="4"/>
      <c r="W97" s="4"/>
      <c r="X97" s="4"/>
      <c r="Y97" s="4"/>
      <c r="Z97" s="4"/>
      <c r="AA97" s="4"/>
    </row>
    <row r="98" ht="13.5" customHeight="1">
      <c r="A98" s="13">
        <v>96.0</v>
      </c>
      <c r="B98" s="24" t="s">
        <v>38</v>
      </c>
      <c r="C98" s="37" t="s">
        <v>241</v>
      </c>
      <c r="D98" s="38" t="s">
        <v>341</v>
      </c>
      <c r="E98" s="17" t="s">
        <v>28</v>
      </c>
      <c r="F98" s="28" t="s">
        <v>243</v>
      </c>
      <c r="G98" s="28" t="s">
        <v>342</v>
      </c>
      <c r="H98" s="28" t="s">
        <v>245</v>
      </c>
      <c r="I98" s="38"/>
      <c r="J98" s="20" t="s">
        <v>343</v>
      </c>
      <c r="K98" s="23" t="s">
        <v>252</v>
      </c>
      <c r="L98" s="4"/>
      <c r="M98" s="23" t="s">
        <v>75</v>
      </c>
      <c r="N98" s="25" t="s">
        <v>24</v>
      </c>
      <c r="O98" s="4"/>
      <c r="P98" s="4"/>
      <c r="Q98" s="4"/>
      <c r="R98" s="4"/>
      <c r="S98" s="4"/>
      <c r="T98" s="4"/>
      <c r="U98" s="4"/>
      <c r="V98" s="4"/>
      <c r="W98" s="4"/>
      <c r="X98" s="4"/>
      <c r="Y98" s="4"/>
      <c r="Z98" s="4"/>
      <c r="AA98" s="4"/>
    </row>
    <row r="99" ht="13.5" customHeight="1">
      <c r="A99" s="13">
        <v>97.0</v>
      </c>
      <c r="B99" s="24" t="s">
        <v>38</v>
      </c>
      <c r="C99" s="37" t="s">
        <v>241</v>
      </c>
      <c r="D99" s="38" t="s">
        <v>344</v>
      </c>
      <c r="E99" s="17" t="s">
        <v>28</v>
      </c>
      <c r="F99" s="28" t="s">
        <v>243</v>
      </c>
      <c r="G99" s="28" t="s">
        <v>345</v>
      </c>
      <c r="H99" s="28" t="s">
        <v>245</v>
      </c>
      <c r="I99" s="38"/>
      <c r="J99" s="15"/>
      <c r="K99" s="23" t="s">
        <v>252</v>
      </c>
      <c r="L99" s="4"/>
      <c r="M99" s="23" t="s">
        <v>75</v>
      </c>
      <c r="N99" s="25" t="s">
        <v>24</v>
      </c>
      <c r="O99" s="4"/>
      <c r="P99" s="4"/>
      <c r="Q99" s="4"/>
      <c r="R99" s="4"/>
      <c r="S99" s="4"/>
      <c r="T99" s="4"/>
      <c r="U99" s="4"/>
      <c r="V99" s="4"/>
      <c r="W99" s="4"/>
      <c r="X99" s="4"/>
      <c r="Y99" s="4"/>
      <c r="Z99" s="4"/>
      <c r="AA99" s="4"/>
    </row>
    <row r="100" ht="13.5" customHeight="1">
      <c r="A100" s="13">
        <v>98.0</v>
      </c>
      <c r="B100" s="24" t="s">
        <v>38</v>
      </c>
      <c r="C100" s="37" t="s">
        <v>241</v>
      </c>
      <c r="D100" s="38" t="s">
        <v>346</v>
      </c>
      <c r="E100" s="17" t="s">
        <v>28</v>
      </c>
      <c r="F100" s="28" t="s">
        <v>243</v>
      </c>
      <c r="G100" s="28" t="s">
        <v>347</v>
      </c>
      <c r="H100" s="28" t="s">
        <v>245</v>
      </c>
      <c r="I100" s="38"/>
      <c r="J100" s="15"/>
      <c r="K100" s="23" t="s">
        <v>252</v>
      </c>
      <c r="L100" s="4"/>
      <c r="M100" s="23" t="s">
        <v>75</v>
      </c>
      <c r="N100" s="25" t="s">
        <v>24</v>
      </c>
      <c r="O100" s="4"/>
      <c r="P100" s="4"/>
      <c r="Q100" s="4"/>
      <c r="R100" s="4"/>
      <c r="S100" s="4"/>
      <c r="T100" s="4"/>
      <c r="U100" s="4"/>
      <c r="V100" s="4"/>
      <c r="W100" s="4"/>
      <c r="X100" s="4"/>
      <c r="Y100" s="4"/>
      <c r="Z100" s="4"/>
      <c r="AA100" s="4"/>
    </row>
    <row r="101" ht="13.5" customHeight="1">
      <c r="A101" s="13">
        <v>99.0</v>
      </c>
      <c r="B101" s="24" t="s">
        <v>38</v>
      </c>
      <c r="C101" s="37" t="s">
        <v>348</v>
      </c>
      <c r="D101" s="38" t="s">
        <v>349</v>
      </c>
      <c r="E101" s="17" t="s">
        <v>28</v>
      </c>
      <c r="F101" s="28" t="s">
        <v>350</v>
      </c>
      <c r="G101" s="28" t="s">
        <v>351</v>
      </c>
      <c r="H101" s="28" t="s">
        <v>352</v>
      </c>
      <c r="I101" s="38"/>
      <c r="J101" s="20" t="s">
        <v>353</v>
      </c>
      <c r="K101" s="23" t="s">
        <v>252</v>
      </c>
      <c r="L101" s="4"/>
      <c r="M101" s="23" t="s">
        <v>75</v>
      </c>
      <c r="N101" s="25" t="s">
        <v>24</v>
      </c>
      <c r="O101" s="4"/>
      <c r="P101" s="4"/>
      <c r="Q101" s="4"/>
      <c r="R101" s="4"/>
      <c r="S101" s="4"/>
      <c r="T101" s="4"/>
      <c r="U101" s="4"/>
      <c r="V101" s="4"/>
      <c r="W101" s="4"/>
      <c r="X101" s="4"/>
      <c r="Y101" s="4"/>
      <c r="Z101" s="4"/>
      <c r="AA101" s="4"/>
    </row>
    <row r="102" ht="13.5" customHeight="1">
      <c r="A102" s="13">
        <v>100.0</v>
      </c>
      <c r="B102" s="24" t="s">
        <v>38</v>
      </c>
      <c r="C102" s="37" t="s">
        <v>348</v>
      </c>
      <c r="D102" s="38" t="s">
        <v>354</v>
      </c>
      <c r="E102" s="17" t="s">
        <v>28</v>
      </c>
      <c r="F102" s="28" t="s">
        <v>350</v>
      </c>
      <c r="G102" s="28" t="s">
        <v>355</v>
      </c>
      <c r="H102" s="28" t="s">
        <v>352</v>
      </c>
      <c r="I102" s="38"/>
      <c r="J102" s="20" t="s">
        <v>356</v>
      </c>
      <c r="K102" s="23" t="s">
        <v>252</v>
      </c>
      <c r="L102" s="4"/>
      <c r="M102" s="23" t="s">
        <v>75</v>
      </c>
      <c r="N102" s="25" t="s">
        <v>24</v>
      </c>
      <c r="O102" s="4"/>
      <c r="P102" s="4"/>
      <c r="Q102" s="4"/>
      <c r="R102" s="4"/>
      <c r="S102" s="4"/>
      <c r="T102" s="4"/>
      <c r="U102" s="4"/>
      <c r="V102" s="4"/>
      <c r="W102" s="4"/>
      <c r="X102" s="4"/>
      <c r="Y102" s="4"/>
      <c r="Z102" s="4"/>
      <c r="AA102" s="4"/>
    </row>
    <row r="103" ht="13.5" customHeight="1">
      <c r="A103" s="13">
        <v>101.0</v>
      </c>
      <c r="B103" s="24" t="s">
        <v>38</v>
      </c>
      <c r="C103" s="37" t="s">
        <v>348</v>
      </c>
      <c r="D103" s="38" t="s">
        <v>357</v>
      </c>
      <c r="E103" s="17" t="s">
        <v>28</v>
      </c>
      <c r="F103" s="28" t="s">
        <v>350</v>
      </c>
      <c r="G103" s="28" t="s">
        <v>358</v>
      </c>
      <c r="H103" s="28" t="s">
        <v>352</v>
      </c>
      <c r="I103" s="38"/>
      <c r="J103" s="20" t="s">
        <v>359</v>
      </c>
      <c r="K103" s="23" t="s">
        <v>252</v>
      </c>
      <c r="L103" s="4"/>
      <c r="M103" s="23" t="s">
        <v>75</v>
      </c>
      <c r="N103" s="25" t="s">
        <v>24</v>
      </c>
      <c r="O103" s="4"/>
      <c r="P103" s="4"/>
      <c r="Q103" s="4"/>
      <c r="R103" s="4"/>
      <c r="S103" s="4"/>
      <c r="T103" s="4"/>
      <c r="U103" s="4"/>
      <c r="V103" s="4"/>
      <c r="W103" s="4"/>
      <c r="X103" s="4"/>
      <c r="Y103" s="4"/>
      <c r="Z103" s="4"/>
      <c r="AA103" s="4"/>
    </row>
    <row r="104" ht="13.5" customHeight="1">
      <c r="A104" s="13">
        <v>102.0</v>
      </c>
      <c r="B104" s="24" t="s">
        <v>38</v>
      </c>
      <c r="C104" s="37" t="s">
        <v>348</v>
      </c>
      <c r="D104" s="38" t="s">
        <v>360</v>
      </c>
      <c r="E104" s="17" t="s">
        <v>28</v>
      </c>
      <c r="F104" s="28" t="s">
        <v>350</v>
      </c>
      <c r="G104" s="28" t="s">
        <v>361</v>
      </c>
      <c r="H104" s="28" t="s">
        <v>352</v>
      </c>
      <c r="I104" s="38"/>
      <c r="J104" s="20" t="s">
        <v>362</v>
      </c>
      <c r="K104" s="23" t="s">
        <v>252</v>
      </c>
      <c r="L104" s="4"/>
      <c r="M104" s="23" t="s">
        <v>75</v>
      </c>
      <c r="N104" s="25" t="s">
        <v>24</v>
      </c>
      <c r="O104" s="4"/>
      <c r="P104" s="4"/>
      <c r="Q104" s="4"/>
      <c r="R104" s="4"/>
      <c r="S104" s="4"/>
      <c r="T104" s="4"/>
      <c r="U104" s="4"/>
      <c r="V104" s="4"/>
      <c r="W104" s="4"/>
      <c r="X104" s="4"/>
      <c r="Y104" s="4"/>
      <c r="Z104" s="4"/>
      <c r="AA104" s="4"/>
    </row>
    <row r="105" ht="13.5" customHeight="1">
      <c r="A105" s="13">
        <v>103.0</v>
      </c>
      <c r="B105" s="24" t="s">
        <v>38</v>
      </c>
      <c r="C105" s="37" t="s">
        <v>348</v>
      </c>
      <c r="D105" s="38" t="s">
        <v>363</v>
      </c>
      <c r="E105" s="17" t="s">
        <v>28</v>
      </c>
      <c r="F105" s="28" t="s">
        <v>350</v>
      </c>
      <c r="G105" s="28" t="s">
        <v>364</v>
      </c>
      <c r="H105" s="28" t="s">
        <v>352</v>
      </c>
      <c r="I105" s="38"/>
      <c r="J105" s="20" t="s">
        <v>365</v>
      </c>
      <c r="K105" s="23" t="s">
        <v>252</v>
      </c>
      <c r="L105" s="4"/>
      <c r="M105" s="23" t="s">
        <v>75</v>
      </c>
      <c r="N105" s="25" t="s">
        <v>24</v>
      </c>
      <c r="O105" s="4"/>
      <c r="P105" s="4"/>
      <c r="Q105" s="4"/>
      <c r="R105" s="4"/>
      <c r="S105" s="4"/>
      <c r="T105" s="4"/>
      <c r="U105" s="4"/>
      <c r="V105" s="4"/>
      <c r="W105" s="4"/>
      <c r="X105" s="4"/>
      <c r="Y105" s="4"/>
      <c r="Z105" s="4"/>
      <c r="AA105" s="4"/>
    </row>
    <row r="106" ht="13.5" customHeight="1">
      <c r="A106" s="13">
        <v>104.0</v>
      </c>
      <c r="B106" s="24" t="s">
        <v>38</v>
      </c>
      <c r="C106" s="37" t="s">
        <v>348</v>
      </c>
      <c r="D106" s="38" t="s">
        <v>366</v>
      </c>
      <c r="E106" s="17" t="s">
        <v>28</v>
      </c>
      <c r="F106" s="28" t="s">
        <v>350</v>
      </c>
      <c r="G106" s="28" t="s">
        <v>367</v>
      </c>
      <c r="H106" s="28" t="s">
        <v>352</v>
      </c>
      <c r="I106" s="38"/>
      <c r="J106" s="20" t="s">
        <v>368</v>
      </c>
      <c r="K106" s="23" t="s">
        <v>252</v>
      </c>
      <c r="L106" s="4"/>
      <c r="M106" s="23" t="s">
        <v>75</v>
      </c>
      <c r="N106" s="25" t="s">
        <v>24</v>
      </c>
      <c r="O106" s="4"/>
      <c r="P106" s="4"/>
      <c r="Q106" s="4"/>
      <c r="R106" s="4"/>
      <c r="S106" s="4"/>
      <c r="T106" s="4"/>
      <c r="U106" s="4"/>
      <c r="V106" s="4"/>
      <c r="W106" s="4"/>
      <c r="X106" s="4"/>
      <c r="Y106" s="4"/>
      <c r="Z106" s="4"/>
      <c r="AA106" s="4"/>
    </row>
    <row r="107" ht="13.5" customHeight="1">
      <c r="A107" s="13">
        <v>105.0</v>
      </c>
      <c r="B107" s="24" t="s">
        <v>38</v>
      </c>
      <c r="C107" s="37" t="s">
        <v>348</v>
      </c>
      <c r="D107" s="38" t="s">
        <v>369</v>
      </c>
      <c r="E107" s="17" t="s">
        <v>28</v>
      </c>
      <c r="F107" s="28" t="s">
        <v>350</v>
      </c>
      <c r="G107" s="28" t="s">
        <v>370</v>
      </c>
      <c r="H107" s="28" t="s">
        <v>352</v>
      </c>
      <c r="I107" s="38"/>
      <c r="J107" s="20" t="s">
        <v>371</v>
      </c>
      <c r="K107" s="23" t="s">
        <v>252</v>
      </c>
      <c r="L107" s="4"/>
      <c r="M107" s="23" t="s">
        <v>75</v>
      </c>
      <c r="N107" s="25" t="s">
        <v>24</v>
      </c>
      <c r="O107" s="4"/>
      <c r="P107" s="4"/>
      <c r="Q107" s="4"/>
      <c r="R107" s="4"/>
      <c r="S107" s="4"/>
      <c r="T107" s="4"/>
      <c r="U107" s="4"/>
      <c r="V107" s="4"/>
      <c r="W107" s="4"/>
      <c r="X107" s="4"/>
      <c r="Y107" s="4"/>
      <c r="Z107" s="4"/>
      <c r="AA107" s="4"/>
    </row>
    <row r="108" ht="13.5" customHeight="1">
      <c r="A108" s="13">
        <v>106.0</v>
      </c>
      <c r="B108" s="24" t="s">
        <v>38</v>
      </c>
      <c r="C108" s="37" t="s">
        <v>348</v>
      </c>
      <c r="D108" s="38" t="s">
        <v>372</v>
      </c>
      <c r="E108" s="17" t="s">
        <v>28</v>
      </c>
      <c r="F108" s="28" t="s">
        <v>350</v>
      </c>
      <c r="G108" s="28" t="s">
        <v>373</v>
      </c>
      <c r="H108" s="28" t="s">
        <v>352</v>
      </c>
      <c r="I108" s="38"/>
      <c r="J108" s="20" t="s">
        <v>374</v>
      </c>
      <c r="K108" s="23" t="s">
        <v>252</v>
      </c>
      <c r="L108" s="4"/>
      <c r="M108" s="23" t="s">
        <v>75</v>
      </c>
      <c r="N108" s="25" t="s">
        <v>24</v>
      </c>
      <c r="O108" s="4"/>
      <c r="P108" s="4"/>
      <c r="Q108" s="4"/>
      <c r="R108" s="4"/>
      <c r="S108" s="4"/>
      <c r="T108" s="4"/>
      <c r="U108" s="4"/>
      <c r="V108" s="4"/>
      <c r="W108" s="4"/>
      <c r="X108" s="4"/>
      <c r="Y108" s="4"/>
      <c r="Z108" s="4"/>
      <c r="AA108" s="4"/>
    </row>
    <row r="109" ht="13.5" customHeight="1">
      <c r="A109" s="13">
        <v>107.0</v>
      </c>
      <c r="B109" s="24" t="s">
        <v>38</v>
      </c>
      <c r="C109" s="37" t="s">
        <v>348</v>
      </c>
      <c r="D109" s="38" t="s">
        <v>375</v>
      </c>
      <c r="E109" s="17" t="s">
        <v>28</v>
      </c>
      <c r="F109" s="28" t="s">
        <v>350</v>
      </c>
      <c r="G109" s="28" t="s">
        <v>376</v>
      </c>
      <c r="H109" s="28" t="s">
        <v>352</v>
      </c>
      <c r="I109" s="38"/>
      <c r="J109" s="20" t="s">
        <v>377</v>
      </c>
      <c r="K109" s="23" t="s">
        <v>252</v>
      </c>
      <c r="L109" s="4"/>
      <c r="M109" s="23" t="s">
        <v>75</v>
      </c>
      <c r="N109" s="25" t="s">
        <v>24</v>
      </c>
      <c r="O109" s="4"/>
      <c r="P109" s="4"/>
      <c r="Q109" s="4"/>
      <c r="R109" s="4"/>
      <c r="S109" s="4"/>
      <c r="T109" s="4"/>
      <c r="U109" s="4"/>
      <c r="V109" s="4"/>
      <c r="W109" s="4"/>
      <c r="X109" s="4"/>
      <c r="Y109" s="4"/>
      <c r="Z109" s="4"/>
      <c r="AA109" s="4"/>
    </row>
    <row r="110" ht="13.5" customHeight="1">
      <c r="A110" s="13">
        <v>108.0</v>
      </c>
      <c r="B110" s="24" t="s">
        <v>38</v>
      </c>
      <c r="C110" s="37" t="s">
        <v>348</v>
      </c>
      <c r="D110" s="38" t="s">
        <v>378</v>
      </c>
      <c r="E110" s="17" t="s">
        <v>28</v>
      </c>
      <c r="F110" s="28" t="s">
        <v>350</v>
      </c>
      <c r="G110" s="28" t="s">
        <v>379</v>
      </c>
      <c r="H110" s="28" t="s">
        <v>352</v>
      </c>
      <c r="I110" s="38"/>
      <c r="J110" s="20" t="s">
        <v>380</v>
      </c>
      <c r="K110" s="23" t="s">
        <v>252</v>
      </c>
      <c r="L110" s="4"/>
      <c r="M110" s="23" t="s">
        <v>75</v>
      </c>
      <c r="N110" s="25" t="s">
        <v>24</v>
      </c>
      <c r="O110" s="4"/>
      <c r="P110" s="4"/>
      <c r="Q110" s="4"/>
      <c r="R110" s="4"/>
      <c r="S110" s="4"/>
      <c r="T110" s="4"/>
      <c r="U110" s="4"/>
      <c r="V110" s="4"/>
      <c r="W110" s="4"/>
      <c r="X110" s="4"/>
      <c r="Y110" s="4"/>
      <c r="Z110" s="4"/>
      <c r="AA110" s="4"/>
    </row>
    <row r="111" ht="13.5" customHeight="1">
      <c r="A111" s="13">
        <v>109.0</v>
      </c>
      <c r="B111" s="24" t="s">
        <v>38</v>
      </c>
      <c r="C111" s="37" t="s">
        <v>348</v>
      </c>
      <c r="D111" s="38" t="s">
        <v>381</v>
      </c>
      <c r="E111" s="17" t="s">
        <v>28</v>
      </c>
      <c r="F111" s="28" t="s">
        <v>350</v>
      </c>
      <c r="G111" s="28" t="s">
        <v>382</v>
      </c>
      <c r="H111" s="28" t="s">
        <v>352</v>
      </c>
      <c r="I111" s="38"/>
      <c r="J111" s="20" t="s">
        <v>34</v>
      </c>
      <c r="K111" s="23" t="s">
        <v>252</v>
      </c>
      <c r="L111" s="4"/>
      <c r="M111" s="23" t="s">
        <v>75</v>
      </c>
      <c r="N111" s="25" t="s">
        <v>24</v>
      </c>
      <c r="O111" s="4"/>
      <c r="P111" s="4"/>
      <c r="Q111" s="4"/>
      <c r="R111" s="4"/>
      <c r="S111" s="4"/>
      <c r="T111" s="4"/>
      <c r="U111" s="4"/>
      <c r="V111" s="4"/>
      <c r="W111" s="4"/>
      <c r="X111" s="4"/>
      <c r="Y111" s="4"/>
      <c r="Z111" s="4"/>
      <c r="AA111" s="4"/>
    </row>
    <row r="112" ht="13.5" customHeight="1">
      <c r="A112" s="13">
        <v>110.0</v>
      </c>
      <c r="B112" s="24" t="s">
        <v>38</v>
      </c>
      <c r="C112" s="37" t="s">
        <v>348</v>
      </c>
      <c r="D112" s="38" t="s">
        <v>383</v>
      </c>
      <c r="E112" s="17" t="s">
        <v>28</v>
      </c>
      <c r="F112" s="28" t="s">
        <v>350</v>
      </c>
      <c r="G112" s="28" t="s">
        <v>384</v>
      </c>
      <c r="H112" s="28" t="s">
        <v>352</v>
      </c>
      <c r="I112" s="38"/>
      <c r="J112" s="20" t="s">
        <v>385</v>
      </c>
      <c r="K112" s="23" t="s">
        <v>252</v>
      </c>
      <c r="L112" s="4"/>
      <c r="M112" s="23" t="s">
        <v>75</v>
      </c>
      <c r="N112" s="25" t="s">
        <v>24</v>
      </c>
      <c r="O112" s="4"/>
      <c r="P112" s="4"/>
      <c r="Q112" s="4"/>
      <c r="R112" s="4"/>
      <c r="S112" s="4"/>
      <c r="T112" s="4"/>
      <c r="U112" s="4"/>
      <c r="V112" s="4"/>
      <c r="W112" s="4"/>
      <c r="X112" s="4"/>
      <c r="Y112" s="4"/>
      <c r="Z112" s="4"/>
      <c r="AA112" s="4"/>
    </row>
    <row r="113" ht="13.5" customHeight="1">
      <c r="A113" s="13">
        <v>111.0</v>
      </c>
      <c r="B113" s="24" t="s">
        <v>38</v>
      </c>
      <c r="C113" s="37" t="s">
        <v>348</v>
      </c>
      <c r="D113" s="38" t="s">
        <v>386</v>
      </c>
      <c r="E113" s="17" t="s">
        <v>28</v>
      </c>
      <c r="F113" s="28" t="s">
        <v>350</v>
      </c>
      <c r="G113" s="28" t="s">
        <v>387</v>
      </c>
      <c r="H113" s="28" t="s">
        <v>352</v>
      </c>
      <c r="I113" s="38"/>
      <c r="J113" s="20" t="s">
        <v>388</v>
      </c>
      <c r="K113" s="23" t="s">
        <v>252</v>
      </c>
      <c r="L113" s="4"/>
      <c r="M113" s="23" t="s">
        <v>75</v>
      </c>
      <c r="N113" s="25" t="s">
        <v>24</v>
      </c>
      <c r="O113" s="4"/>
      <c r="P113" s="4"/>
      <c r="Q113" s="4"/>
      <c r="R113" s="4"/>
      <c r="S113" s="4"/>
      <c r="T113" s="4"/>
      <c r="U113" s="4"/>
      <c r="V113" s="4"/>
      <c r="W113" s="4"/>
      <c r="X113" s="4"/>
      <c r="Y113" s="4"/>
      <c r="Z113" s="4"/>
      <c r="AA113" s="4"/>
    </row>
    <row r="114" ht="13.5" customHeight="1">
      <c r="A114" s="13">
        <v>112.0</v>
      </c>
      <c r="B114" s="24" t="s">
        <v>38</v>
      </c>
      <c r="C114" s="37" t="s">
        <v>348</v>
      </c>
      <c r="D114" s="38" t="s">
        <v>389</v>
      </c>
      <c r="E114" s="17" t="s">
        <v>28</v>
      </c>
      <c r="F114" s="28" t="s">
        <v>350</v>
      </c>
      <c r="G114" s="28" t="s">
        <v>390</v>
      </c>
      <c r="H114" s="28" t="s">
        <v>352</v>
      </c>
      <c r="I114" s="38"/>
      <c r="J114" s="20" t="s">
        <v>391</v>
      </c>
      <c r="K114" s="23" t="s">
        <v>252</v>
      </c>
      <c r="L114" s="4"/>
      <c r="M114" s="23" t="s">
        <v>75</v>
      </c>
      <c r="N114" s="25" t="s">
        <v>24</v>
      </c>
      <c r="O114" s="4"/>
      <c r="P114" s="4"/>
      <c r="Q114" s="4"/>
      <c r="R114" s="4"/>
      <c r="S114" s="4"/>
      <c r="T114" s="4"/>
      <c r="U114" s="4"/>
      <c r="V114" s="4"/>
      <c r="W114" s="4"/>
      <c r="X114" s="4"/>
      <c r="Y114" s="4"/>
      <c r="Z114" s="4"/>
      <c r="AA114" s="4"/>
    </row>
    <row r="115" ht="13.5" customHeight="1">
      <c r="A115" s="13">
        <v>113.0</v>
      </c>
      <c r="B115" s="24" t="s">
        <v>38</v>
      </c>
      <c r="C115" s="37" t="s">
        <v>348</v>
      </c>
      <c r="D115" s="38" t="s">
        <v>392</v>
      </c>
      <c r="E115" s="17" t="s">
        <v>28</v>
      </c>
      <c r="F115" s="28" t="s">
        <v>350</v>
      </c>
      <c r="G115" s="28" t="s">
        <v>393</v>
      </c>
      <c r="H115" s="28" t="s">
        <v>352</v>
      </c>
      <c r="I115" s="38"/>
      <c r="J115" s="20" t="s">
        <v>121</v>
      </c>
      <c r="K115" s="23" t="s">
        <v>252</v>
      </c>
      <c r="L115" s="4"/>
      <c r="M115" s="23" t="s">
        <v>75</v>
      </c>
      <c r="N115" s="25" t="s">
        <v>24</v>
      </c>
      <c r="O115" s="4"/>
      <c r="P115" s="4"/>
      <c r="Q115" s="4"/>
      <c r="R115" s="4"/>
      <c r="S115" s="4"/>
      <c r="T115" s="4"/>
      <c r="U115" s="4"/>
      <c r="V115" s="4"/>
      <c r="W115" s="4"/>
      <c r="X115" s="4"/>
      <c r="Y115" s="4"/>
      <c r="Z115" s="4"/>
      <c r="AA115" s="4"/>
    </row>
    <row r="116" ht="13.5" customHeight="1">
      <c r="A116" s="13">
        <v>114.0</v>
      </c>
      <c r="B116" s="24" t="s">
        <v>38</v>
      </c>
      <c r="C116" s="37" t="s">
        <v>348</v>
      </c>
      <c r="D116" s="38" t="s">
        <v>394</v>
      </c>
      <c r="E116" s="17" t="s">
        <v>28</v>
      </c>
      <c r="F116" s="28" t="s">
        <v>350</v>
      </c>
      <c r="G116" s="28" t="s">
        <v>395</v>
      </c>
      <c r="H116" s="28" t="s">
        <v>352</v>
      </c>
      <c r="I116" s="38"/>
      <c r="J116" s="20" t="s">
        <v>396</v>
      </c>
      <c r="K116" s="23" t="s">
        <v>252</v>
      </c>
      <c r="L116" s="4"/>
      <c r="M116" s="23" t="s">
        <v>75</v>
      </c>
      <c r="N116" s="25" t="s">
        <v>24</v>
      </c>
      <c r="O116" s="4"/>
      <c r="P116" s="4"/>
      <c r="Q116" s="4"/>
      <c r="R116" s="4"/>
      <c r="S116" s="4"/>
      <c r="T116" s="4"/>
      <c r="U116" s="4"/>
      <c r="V116" s="4"/>
      <c r="W116" s="4"/>
      <c r="X116" s="4"/>
      <c r="Y116" s="4"/>
      <c r="Z116" s="4"/>
      <c r="AA116" s="4"/>
    </row>
    <row r="117" ht="13.5" customHeight="1">
      <c r="A117" s="13">
        <v>115.0</v>
      </c>
      <c r="B117" s="24" t="s">
        <v>38</v>
      </c>
      <c r="C117" s="37" t="s">
        <v>348</v>
      </c>
      <c r="D117" s="38" t="s">
        <v>397</v>
      </c>
      <c r="E117" s="17" t="s">
        <v>28</v>
      </c>
      <c r="F117" s="28" t="s">
        <v>350</v>
      </c>
      <c r="G117" s="28" t="s">
        <v>398</v>
      </c>
      <c r="H117" s="28" t="s">
        <v>352</v>
      </c>
      <c r="I117" s="38"/>
      <c r="J117" s="20" t="s">
        <v>399</v>
      </c>
      <c r="K117" s="23" t="s">
        <v>252</v>
      </c>
      <c r="L117" s="4"/>
      <c r="M117" s="23" t="s">
        <v>75</v>
      </c>
      <c r="N117" s="25" t="s">
        <v>24</v>
      </c>
      <c r="O117" s="4"/>
      <c r="P117" s="4"/>
      <c r="Q117" s="4"/>
      <c r="R117" s="4"/>
      <c r="S117" s="4"/>
      <c r="T117" s="4"/>
      <c r="U117" s="4"/>
      <c r="V117" s="4"/>
      <c r="W117" s="4"/>
      <c r="X117" s="4"/>
      <c r="Y117" s="4"/>
      <c r="Z117" s="4"/>
      <c r="AA117" s="4"/>
    </row>
    <row r="118" ht="13.5" customHeight="1">
      <c r="A118" s="13">
        <v>116.0</v>
      </c>
      <c r="B118" s="24" t="s">
        <v>38</v>
      </c>
      <c r="C118" s="37" t="s">
        <v>348</v>
      </c>
      <c r="D118" s="38" t="s">
        <v>400</v>
      </c>
      <c r="E118" s="17" t="s">
        <v>28</v>
      </c>
      <c r="F118" s="28" t="s">
        <v>350</v>
      </c>
      <c r="G118" s="28" t="s">
        <v>401</v>
      </c>
      <c r="H118" s="28" t="s">
        <v>352</v>
      </c>
      <c r="I118" s="38"/>
      <c r="J118" s="20" t="s">
        <v>402</v>
      </c>
      <c r="K118" s="23" t="s">
        <v>252</v>
      </c>
      <c r="L118" s="4"/>
      <c r="M118" s="23" t="s">
        <v>75</v>
      </c>
      <c r="N118" s="25" t="s">
        <v>24</v>
      </c>
      <c r="O118" s="4"/>
      <c r="P118" s="4"/>
      <c r="Q118" s="4"/>
      <c r="R118" s="4"/>
      <c r="S118" s="4"/>
      <c r="T118" s="4"/>
      <c r="U118" s="4"/>
      <c r="V118" s="4"/>
      <c r="W118" s="4"/>
      <c r="X118" s="4"/>
      <c r="Y118" s="4"/>
      <c r="Z118" s="4"/>
      <c r="AA118" s="4"/>
    </row>
    <row r="119" ht="13.5" customHeight="1">
      <c r="A119" s="13">
        <v>117.0</v>
      </c>
      <c r="B119" s="24" t="s">
        <v>38</v>
      </c>
      <c r="C119" s="37" t="s">
        <v>348</v>
      </c>
      <c r="D119" s="38" t="s">
        <v>142</v>
      </c>
      <c r="E119" s="17" t="s">
        <v>28</v>
      </c>
      <c r="F119" s="28" t="s">
        <v>350</v>
      </c>
      <c r="G119" s="28" t="s">
        <v>403</v>
      </c>
      <c r="H119" s="28" t="s">
        <v>352</v>
      </c>
      <c r="I119" s="38"/>
      <c r="J119" s="20" t="s">
        <v>404</v>
      </c>
      <c r="K119" s="23" t="s">
        <v>252</v>
      </c>
      <c r="L119" s="4"/>
      <c r="M119" s="23" t="s">
        <v>75</v>
      </c>
      <c r="N119" s="25" t="s">
        <v>24</v>
      </c>
      <c r="O119" s="4"/>
      <c r="P119" s="4"/>
      <c r="Q119" s="4"/>
      <c r="R119" s="4"/>
      <c r="S119" s="4"/>
      <c r="T119" s="4"/>
      <c r="U119" s="4"/>
      <c r="V119" s="4"/>
      <c r="W119" s="4"/>
      <c r="X119" s="4"/>
      <c r="Y119" s="4"/>
      <c r="Z119" s="4"/>
      <c r="AA119" s="4"/>
    </row>
    <row r="120" ht="13.5" customHeight="1">
      <c r="A120" s="13">
        <v>118.0</v>
      </c>
      <c r="B120" s="24" t="s">
        <v>38</v>
      </c>
      <c r="C120" s="37" t="s">
        <v>348</v>
      </c>
      <c r="D120" s="38" t="s">
        <v>405</v>
      </c>
      <c r="E120" s="17" t="s">
        <v>28</v>
      </c>
      <c r="F120" s="28" t="s">
        <v>350</v>
      </c>
      <c r="G120" s="28" t="s">
        <v>406</v>
      </c>
      <c r="H120" s="28" t="s">
        <v>352</v>
      </c>
      <c r="I120" s="38"/>
      <c r="J120" s="20" t="s">
        <v>407</v>
      </c>
      <c r="K120" s="23" t="s">
        <v>252</v>
      </c>
      <c r="L120" s="4"/>
      <c r="M120" s="23" t="s">
        <v>75</v>
      </c>
      <c r="N120" s="25" t="s">
        <v>24</v>
      </c>
      <c r="O120" s="4"/>
      <c r="P120" s="4"/>
      <c r="Q120" s="4"/>
      <c r="R120" s="4"/>
      <c r="S120" s="4"/>
      <c r="T120" s="4"/>
      <c r="U120" s="4"/>
      <c r="V120" s="4"/>
      <c r="W120" s="4"/>
      <c r="X120" s="4"/>
      <c r="Y120" s="4"/>
      <c r="Z120" s="4"/>
      <c r="AA120" s="4"/>
    </row>
    <row r="121" ht="13.5" customHeight="1">
      <c r="A121" s="13">
        <v>119.0</v>
      </c>
      <c r="B121" s="24" t="s">
        <v>38</v>
      </c>
      <c r="C121" s="37" t="s">
        <v>348</v>
      </c>
      <c r="D121" s="38" t="s">
        <v>408</v>
      </c>
      <c r="E121" s="17" t="s">
        <v>28</v>
      </c>
      <c r="F121" s="28" t="s">
        <v>350</v>
      </c>
      <c r="G121" s="28" t="s">
        <v>409</v>
      </c>
      <c r="H121" s="28" t="s">
        <v>352</v>
      </c>
      <c r="I121" s="38"/>
      <c r="J121" s="20" t="s">
        <v>410</v>
      </c>
      <c r="K121" s="23" t="s">
        <v>252</v>
      </c>
      <c r="L121" s="4"/>
      <c r="M121" s="23" t="s">
        <v>75</v>
      </c>
      <c r="N121" s="25" t="s">
        <v>24</v>
      </c>
      <c r="O121" s="4"/>
      <c r="P121" s="4"/>
      <c r="Q121" s="4"/>
      <c r="R121" s="4"/>
      <c r="S121" s="4"/>
      <c r="T121" s="4"/>
      <c r="U121" s="4"/>
      <c r="V121" s="4"/>
      <c r="W121" s="4"/>
      <c r="X121" s="4"/>
      <c r="Y121" s="4"/>
      <c r="Z121" s="4"/>
      <c r="AA121" s="4"/>
    </row>
    <row r="122" ht="13.5" customHeight="1">
      <c r="A122" s="13">
        <v>120.0</v>
      </c>
      <c r="B122" s="24" t="s">
        <v>38</v>
      </c>
      <c r="C122" s="37" t="s">
        <v>348</v>
      </c>
      <c r="D122" s="38" t="s">
        <v>411</v>
      </c>
      <c r="E122" s="17" t="s">
        <v>28</v>
      </c>
      <c r="F122" s="28" t="s">
        <v>350</v>
      </c>
      <c r="G122" s="28" t="s">
        <v>412</v>
      </c>
      <c r="H122" s="28" t="s">
        <v>352</v>
      </c>
      <c r="I122" s="38"/>
      <c r="J122" s="20" t="s">
        <v>413</v>
      </c>
      <c r="K122" s="23" t="s">
        <v>252</v>
      </c>
      <c r="L122" s="4"/>
      <c r="M122" s="23" t="s">
        <v>75</v>
      </c>
      <c r="N122" s="25" t="s">
        <v>24</v>
      </c>
      <c r="O122" s="4"/>
      <c r="P122" s="4"/>
      <c r="Q122" s="4"/>
      <c r="R122" s="4"/>
      <c r="S122" s="4"/>
      <c r="T122" s="4"/>
      <c r="U122" s="4"/>
      <c r="V122" s="4"/>
      <c r="W122" s="4"/>
      <c r="X122" s="4"/>
      <c r="Y122" s="4"/>
      <c r="Z122" s="4"/>
      <c r="AA122" s="4"/>
    </row>
    <row r="123" ht="13.5" customHeight="1">
      <c r="A123" s="13">
        <v>121.0</v>
      </c>
      <c r="B123" s="24" t="s">
        <v>38</v>
      </c>
      <c r="C123" s="37" t="s">
        <v>348</v>
      </c>
      <c r="D123" s="38" t="s">
        <v>414</v>
      </c>
      <c r="E123" s="17" t="s">
        <v>28</v>
      </c>
      <c r="F123" s="28" t="s">
        <v>350</v>
      </c>
      <c r="G123" s="28" t="s">
        <v>415</v>
      </c>
      <c r="H123" s="28" t="s">
        <v>352</v>
      </c>
      <c r="I123" s="38"/>
      <c r="J123" s="20" t="s">
        <v>416</v>
      </c>
      <c r="K123" s="23" t="s">
        <v>252</v>
      </c>
      <c r="L123" s="4"/>
      <c r="M123" s="23" t="s">
        <v>75</v>
      </c>
      <c r="N123" s="25" t="s">
        <v>24</v>
      </c>
      <c r="O123" s="4"/>
      <c r="P123" s="4"/>
      <c r="Q123" s="4"/>
      <c r="R123" s="4"/>
      <c r="S123" s="4"/>
      <c r="T123" s="4"/>
      <c r="U123" s="4"/>
      <c r="V123" s="4"/>
      <c r="W123" s="4"/>
      <c r="X123" s="4"/>
      <c r="Y123" s="4"/>
      <c r="Z123" s="4"/>
      <c r="AA123" s="4"/>
    </row>
    <row r="124" ht="13.5" customHeight="1">
      <c r="A124" s="13">
        <v>122.0</v>
      </c>
      <c r="B124" s="24" t="s">
        <v>38</v>
      </c>
      <c r="C124" s="37" t="s">
        <v>348</v>
      </c>
      <c r="D124" s="38" t="s">
        <v>417</v>
      </c>
      <c r="E124" s="17" t="s">
        <v>28</v>
      </c>
      <c r="F124" s="28" t="s">
        <v>350</v>
      </c>
      <c r="G124" s="28" t="s">
        <v>418</v>
      </c>
      <c r="H124" s="28" t="s">
        <v>352</v>
      </c>
      <c r="I124" s="38"/>
      <c r="J124" s="20" t="s">
        <v>419</v>
      </c>
      <c r="K124" s="23" t="s">
        <v>252</v>
      </c>
      <c r="L124" s="4"/>
      <c r="M124" s="23" t="s">
        <v>75</v>
      </c>
      <c r="N124" s="25" t="s">
        <v>24</v>
      </c>
      <c r="O124" s="4"/>
      <c r="P124" s="4"/>
      <c r="Q124" s="4"/>
      <c r="R124" s="4"/>
      <c r="S124" s="4"/>
      <c r="T124" s="4"/>
      <c r="U124" s="4"/>
      <c r="V124" s="4"/>
      <c r="W124" s="4"/>
      <c r="X124" s="4"/>
      <c r="Y124" s="4"/>
      <c r="Z124" s="4"/>
      <c r="AA124" s="4"/>
    </row>
    <row r="125" ht="13.5" customHeight="1">
      <c r="A125" s="13">
        <v>123.0</v>
      </c>
      <c r="B125" s="24" t="s">
        <v>38</v>
      </c>
      <c r="C125" s="37" t="s">
        <v>348</v>
      </c>
      <c r="D125" s="38" t="s">
        <v>420</v>
      </c>
      <c r="E125" s="17" t="s">
        <v>28</v>
      </c>
      <c r="F125" s="28" t="s">
        <v>350</v>
      </c>
      <c r="G125" s="28" t="s">
        <v>421</v>
      </c>
      <c r="H125" s="28" t="s">
        <v>352</v>
      </c>
      <c r="I125" s="38"/>
      <c r="J125" s="20" t="s">
        <v>422</v>
      </c>
      <c r="K125" s="23" t="s">
        <v>252</v>
      </c>
      <c r="L125" s="4"/>
      <c r="M125" s="23" t="s">
        <v>75</v>
      </c>
      <c r="N125" s="25" t="s">
        <v>24</v>
      </c>
      <c r="O125" s="4"/>
      <c r="P125" s="4"/>
      <c r="Q125" s="4"/>
      <c r="R125" s="4"/>
      <c r="S125" s="4"/>
      <c r="T125" s="4"/>
      <c r="U125" s="4"/>
      <c r="V125" s="4"/>
      <c r="W125" s="4"/>
      <c r="X125" s="4"/>
      <c r="Y125" s="4"/>
      <c r="Z125" s="4"/>
      <c r="AA125" s="4"/>
    </row>
    <row r="126" ht="13.5" customHeight="1">
      <c r="A126" s="13">
        <v>124.0</v>
      </c>
      <c r="B126" s="24" t="s">
        <v>38</v>
      </c>
      <c r="C126" s="37" t="s">
        <v>348</v>
      </c>
      <c r="D126" s="38" t="s">
        <v>423</v>
      </c>
      <c r="E126" s="17" t="s">
        <v>28</v>
      </c>
      <c r="F126" s="28" t="s">
        <v>350</v>
      </c>
      <c r="G126" s="28" t="s">
        <v>424</v>
      </c>
      <c r="H126" s="28" t="s">
        <v>352</v>
      </c>
      <c r="I126" s="38"/>
      <c r="J126" s="20" t="s">
        <v>425</v>
      </c>
      <c r="K126" s="23" t="s">
        <v>252</v>
      </c>
      <c r="L126" s="4"/>
      <c r="M126" s="23" t="s">
        <v>75</v>
      </c>
      <c r="N126" s="25" t="s">
        <v>24</v>
      </c>
      <c r="O126" s="4"/>
      <c r="P126" s="4"/>
      <c r="Q126" s="4"/>
      <c r="R126" s="4"/>
      <c r="S126" s="4"/>
      <c r="T126" s="4"/>
      <c r="U126" s="4"/>
      <c r="V126" s="4"/>
      <c r="W126" s="4"/>
      <c r="X126" s="4"/>
      <c r="Y126" s="4"/>
      <c r="Z126" s="4"/>
      <c r="AA126" s="4"/>
    </row>
    <row r="127" ht="13.5" customHeight="1">
      <c r="A127" s="13">
        <v>125.0</v>
      </c>
      <c r="B127" s="24" t="s">
        <v>38</v>
      </c>
      <c r="C127" s="37" t="s">
        <v>348</v>
      </c>
      <c r="D127" s="38" t="s">
        <v>426</v>
      </c>
      <c r="E127" s="17" t="s">
        <v>28</v>
      </c>
      <c r="F127" s="28" t="s">
        <v>350</v>
      </c>
      <c r="G127" s="28" t="s">
        <v>427</v>
      </c>
      <c r="H127" s="28" t="s">
        <v>352</v>
      </c>
      <c r="I127" s="38"/>
      <c r="J127" s="20" t="s">
        <v>428</v>
      </c>
      <c r="K127" s="23" t="s">
        <v>252</v>
      </c>
      <c r="L127" s="4"/>
      <c r="M127" s="23" t="s">
        <v>75</v>
      </c>
      <c r="N127" s="25" t="s">
        <v>24</v>
      </c>
      <c r="O127" s="4"/>
      <c r="P127" s="4"/>
      <c r="Q127" s="4"/>
      <c r="R127" s="4"/>
      <c r="S127" s="4"/>
      <c r="T127" s="4"/>
      <c r="U127" s="4"/>
      <c r="V127" s="4"/>
      <c r="W127" s="4"/>
      <c r="X127" s="4"/>
      <c r="Y127" s="4"/>
      <c r="Z127" s="4"/>
      <c r="AA127" s="4"/>
    </row>
    <row r="128" ht="13.5" customHeight="1">
      <c r="A128" s="13">
        <v>126.0</v>
      </c>
      <c r="B128" s="24" t="s">
        <v>38</v>
      </c>
      <c r="C128" s="37" t="s">
        <v>348</v>
      </c>
      <c r="D128" s="38" t="s">
        <v>429</v>
      </c>
      <c r="E128" s="17" t="s">
        <v>28</v>
      </c>
      <c r="F128" s="28" t="s">
        <v>350</v>
      </c>
      <c r="G128" s="28" t="s">
        <v>430</v>
      </c>
      <c r="H128" s="28" t="s">
        <v>352</v>
      </c>
      <c r="I128" s="38"/>
      <c r="J128" s="20" t="s">
        <v>431</v>
      </c>
      <c r="K128" s="23" t="s">
        <v>252</v>
      </c>
      <c r="L128" s="4"/>
      <c r="M128" s="23" t="s">
        <v>75</v>
      </c>
      <c r="N128" s="25" t="s">
        <v>24</v>
      </c>
      <c r="O128" s="4"/>
      <c r="P128" s="4"/>
      <c r="Q128" s="4"/>
      <c r="R128" s="4"/>
      <c r="S128" s="4"/>
      <c r="T128" s="4"/>
      <c r="U128" s="4"/>
      <c r="V128" s="4"/>
      <c r="W128" s="4"/>
      <c r="X128" s="4"/>
      <c r="Y128" s="4"/>
      <c r="Z128" s="4"/>
      <c r="AA128" s="4"/>
    </row>
    <row r="129" ht="13.5" customHeight="1">
      <c r="A129" s="13">
        <v>127.0</v>
      </c>
      <c r="B129" s="24" t="s">
        <v>38</v>
      </c>
      <c r="C129" s="37" t="s">
        <v>348</v>
      </c>
      <c r="D129" s="38" t="s">
        <v>432</v>
      </c>
      <c r="E129" s="17" t="s">
        <v>28</v>
      </c>
      <c r="F129" s="28" t="s">
        <v>350</v>
      </c>
      <c r="G129" s="28" t="s">
        <v>433</v>
      </c>
      <c r="H129" s="28" t="s">
        <v>352</v>
      </c>
      <c r="I129" s="38"/>
      <c r="J129" s="20" t="s">
        <v>434</v>
      </c>
      <c r="K129" s="23" t="s">
        <v>252</v>
      </c>
      <c r="L129" s="4"/>
      <c r="M129" s="23" t="s">
        <v>75</v>
      </c>
      <c r="N129" s="25" t="s">
        <v>24</v>
      </c>
      <c r="O129" s="4"/>
      <c r="P129" s="4"/>
      <c r="Q129" s="4"/>
      <c r="R129" s="4"/>
      <c r="S129" s="4"/>
      <c r="T129" s="4"/>
      <c r="U129" s="4"/>
      <c r="V129" s="4"/>
      <c r="W129" s="4"/>
      <c r="X129" s="4"/>
      <c r="Y129" s="4"/>
      <c r="Z129" s="4"/>
      <c r="AA129" s="4"/>
    </row>
    <row r="130" ht="13.5" customHeight="1">
      <c r="A130" s="13">
        <v>128.0</v>
      </c>
      <c r="B130" s="24" t="s">
        <v>38</v>
      </c>
      <c r="C130" s="37" t="s">
        <v>348</v>
      </c>
      <c r="D130" s="38" t="s">
        <v>435</v>
      </c>
      <c r="E130" s="17" t="s">
        <v>28</v>
      </c>
      <c r="F130" s="28" t="s">
        <v>350</v>
      </c>
      <c r="G130" s="28" t="s">
        <v>436</v>
      </c>
      <c r="H130" s="28" t="s">
        <v>352</v>
      </c>
      <c r="I130" s="38"/>
      <c r="J130" s="20" t="s">
        <v>437</v>
      </c>
      <c r="K130" s="23" t="s">
        <v>252</v>
      </c>
      <c r="L130" s="4"/>
      <c r="M130" s="23" t="s">
        <v>75</v>
      </c>
      <c r="N130" s="25" t="s">
        <v>24</v>
      </c>
      <c r="O130" s="4"/>
      <c r="P130" s="4"/>
      <c r="Q130" s="4"/>
      <c r="R130" s="4"/>
      <c r="S130" s="4"/>
      <c r="T130" s="4"/>
      <c r="U130" s="4"/>
      <c r="V130" s="4"/>
      <c r="W130" s="4"/>
      <c r="X130" s="4"/>
      <c r="Y130" s="4"/>
      <c r="Z130" s="4"/>
      <c r="AA130" s="4"/>
    </row>
    <row r="131" ht="13.5" customHeight="1">
      <c r="A131" s="13">
        <v>129.0</v>
      </c>
      <c r="B131" s="24" t="s">
        <v>38</v>
      </c>
      <c r="C131" s="37" t="s">
        <v>348</v>
      </c>
      <c r="D131" s="38" t="s">
        <v>438</v>
      </c>
      <c r="E131" s="17" t="s">
        <v>28</v>
      </c>
      <c r="F131" s="28" t="s">
        <v>350</v>
      </c>
      <c r="G131" s="28" t="s">
        <v>439</v>
      </c>
      <c r="H131" s="28" t="s">
        <v>352</v>
      </c>
      <c r="I131" s="38"/>
      <c r="J131" s="20" t="s">
        <v>440</v>
      </c>
      <c r="K131" s="23" t="s">
        <v>252</v>
      </c>
      <c r="L131" s="4"/>
      <c r="M131" s="23" t="s">
        <v>75</v>
      </c>
      <c r="N131" s="25" t="s">
        <v>24</v>
      </c>
      <c r="O131" s="4"/>
      <c r="P131" s="4"/>
      <c r="Q131" s="4"/>
      <c r="R131" s="4"/>
      <c r="S131" s="4"/>
      <c r="T131" s="4"/>
      <c r="U131" s="4"/>
      <c r="V131" s="4"/>
      <c r="W131" s="4"/>
      <c r="X131" s="4"/>
      <c r="Y131" s="4"/>
      <c r="Z131" s="4"/>
      <c r="AA131" s="4"/>
    </row>
    <row r="132" ht="13.5" customHeight="1">
      <c r="A132" s="13">
        <v>130.0</v>
      </c>
      <c r="B132" s="24" t="s">
        <v>38</v>
      </c>
      <c r="C132" s="37" t="s">
        <v>348</v>
      </c>
      <c r="D132" s="38" t="s">
        <v>441</v>
      </c>
      <c r="E132" s="17" t="s">
        <v>28</v>
      </c>
      <c r="F132" s="28" t="s">
        <v>350</v>
      </c>
      <c r="G132" s="28" t="s">
        <v>442</v>
      </c>
      <c r="H132" s="28" t="s">
        <v>352</v>
      </c>
      <c r="I132" s="38"/>
      <c r="J132" s="20" t="s">
        <v>443</v>
      </c>
      <c r="K132" s="23" t="s">
        <v>252</v>
      </c>
      <c r="L132" s="4"/>
      <c r="M132" s="23" t="s">
        <v>75</v>
      </c>
      <c r="N132" s="25" t="s">
        <v>24</v>
      </c>
      <c r="O132" s="4"/>
      <c r="P132" s="4"/>
      <c r="Q132" s="4"/>
      <c r="R132" s="4"/>
      <c r="S132" s="4"/>
      <c r="T132" s="4"/>
      <c r="U132" s="4"/>
      <c r="V132" s="4"/>
      <c r="W132" s="4"/>
      <c r="X132" s="4"/>
      <c r="Y132" s="4"/>
      <c r="Z132" s="4"/>
      <c r="AA132" s="4"/>
    </row>
    <row r="133" ht="13.5" customHeight="1">
      <c r="A133" s="13">
        <v>131.0</v>
      </c>
      <c r="B133" s="24" t="s">
        <v>38</v>
      </c>
      <c r="C133" s="37" t="s">
        <v>348</v>
      </c>
      <c r="D133" s="38" t="s">
        <v>444</v>
      </c>
      <c r="E133" s="17" t="s">
        <v>28</v>
      </c>
      <c r="F133" s="28" t="s">
        <v>350</v>
      </c>
      <c r="G133" s="28" t="s">
        <v>445</v>
      </c>
      <c r="H133" s="28" t="s">
        <v>352</v>
      </c>
      <c r="I133" s="38"/>
      <c r="J133" s="20" t="s">
        <v>446</v>
      </c>
      <c r="K133" s="23" t="s">
        <v>252</v>
      </c>
      <c r="L133" s="4"/>
      <c r="M133" s="23" t="s">
        <v>75</v>
      </c>
      <c r="N133" s="25" t="s">
        <v>24</v>
      </c>
      <c r="O133" s="4"/>
      <c r="P133" s="4"/>
      <c r="Q133" s="4"/>
      <c r="R133" s="4"/>
      <c r="S133" s="4"/>
      <c r="T133" s="4"/>
      <c r="U133" s="4"/>
      <c r="V133" s="4"/>
      <c r="W133" s="4"/>
      <c r="X133" s="4"/>
      <c r="Y133" s="4"/>
      <c r="Z133" s="4"/>
      <c r="AA133" s="4"/>
    </row>
    <row r="134" ht="13.5" customHeight="1">
      <c r="A134" s="13">
        <v>132.0</v>
      </c>
      <c r="B134" s="24" t="s">
        <v>38</v>
      </c>
      <c r="C134" s="37" t="s">
        <v>348</v>
      </c>
      <c r="D134" s="38" t="s">
        <v>447</v>
      </c>
      <c r="E134" s="17" t="s">
        <v>28</v>
      </c>
      <c r="F134" s="28" t="s">
        <v>350</v>
      </c>
      <c r="G134" s="28" t="s">
        <v>448</v>
      </c>
      <c r="H134" s="28" t="s">
        <v>352</v>
      </c>
      <c r="I134" s="38"/>
      <c r="J134" s="20" t="s">
        <v>449</v>
      </c>
      <c r="K134" s="23" t="s">
        <v>252</v>
      </c>
      <c r="L134" s="4"/>
      <c r="M134" s="23" t="s">
        <v>75</v>
      </c>
      <c r="N134" s="25" t="s">
        <v>24</v>
      </c>
      <c r="O134" s="4"/>
      <c r="P134" s="4"/>
      <c r="Q134" s="4"/>
      <c r="R134" s="4"/>
      <c r="S134" s="4"/>
      <c r="T134" s="4"/>
      <c r="U134" s="4"/>
      <c r="V134" s="4"/>
      <c r="W134" s="4"/>
      <c r="X134" s="4"/>
      <c r="Y134" s="4"/>
      <c r="Z134" s="4"/>
      <c r="AA134" s="4"/>
    </row>
    <row r="135" ht="13.5" customHeight="1">
      <c r="A135" s="13">
        <v>133.0</v>
      </c>
      <c r="B135" s="24" t="s">
        <v>38</v>
      </c>
      <c r="C135" s="37" t="s">
        <v>348</v>
      </c>
      <c r="D135" s="38" t="s">
        <v>450</v>
      </c>
      <c r="E135" s="17" t="s">
        <v>28</v>
      </c>
      <c r="F135" s="28" t="s">
        <v>350</v>
      </c>
      <c r="G135" s="28" t="s">
        <v>451</v>
      </c>
      <c r="H135" s="28" t="s">
        <v>352</v>
      </c>
      <c r="I135" s="38"/>
      <c r="J135" s="20" t="s">
        <v>452</v>
      </c>
      <c r="K135" s="23" t="s">
        <v>252</v>
      </c>
      <c r="L135" s="4"/>
      <c r="M135" s="23" t="s">
        <v>75</v>
      </c>
      <c r="N135" s="25" t="s">
        <v>24</v>
      </c>
      <c r="O135" s="4"/>
      <c r="P135" s="4"/>
      <c r="Q135" s="4"/>
      <c r="R135" s="4"/>
      <c r="S135" s="4"/>
      <c r="T135" s="4"/>
      <c r="U135" s="4"/>
      <c r="V135" s="4"/>
      <c r="W135" s="4"/>
      <c r="X135" s="4"/>
      <c r="Y135" s="4"/>
      <c r="Z135" s="4"/>
      <c r="AA135" s="4"/>
    </row>
    <row r="136" ht="13.5" customHeight="1">
      <c r="A136" s="13">
        <v>134.0</v>
      </c>
      <c r="B136" s="24" t="s">
        <v>38</v>
      </c>
      <c r="C136" s="37" t="s">
        <v>348</v>
      </c>
      <c r="D136" s="38" t="s">
        <v>453</v>
      </c>
      <c r="E136" s="17" t="s">
        <v>28</v>
      </c>
      <c r="F136" s="28" t="s">
        <v>350</v>
      </c>
      <c r="G136" s="28" t="s">
        <v>454</v>
      </c>
      <c r="H136" s="28" t="s">
        <v>352</v>
      </c>
      <c r="I136" s="38"/>
      <c r="J136" s="20" t="s">
        <v>455</v>
      </c>
      <c r="K136" s="23" t="s">
        <v>252</v>
      </c>
      <c r="L136" s="4"/>
      <c r="M136" s="23" t="s">
        <v>75</v>
      </c>
      <c r="N136" s="25" t="s">
        <v>24</v>
      </c>
      <c r="O136" s="4"/>
      <c r="P136" s="4"/>
      <c r="Q136" s="4"/>
      <c r="R136" s="4"/>
      <c r="S136" s="4"/>
      <c r="T136" s="4"/>
      <c r="U136" s="4"/>
      <c r="V136" s="4"/>
      <c r="W136" s="4"/>
      <c r="X136" s="4"/>
      <c r="Y136" s="4"/>
      <c r="Z136" s="4"/>
      <c r="AA136" s="4"/>
    </row>
    <row r="137" ht="13.5" customHeight="1">
      <c r="A137" s="13">
        <v>135.0</v>
      </c>
      <c r="B137" s="24" t="s">
        <v>38</v>
      </c>
      <c r="C137" s="37" t="s">
        <v>348</v>
      </c>
      <c r="D137" s="38" t="s">
        <v>456</v>
      </c>
      <c r="E137" s="17" t="s">
        <v>28</v>
      </c>
      <c r="F137" s="28" t="s">
        <v>350</v>
      </c>
      <c r="G137" s="28" t="s">
        <v>457</v>
      </c>
      <c r="H137" s="28" t="s">
        <v>352</v>
      </c>
      <c r="I137" s="38"/>
      <c r="J137" s="20" t="s">
        <v>458</v>
      </c>
      <c r="K137" s="23" t="s">
        <v>252</v>
      </c>
      <c r="L137" s="4"/>
      <c r="M137" s="23" t="s">
        <v>75</v>
      </c>
      <c r="N137" s="25" t="s">
        <v>24</v>
      </c>
      <c r="O137" s="4"/>
      <c r="P137" s="4"/>
      <c r="Q137" s="4"/>
      <c r="R137" s="4"/>
      <c r="S137" s="4"/>
      <c r="T137" s="4"/>
      <c r="U137" s="4"/>
      <c r="V137" s="4"/>
      <c r="W137" s="4"/>
      <c r="X137" s="4"/>
      <c r="Y137" s="4"/>
      <c r="Z137" s="4"/>
      <c r="AA137" s="4"/>
    </row>
    <row r="138" ht="13.5" customHeight="1">
      <c r="A138" s="13">
        <v>136.0</v>
      </c>
      <c r="B138" s="24" t="s">
        <v>38</v>
      </c>
      <c r="C138" s="37" t="s">
        <v>348</v>
      </c>
      <c r="D138" s="38" t="s">
        <v>459</v>
      </c>
      <c r="E138" s="17" t="s">
        <v>28</v>
      </c>
      <c r="F138" s="28" t="s">
        <v>350</v>
      </c>
      <c r="G138" s="28" t="s">
        <v>460</v>
      </c>
      <c r="H138" s="28" t="s">
        <v>352</v>
      </c>
      <c r="I138" s="38"/>
      <c r="J138" s="20" t="s">
        <v>461</v>
      </c>
      <c r="K138" s="23" t="s">
        <v>252</v>
      </c>
      <c r="L138" s="4"/>
      <c r="M138" s="23" t="s">
        <v>75</v>
      </c>
      <c r="N138" s="25" t="s">
        <v>24</v>
      </c>
      <c r="O138" s="4"/>
      <c r="P138" s="4"/>
      <c r="Q138" s="4"/>
      <c r="R138" s="4"/>
      <c r="S138" s="4"/>
      <c r="T138" s="4"/>
      <c r="U138" s="4"/>
      <c r="V138" s="4"/>
      <c r="W138" s="4"/>
      <c r="X138" s="4"/>
      <c r="Y138" s="4"/>
      <c r="Z138" s="4"/>
      <c r="AA138" s="4"/>
    </row>
    <row r="139" ht="13.5" customHeight="1">
      <c r="A139" s="13">
        <v>137.0</v>
      </c>
      <c r="B139" s="24" t="s">
        <v>38</v>
      </c>
      <c r="C139" s="37" t="s">
        <v>348</v>
      </c>
      <c r="D139" s="38" t="s">
        <v>462</v>
      </c>
      <c r="E139" s="17" t="s">
        <v>28</v>
      </c>
      <c r="F139" s="28" t="s">
        <v>350</v>
      </c>
      <c r="G139" s="28" t="s">
        <v>463</v>
      </c>
      <c r="H139" s="28" t="s">
        <v>352</v>
      </c>
      <c r="I139" s="38"/>
      <c r="J139" s="20" t="s">
        <v>464</v>
      </c>
      <c r="K139" s="23" t="s">
        <v>252</v>
      </c>
      <c r="L139" s="4"/>
      <c r="M139" s="23" t="s">
        <v>75</v>
      </c>
      <c r="N139" s="25" t="s">
        <v>24</v>
      </c>
      <c r="O139" s="4"/>
      <c r="P139" s="4"/>
      <c r="Q139" s="4"/>
      <c r="R139" s="4"/>
      <c r="S139" s="4"/>
      <c r="T139" s="4"/>
      <c r="U139" s="4"/>
      <c r="V139" s="4"/>
      <c r="W139" s="4"/>
      <c r="X139" s="4"/>
      <c r="Y139" s="4"/>
      <c r="Z139" s="4"/>
      <c r="AA139" s="4"/>
    </row>
    <row r="140" ht="13.5" customHeight="1">
      <c r="A140" s="13">
        <v>138.0</v>
      </c>
      <c r="B140" s="24" t="s">
        <v>38</v>
      </c>
      <c r="C140" s="37" t="s">
        <v>348</v>
      </c>
      <c r="D140" s="38" t="s">
        <v>465</v>
      </c>
      <c r="E140" s="17" t="s">
        <v>28</v>
      </c>
      <c r="F140" s="28" t="s">
        <v>350</v>
      </c>
      <c r="G140" s="28" t="s">
        <v>466</v>
      </c>
      <c r="H140" s="28" t="s">
        <v>352</v>
      </c>
      <c r="I140" s="38"/>
      <c r="J140" s="20" t="s">
        <v>467</v>
      </c>
      <c r="K140" s="23" t="s">
        <v>252</v>
      </c>
      <c r="L140" s="4"/>
      <c r="M140" s="23" t="s">
        <v>75</v>
      </c>
      <c r="N140" s="25" t="s">
        <v>24</v>
      </c>
      <c r="O140" s="4"/>
      <c r="P140" s="4"/>
      <c r="Q140" s="4"/>
      <c r="R140" s="4"/>
      <c r="S140" s="4"/>
      <c r="T140" s="4"/>
      <c r="U140" s="4"/>
      <c r="V140" s="4"/>
      <c r="W140" s="4"/>
      <c r="X140" s="4"/>
      <c r="Y140" s="4"/>
      <c r="Z140" s="4"/>
      <c r="AA140" s="4"/>
    </row>
    <row r="141" ht="13.5" customHeight="1">
      <c r="A141" s="13">
        <v>139.0</v>
      </c>
      <c r="B141" s="24" t="s">
        <v>38</v>
      </c>
      <c r="C141" s="37" t="s">
        <v>348</v>
      </c>
      <c r="D141" s="38" t="s">
        <v>468</v>
      </c>
      <c r="E141" s="17" t="s">
        <v>28</v>
      </c>
      <c r="F141" s="28" t="s">
        <v>350</v>
      </c>
      <c r="G141" s="28" t="s">
        <v>469</v>
      </c>
      <c r="H141" s="28" t="s">
        <v>352</v>
      </c>
      <c r="I141" s="38"/>
      <c r="J141" s="20" t="s">
        <v>470</v>
      </c>
      <c r="K141" s="23" t="s">
        <v>252</v>
      </c>
      <c r="L141" s="4"/>
      <c r="M141" s="23" t="s">
        <v>75</v>
      </c>
      <c r="N141" s="25" t="s">
        <v>24</v>
      </c>
      <c r="O141" s="4"/>
      <c r="P141" s="4"/>
      <c r="Q141" s="4"/>
      <c r="R141" s="4"/>
      <c r="S141" s="4"/>
      <c r="T141" s="4"/>
      <c r="U141" s="4"/>
      <c r="V141" s="4"/>
      <c r="W141" s="4"/>
      <c r="X141" s="4"/>
      <c r="Y141" s="4"/>
      <c r="Z141" s="4"/>
      <c r="AA141" s="4"/>
    </row>
    <row r="142" ht="13.5" customHeight="1">
      <c r="A142" s="13">
        <v>140.0</v>
      </c>
      <c r="B142" s="24" t="s">
        <v>38</v>
      </c>
      <c r="C142" s="37" t="s">
        <v>348</v>
      </c>
      <c r="D142" s="38" t="s">
        <v>471</v>
      </c>
      <c r="E142" s="17" t="s">
        <v>28</v>
      </c>
      <c r="F142" s="28" t="s">
        <v>350</v>
      </c>
      <c r="G142" s="28" t="s">
        <v>472</v>
      </c>
      <c r="H142" s="28" t="s">
        <v>352</v>
      </c>
      <c r="I142" s="38"/>
      <c r="J142" s="20" t="s">
        <v>473</v>
      </c>
      <c r="K142" s="23" t="s">
        <v>252</v>
      </c>
      <c r="L142" s="4"/>
      <c r="M142" s="23" t="s">
        <v>75</v>
      </c>
      <c r="N142" s="25" t="s">
        <v>24</v>
      </c>
      <c r="O142" s="4"/>
      <c r="P142" s="4"/>
      <c r="Q142" s="4"/>
      <c r="R142" s="4"/>
      <c r="S142" s="4"/>
      <c r="T142" s="4"/>
      <c r="U142" s="4"/>
      <c r="V142" s="4"/>
      <c r="W142" s="4"/>
      <c r="X142" s="4"/>
      <c r="Y142" s="4"/>
      <c r="Z142" s="4"/>
      <c r="AA142" s="4"/>
    </row>
    <row r="143" ht="13.5" customHeight="1">
      <c r="A143" s="13">
        <v>141.0</v>
      </c>
      <c r="B143" s="24" t="s">
        <v>38</v>
      </c>
      <c r="C143" s="37" t="s">
        <v>348</v>
      </c>
      <c r="D143" s="38" t="s">
        <v>474</v>
      </c>
      <c r="E143" s="17" t="s">
        <v>28</v>
      </c>
      <c r="F143" s="28" t="s">
        <v>350</v>
      </c>
      <c r="G143" s="28" t="s">
        <v>475</v>
      </c>
      <c r="H143" s="28" t="s">
        <v>352</v>
      </c>
      <c r="I143" s="38"/>
      <c r="J143" s="20" t="s">
        <v>476</v>
      </c>
      <c r="K143" s="23" t="s">
        <v>252</v>
      </c>
      <c r="L143" s="4"/>
      <c r="M143" s="23" t="s">
        <v>75</v>
      </c>
      <c r="N143" s="25" t="s">
        <v>24</v>
      </c>
      <c r="O143" s="4"/>
      <c r="P143" s="4"/>
      <c r="Q143" s="4"/>
      <c r="R143" s="4"/>
      <c r="S143" s="4"/>
      <c r="T143" s="4"/>
      <c r="U143" s="4"/>
      <c r="V143" s="4"/>
      <c r="W143" s="4"/>
      <c r="X143" s="4"/>
      <c r="Y143" s="4"/>
      <c r="Z143" s="4"/>
      <c r="AA143" s="4"/>
    </row>
    <row r="144" ht="13.5" customHeight="1">
      <c r="A144" s="13">
        <v>142.0</v>
      </c>
      <c r="B144" s="24" t="s">
        <v>38</v>
      </c>
      <c r="C144" s="37" t="s">
        <v>348</v>
      </c>
      <c r="D144" s="38" t="s">
        <v>477</v>
      </c>
      <c r="E144" s="17" t="s">
        <v>28</v>
      </c>
      <c r="F144" s="28" t="s">
        <v>350</v>
      </c>
      <c r="G144" s="28" t="s">
        <v>478</v>
      </c>
      <c r="H144" s="28" t="s">
        <v>352</v>
      </c>
      <c r="I144" s="38"/>
      <c r="J144" s="20" t="s">
        <v>479</v>
      </c>
      <c r="K144" s="23" t="s">
        <v>252</v>
      </c>
      <c r="L144" s="4"/>
      <c r="M144" s="23" t="s">
        <v>75</v>
      </c>
      <c r="N144" s="25" t="s">
        <v>24</v>
      </c>
      <c r="O144" s="4"/>
      <c r="P144" s="4"/>
      <c r="Q144" s="4"/>
      <c r="R144" s="4"/>
      <c r="S144" s="4"/>
      <c r="T144" s="4"/>
      <c r="U144" s="4"/>
      <c r="V144" s="4"/>
      <c r="W144" s="4"/>
      <c r="X144" s="4"/>
      <c r="Y144" s="4"/>
      <c r="Z144" s="4"/>
      <c r="AA144" s="4"/>
    </row>
    <row r="145" ht="13.5" customHeight="1">
      <c r="A145" s="13">
        <v>143.0</v>
      </c>
      <c r="B145" s="24" t="s">
        <v>38</v>
      </c>
      <c r="C145" s="37" t="s">
        <v>348</v>
      </c>
      <c r="D145" s="38" t="s">
        <v>480</v>
      </c>
      <c r="E145" s="17" t="s">
        <v>28</v>
      </c>
      <c r="F145" s="28" t="s">
        <v>350</v>
      </c>
      <c r="G145" s="28" t="s">
        <v>481</v>
      </c>
      <c r="H145" s="28" t="s">
        <v>352</v>
      </c>
      <c r="I145" s="38"/>
      <c r="J145" s="20" t="s">
        <v>482</v>
      </c>
      <c r="K145" s="23" t="s">
        <v>252</v>
      </c>
      <c r="L145" s="4"/>
      <c r="M145" s="23" t="s">
        <v>75</v>
      </c>
      <c r="N145" s="25" t="s">
        <v>24</v>
      </c>
      <c r="O145" s="4"/>
      <c r="P145" s="4"/>
      <c r="Q145" s="4"/>
      <c r="R145" s="4"/>
      <c r="S145" s="4"/>
      <c r="T145" s="4"/>
      <c r="U145" s="4"/>
      <c r="V145" s="4"/>
      <c r="W145" s="4"/>
      <c r="X145" s="4"/>
      <c r="Y145" s="4"/>
      <c r="Z145" s="4"/>
      <c r="AA145" s="4"/>
    </row>
    <row r="146" ht="13.5" customHeight="1">
      <c r="A146" s="41">
        <v>144.0</v>
      </c>
      <c r="B146" s="24" t="s">
        <v>38</v>
      </c>
      <c r="C146" s="37" t="s">
        <v>348</v>
      </c>
      <c r="D146" s="38" t="s">
        <v>483</v>
      </c>
      <c r="E146" s="17" t="s">
        <v>28</v>
      </c>
      <c r="F146" s="28" t="s">
        <v>350</v>
      </c>
      <c r="G146" s="28" t="s">
        <v>484</v>
      </c>
      <c r="H146" s="28" t="s">
        <v>352</v>
      </c>
      <c r="I146" s="38"/>
      <c r="J146" s="20" t="s">
        <v>485</v>
      </c>
      <c r="K146" s="23" t="s">
        <v>252</v>
      </c>
      <c r="L146" s="4"/>
      <c r="M146" s="23" t="s">
        <v>75</v>
      </c>
      <c r="N146" s="25" t="s">
        <v>24</v>
      </c>
      <c r="O146" s="4"/>
      <c r="P146" s="4"/>
      <c r="Q146" s="4"/>
      <c r="R146" s="4"/>
      <c r="S146" s="4"/>
      <c r="T146" s="4"/>
      <c r="U146" s="4"/>
      <c r="V146" s="4"/>
      <c r="W146" s="4"/>
      <c r="X146" s="4"/>
      <c r="Y146" s="4"/>
      <c r="Z146" s="4"/>
      <c r="AA146" s="4"/>
    </row>
    <row r="147" ht="13.5" customHeight="1">
      <c r="A147" s="13">
        <v>145.0</v>
      </c>
      <c r="B147" s="24" t="s">
        <v>38</v>
      </c>
      <c r="C147" s="37" t="s">
        <v>348</v>
      </c>
      <c r="D147" s="38" t="s">
        <v>486</v>
      </c>
      <c r="E147" s="17" t="s">
        <v>28</v>
      </c>
      <c r="F147" s="28" t="s">
        <v>350</v>
      </c>
      <c r="G147" s="28" t="s">
        <v>487</v>
      </c>
      <c r="H147" s="28" t="s">
        <v>352</v>
      </c>
      <c r="I147" s="38"/>
      <c r="J147" s="20" t="s">
        <v>488</v>
      </c>
      <c r="K147" s="23" t="s">
        <v>252</v>
      </c>
      <c r="L147" s="4"/>
      <c r="M147" s="23" t="s">
        <v>75</v>
      </c>
      <c r="N147" s="25" t="s">
        <v>24</v>
      </c>
      <c r="O147" s="4"/>
      <c r="P147" s="4"/>
      <c r="Q147" s="4"/>
      <c r="R147" s="4"/>
      <c r="S147" s="4"/>
      <c r="T147" s="4"/>
      <c r="U147" s="4"/>
      <c r="V147" s="4"/>
      <c r="W147" s="4"/>
      <c r="X147" s="4"/>
      <c r="Y147" s="4"/>
      <c r="Z147" s="4"/>
      <c r="AA147" s="4"/>
    </row>
    <row r="148" ht="13.5" customHeight="1">
      <c r="A148" s="13">
        <v>146.0</v>
      </c>
      <c r="B148" s="24" t="s">
        <v>38</v>
      </c>
      <c r="C148" s="37" t="s">
        <v>348</v>
      </c>
      <c r="D148" s="38" t="s">
        <v>489</v>
      </c>
      <c r="E148" s="17" t="s">
        <v>28</v>
      </c>
      <c r="F148" s="28" t="s">
        <v>350</v>
      </c>
      <c r="G148" s="28" t="s">
        <v>490</v>
      </c>
      <c r="H148" s="28" t="s">
        <v>352</v>
      </c>
      <c r="I148" s="38"/>
      <c r="J148" s="20" t="s">
        <v>491</v>
      </c>
      <c r="K148" s="23" t="s">
        <v>252</v>
      </c>
      <c r="L148" s="4"/>
      <c r="M148" s="23" t="s">
        <v>75</v>
      </c>
      <c r="N148" s="25" t="s">
        <v>24</v>
      </c>
      <c r="O148" s="4"/>
      <c r="P148" s="4"/>
      <c r="Q148" s="4"/>
      <c r="R148" s="4"/>
      <c r="S148" s="4"/>
      <c r="T148" s="4"/>
      <c r="U148" s="4"/>
      <c r="V148" s="4"/>
      <c r="W148" s="4"/>
      <c r="X148" s="4"/>
      <c r="Y148" s="4"/>
      <c r="Z148" s="4"/>
      <c r="AA148" s="4"/>
    </row>
    <row r="149" ht="13.5" customHeight="1">
      <c r="A149" s="13">
        <v>147.0</v>
      </c>
      <c r="B149" s="24" t="s">
        <v>38</v>
      </c>
      <c r="C149" s="37" t="s">
        <v>348</v>
      </c>
      <c r="D149" s="38" t="s">
        <v>492</v>
      </c>
      <c r="E149" s="17" t="s">
        <v>28</v>
      </c>
      <c r="F149" s="28" t="s">
        <v>350</v>
      </c>
      <c r="G149" s="28" t="s">
        <v>493</v>
      </c>
      <c r="H149" s="28" t="s">
        <v>352</v>
      </c>
      <c r="I149" s="38"/>
      <c r="J149" s="20" t="s">
        <v>494</v>
      </c>
      <c r="K149" s="23" t="s">
        <v>252</v>
      </c>
      <c r="L149" s="4"/>
      <c r="M149" s="23" t="s">
        <v>75</v>
      </c>
      <c r="N149" s="25" t="s">
        <v>24</v>
      </c>
      <c r="O149" s="4"/>
      <c r="P149" s="4"/>
      <c r="Q149" s="4"/>
      <c r="R149" s="4"/>
      <c r="S149" s="4"/>
      <c r="T149" s="4"/>
      <c r="U149" s="4"/>
      <c r="V149" s="4"/>
      <c r="W149" s="4"/>
      <c r="X149" s="4"/>
      <c r="Y149" s="4"/>
      <c r="Z149" s="4"/>
      <c r="AA149" s="4"/>
    </row>
    <row r="150" ht="13.5" customHeight="1">
      <c r="A150" s="13">
        <v>148.0</v>
      </c>
      <c r="B150" s="24" t="s">
        <v>38</v>
      </c>
      <c r="C150" s="16" t="s">
        <v>495</v>
      </c>
      <c r="D150" s="16" t="s">
        <v>496</v>
      </c>
      <c r="E150" s="17" t="s">
        <v>28</v>
      </c>
      <c r="F150" s="28" t="s">
        <v>497</v>
      </c>
      <c r="G150" s="28" t="s">
        <v>498</v>
      </c>
      <c r="H150" s="28" t="s">
        <v>499</v>
      </c>
      <c r="I150" s="38"/>
      <c r="J150" s="20" t="s">
        <v>500</v>
      </c>
      <c r="K150" s="23" t="s">
        <v>252</v>
      </c>
      <c r="L150" s="4"/>
      <c r="M150" s="23" t="s">
        <v>501</v>
      </c>
      <c r="N150" s="25" t="s">
        <v>24</v>
      </c>
      <c r="O150" s="4"/>
      <c r="P150" s="4"/>
      <c r="Q150" s="4"/>
      <c r="R150" s="4"/>
      <c r="S150" s="4"/>
      <c r="T150" s="4"/>
      <c r="U150" s="4"/>
      <c r="V150" s="4"/>
      <c r="W150" s="4"/>
      <c r="X150" s="4"/>
      <c r="Y150" s="4"/>
      <c r="Z150" s="4"/>
      <c r="AA150" s="4"/>
    </row>
    <row r="151" ht="13.5" customHeight="1">
      <c r="A151" s="13">
        <v>149.0</v>
      </c>
      <c r="B151" s="24" t="s">
        <v>38</v>
      </c>
      <c r="C151" s="16" t="s">
        <v>495</v>
      </c>
      <c r="D151" s="16" t="s">
        <v>502</v>
      </c>
      <c r="E151" s="17" t="s">
        <v>28</v>
      </c>
      <c r="F151" s="28" t="s">
        <v>497</v>
      </c>
      <c r="G151" s="28" t="s">
        <v>503</v>
      </c>
      <c r="H151" s="16" t="s">
        <v>504</v>
      </c>
      <c r="I151" s="38"/>
      <c r="J151" s="20" t="s">
        <v>505</v>
      </c>
      <c r="K151" s="23" t="s">
        <v>252</v>
      </c>
      <c r="L151" s="4"/>
      <c r="M151" s="23" t="s">
        <v>501</v>
      </c>
      <c r="N151" s="25" t="s">
        <v>24</v>
      </c>
      <c r="O151" s="4"/>
      <c r="P151" s="4"/>
      <c r="Q151" s="4"/>
      <c r="R151" s="4"/>
      <c r="S151" s="4"/>
      <c r="T151" s="4"/>
      <c r="U151" s="4"/>
      <c r="V151" s="4"/>
      <c r="W151" s="4"/>
      <c r="X151" s="4"/>
      <c r="Y151" s="4"/>
      <c r="Z151" s="4"/>
      <c r="AA151" s="4"/>
    </row>
    <row r="152" ht="13.5" customHeight="1">
      <c r="A152" s="13">
        <v>150.0</v>
      </c>
      <c r="B152" s="38" t="s">
        <v>506</v>
      </c>
      <c r="C152" s="38" t="s">
        <v>507</v>
      </c>
      <c r="D152" s="42" t="s">
        <v>508</v>
      </c>
      <c r="E152" s="20" t="s">
        <v>56</v>
      </c>
      <c r="F152" s="43" t="s">
        <v>509</v>
      </c>
      <c r="G152" s="16"/>
      <c r="H152" s="28" t="s">
        <v>510</v>
      </c>
      <c r="I152" s="38"/>
      <c r="J152" s="42" t="s">
        <v>511</v>
      </c>
      <c r="K152" s="23" t="s">
        <v>43</v>
      </c>
      <c r="L152" s="20" t="s">
        <v>56</v>
      </c>
      <c r="M152" s="44" t="s">
        <v>512</v>
      </c>
      <c r="N152" s="25" t="s">
        <v>24</v>
      </c>
      <c r="O152" s="4"/>
      <c r="P152" s="4"/>
      <c r="Q152" s="4"/>
      <c r="R152" s="4"/>
      <c r="S152" s="4"/>
      <c r="T152" s="4"/>
      <c r="U152" s="4"/>
      <c r="V152" s="4"/>
      <c r="W152" s="4"/>
      <c r="X152" s="4"/>
      <c r="Y152" s="4"/>
      <c r="Z152" s="4"/>
      <c r="AA152" s="4"/>
    </row>
    <row r="153" ht="13.5" customHeight="1">
      <c r="A153" s="13">
        <v>151.0</v>
      </c>
      <c r="B153" s="38" t="s">
        <v>506</v>
      </c>
      <c r="C153" s="38" t="s">
        <v>507</v>
      </c>
      <c r="D153" s="42" t="s">
        <v>513</v>
      </c>
      <c r="E153" s="20" t="s">
        <v>56</v>
      </c>
      <c r="F153" s="43" t="s">
        <v>509</v>
      </c>
      <c r="G153" s="16"/>
      <c r="H153" s="28" t="s">
        <v>510</v>
      </c>
      <c r="I153" s="38"/>
      <c r="J153" s="42" t="s">
        <v>514</v>
      </c>
      <c r="K153" s="23" t="s">
        <v>43</v>
      </c>
      <c r="L153" s="20" t="s">
        <v>56</v>
      </c>
      <c r="M153" s="44" t="s">
        <v>512</v>
      </c>
      <c r="N153" s="25" t="s">
        <v>24</v>
      </c>
      <c r="O153" s="4"/>
      <c r="P153" s="4"/>
      <c r="Q153" s="4"/>
      <c r="R153" s="4"/>
      <c r="S153" s="4"/>
      <c r="T153" s="4"/>
      <c r="U153" s="4"/>
      <c r="V153" s="4"/>
      <c r="W153" s="4"/>
      <c r="X153" s="4"/>
      <c r="Y153" s="4"/>
      <c r="Z153" s="4"/>
      <c r="AA153" s="4"/>
    </row>
    <row r="154" ht="13.5" customHeight="1">
      <c r="A154" s="13">
        <v>152.0</v>
      </c>
      <c r="B154" s="38" t="s">
        <v>506</v>
      </c>
      <c r="C154" s="38" t="s">
        <v>507</v>
      </c>
      <c r="D154" s="42" t="s">
        <v>515</v>
      </c>
      <c r="E154" s="20" t="s">
        <v>56</v>
      </c>
      <c r="F154" s="43" t="s">
        <v>509</v>
      </c>
      <c r="G154" s="28" t="s">
        <v>516</v>
      </c>
      <c r="H154" s="28" t="s">
        <v>510</v>
      </c>
      <c r="I154" s="38"/>
      <c r="J154" s="42" t="s">
        <v>517</v>
      </c>
      <c r="K154" s="23" t="s">
        <v>43</v>
      </c>
      <c r="L154" s="20" t="s">
        <v>56</v>
      </c>
      <c r="M154" s="44" t="s">
        <v>512</v>
      </c>
      <c r="N154" s="25" t="s">
        <v>24</v>
      </c>
      <c r="O154" s="4"/>
      <c r="P154" s="4"/>
      <c r="Q154" s="4"/>
      <c r="R154" s="4"/>
      <c r="S154" s="4"/>
      <c r="T154" s="4"/>
      <c r="U154" s="4"/>
      <c r="V154" s="4"/>
      <c r="W154" s="4"/>
      <c r="X154" s="4"/>
      <c r="Y154" s="4"/>
      <c r="Z154" s="4"/>
      <c r="AA154" s="4"/>
    </row>
    <row r="155" ht="13.5" customHeight="1">
      <c r="A155" s="41">
        <v>153.0</v>
      </c>
      <c r="B155" s="45" t="s">
        <v>506</v>
      </c>
      <c r="C155" s="45" t="s">
        <v>507</v>
      </c>
      <c r="D155" s="46" t="s">
        <v>518</v>
      </c>
      <c r="E155" s="47" t="s">
        <v>56</v>
      </c>
      <c r="F155" s="48" t="s">
        <v>509</v>
      </c>
      <c r="G155" s="49"/>
      <c r="H155" s="50" t="s">
        <v>510</v>
      </c>
      <c r="I155" s="45"/>
      <c r="J155" s="46" t="s">
        <v>519</v>
      </c>
      <c r="K155" s="51" t="s">
        <v>43</v>
      </c>
      <c r="L155" s="47" t="s">
        <v>56</v>
      </c>
      <c r="M155" s="52" t="s">
        <v>512</v>
      </c>
      <c r="N155" s="53" t="s">
        <v>24</v>
      </c>
      <c r="O155" s="4"/>
      <c r="P155" s="4"/>
      <c r="Q155" s="4"/>
      <c r="R155" s="4"/>
      <c r="S155" s="4"/>
      <c r="T155" s="4"/>
      <c r="U155" s="4"/>
      <c r="V155" s="4"/>
      <c r="W155" s="4"/>
      <c r="X155" s="4"/>
      <c r="Y155" s="4"/>
      <c r="Z155" s="4"/>
      <c r="AA155" s="4"/>
    </row>
  </sheetData>
  <mergeCells count="1">
    <mergeCell ref="A1:N1"/>
  </mergeCells>
  <hyperlinks>
    <hyperlink r:id="rId1" ref="G3"/>
    <hyperlink r:id="rId2" ref="G4"/>
    <hyperlink r:id="rId3" ref="G5"/>
    <hyperlink r:id="rId4" ref="G6"/>
    <hyperlink r:id="rId5" ref="G7"/>
    <hyperlink r:id="rId6" ref="G8"/>
    <hyperlink r:id="rId7" ref="G9"/>
    <hyperlink r:id="rId8" ref="G10"/>
    <hyperlink r:id="rId9" ref="G11"/>
    <hyperlink r:id="rId10" ref="G12"/>
    <hyperlink r:id="rId11" ref="G13"/>
    <hyperlink r:id="rId12" ref="G14"/>
    <hyperlink r:id="rId13" ref="G15"/>
    <hyperlink r:id="rId14" ref="G16"/>
    <hyperlink r:id="rId15" ref="G17"/>
    <hyperlink r:id="rId16" ref="G18"/>
    <hyperlink r:id="rId17" ref="G19"/>
    <hyperlink r:id="rId18" ref="G20"/>
    <hyperlink r:id="rId19" ref="G21"/>
    <hyperlink r:id="rId20" ref="G22"/>
    <hyperlink r:id="rId21" ref="F23"/>
    <hyperlink r:id="rId22" ref="G23"/>
    <hyperlink r:id="rId23" ref="F24"/>
    <hyperlink r:id="rId24" ref="G24"/>
    <hyperlink r:id="rId25" ref="F25"/>
    <hyperlink r:id="rId26" ref="G25"/>
    <hyperlink r:id="rId27" ref="F26"/>
    <hyperlink r:id="rId28" ref="G26"/>
    <hyperlink r:id="rId29" ref="F27"/>
    <hyperlink r:id="rId30" ref="G27"/>
    <hyperlink r:id="rId31" ref="F28"/>
    <hyperlink r:id="rId32" ref="G28"/>
    <hyperlink r:id="rId33" ref="F29"/>
    <hyperlink r:id="rId34" ref="G29"/>
    <hyperlink r:id="rId35" ref="F30"/>
    <hyperlink r:id="rId36" ref="G30"/>
    <hyperlink r:id="rId37" ref="F31"/>
    <hyperlink r:id="rId38" ref="G31"/>
    <hyperlink r:id="rId39" ref="F32"/>
    <hyperlink r:id="rId40" ref="G32"/>
    <hyperlink r:id="rId41" ref="F33"/>
    <hyperlink r:id="rId42" ref="G33"/>
    <hyperlink r:id="rId43" ref="F34"/>
    <hyperlink r:id="rId44" ref="G34"/>
    <hyperlink r:id="rId45" ref="F35"/>
    <hyperlink r:id="rId46" ref="G35"/>
    <hyperlink r:id="rId47" ref="F36"/>
    <hyperlink r:id="rId48" ref="G36"/>
    <hyperlink r:id="rId49" ref="F37"/>
    <hyperlink r:id="rId50" ref="G37"/>
    <hyperlink r:id="rId51" ref="F38"/>
    <hyperlink r:id="rId52" ref="G38"/>
    <hyperlink r:id="rId53" ref="B39"/>
    <hyperlink r:id="rId54" ref="F39"/>
    <hyperlink r:id="rId55" ref="G39"/>
    <hyperlink r:id="rId56" ref="B40"/>
    <hyperlink r:id="rId57" ref="F40"/>
    <hyperlink r:id="rId58" ref="G40"/>
    <hyperlink r:id="rId59" ref="B41"/>
    <hyperlink r:id="rId60" ref="F41"/>
    <hyperlink r:id="rId61" ref="G41"/>
    <hyperlink r:id="rId62" ref="B42"/>
    <hyperlink r:id="rId63" ref="F42"/>
    <hyperlink r:id="rId64" ref="G42"/>
    <hyperlink r:id="rId65" ref="B43"/>
    <hyperlink r:id="rId66" ref="F43"/>
    <hyperlink r:id="rId67" ref="G43"/>
    <hyperlink r:id="rId68" ref="B44"/>
    <hyperlink r:id="rId69" ref="F44"/>
    <hyperlink r:id="rId70" ref="G44"/>
    <hyperlink r:id="rId71" ref="B45"/>
    <hyperlink r:id="rId72" ref="F45"/>
    <hyperlink r:id="rId73" ref="G45"/>
    <hyperlink r:id="rId74" ref="B46"/>
    <hyperlink r:id="rId75" ref="F46"/>
    <hyperlink r:id="rId76" ref="G46"/>
    <hyperlink r:id="rId77" ref="H46"/>
    <hyperlink r:id="rId78" ref="B47"/>
    <hyperlink r:id="rId79" ref="F47"/>
    <hyperlink r:id="rId80" ref="G47"/>
    <hyperlink r:id="rId81" ref="H47"/>
    <hyperlink r:id="rId82" ref="B48"/>
    <hyperlink r:id="rId83" ref="F48"/>
    <hyperlink r:id="rId84" ref="G48"/>
    <hyperlink r:id="rId85" ref="B49"/>
    <hyperlink r:id="rId86" ref="F49"/>
    <hyperlink r:id="rId87" ref="G49"/>
    <hyperlink r:id="rId88" ref="H49"/>
    <hyperlink r:id="rId89" ref="B50"/>
    <hyperlink r:id="rId90" ref="F50"/>
    <hyperlink r:id="rId91" ref="G50"/>
    <hyperlink r:id="rId92" ref="H50"/>
    <hyperlink r:id="rId93" ref="B51"/>
    <hyperlink r:id="rId94" ref="F51"/>
    <hyperlink r:id="rId95" ref="G51"/>
    <hyperlink r:id="rId96" ref="H51"/>
    <hyperlink r:id="rId97" ref="B52"/>
    <hyperlink r:id="rId98" ref="F52"/>
    <hyperlink r:id="rId99" ref="G52"/>
    <hyperlink r:id="rId100" ref="H52"/>
    <hyperlink r:id="rId101" ref="B53"/>
    <hyperlink r:id="rId102" ref="F53"/>
    <hyperlink r:id="rId103" ref="G53"/>
    <hyperlink r:id="rId104" ref="H53"/>
    <hyperlink r:id="rId105" ref="B54"/>
    <hyperlink r:id="rId106" ref="F54"/>
    <hyperlink r:id="rId107" ref="G54"/>
    <hyperlink r:id="rId108" ref="H54"/>
    <hyperlink r:id="rId109" ref="B55"/>
    <hyperlink r:id="rId110" ref="F55"/>
    <hyperlink r:id="rId111" ref="G55"/>
    <hyperlink r:id="rId112" ref="H55"/>
    <hyperlink r:id="rId113" ref="B56"/>
    <hyperlink r:id="rId114" ref="F56"/>
    <hyperlink r:id="rId115" ref="G56"/>
    <hyperlink r:id="rId116" ref="H56"/>
    <hyperlink r:id="rId117" ref="B57"/>
    <hyperlink r:id="rId118" ref="F57"/>
    <hyperlink r:id="rId119" ref="G57"/>
    <hyperlink r:id="rId120" ref="H57"/>
    <hyperlink r:id="rId121" ref="B58"/>
    <hyperlink r:id="rId122" ref="F58"/>
    <hyperlink r:id="rId123" ref="G58"/>
    <hyperlink r:id="rId124" ref="H58"/>
    <hyperlink r:id="rId125" ref="B59"/>
    <hyperlink r:id="rId126" ref="F59"/>
    <hyperlink r:id="rId127" ref="G59"/>
    <hyperlink r:id="rId128" ref="H59"/>
    <hyperlink r:id="rId129" ref="F60"/>
    <hyperlink r:id="rId130" ref="G60"/>
    <hyperlink r:id="rId131" ref="H60"/>
    <hyperlink r:id="rId132" ref="F61"/>
    <hyperlink r:id="rId133" ref="G61"/>
    <hyperlink r:id="rId134" ref="H61"/>
    <hyperlink r:id="rId135" ref="F62"/>
    <hyperlink r:id="rId136" ref="G62"/>
    <hyperlink r:id="rId137" ref="H62"/>
    <hyperlink r:id="rId138" ref="F63"/>
    <hyperlink r:id="rId139" ref="G63"/>
    <hyperlink r:id="rId140" ref="H63"/>
    <hyperlink r:id="rId141" ref="F64"/>
    <hyperlink r:id="rId142" ref="G64"/>
    <hyperlink r:id="rId143" ref="H64"/>
    <hyperlink r:id="rId144" ref="F65"/>
    <hyperlink r:id="rId145" ref="G65"/>
    <hyperlink r:id="rId146" ref="H65"/>
    <hyperlink r:id="rId147" ref="F66"/>
    <hyperlink r:id="rId148" ref="G66"/>
    <hyperlink r:id="rId149" ref="H66"/>
    <hyperlink r:id="rId150" ref="F67"/>
    <hyperlink r:id="rId151" ref="G67"/>
    <hyperlink r:id="rId152" ref="H67"/>
    <hyperlink r:id="rId153" ref="F68"/>
    <hyperlink r:id="rId154" ref="G68"/>
    <hyperlink r:id="rId155" ref="H68"/>
    <hyperlink r:id="rId156" ref="F69"/>
    <hyperlink r:id="rId157" ref="G69"/>
    <hyperlink r:id="rId158" ref="H69"/>
    <hyperlink r:id="rId159" ref="F70"/>
    <hyperlink r:id="rId160" ref="G70"/>
    <hyperlink r:id="rId161" ref="H70"/>
    <hyperlink r:id="rId162" ref="F71"/>
    <hyperlink r:id="rId163" ref="G71"/>
    <hyperlink r:id="rId164" ref="H71"/>
    <hyperlink r:id="rId165" ref="F72"/>
    <hyperlink r:id="rId166" ref="G72"/>
    <hyperlink r:id="rId167" ref="H72"/>
    <hyperlink r:id="rId168" ref="F73"/>
    <hyperlink r:id="rId169" ref="G73"/>
    <hyperlink r:id="rId170" ref="H73"/>
    <hyperlink r:id="rId171" ref="F74"/>
    <hyperlink r:id="rId172" ref="G74"/>
    <hyperlink r:id="rId173" ref="H74"/>
    <hyperlink r:id="rId174" ref="F75"/>
    <hyperlink r:id="rId175" ref="G75"/>
    <hyperlink r:id="rId176" ref="H75"/>
    <hyperlink r:id="rId177" ref="F76"/>
    <hyperlink r:id="rId178" ref="G76"/>
    <hyperlink r:id="rId179" ref="H76"/>
    <hyperlink r:id="rId180" ref="F77"/>
    <hyperlink r:id="rId181" ref="G77"/>
    <hyperlink r:id="rId182" ref="H77"/>
    <hyperlink r:id="rId183" ref="F78"/>
    <hyperlink r:id="rId184" ref="G78"/>
    <hyperlink r:id="rId185" ref="H78"/>
    <hyperlink r:id="rId186" ref="F79"/>
    <hyperlink r:id="rId187" ref="G79"/>
    <hyperlink r:id="rId188" ref="H79"/>
    <hyperlink r:id="rId189" ref="F80"/>
    <hyperlink r:id="rId190" ref="G80"/>
    <hyperlink r:id="rId191" ref="H80"/>
    <hyperlink r:id="rId192" ref="F81"/>
    <hyperlink r:id="rId193" ref="G81"/>
    <hyperlink r:id="rId194" ref="H81"/>
    <hyperlink r:id="rId195" ref="F82"/>
    <hyperlink r:id="rId196" ref="G82"/>
    <hyperlink r:id="rId197" ref="H82"/>
    <hyperlink r:id="rId198" ref="F83"/>
    <hyperlink r:id="rId199" ref="G83"/>
    <hyperlink r:id="rId200" ref="H83"/>
    <hyperlink r:id="rId201" ref="F84"/>
    <hyperlink r:id="rId202" ref="G84"/>
    <hyperlink r:id="rId203" ref="H84"/>
    <hyperlink r:id="rId204" ref="F85"/>
    <hyperlink r:id="rId205" ref="G85"/>
    <hyperlink r:id="rId206" ref="H85"/>
    <hyperlink r:id="rId207" ref="F86"/>
    <hyperlink r:id="rId208" ref="G86"/>
    <hyperlink r:id="rId209" ref="H86"/>
    <hyperlink r:id="rId210" ref="F87"/>
    <hyperlink r:id="rId211" ref="G87"/>
    <hyperlink r:id="rId212" ref="H87"/>
    <hyperlink r:id="rId213" ref="F88"/>
    <hyperlink r:id="rId214" ref="G88"/>
    <hyperlink r:id="rId215" ref="H88"/>
    <hyperlink r:id="rId216" ref="F89"/>
    <hyperlink r:id="rId217" ref="G89"/>
    <hyperlink r:id="rId218" ref="H89"/>
    <hyperlink r:id="rId219" ref="F90"/>
    <hyperlink r:id="rId220" ref="G90"/>
    <hyperlink r:id="rId221" ref="H90"/>
    <hyperlink r:id="rId222" ref="F91"/>
    <hyperlink r:id="rId223" ref="G91"/>
    <hyperlink r:id="rId224" ref="H91"/>
    <hyperlink r:id="rId225" ref="F92"/>
    <hyperlink r:id="rId226" ref="G92"/>
    <hyperlink r:id="rId227" ref="H92"/>
    <hyperlink r:id="rId228" ref="F93"/>
    <hyperlink r:id="rId229" ref="G93"/>
    <hyperlink r:id="rId230" ref="H93"/>
    <hyperlink r:id="rId231" ref="F94"/>
    <hyperlink r:id="rId232" ref="G94"/>
    <hyperlink r:id="rId233" ref="H94"/>
    <hyperlink r:id="rId234" ref="F95"/>
    <hyperlink r:id="rId235" ref="G95"/>
    <hyperlink r:id="rId236" ref="H95"/>
    <hyperlink r:id="rId237" ref="F96"/>
    <hyperlink r:id="rId238" ref="G96"/>
    <hyperlink r:id="rId239" ref="H96"/>
    <hyperlink r:id="rId240" ref="F97"/>
    <hyperlink r:id="rId241" ref="G97"/>
    <hyperlink r:id="rId242" ref="H97"/>
    <hyperlink r:id="rId243" ref="F98"/>
    <hyperlink r:id="rId244" ref="G98"/>
    <hyperlink r:id="rId245" ref="H98"/>
    <hyperlink r:id="rId246" ref="F99"/>
    <hyperlink r:id="rId247" ref="G99"/>
    <hyperlink r:id="rId248" ref="H99"/>
    <hyperlink r:id="rId249" ref="F100"/>
    <hyperlink r:id="rId250" ref="G100"/>
    <hyperlink r:id="rId251" ref="H100"/>
    <hyperlink r:id="rId252" ref="F101"/>
    <hyperlink r:id="rId253" ref="G101"/>
    <hyperlink r:id="rId254" ref="H101"/>
    <hyperlink r:id="rId255" ref="F102"/>
    <hyperlink r:id="rId256" ref="G102"/>
    <hyperlink r:id="rId257" ref="H102"/>
    <hyperlink r:id="rId258" ref="F103"/>
    <hyperlink r:id="rId259" ref="G103"/>
    <hyperlink r:id="rId260" ref="H103"/>
    <hyperlink r:id="rId261" ref="F104"/>
    <hyperlink r:id="rId262" ref="G104"/>
    <hyperlink r:id="rId263" ref="H104"/>
    <hyperlink r:id="rId264" ref="F105"/>
    <hyperlink r:id="rId265" ref="G105"/>
    <hyperlink r:id="rId266" ref="H105"/>
    <hyperlink r:id="rId267" ref="F106"/>
    <hyperlink r:id="rId268" ref="G106"/>
    <hyperlink r:id="rId269" ref="H106"/>
    <hyperlink r:id="rId270" ref="F107"/>
    <hyperlink r:id="rId271" ref="G107"/>
    <hyperlink r:id="rId272" ref="H107"/>
    <hyperlink r:id="rId273" ref="F108"/>
    <hyperlink r:id="rId274" ref="G108"/>
    <hyperlink r:id="rId275" ref="H108"/>
    <hyperlink r:id="rId276" ref="F109"/>
    <hyperlink r:id="rId277" ref="G109"/>
    <hyperlink r:id="rId278" ref="H109"/>
    <hyperlink r:id="rId279" ref="F110"/>
    <hyperlink r:id="rId280" ref="G110"/>
    <hyperlink r:id="rId281" ref="H110"/>
    <hyperlink r:id="rId282" ref="F111"/>
    <hyperlink r:id="rId283" ref="G111"/>
    <hyperlink r:id="rId284" ref="H111"/>
    <hyperlink r:id="rId285" ref="F112"/>
    <hyperlink r:id="rId286" ref="G112"/>
    <hyperlink r:id="rId287" ref="H112"/>
    <hyperlink r:id="rId288" ref="F113"/>
    <hyperlink r:id="rId289" ref="G113"/>
    <hyperlink r:id="rId290" ref="H113"/>
    <hyperlink r:id="rId291" ref="F114"/>
    <hyperlink r:id="rId292" ref="G114"/>
    <hyperlink r:id="rId293" ref="H114"/>
    <hyperlink r:id="rId294" ref="F115"/>
    <hyperlink r:id="rId295" ref="G115"/>
    <hyperlink r:id="rId296" ref="H115"/>
    <hyperlink r:id="rId297" ref="F116"/>
    <hyperlink r:id="rId298" ref="G116"/>
    <hyperlink r:id="rId299" ref="H116"/>
    <hyperlink r:id="rId300" ref="F117"/>
    <hyperlink r:id="rId301" ref="G117"/>
    <hyperlink r:id="rId302" ref="H117"/>
    <hyperlink r:id="rId303" ref="F118"/>
    <hyperlink r:id="rId304" ref="G118"/>
    <hyperlink r:id="rId305" ref="H118"/>
    <hyperlink r:id="rId306" ref="F119"/>
    <hyperlink r:id="rId307" ref="G119"/>
    <hyperlink r:id="rId308" ref="H119"/>
    <hyperlink r:id="rId309" ref="F120"/>
    <hyperlink r:id="rId310" ref="G120"/>
    <hyperlink r:id="rId311" ref="H120"/>
    <hyperlink r:id="rId312" ref="F121"/>
    <hyperlink r:id="rId313" ref="G121"/>
    <hyperlink r:id="rId314" ref="H121"/>
    <hyperlink r:id="rId315" ref="F122"/>
    <hyperlink r:id="rId316" ref="G122"/>
    <hyperlink r:id="rId317" ref="H122"/>
    <hyperlink r:id="rId318" ref="F123"/>
    <hyperlink r:id="rId319" ref="G123"/>
    <hyperlink r:id="rId320" ref="H123"/>
    <hyperlink r:id="rId321" ref="F124"/>
    <hyperlink r:id="rId322" ref="G124"/>
    <hyperlink r:id="rId323" ref="H124"/>
    <hyperlink r:id="rId324" ref="F125"/>
    <hyperlink r:id="rId325" ref="G125"/>
    <hyperlink r:id="rId326" ref="H125"/>
    <hyperlink r:id="rId327" ref="F126"/>
    <hyperlink r:id="rId328" ref="G126"/>
    <hyperlink r:id="rId329" ref="H126"/>
    <hyperlink r:id="rId330" ref="F127"/>
    <hyperlink r:id="rId331" ref="G127"/>
    <hyperlink r:id="rId332" ref="H127"/>
    <hyperlink r:id="rId333" ref="F128"/>
    <hyperlink r:id="rId334" ref="G128"/>
    <hyperlink r:id="rId335" ref="H128"/>
    <hyperlink r:id="rId336" ref="F129"/>
    <hyperlink r:id="rId337" ref="G129"/>
    <hyperlink r:id="rId338" ref="H129"/>
    <hyperlink r:id="rId339" ref="F130"/>
    <hyperlink r:id="rId340" ref="G130"/>
    <hyperlink r:id="rId341" ref="H130"/>
    <hyperlink r:id="rId342" ref="F131"/>
    <hyperlink r:id="rId343" ref="G131"/>
    <hyperlink r:id="rId344" ref="H131"/>
    <hyperlink r:id="rId345" ref="F132"/>
    <hyperlink r:id="rId346" ref="G132"/>
    <hyperlink r:id="rId347" ref="H132"/>
    <hyperlink r:id="rId348" ref="F133"/>
    <hyperlink r:id="rId349" ref="G133"/>
    <hyperlink r:id="rId350" ref="H133"/>
    <hyperlink r:id="rId351" ref="F134"/>
    <hyperlink r:id="rId352" ref="G134"/>
    <hyperlink r:id="rId353" ref="H134"/>
    <hyperlink r:id="rId354" ref="F135"/>
    <hyperlink r:id="rId355" ref="G135"/>
    <hyperlink r:id="rId356" ref="H135"/>
    <hyperlink r:id="rId357" ref="F136"/>
    <hyperlink r:id="rId358" ref="G136"/>
    <hyperlink r:id="rId359" ref="H136"/>
    <hyperlink r:id="rId360" ref="F137"/>
    <hyperlink r:id="rId361" ref="G137"/>
    <hyperlink r:id="rId362" ref="H137"/>
    <hyperlink r:id="rId363" ref="F138"/>
    <hyperlink r:id="rId364" ref="G138"/>
    <hyperlink r:id="rId365" ref="H138"/>
    <hyperlink r:id="rId366" ref="F139"/>
    <hyperlink r:id="rId367" ref="G139"/>
    <hyperlink r:id="rId368" ref="H139"/>
    <hyperlink r:id="rId369" ref="F140"/>
    <hyperlink r:id="rId370" ref="G140"/>
    <hyperlink r:id="rId371" ref="H140"/>
    <hyperlink r:id="rId372" ref="F141"/>
    <hyperlink r:id="rId373" ref="G141"/>
    <hyperlink r:id="rId374" ref="H141"/>
    <hyperlink r:id="rId375" ref="F142"/>
    <hyperlink r:id="rId376" ref="G142"/>
    <hyperlink r:id="rId377" ref="H142"/>
    <hyperlink r:id="rId378" ref="F143"/>
    <hyperlink r:id="rId379" ref="G143"/>
    <hyperlink r:id="rId380" ref="H143"/>
    <hyperlink r:id="rId381" ref="F144"/>
    <hyperlink r:id="rId382" ref="G144"/>
    <hyperlink r:id="rId383" ref="H144"/>
    <hyperlink r:id="rId384" ref="F145"/>
    <hyperlink r:id="rId385" ref="G145"/>
    <hyperlink r:id="rId386" ref="H145"/>
    <hyperlink r:id="rId387" ref="F146"/>
    <hyperlink r:id="rId388" ref="G146"/>
    <hyperlink r:id="rId389" ref="H146"/>
    <hyperlink r:id="rId390" ref="F147"/>
    <hyperlink r:id="rId391" ref="G147"/>
    <hyperlink r:id="rId392" ref="H147"/>
    <hyperlink r:id="rId393" ref="F148"/>
    <hyperlink r:id="rId394" ref="G148"/>
    <hyperlink r:id="rId395" ref="H148"/>
    <hyperlink r:id="rId396" ref="F149"/>
    <hyperlink r:id="rId397" ref="G149"/>
    <hyperlink r:id="rId398" ref="H149"/>
    <hyperlink r:id="rId399" ref="F150"/>
    <hyperlink r:id="rId400" ref="G150"/>
    <hyperlink r:id="rId401" ref="H150"/>
    <hyperlink r:id="rId402" ref="F151"/>
    <hyperlink r:id="rId403" ref="G151"/>
    <hyperlink r:id="rId404" ref="F152"/>
    <hyperlink r:id="rId405" ref="H152"/>
    <hyperlink r:id="rId406" ref="M152"/>
    <hyperlink r:id="rId407" ref="F153"/>
    <hyperlink r:id="rId408" ref="H153"/>
    <hyperlink r:id="rId409" ref="M153"/>
    <hyperlink r:id="rId410" ref="F154"/>
    <hyperlink r:id="rId411" ref="G154"/>
    <hyperlink r:id="rId412" ref="H154"/>
    <hyperlink r:id="rId413" ref="M154"/>
    <hyperlink r:id="rId414" ref="F155"/>
    <hyperlink r:id="rId415" ref="H155"/>
    <hyperlink r:id="rId416" ref="M155"/>
  </hyperlinks>
  <drawing r:id="rId417"/>
</worksheet>
</file>