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build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<sst xmlns="http://schemas.openxmlformats.org/spreadsheetml/2006/main" count="286" uniqueCount="177">
  <si>
    <t xml:space="preserve">Powered by Clearbit</t>
  </si>
  <si>
    <t xml:space="preserve">Walmart Inc (NYS: WMT)</t>
  </si>
  <si>
    <t xml:space="preserve">General Company Information</t>
  </si>
  <si>
    <t xml:space="preserve">Principal Office</t>
  </si>
  <si>
    <t xml:space="preserve">Website</t>
  </si>
  <si>
    <t xml:space="preserve">702 S.W. 8th Street Bentonville, AR 72716 USA</t>
  </si>
  <si>
    <t xml:space="preserve">www.stock.walmart.com</t>
  </si>
  <si>
    <t xml:space="preserve">Phone</t>
  </si>
  <si>
    <t xml:space="preserve">Primary NAICS</t>
  </si>
  <si>
    <t xml:space="preserve">479 273-4000</t>
  </si>
  <si>
    <t xml:space="preserve">455110 : Department Stores</t>
  </si>
  <si>
    <t xml:space="preserve">Auditor</t>
  </si>
  <si>
    <t xml:space="preserve">Closing Stock Price</t>
  </si>
  <si>
    <t xml:space="preserve">Ernst &amp; Young LLP</t>
  </si>
  <si>
    <t xml:space="preserve">129.7 (as of 09/30/2022)</t>
  </si>
  <si>
    <t xml:space="preserve">Number of Employees</t>
  </si>
  <si>
    <t xml:space="preserve">Incorporated</t>
  </si>
  <si>
    <t xml:space="preserve">2,300,000 (Approximate Full-Time as of 01/31/2022)</t>
  </si>
  <si>
    <t xml:space="preserve">October 1969 , DE, United States</t>
  </si>
  <si>
    <t xml:space="preserve">Country</t>
  </si>
  <si>
    <t xml:space="preserve">Mergent Dividend Achiever</t>
  </si>
  <si>
    <t xml:space="preserve">United States</t>
  </si>
  <si>
    <t xml:space="preserve">Yes, # of Years: 46</t>
  </si>
  <si>
    <t xml:space="preserve">Exchange and Ticker</t>
  </si>
  <si>
    <t xml:space="preserve">Number of Shareholders</t>
  </si>
  <si>
    <t xml:space="preserve">NYS : WMT</t>
  </si>
  <si>
    <t xml:space="preserve">209,870 (record) (as of 03/16/2022)</t>
  </si>
  <si>
    <t xml:space="preserve">Primary SIC</t>
  </si>
  <si>
    <t xml:space="preserve">Annual Meeting</t>
  </si>
  <si>
    <t xml:space="preserve">5311 : Department stores</t>
  </si>
  <si>
    <t xml:space="preserve">In June</t>
  </si>
  <si>
    <t xml:space="preserve">Business Summary</t>
  </si>
  <si>
    <t xml:space="preserve">Walmart is engaged in global operations of retail, wholesale and other units, as well as eCommerce, located throughout the U.S., Africa, Canada, Central America, Chile, China, India and Mexico. Co.'s operations are conducted in three reportable segments: </t>
  </si>
  <si>
    <t xml:space="preserve">Walmart U.S., which is a mass merchandiser of consumer products, operating under the Walmart and Walmart Neighborhood Market brands, as well as walmart.com, and other eCommerce brands; Walmart International, which operates through its subsidiaries in </t>
  </si>
  <si>
    <t xml:space="preserve">Canada, Chile, China, Africa, India, as well as Mexico and Central America; and Sam's Club, which is a membership-only warehouse club that also operates samsclub.com. </t>
  </si>
  <si>
    <t xml:space="preserve">Company Financials</t>
  </si>
  <si>
    <t xml:space="preserve">Income Statement</t>
  </si>
  <si>
    <t xml:space="preserve">Exchange rate used is that of the Year End reported date </t>
  </si>
  <si>
    <t xml:space="preserve">As Reported Annual Income Statement </t>
  </si>
  <si>
    <t xml:space="preserve">Report Date</t>
  </si>
  <si>
    <t xml:space="preserve">01/31/2022</t>
  </si>
  <si>
    <t xml:space="preserve">01/31/2021</t>
  </si>
  <si>
    <t xml:space="preserve">01/31/2020</t>
  </si>
  <si>
    <t xml:space="preserve">Currency</t>
  </si>
  <si>
    <t xml:space="preserve">USD</t>
  </si>
  <si>
    <t xml:space="preserve">Audit Status</t>
  </si>
  <si>
    <t xml:space="preserve">Not Qualified</t>
  </si>
  <si>
    <t xml:space="preserve">Consolidated</t>
  </si>
  <si>
    <t xml:space="preserve">Yes</t>
  </si>
  <si>
    <t xml:space="preserve">Scale</t>
  </si>
  <si>
    <t xml:space="preserve">Thousands</t>
  </si>
  <si>
    <t xml:space="preserve">Net sales</t>
  </si>
  <si>
    <t xml:space="preserve">Membership &amp; other income</t>
  </si>
  <si>
    <t xml:space="preserve">Total revenues</t>
  </si>
  <si>
    <t xml:space="preserve">Cost of sales</t>
  </si>
  <si>
    <t xml:space="preserve">Operating, selling, general &amp; administrative expenses</t>
  </si>
  <si>
    <t xml:space="preserve">Operating income (loss)</t>
  </si>
  <si>
    <t xml:space="preserve">Interest expense on debt</t>
  </si>
  <si>
    <t xml:space="preserve">Interest on finance lease</t>
  </si>
  <si>
    <t xml:space="preserve">-</t>
  </si>
  <si>
    <t xml:space="preserve">NM</t>
  </si>
  <si>
    <t xml:space="preserve">Interest expense on finance, capital lease &amp; financing obligations</t>
  </si>
  <si>
    <t xml:space="preserve">Interest income </t>
  </si>
  <si>
    <t xml:space="preserve">Interest income (expense), net</t>
  </si>
  <si>
    <t xml:space="preserve">Gain (loss) on extinguishment of debt</t>
  </si>
  <si>
    <t xml:space="preserve">Other gains &amp; (losses)</t>
  </si>
  <si>
    <t xml:space="preserve">Income (loss) before income taxes - U.S.</t>
  </si>
  <si>
    <t xml:space="preserve">Income (loss) before income taxes - non-U.S.</t>
  </si>
  <si>
    <t xml:space="preserve">Income (loss) before income taxes</t>
  </si>
  <si>
    <t xml:space="preserve">Current U.S. federal tax provision (benefit)</t>
  </si>
  <si>
    <t xml:space="preserve">Current U.S. state &amp; local tax provision (benefit)</t>
  </si>
  <si>
    <t xml:space="preserve">Current international tax provision (benefit)</t>
  </si>
  <si>
    <t xml:space="preserve">Total current tax provision (benefit)</t>
  </si>
  <si>
    <t xml:space="preserve">Deferred U.S. federal tax expense (benefit)</t>
  </si>
  <si>
    <t xml:space="preserve">Deferred U.S. state &amp; local tax expense (benefit)</t>
  </si>
  <si>
    <t xml:space="preserve">Deferred international tax expense (benefit)</t>
  </si>
  <si>
    <t xml:space="preserve">Total deferred tax expense (benefit)</t>
  </si>
  <si>
    <t xml:space="preserve">Provision (benefit) for income taxes</t>
  </si>
  <si>
    <t xml:space="preserve">Consolidated net income (loss)</t>
  </si>
  <si>
    <t xml:space="preserve">Consolidated net loss (income) attributable to noncontrolling interest</t>
  </si>
  <si>
    <t xml:space="preserve">Consolidated net income (loss) attributable to Walmart Inc.</t>
  </si>
  <si>
    <t xml:space="preserve">Weighted average shares outstanding - basic</t>
  </si>
  <si>
    <t xml:space="preserve">Weighted average shares outstanding - diluted</t>
  </si>
  <si>
    <t xml:space="preserve">Year end shares outstanding</t>
  </si>
  <si>
    <t xml:space="preserve">Net income (loss) per common share - basic</t>
  </si>
  <si>
    <t xml:space="preserve">Net income (loss) per common share - diluted</t>
  </si>
  <si>
    <t xml:space="preserve">Dividends declared per common share</t>
  </si>
  <si>
    <t xml:space="preserve">Total number of employees</t>
  </si>
  <si>
    <t xml:space="preserve">Number of common stockholders</t>
  </si>
  <si>
    <t xml:space="preserve">Foreign currency translation adjustments</t>
  </si>
  <si>
    <t xml:space="preserve">Balance Sheet</t>
  </si>
  <si>
    <t xml:space="preserve">As Reported Annual Balance Sheet </t>
  </si>
  <si>
    <t xml:space="preserve">Cash &amp; cash equivalents</t>
  </si>
  <si>
    <t xml:space="preserve">Receivables, net</t>
  </si>
  <si>
    <t xml:space="preserve">Inventories</t>
  </si>
  <si>
    <t xml:space="preserve">Prepaid expenses &amp; other current assets</t>
  </si>
  <si>
    <t xml:space="preserve">Total current assets</t>
  </si>
  <si>
    <t xml:space="preserve">Land</t>
  </si>
  <si>
    <t xml:space="preserve">Buildings &amp; improvements</t>
  </si>
  <si>
    <t xml:space="preserve">Fixtures &amp; equipment</t>
  </si>
  <si>
    <t xml:space="preserve">Transportation equipment</t>
  </si>
  <si>
    <t xml:space="preserve">Construction in progress</t>
  </si>
  <si>
    <t xml:space="preserve">Property &amp; equipment, gross</t>
  </si>
  <si>
    <t xml:space="preserve">Less: accumulated depreciation</t>
  </si>
  <si>
    <t xml:space="preserve">Property &amp; equipment, net</t>
  </si>
  <si>
    <t xml:space="preserve">Operating lease right-of-use assets</t>
  </si>
  <si>
    <t xml:space="preserve">Finance lease right-of-use assets, net</t>
  </si>
  <si>
    <t xml:space="preserve">Goodwill</t>
  </si>
  <si>
    <t xml:space="preserve">Other long-term assets</t>
  </si>
  <si>
    <t xml:space="preserve">Total assets</t>
  </si>
  <si>
    <t xml:space="preserve">Short-term borrowings</t>
  </si>
  <si>
    <t xml:space="preserve">Accounts payable</t>
  </si>
  <si>
    <t xml:space="preserve">Liabilities for sale</t>
  </si>
  <si>
    <t xml:space="preserve">Accrued wages &amp; benefits</t>
  </si>
  <si>
    <t xml:space="preserve">Self-insurance</t>
  </si>
  <si>
    <t xml:space="preserve">Accrued non-income taxes</t>
  </si>
  <si>
    <t xml:space="preserve">Deferred gift card revenue</t>
  </si>
  <si>
    <t xml:space="preserve">Other accrued liabilities</t>
  </si>
  <si>
    <t xml:space="preserve">Accrued liabilities</t>
  </si>
  <si>
    <t xml:space="preserve">Accrued income taxes</t>
  </si>
  <si>
    <t xml:space="preserve">Operating lease obligations due within one year</t>
  </si>
  <si>
    <t xml:space="preserve">Long-term debt due within one year</t>
  </si>
  <si>
    <t xml:space="preserve">Finance lease obligations due within one year</t>
  </si>
  <si>
    <t xml:space="preserve">Total current liabilities</t>
  </si>
  <si>
    <t xml:space="preserve">Unsecured debt</t>
  </si>
  <si>
    <t xml:space="preserve">Other debt</t>
  </si>
  <si>
    <t xml:space="preserve">Total long-term debt</t>
  </si>
  <si>
    <t xml:space="preserve">Less: amounts due within one year</t>
  </si>
  <si>
    <t xml:space="preserve">Long-term debt</t>
  </si>
  <si>
    <t xml:space="preserve">Long-term operating lease obligations</t>
  </si>
  <si>
    <t xml:space="preserve">Long-term finance lease obligations</t>
  </si>
  <si>
    <t xml:space="preserve">Deferred income taxes &amp; other liabilities</t>
  </si>
  <si>
    <t xml:space="preserve">Common stock</t>
  </si>
  <si>
    <t xml:space="preserve">Capital in excess of par value</t>
  </si>
  <si>
    <t xml:space="preserve">Retained earnings (accumulated deficit)</t>
  </si>
  <si>
    <t xml:space="preserve">Currency translation &amp; other</t>
  </si>
  <si>
    <t xml:space="preserve">Net investment hedges</t>
  </si>
  <si>
    <t xml:space="preserve">Cash flow hedges</t>
  </si>
  <si>
    <t xml:space="preserve">Minimum pension liability</t>
  </si>
  <si>
    <t xml:space="preserve">Accumulated other comprehensive income (loss)</t>
  </si>
  <si>
    <t xml:space="preserve">Total Walmart Inc. shareholders' equity (deficit)</t>
  </si>
  <si>
    <t xml:space="preserve">Noncontrolling interest</t>
  </si>
  <si>
    <t xml:space="preserve">Total equity (deficit)</t>
  </si>
  <si>
    <t xml:space="preserve">Cash Flows</t>
  </si>
  <si>
    <t xml:space="preserve">As Reported Annual Cash Flow </t>
  </si>
  <si>
    <t xml:space="preserve">Depreciation &amp; amortization</t>
  </si>
  <si>
    <t xml:space="preserve">Unrealized losses &amp; (gains)</t>
  </si>
  <si>
    <t xml:space="preserve">Net unrealized &amp; realized losses &amp; (gains)</t>
  </si>
  <si>
    <t xml:space="preserve">Losses (gains) on disposal of business operations</t>
  </si>
  <si>
    <t xml:space="preserve">Asda Group Limited ("Asda") pension contribution</t>
  </si>
  <si>
    <t xml:space="preserve">Deferred income taxes</t>
  </si>
  <si>
    <t xml:space="preserve">Loss (gain) on extinguishment of debt</t>
  </si>
  <si>
    <t xml:space="preserve">Other operating activities</t>
  </si>
  <si>
    <t xml:space="preserve">Net cash flows from operating activities</t>
  </si>
  <si>
    <t xml:space="preserve">Payments for property &amp; equipment</t>
  </si>
  <si>
    <t xml:space="preserve">Proceeds from the disposal of property &amp; equipment</t>
  </si>
  <si>
    <t xml:space="preserve">Proceeds from disposal of certain operations, net of divested cash</t>
  </si>
  <si>
    <t xml:space="preserve">Payments for business acquisitions, net of cash acquired</t>
  </si>
  <si>
    <t xml:space="preserve">Other investing activities</t>
  </si>
  <si>
    <t xml:space="preserve">Net cash flows from investing activities</t>
  </si>
  <si>
    <t xml:space="preserve">Net change in short-term borrowings</t>
  </si>
  <si>
    <t xml:space="preserve">Proceeds from issuance of long-term debt</t>
  </si>
  <si>
    <t xml:space="preserve">Repayments of long-term debt</t>
  </si>
  <si>
    <t xml:space="preserve">Premiums paid to extinguish debt</t>
  </si>
  <si>
    <t xml:space="preserve">Dividends paid</t>
  </si>
  <si>
    <t xml:space="preserve">Purchase of company stock</t>
  </si>
  <si>
    <t xml:space="preserve">Dividends paid to noncontrolling interest</t>
  </si>
  <si>
    <t xml:space="preserve">Sale of subsidiary stock</t>
  </si>
  <si>
    <t xml:space="preserve">Other financing activities</t>
  </si>
  <si>
    <t xml:space="preserve">Net cash flows from financing activities</t>
  </si>
  <si>
    <t xml:space="preserve">Effect of exchange rates on cash, cash equivalents &amp; restricted cash</t>
  </si>
  <si>
    <t xml:space="preserve">Net increase (decrease) in cash, cash equivalents &amp; restricted cash</t>
  </si>
  <si>
    <t xml:space="preserve">Change in cash &amp; cash equivalents reclassified from (to) assets held for sale</t>
  </si>
  <si>
    <t xml:space="preserve">Cash, cash equivalents &amp; restricted cash at beginning of year</t>
  </si>
  <si>
    <t xml:space="preserve">Cash, cash equivalents &amp; restricted cash at end of year</t>
  </si>
  <si>
    <t xml:space="preserve">Income taxes paid</t>
  </si>
  <si>
    <t xml:space="preserve">Interest paid</t>
  </si>
</sst>
</file>

<file path=xl/styles.xml><?xml version="1.0" encoding="utf-8"?>
<styleSheet xmlns="http://schemas.openxmlformats.org/spreadsheetml/2006/main">
  <numFmts count="8">
    <numFmt numFmtId="164" formatCode="General"/>
    <numFmt numFmtId="165" formatCode="_(\$* #,##0_);_(\$* \(#,##0\);_(\$* \-??_);_(@_)"/>
    <numFmt numFmtId="166" formatCode="0%"/>
    <numFmt numFmtId="167" formatCode="0.00%"/>
    <numFmt numFmtId="168" formatCode="_(* #,##0.00_);_(* \(#,##0.00\);_(* \-??_);_(@_)"/>
    <numFmt numFmtId="169" formatCode="_(* #,##0_);_(* \(#,##0\);_(* \-??_);_(@_)"/>
    <numFmt numFmtId="170" formatCode="_(\$* #,##0.00_);_(\$* \(#,##0.00\);_(\$* \-??_);_(@_)"/>
    <numFmt numFmtId="171" formatCode="0"/>
  </numFmts>
  <fonts count="7">
    <font>
      <sz val="10"/>
      <color rgb="FF000000"/>
      <name val="Arial"/>
      <family val="0"/>
      <charset val="1"/>
    </font>
    <font>
      <sz val="10"/>
      <name val="Arial"/>
      <family val="0"/>
    </font>
    <font>
      <sz val="10"/>
      <name val="Arial"/>
      <family val="0"/>
    </font>
    <font>
      <sz val="10"/>
      <name val="Arial"/>
      <family val="0"/>
    </font>
    <font>
      <sz val="8"/>
      <color rgb="FF000000"/>
      <name val="Arial"/>
      <family val="2"/>
      <charset val="1"/>
    </font>
    <font>
      <b val="true"/>
      <sz val="14"/>
      <color rgb="FF000000"/>
      <name val="Arial"/>
      <family val="2"/>
      <charset val="1"/>
    </font>
    <font>
      <b val="true"/>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right"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7" fontId="0" fillId="0" borderId="0" xfId="19" applyFont="true" applyBorder="true" applyAlignment="true" applyProtection="tru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9" fontId="0" fillId="0" borderId="0" xfId="15" applyFont="true" applyBorder="true" applyAlignment="true" applyProtection="true">
      <alignment horizontal="general" vertical="bottom" textRotation="0" wrapText="false" indent="0" shrinkToFit="false"/>
      <protection locked="true" hidden="false"/>
    </xf>
    <xf numFmtId="169" fontId="0" fillId="0" borderId="0" xfId="15" applyFont="true" applyBorder="true" applyAlignment="true" applyProtection="true">
      <alignment horizontal="left" vertical="bottom" textRotation="0" wrapText="false" indent="0" shrinkToFit="false"/>
      <protection locked="true" hidden="false"/>
    </xf>
    <xf numFmtId="170" fontId="0" fillId="0" borderId="0" xfId="17" applyFont="true" applyBorder="true" applyAlignment="true" applyProtection="true">
      <alignment horizontal="general" vertical="bottom" textRotation="0" wrapText="false" indent="0" shrinkToFit="false"/>
      <protection locked="true" hidden="false"/>
    </xf>
    <xf numFmtId="170" fontId="0" fillId="0" borderId="0" xfId="17" applyFont="true" applyBorder="true" applyAlignment="true" applyProtection="true">
      <alignment horizontal="left"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17" applyFont="true" applyBorder="true" applyAlignment="true" applyProtection="true">
      <alignment horizontal="general" vertical="bottom" textRotation="0" wrapText="false" indent="0" shrinkToFit="false"/>
      <protection locked="true" hidden="false"/>
    </xf>
    <xf numFmtId="165" fontId="0" fillId="0" borderId="0" xfId="17" applyFont="true" applyBorder="true" applyAlignment="true" applyProtection="true">
      <alignment horizontal="left" vertical="bottom" textRotation="0" wrapText="false" indent="0" shrinkToFit="false"/>
      <protection locked="true" hidden="false"/>
    </xf>
    <xf numFmtId="165" fontId="0" fillId="2" borderId="0" xfId="17" applyFont="true" applyBorder="true" applyAlignment="true" applyProtection="true">
      <alignment horizontal="general" vertical="bottom" textRotation="0" wrapText="false" indent="0" shrinkToFit="false"/>
      <protection locked="true" hidden="false"/>
    </xf>
    <xf numFmtId="165" fontId="0" fillId="0" borderId="0" xfId="17" applyFont="true" applyBorder="tru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0</xdr:col>
      <xdr:colOff>475920</xdr:colOff>
      <xdr:row>2</xdr:row>
      <xdr:rowOff>152280</xdr:rowOff>
    </xdr:to>
    <xdr:pic>
      <xdr:nvPicPr>
        <xdr:cNvPr id="0" name="Picture 1" descr=""/>
        <xdr:cNvPicPr/>
      </xdr:nvPicPr>
      <xdr:blipFill>
        <a:blip r:embed="rId1"/>
        <a:stretch/>
      </xdr:blipFill>
      <xdr:spPr>
        <a:xfrm>
          <a:off x="0" y="0"/>
          <a:ext cx="475920" cy="475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4:M20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41" activeCellId="0" sqref="I41"/>
    </sheetView>
  </sheetViews>
  <sheetFormatPr defaultColWidth="8.6875" defaultRowHeight="12.75" zeroHeight="false" outlineLevelRow="0" outlineLevelCol="0"/>
  <cols>
    <col collapsed="false" customWidth="true" hidden="false" outlineLevel="0" max="1" min="1" style="0" width="48.01"/>
    <col collapsed="false" customWidth="true" hidden="true" outlineLevel="0" max="2" min="2" style="0" width="16"/>
    <col collapsed="false" customWidth="true" hidden="true" outlineLevel="0" max="4" min="4" style="0" width="16"/>
    <col collapsed="false" customWidth="true" hidden="true" outlineLevel="0" max="5" min="5" style="0" width="11.52"/>
    <col collapsed="false" customWidth="true" hidden="true" outlineLevel="0" max="6" min="6" style="0" width="16"/>
    <col collapsed="false" customWidth="true" hidden="true" outlineLevel="0" max="8" min="7" style="0" width="11.52"/>
    <col collapsed="false" customWidth="true" hidden="false" outlineLevel="0" max="9" min="9" style="0" width="15"/>
    <col collapsed="false" customWidth="true" hidden="false" outlineLevel="0" max="11" min="11" style="0" width="13.57"/>
    <col collapsed="false" customWidth="true" hidden="false" outlineLevel="0" max="13" min="13" style="0" width="14.01"/>
  </cols>
  <sheetData>
    <row r="4" customFormat="false" ht="12.75" hidden="false" customHeight="false" outlineLevel="0" collapsed="false">
      <c r="A4" s="1" t="s">
        <v>0</v>
      </c>
    </row>
    <row r="5" customFormat="false" ht="18" hidden="false" customHeight="false" outlineLevel="0" collapsed="false">
      <c r="A5" s="2" t="s">
        <v>1</v>
      </c>
    </row>
    <row r="6" customFormat="false" ht="12.75" hidden="true" customHeight="false" outlineLevel="0" collapsed="false"/>
    <row r="7" customFormat="false" ht="18" hidden="true" customHeight="false" outlineLevel="0" collapsed="false">
      <c r="A7" s="2" t="s">
        <v>2</v>
      </c>
    </row>
    <row r="8" customFormat="false" ht="12.75" hidden="true" customHeight="false" outlineLevel="0" collapsed="false">
      <c r="A8" s="3" t="s">
        <v>3</v>
      </c>
      <c r="B8" s="3" t="s">
        <v>4</v>
      </c>
    </row>
    <row r="9" customFormat="false" ht="12.75" hidden="true" customHeight="false" outlineLevel="0" collapsed="false">
      <c r="A9" s="4" t="s">
        <v>5</v>
      </c>
      <c r="B9" s="4" t="s">
        <v>6</v>
      </c>
    </row>
    <row r="10" customFormat="false" ht="12.75" hidden="true" customHeight="false" outlineLevel="0" collapsed="false">
      <c r="A10" s="4"/>
    </row>
    <row r="11" customFormat="false" ht="12.75" hidden="true" customHeight="false" outlineLevel="0" collapsed="false">
      <c r="A11" s="3" t="s">
        <v>7</v>
      </c>
      <c r="B11" s="3" t="s">
        <v>8</v>
      </c>
    </row>
    <row r="12" customFormat="false" ht="12.75" hidden="true" customHeight="false" outlineLevel="0" collapsed="false">
      <c r="A12" s="4" t="s">
        <v>9</v>
      </c>
      <c r="B12" s="4" t="s">
        <v>10</v>
      </c>
    </row>
    <row r="13" customFormat="false" ht="12.75" hidden="true" customHeight="false" outlineLevel="0" collapsed="false">
      <c r="A13" s="4"/>
    </row>
    <row r="14" customFormat="false" ht="12.75" hidden="true" customHeight="false" outlineLevel="0" collapsed="false">
      <c r="A14" s="3" t="s">
        <v>11</v>
      </c>
      <c r="B14" s="3" t="s">
        <v>12</v>
      </c>
    </row>
    <row r="15" customFormat="false" ht="12.75" hidden="true" customHeight="false" outlineLevel="0" collapsed="false">
      <c r="A15" s="4" t="s">
        <v>13</v>
      </c>
      <c r="B15" s="4" t="s">
        <v>14</v>
      </c>
    </row>
    <row r="16" customFormat="false" ht="12.75" hidden="true" customHeight="false" outlineLevel="0" collapsed="false">
      <c r="A16" s="4"/>
    </row>
    <row r="17" customFormat="false" ht="12.75" hidden="true" customHeight="false" outlineLevel="0" collapsed="false">
      <c r="A17" s="3" t="s">
        <v>15</v>
      </c>
      <c r="B17" s="3" t="s">
        <v>16</v>
      </c>
    </row>
    <row r="18" customFormat="false" ht="12.75" hidden="true" customHeight="false" outlineLevel="0" collapsed="false">
      <c r="A18" s="4" t="s">
        <v>17</v>
      </c>
      <c r="B18" s="4" t="s">
        <v>18</v>
      </c>
    </row>
    <row r="19" customFormat="false" ht="12.75" hidden="true" customHeight="false" outlineLevel="0" collapsed="false">
      <c r="A19" s="4"/>
    </row>
    <row r="20" customFormat="false" ht="12.75" hidden="true" customHeight="false" outlineLevel="0" collapsed="false">
      <c r="A20" s="3" t="s">
        <v>19</v>
      </c>
      <c r="B20" s="3" t="s">
        <v>20</v>
      </c>
    </row>
    <row r="21" customFormat="false" ht="12.75" hidden="true" customHeight="false" outlineLevel="0" collapsed="false">
      <c r="A21" s="4" t="s">
        <v>21</v>
      </c>
      <c r="B21" s="4" t="s">
        <v>22</v>
      </c>
    </row>
    <row r="22" customFormat="false" ht="12.75" hidden="true" customHeight="false" outlineLevel="0" collapsed="false">
      <c r="A22" s="4"/>
    </row>
    <row r="23" customFormat="false" ht="12.75" hidden="true" customHeight="false" outlineLevel="0" collapsed="false">
      <c r="A23" s="3" t="s">
        <v>23</v>
      </c>
      <c r="B23" s="3" t="s">
        <v>24</v>
      </c>
    </row>
    <row r="24" customFormat="false" ht="12.75" hidden="true" customHeight="false" outlineLevel="0" collapsed="false">
      <c r="A24" s="4" t="s">
        <v>25</v>
      </c>
      <c r="B24" s="4" t="s">
        <v>26</v>
      </c>
    </row>
    <row r="25" customFormat="false" ht="12.75" hidden="true" customHeight="false" outlineLevel="0" collapsed="false">
      <c r="A25" s="4"/>
    </row>
    <row r="26" customFormat="false" ht="12.75" hidden="true" customHeight="false" outlineLevel="0" collapsed="false">
      <c r="A26" s="3" t="s">
        <v>27</v>
      </c>
      <c r="B26" s="3" t="s">
        <v>28</v>
      </c>
    </row>
    <row r="27" customFormat="false" ht="12.75" hidden="true" customHeight="false" outlineLevel="0" collapsed="false">
      <c r="A27" s="4" t="s">
        <v>29</v>
      </c>
      <c r="B27" s="4" t="s">
        <v>30</v>
      </c>
    </row>
    <row r="28" customFormat="false" ht="12.75" hidden="true" customHeight="false" outlineLevel="0" collapsed="false">
      <c r="A28" s="4"/>
    </row>
    <row r="30" customFormat="false" ht="18" hidden="true" customHeight="false" outlineLevel="0" collapsed="false">
      <c r="A30" s="2" t="s">
        <v>31</v>
      </c>
    </row>
    <row r="31" customFormat="false" ht="114.75" hidden="true" customHeight="false" outlineLevel="0" collapsed="false">
      <c r="A31" s="5" t="s">
        <v>32</v>
      </c>
    </row>
    <row r="32" customFormat="false" ht="114.75" hidden="true" customHeight="false" outlineLevel="0" collapsed="false">
      <c r="A32" s="5" t="s">
        <v>33</v>
      </c>
    </row>
    <row r="33" customFormat="false" ht="76.5" hidden="true" customHeight="false" outlineLevel="0" collapsed="false">
      <c r="A33" s="5" t="s">
        <v>34</v>
      </c>
    </row>
    <row r="34" customFormat="false" ht="12.75" hidden="true" customHeight="false" outlineLevel="0" collapsed="false"/>
    <row r="35" customFormat="false" ht="12.75" hidden="true" customHeight="false" outlineLevel="0" collapsed="false"/>
    <row r="36" customFormat="false" ht="18" hidden="false" customHeight="false" outlineLevel="0" collapsed="false">
      <c r="A36" s="2" t="s">
        <v>35</v>
      </c>
    </row>
    <row r="38" customFormat="false" ht="12.75" hidden="false" customHeight="false" outlineLevel="0" collapsed="false">
      <c r="A38" s="6" t="s">
        <v>36</v>
      </c>
    </row>
    <row r="39" customFormat="false" ht="25.5" hidden="false" customHeight="false" outlineLevel="0" collapsed="false">
      <c r="A39" s="5" t="s">
        <v>37</v>
      </c>
    </row>
    <row r="42" customFormat="false" ht="25.5" hidden="false" customHeight="false" outlineLevel="0" collapsed="false">
      <c r="A42" s="7" t="s">
        <v>38</v>
      </c>
    </row>
    <row r="43" customFormat="false" ht="25.5" hidden="false" customHeight="false" outlineLevel="0" collapsed="false">
      <c r="A43" s="3" t="s">
        <v>39</v>
      </c>
      <c r="B43" s="8" t="s">
        <v>40</v>
      </c>
      <c r="C43" s="3"/>
      <c r="D43" s="8" t="s">
        <v>41</v>
      </c>
      <c r="E43" s="3"/>
      <c r="F43" s="8" t="s">
        <v>42</v>
      </c>
      <c r="G43" s="3"/>
      <c r="I43" s="8" t="s">
        <v>40</v>
      </c>
      <c r="K43" s="8" t="s">
        <v>41</v>
      </c>
      <c r="M43" s="8" t="s">
        <v>42</v>
      </c>
    </row>
    <row r="44" customFormat="false" ht="12.75" hidden="false" customHeight="false" outlineLevel="0" collapsed="false">
      <c r="A44" s="3" t="s">
        <v>43</v>
      </c>
      <c r="B44" s="8" t="s">
        <v>44</v>
      </c>
      <c r="C44" s="3"/>
      <c r="D44" s="8" t="s">
        <v>44</v>
      </c>
      <c r="E44" s="3"/>
      <c r="F44" s="8" t="s">
        <v>44</v>
      </c>
      <c r="G44" s="3"/>
      <c r="I44" s="8" t="s">
        <v>44</v>
      </c>
      <c r="K44" s="8" t="s">
        <v>44</v>
      </c>
      <c r="M44" s="8" t="s">
        <v>44</v>
      </c>
    </row>
    <row r="45" customFormat="false" ht="38.25" hidden="false" customHeight="false" outlineLevel="0" collapsed="false">
      <c r="A45" s="3" t="s">
        <v>45</v>
      </c>
      <c r="B45" s="8" t="s">
        <v>46</v>
      </c>
      <c r="C45" s="3"/>
      <c r="D45" s="8" t="s">
        <v>46</v>
      </c>
      <c r="E45" s="3"/>
      <c r="F45" s="8" t="s">
        <v>46</v>
      </c>
      <c r="G45" s="3"/>
      <c r="I45" s="8" t="s">
        <v>46</v>
      </c>
      <c r="K45" s="8" t="s">
        <v>46</v>
      </c>
      <c r="M45" s="8" t="s">
        <v>46</v>
      </c>
    </row>
    <row r="46" customFormat="false" ht="12.75" hidden="false" customHeight="false" outlineLevel="0" collapsed="false">
      <c r="A46" s="3" t="s">
        <v>47</v>
      </c>
      <c r="B46" s="8" t="s">
        <v>48</v>
      </c>
      <c r="C46" s="3"/>
      <c r="D46" s="8" t="s">
        <v>48</v>
      </c>
      <c r="E46" s="3"/>
      <c r="F46" s="8" t="s">
        <v>48</v>
      </c>
      <c r="G46" s="3"/>
      <c r="I46" s="8" t="s">
        <v>48</v>
      </c>
      <c r="K46" s="8" t="s">
        <v>48</v>
      </c>
      <c r="M46" s="8" t="s">
        <v>48</v>
      </c>
    </row>
    <row r="47" customFormat="false" ht="25.5" hidden="false" customHeight="false" outlineLevel="0" collapsed="false">
      <c r="A47" s="3" t="s">
        <v>49</v>
      </c>
      <c r="B47" s="8" t="s">
        <v>50</v>
      </c>
      <c r="C47" s="3"/>
      <c r="D47" s="8" t="s">
        <v>50</v>
      </c>
      <c r="E47" s="3"/>
      <c r="F47" s="8" t="s">
        <v>50</v>
      </c>
      <c r="G47" s="3"/>
      <c r="I47" s="8" t="s">
        <v>50</v>
      </c>
      <c r="K47" s="8" t="s">
        <v>50</v>
      </c>
      <c r="M47" s="8" t="s">
        <v>50</v>
      </c>
    </row>
    <row r="48" customFormat="false" ht="12.75" hidden="false" customHeight="false" outlineLevel="0" collapsed="false">
      <c r="A48" s="4" t="s">
        <v>51</v>
      </c>
      <c r="B48" s="9" t="n">
        <v>567762000</v>
      </c>
      <c r="C48" s="10"/>
      <c r="D48" s="9" t="n">
        <v>555233000</v>
      </c>
      <c r="E48" s="10"/>
      <c r="F48" s="9" t="n">
        <v>519926000</v>
      </c>
      <c r="G48" s="10"/>
    </row>
    <row r="49" customFormat="false" ht="12.75" hidden="false" customHeight="false" outlineLevel="0" collapsed="false">
      <c r="A49" s="4" t="s">
        <v>52</v>
      </c>
      <c r="B49" s="9" t="n">
        <v>4992000</v>
      </c>
      <c r="C49" s="10"/>
      <c r="D49" s="9" t="n">
        <v>3918000</v>
      </c>
      <c r="E49" s="10"/>
      <c r="F49" s="9" t="n">
        <v>4038000</v>
      </c>
      <c r="G49" s="10"/>
    </row>
    <row r="50" customFormat="false" ht="12.75" hidden="false" customHeight="false" outlineLevel="0" collapsed="false">
      <c r="A50" s="4" t="s">
        <v>53</v>
      </c>
      <c r="B50" s="11" t="n">
        <v>572754000</v>
      </c>
      <c r="C50" s="10"/>
      <c r="D50" s="11" t="n">
        <v>559151000</v>
      </c>
      <c r="E50" s="10"/>
      <c r="F50" s="11" t="n">
        <v>523964000</v>
      </c>
      <c r="G50" s="10"/>
      <c r="I50" s="12" t="n">
        <f aca="false">B50/B50</f>
        <v>1</v>
      </c>
      <c r="K50" s="12" t="n">
        <f aca="false">D50/D50</f>
        <v>1</v>
      </c>
      <c r="M50" s="12" t="n">
        <f aca="false">F50/F50</f>
        <v>1</v>
      </c>
    </row>
    <row r="51" customFormat="false" ht="12.75" hidden="false" customHeight="false" outlineLevel="0" collapsed="false">
      <c r="A51" s="4" t="s">
        <v>54</v>
      </c>
      <c r="B51" s="9" t="n">
        <v>429000000</v>
      </c>
      <c r="C51" s="10"/>
      <c r="D51" s="9" t="n">
        <v>420315000</v>
      </c>
      <c r="E51" s="10"/>
      <c r="F51" s="9" t="n">
        <v>394605000</v>
      </c>
      <c r="G51" s="10"/>
      <c r="I51" s="12" t="n">
        <f aca="false">B51/B50</f>
        <v>0.749012665123247</v>
      </c>
      <c r="K51" s="12" t="n">
        <f aca="false">D51/D50</f>
        <v>0.751702134128348</v>
      </c>
      <c r="M51" s="12" t="n">
        <f aca="false">F51/F50</f>
        <v>0.75311471780504</v>
      </c>
    </row>
    <row r="52" customFormat="false" ht="12.75" hidden="false" customHeight="false" outlineLevel="0" collapsed="false">
      <c r="A52" s="4" t="s">
        <v>55</v>
      </c>
      <c r="B52" s="9" t="n">
        <v>117812000</v>
      </c>
      <c r="C52" s="10"/>
      <c r="D52" s="9" t="n">
        <v>116288000</v>
      </c>
      <c r="E52" s="10"/>
      <c r="F52" s="9" t="n">
        <v>108791000</v>
      </c>
      <c r="G52" s="10"/>
      <c r="I52" s="12" t="n">
        <f aca="false">B52/B50</f>
        <v>0.205693893015151</v>
      </c>
      <c r="K52" s="12" t="n">
        <f aca="false">D52/$D$50</f>
        <v>0.207972443937326</v>
      </c>
      <c r="M52" s="12" t="n">
        <f aca="false">F52/$F$50</f>
        <v>0.207630676916735</v>
      </c>
    </row>
    <row r="53" customFormat="false" ht="12.75" hidden="false" customHeight="false" outlineLevel="0" collapsed="false">
      <c r="A53" s="4" t="s">
        <v>56</v>
      </c>
      <c r="B53" s="9" t="n">
        <v>25942000</v>
      </c>
      <c r="C53" s="10"/>
      <c r="D53" s="9" t="n">
        <v>22548000</v>
      </c>
      <c r="E53" s="10"/>
      <c r="F53" s="9" t="n">
        <v>20568000</v>
      </c>
      <c r="G53" s="10"/>
      <c r="I53" s="12" t="n">
        <f aca="false">B53/B50</f>
        <v>0.045293441861602</v>
      </c>
      <c r="K53" s="13" t="n">
        <f aca="false">D53/$D$50</f>
        <v>0.0403254219343254</v>
      </c>
      <c r="M53" s="13" t="n">
        <f aca="false">F53/$F$50</f>
        <v>0.0392546052782252</v>
      </c>
    </row>
    <row r="54" customFormat="false" ht="12.75" hidden="false" customHeight="false" outlineLevel="0" collapsed="false">
      <c r="A54" s="4" t="s">
        <v>57</v>
      </c>
      <c r="B54" s="9" t="n">
        <v>1674000</v>
      </c>
      <c r="C54" s="10"/>
      <c r="D54" s="9" t="n">
        <v>1976000</v>
      </c>
      <c r="E54" s="10"/>
      <c r="F54" s="9" t="n">
        <v>2262000</v>
      </c>
      <c r="G54" s="10"/>
      <c r="I54" s="12" t="n">
        <f aca="false">B54/$B$50</f>
        <v>0.00292272074922218</v>
      </c>
      <c r="K54" s="13" t="n">
        <f aca="false">D54/$D$50</f>
        <v>0.00353392911753712</v>
      </c>
      <c r="M54" s="13" t="n">
        <f aca="false">F54/$F$50</f>
        <v>0.0043170904871327</v>
      </c>
    </row>
    <row r="55" customFormat="false" ht="12.75" hidden="false" customHeight="false" outlineLevel="0" collapsed="false">
      <c r="A55" s="4" t="s">
        <v>58</v>
      </c>
      <c r="B55" s="9" t="n">
        <v>320000</v>
      </c>
      <c r="C55" s="10"/>
      <c r="D55" s="14" t="s">
        <v>59</v>
      </c>
      <c r="E55" s="10"/>
      <c r="F55" s="14" t="s">
        <v>59</v>
      </c>
      <c r="G55" s="10"/>
      <c r="I55" s="13" t="n">
        <f aca="false">B55/$B$50</f>
        <v>0.000558704085872818</v>
      </c>
      <c r="K55" s="13" t="s">
        <v>60</v>
      </c>
      <c r="M55" s="13" t="s">
        <v>60</v>
      </c>
    </row>
    <row r="56" customFormat="false" ht="12.75" hidden="false" customHeight="false" outlineLevel="0" collapsed="false">
      <c r="A56" s="4" t="s">
        <v>61</v>
      </c>
      <c r="B56" s="14" t="s">
        <v>59</v>
      </c>
      <c r="C56" s="10"/>
      <c r="D56" s="9" t="n">
        <v>339000</v>
      </c>
      <c r="E56" s="10"/>
      <c r="F56" s="9" t="n">
        <v>337000</v>
      </c>
      <c r="G56" s="10"/>
      <c r="I56" s="13" t="s">
        <v>60</v>
      </c>
      <c r="K56" s="13" t="n">
        <f aca="false">D56/$D$50</f>
        <v>0.000606276301034962</v>
      </c>
      <c r="M56" s="13" t="n">
        <f aca="false">F56/$F$50</f>
        <v>0.000643173958516234</v>
      </c>
    </row>
    <row r="57" customFormat="false" ht="12.75" hidden="false" customHeight="false" outlineLevel="0" collapsed="false">
      <c r="A57" s="4" t="s">
        <v>62</v>
      </c>
      <c r="B57" s="9" t="n">
        <v>158000</v>
      </c>
      <c r="C57" s="10"/>
      <c r="D57" s="9" t="n">
        <v>121000</v>
      </c>
      <c r="E57" s="10"/>
      <c r="F57" s="9" t="n">
        <v>189000</v>
      </c>
      <c r="G57" s="10"/>
      <c r="I57" s="13" t="n">
        <f aca="false">B57/$B$50</f>
        <v>0.000275860142399704</v>
      </c>
      <c r="K57" s="13" t="n">
        <f aca="false">D57/$D$50</f>
        <v>0.000216399505679146</v>
      </c>
      <c r="M57" s="13" t="n">
        <f aca="false">F57/$F$50</f>
        <v>0.000360711804627799</v>
      </c>
    </row>
    <row r="58" customFormat="false" ht="12.75" hidden="false" customHeight="false" outlineLevel="0" collapsed="false">
      <c r="A58" s="4" t="s">
        <v>63</v>
      </c>
      <c r="B58" s="9" t="n">
        <v>-1836000</v>
      </c>
      <c r="C58" s="10"/>
      <c r="D58" s="9" t="n">
        <v>-2194000</v>
      </c>
      <c r="E58" s="10"/>
      <c r="F58" s="9" t="n">
        <v>-2410000</v>
      </c>
      <c r="G58" s="10"/>
      <c r="I58" s="13" t="n">
        <f aca="false">B58/$B$50</f>
        <v>-0.00320556469269529</v>
      </c>
      <c r="K58" s="13" t="n">
        <f aca="false">D58/$D$50</f>
        <v>-0.00392380591289294</v>
      </c>
      <c r="M58" s="13" t="n">
        <f aca="false">F58/$F$50</f>
        <v>-0.00459955264102114</v>
      </c>
    </row>
    <row r="59" customFormat="false" ht="12.75" hidden="false" customHeight="false" outlineLevel="0" collapsed="false">
      <c r="A59" s="4" t="s">
        <v>64</v>
      </c>
      <c r="B59" s="9" t="n">
        <v>-2410000</v>
      </c>
      <c r="C59" s="10"/>
      <c r="D59" s="14" t="s">
        <v>59</v>
      </c>
      <c r="E59" s="10"/>
      <c r="F59" s="14" t="s">
        <v>59</v>
      </c>
      <c r="G59" s="10"/>
      <c r="I59" s="13" t="n">
        <f aca="false">B59/$B$50</f>
        <v>-0.00420774014672966</v>
      </c>
      <c r="K59" s="13" t="s">
        <v>60</v>
      </c>
      <c r="M59" s="13" t="s">
        <v>60</v>
      </c>
    </row>
    <row r="60" customFormat="false" ht="12.75" hidden="false" customHeight="false" outlineLevel="0" collapsed="false">
      <c r="A60" s="4" t="s">
        <v>65</v>
      </c>
      <c r="B60" s="9" t="n">
        <v>-3000000</v>
      </c>
      <c r="C60" s="10"/>
      <c r="D60" s="9" t="n">
        <v>210000</v>
      </c>
      <c r="E60" s="10"/>
      <c r="F60" s="9" t="n">
        <v>1958000</v>
      </c>
      <c r="G60" s="10"/>
      <c r="I60" s="13" t="n">
        <f aca="false">B60/$B$50</f>
        <v>-0.00523785080505767</v>
      </c>
      <c r="K60" s="13" t="n">
        <f aca="false">D60/$D$50</f>
        <v>0.000375569390021658</v>
      </c>
      <c r="M60" s="13" t="n">
        <f aca="false">F60/$F$50</f>
        <v>0.00373689795482132</v>
      </c>
    </row>
    <row r="61" customFormat="false" ht="12.75" hidden="false" customHeight="false" outlineLevel="0" collapsed="false">
      <c r="A61" s="4" t="s">
        <v>66</v>
      </c>
      <c r="B61" s="9" t="n">
        <v>15536000</v>
      </c>
      <c r="C61" s="10"/>
      <c r="D61" s="9" t="n">
        <v>20003000</v>
      </c>
      <c r="E61" s="10"/>
      <c r="F61" s="9" t="n">
        <v>17098000</v>
      </c>
      <c r="G61" s="10"/>
      <c r="I61" s="13" t="n">
        <f aca="false">B61/$B$50</f>
        <v>0.0271250833691253</v>
      </c>
      <c r="K61" s="13" t="n">
        <f aca="false">D61/$D$50</f>
        <v>0.0357738786123963</v>
      </c>
      <c r="M61" s="13" t="n">
        <f aca="false">F61/$F$50</f>
        <v>0.0326320128863815</v>
      </c>
    </row>
    <row r="62" customFormat="false" ht="12.75" hidden="false" customHeight="false" outlineLevel="0" collapsed="false">
      <c r="A62" s="4" t="s">
        <v>67</v>
      </c>
      <c r="B62" s="9" t="n">
        <v>3160000</v>
      </c>
      <c r="C62" s="10"/>
      <c r="D62" s="9" t="n">
        <v>561000</v>
      </c>
      <c r="E62" s="10"/>
      <c r="F62" s="9" t="n">
        <v>3018000</v>
      </c>
      <c r="G62" s="10"/>
      <c r="I62" s="13" t="n">
        <f aca="false">B62/$B$50</f>
        <v>0.00551720284799408</v>
      </c>
      <c r="K62" s="13" t="n">
        <f aca="false">D62/$D$50</f>
        <v>0.00100330679905786</v>
      </c>
      <c r="M62" s="13" t="n">
        <f aca="false">F62/$F$50</f>
        <v>0.0057599377056439</v>
      </c>
    </row>
    <row r="63" customFormat="false" ht="12.75" hidden="false" customHeight="false" outlineLevel="0" collapsed="false">
      <c r="A63" s="4" t="s">
        <v>68</v>
      </c>
      <c r="B63" s="9" t="n">
        <v>18696000</v>
      </c>
      <c r="C63" s="10"/>
      <c r="D63" s="9" t="n">
        <v>20564000</v>
      </c>
      <c r="E63" s="10"/>
      <c r="F63" s="9" t="n">
        <v>20116000</v>
      </c>
      <c r="G63" s="10"/>
      <c r="I63" s="13" t="n">
        <f aca="false">B63/$B$50</f>
        <v>0.0326422862171194</v>
      </c>
      <c r="K63" s="13" t="n">
        <f aca="false">D63/$D$50</f>
        <v>0.0367771854114542</v>
      </c>
      <c r="M63" s="13" t="n">
        <f aca="false">F63/$F$50</f>
        <v>0.0383919505920254</v>
      </c>
    </row>
    <row r="64" customFormat="false" ht="12.75" hidden="false" customHeight="false" outlineLevel="0" collapsed="false">
      <c r="A64" s="4" t="s">
        <v>69</v>
      </c>
      <c r="B64" s="9" t="n">
        <v>3313000</v>
      </c>
      <c r="C64" s="10"/>
      <c r="D64" s="9" t="n">
        <v>2991000</v>
      </c>
      <c r="E64" s="10"/>
      <c r="F64" s="9" t="n">
        <v>2794000</v>
      </c>
      <c r="G64" s="10"/>
      <c r="I64" s="13" t="n">
        <f aca="false">B64/$B$50</f>
        <v>0.00578433323905202</v>
      </c>
      <c r="K64" s="13" t="n">
        <f aca="false">D64/$D$50</f>
        <v>0.00534918116930847</v>
      </c>
      <c r="M64" s="13" t="n">
        <f aca="false">F64/$F$50</f>
        <v>0.00533242741867762</v>
      </c>
    </row>
    <row r="65" customFormat="false" ht="12.75" hidden="false" customHeight="false" outlineLevel="0" collapsed="false">
      <c r="A65" s="4" t="s">
        <v>70</v>
      </c>
      <c r="B65" s="9" t="n">
        <v>649000</v>
      </c>
      <c r="C65" s="10"/>
      <c r="D65" s="9" t="n">
        <v>742000</v>
      </c>
      <c r="E65" s="10"/>
      <c r="F65" s="9" t="n">
        <v>587000</v>
      </c>
      <c r="G65" s="10"/>
      <c r="I65" s="13" t="n">
        <f aca="false">B65/$B$50</f>
        <v>0.00113312172416081</v>
      </c>
      <c r="K65" s="13" t="n">
        <f aca="false">D65/$D$50</f>
        <v>0.00132701184474319</v>
      </c>
      <c r="M65" s="13" t="n">
        <f aca="false">F65/$F$50</f>
        <v>0.00112030597521967</v>
      </c>
    </row>
    <row r="66" customFormat="false" ht="12.75" hidden="false" customHeight="false" outlineLevel="0" collapsed="false">
      <c r="A66" s="4" t="s">
        <v>71</v>
      </c>
      <c r="B66" s="9" t="n">
        <v>1553000</v>
      </c>
      <c r="C66" s="10"/>
      <c r="D66" s="9" t="n">
        <v>1127000</v>
      </c>
      <c r="E66" s="10"/>
      <c r="F66" s="9" t="n">
        <v>1205000</v>
      </c>
      <c r="G66" s="10"/>
      <c r="I66" s="13" t="n">
        <f aca="false">B66/$B$50</f>
        <v>0.00271146076675152</v>
      </c>
      <c r="K66" s="13" t="n">
        <f aca="false">D66/$D$50</f>
        <v>0.00201555572644956</v>
      </c>
      <c r="M66" s="13" t="n">
        <f aca="false">F66/$F$50</f>
        <v>0.00229977632051057</v>
      </c>
    </row>
    <row r="67" customFormat="false" ht="12.75" hidden="false" customHeight="false" outlineLevel="0" collapsed="false">
      <c r="A67" s="4" t="s">
        <v>72</v>
      </c>
      <c r="B67" s="9" t="n">
        <v>5515000</v>
      </c>
      <c r="C67" s="10"/>
      <c r="D67" s="9" t="n">
        <v>4860000</v>
      </c>
      <c r="E67" s="10"/>
      <c r="F67" s="9" t="n">
        <v>4586000</v>
      </c>
      <c r="G67" s="10"/>
      <c r="I67" s="13" t="n">
        <f aca="false">B67/$B$50</f>
        <v>0.00962891572996435</v>
      </c>
      <c r="K67" s="13" t="n">
        <f aca="false">D67/$D$50</f>
        <v>0.00869174874050122</v>
      </c>
      <c r="M67" s="13" t="n">
        <f aca="false">F67/$F$50</f>
        <v>0.00875250971440786</v>
      </c>
    </row>
    <row r="68" customFormat="false" ht="12.75" hidden="false" customHeight="false" outlineLevel="0" collapsed="false">
      <c r="A68" s="4" t="s">
        <v>73</v>
      </c>
      <c r="B68" s="9" t="n">
        <v>-671000</v>
      </c>
      <c r="C68" s="10"/>
      <c r="D68" s="9" t="n">
        <v>2316000</v>
      </c>
      <c r="E68" s="10"/>
      <c r="F68" s="9" t="n">
        <v>663000</v>
      </c>
      <c r="G68" s="10"/>
      <c r="I68" s="13" t="n">
        <f aca="false">B68/$B$50</f>
        <v>-0.00117153263006457</v>
      </c>
      <c r="K68" s="13" t="n">
        <f aca="false">D68/$D$50</f>
        <v>0.00414199384423886</v>
      </c>
      <c r="M68" s="13" t="n">
        <f aca="false">F68/$F$50</f>
        <v>0.00126535410829752</v>
      </c>
    </row>
    <row r="69" customFormat="false" ht="12.75" hidden="false" customHeight="false" outlineLevel="0" collapsed="false">
      <c r="A69" s="4" t="s">
        <v>74</v>
      </c>
      <c r="B69" s="9" t="n">
        <v>41000</v>
      </c>
      <c r="C69" s="10"/>
      <c r="D69" s="9" t="n">
        <v>23000</v>
      </c>
      <c r="E69" s="10"/>
      <c r="F69" s="9" t="n">
        <v>35000</v>
      </c>
      <c r="G69" s="10"/>
      <c r="I69" s="13" t="n">
        <f aca="false">B69/$B$50</f>
        <v>7.15839610024548E-005</v>
      </c>
      <c r="K69" s="13" t="n">
        <f aca="false">D69/$D$50</f>
        <v>4.11337903357054E-005</v>
      </c>
      <c r="M69" s="13" t="n">
        <f aca="false">F69/$F$50</f>
        <v>6.67984823384813E-005</v>
      </c>
    </row>
    <row r="70" customFormat="false" ht="12.75" hidden="false" customHeight="false" outlineLevel="0" collapsed="false">
      <c r="A70" s="4" t="s">
        <v>75</v>
      </c>
      <c r="B70" s="9" t="n">
        <v>-129000</v>
      </c>
      <c r="C70" s="10"/>
      <c r="D70" s="9" t="n">
        <v>-341000</v>
      </c>
      <c r="E70" s="10"/>
      <c r="F70" s="9" t="n">
        <v>-369000</v>
      </c>
      <c r="G70" s="10"/>
      <c r="I70" s="13" t="n">
        <f aca="false">B70/$B$50</f>
        <v>-0.00022522758461748</v>
      </c>
      <c r="K70" s="13" t="n">
        <f aca="false">D70/$D$50</f>
        <v>-0.000609853152368502</v>
      </c>
      <c r="M70" s="13" t="n">
        <f aca="false">F70/$F$50</f>
        <v>-0.000704246856654274</v>
      </c>
    </row>
    <row r="71" customFormat="false" ht="12.75" hidden="false" customHeight="false" outlineLevel="0" collapsed="false">
      <c r="A71" s="4" t="s">
        <v>76</v>
      </c>
      <c r="B71" s="9" t="n">
        <v>-759000</v>
      </c>
      <c r="C71" s="10"/>
      <c r="D71" s="9" t="n">
        <v>1998000</v>
      </c>
      <c r="E71" s="10"/>
      <c r="F71" s="9" t="n">
        <v>329000</v>
      </c>
      <c r="G71" s="10"/>
      <c r="I71" s="13" t="n">
        <f aca="false">B71/$B$50</f>
        <v>-0.00132517625367959</v>
      </c>
      <c r="K71" s="13" t="n">
        <f aca="false">D71/$D$50</f>
        <v>0.00357327448220606</v>
      </c>
      <c r="M71" s="13" t="n">
        <f aca="false">F71/$F$50</f>
        <v>0.000627905733981724</v>
      </c>
    </row>
    <row r="72" customFormat="false" ht="12.75" hidden="false" customHeight="false" outlineLevel="0" collapsed="false">
      <c r="A72" s="4" t="s">
        <v>77</v>
      </c>
      <c r="B72" s="9" t="n">
        <v>4756000</v>
      </c>
      <c r="C72" s="10"/>
      <c r="D72" s="9" t="n">
        <v>6858000</v>
      </c>
      <c r="E72" s="10"/>
      <c r="F72" s="9" t="n">
        <v>4915000</v>
      </c>
      <c r="G72" s="10"/>
      <c r="I72" s="13" t="n">
        <f aca="false">B72/$B$50</f>
        <v>0.00830373947628476</v>
      </c>
      <c r="K72" s="13" t="n">
        <f aca="false">D72/$D$50</f>
        <v>0.0122650232227073</v>
      </c>
      <c r="M72" s="13" t="n">
        <f aca="false">F72/$F$50</f>
        <v>0.00938041544838958</v>
      </c>
    </row>
    <row r="73" customFormat="false" ht="12.75" hidden="false" customHeight="false" outlineLevel="0" collapsed="false">
      <c r="A73" s="4" t="s">
        <v>78</v>
      </c>
      <c r="B73" s="9" t="n">
        <v>13940000</v>
      </c>
      <c r="C73" s="10"/>
      <c r="D73" s="9" t="n">
        <v>13706000</v>
      </c>
      <c r="E73" s="10"/>
      <c r="F73" s="9" t="n">
        <v>15201000</v>
      </c>
      <c r="G73" s="10"/>
      <c r="I73" s="13" t="n">
        <f aca="false">B73/$B$50</f>
        <v>0.0243385467408346</v>
      </c>
      <c r="K73" s="13" t="n">
        <f aca="false">D73/$D$50</f>
        <v>0.0245121621887469</v>
      </c>
      <c r="M73" s="13" t="n">
        <f aca="false">F73/$F$50</f>
        <v>0.0290115351436358</v>
      </c>
    </row>
    <row r="74" customFormat="false" ht="12.75" hidden="false" customHeight="false" outlineLevel="0" collapsed="false">
      <c r="A74" s="4" t="s">
        <v>79</v>
      </c>
      <c r="B74" s="9" t="n">
        <v>-267000</v>
      </c>
      <c r="C74" s="10"/>
      <c r="D74" s="9" t="n">
        <v>-196000</v>
      </c>
      <c r="E74" s="10"/>
      <c r="F74" s="9" t="n">
        <v>-320000</v>
      </c>
      <c r="G74" s="10"/>
      <c r="I74" s="13" t="n">
        <f aca="false">B74/$B$50</f>
        <v>-0.000466168721650133</v>
      </c>
      <c r="K74" s="13" t="n">
        <f aca="false">D74/$D$50</f>
        <v>-0.000350531430686881</v>
      </c>
      <c r="M74" s="13" t="n">
        <f aca="false">F74/$F$50</f>
        <v>-0.0006107289813804</v>
      </c>
    </row>
    <row r="75" customFormat="false" ht="12.75" hidden="false" customHeight="false" outlineLevel="0" collapsed="false">
      <c r="A75" s="4" t="s">
        <v>80</v>
      </c>
      <c r="B75" s="9" t="n">
        <v>13673000</v>
      </c>
      <c r="C75" s="10"/>
      <c r="D75" s="9" t="n">
        <v>13510000</v>
      </c>
      <c r="E75" s="10"/>
      <c r="F75" s="9" t="n">
        <v>14881000</v>
      </c>
      <c r="G75" s="10"/>
      <c r="I75" s="13" t="n">
        <f aca="false">B75/$B$50</f>
        <v>0.0238723780191845</v>
      </c>
      <c r="K75" s="13" t="n">
        <f aca="false">D75/$D$50</f>
        <v>0.02416163075806</v>
      </c>
      <c r="M75" s="13" t="n">
        <f aca="false">F75/$F$50</f>
        <v>0.0284008061622554</v>
      </c>
    </row>
    <row r="76" customFormat="false" ht="12.75" hidden="false" customHeight="false" outlineLevel="0" collapsed="false">
      <c r="A76" s="4" t="s">
        <v>81</v>
      </c>
      <c r="B76" s="15" t="n">
        <v>2792000</v>
      </c>
      <c r="C76" s="16"/>
      <c r="D76" s="15" t="n">
        <v>2831000</v>
      </c>
      <c r="E76" s="16"/>
      <c r="F76" s="15" t="n">
        <v>2850000</v>
      </c>
      <c r="G76" s="16"/>
      <c r="I76" s="13" t="n">
        <f aca="false">B76/$B$50</f>
        <v>0.00487469314924034</v>
      </c>
      <c r="K76" s="13" t="n">
        <f aca="false">D76/$D$50</f>
        <v>0.0050630330626253</v>
      </c>
      <c r="M76" s="13" t="n">
        <f aca="false">F76/$F$50</f>
        <v>0.00543930499041919</v>
      </c>
    </row>
    <row r="77" customFormat="false" ht="12.75" hidden="false" customHeight="false" outlineLevel="0" collapsed="false">
      <c r="A77" s="4" t="s">
        <v>82</v>
      </c>
      <c r="B77" s="15" t="n">
        <v>2805000</v>
      </c>
      <c r="C77" s="16"/>
      <c r="D77" s="15" t="n">
        <v>2847000</v>
      </c>
      <c r="E77" s="16"/>
      <c r="F77" s="15" t="n">
        <v>2868000</v>
      </c>
      <c r="G77" s="16"/>
      <c r="I77" s="13" t="n">
        <f aca="false">B77/$B$50</f>
        <v>0.00489739050272892</v>
      </c>
      <c r="K77" s="13" t="n">
        <f aca="false">D77/$D$50</f>
        <v>0.00509164787329362</v>
      </c>
      <c r="M77" s="13" t="n">
        <f aca="false">F77/$F$50</f>
        <v>0.00547365849562184</v>
      </c>
    </row>
    <row r="78" customFormat="false" ht="12.75" hidden="false" customHeight="false" outlineLevel="0" collapsed="false">
      <c r="A78" s="4" t="s">
        <v>83</v>
      </c>
      <c r="B78" s="15" t="n">
        <v>2761000</v>
      </c>
      <c r="C78" s="16"/>
      <c r="D78" s="15" t="n">
        <v>2821000</v>
      </c>
      <c r="E78" s="16"/>
      <c r="F78" s="15" t="n">
        <v>2832000</v>
      </c>
      <c r="G78" s="16"/>
      <c r="I78" s="13" t="n">
        <f aca="false">B78/$B$50</f>
        <v>0.00482056869092141</v>
      </c>
      <c r="K78" s="13" t="n">
        <f aca="false">D78/$D$50</f>
        <v>0.0050451488059576</v>
      </c>
      <c r="M78" s="13" t="n">
        <f aca="false">F78/$F$50</f>
        <v>0.00540495148521654</v>
      </c>
    </row>
    <row r="79" customFormat="false" ht="12.75" hidden="false" customHeight="false" outlineLevel="0" collapsed="false">
      <c r="A79" s="4" t="s">
        <v>84</v>
      </c>
      <c r="B79" s="17" t="n">
        <v>4.9</v>
      </c>
      <c r="C79" s="18"/>
      <c r="D79" s="17" t="n">
        <v>4.77</v>
      </c>
      <c r="E79" s="18"/>
      <c r="F79" s="17" t="n">
        <v>5.22</v>
      </c>
      <c r="G79" s="18"/>
      <c r="I79" s="13" t="n">
        <f aca="false">B79/$B$50</f>
        <v>8.55515631492753E-009</v>
      </c>
      <c r="K79" s="13" t="n">
        <f aca="false">D79/$D$50</f>
        <v>8.53079043049194E-009</v>
      </c>
      <c r="M79" s="13" t="n">
        <f aca="false">F79/$F$50</f>
        <v>9.96251650876778E-009</v>
      </c>
    </row>
    <row r="80" customFormat="false" ht="12.75" hidden="false" customHeight="false" outlineLevel="0" collapsed="false">
      <c r="A80" s="4" t="s">
        <v>85</v>
      </c>
      <c r="B80" s="17" t="n">
        <v>4.87</v>
      </c>
      <c r="C80" s="18"/>
      <c r="D80" s="17" t="n">
        <v>4.75</v>
      </c>
      <c r="E80" s="18"/>
      <c r="F80" s="17" t="n">
        <v>5.19</v>
      </c>
      <c r="G80" s="18"/>
      <c r="I80" s="13" t="n">
        <f aca="false">B80/$B$50</f>
        <v>8.50277780687695E-009</v>
      </c>
      <c r="K80" s="13" t="n">
        <f aca="false">D80/$D$50</f>
        <v>8.49502191715655E-009</v>
      </c>
      <c r="M80" s="13" t="n">
        <f aca="false">F80/$F$50</f>
        <v>9.90526066676337E-009</v>
      </c>
    </row>
    <row r="81" customFormat="false" ht="12.75" hidden="false" customHeight="false" outlineLevel="0" collapsed="false">
      <c r="A81" s="4" t="s">
        <v>86</v>
      </c>
      <c r="B81" s="17" t="n">
        <v>2.2</v>
      </c>
      <c r="C81" s="18"/>
      <c r="D81" s="17" t="n">
        <v>2.16</v>
      </c>
      <c r="E81" s="18"/>
      <c r="F81" s="17" t="n">
        <v>2.12</v>
      </c>
      <c r="G81" s="18"/>
      <c r="I81" s="13" t="n">
        <f aca="false">B81/$B$50</f>
        <v>3.84109059037562E-009</v>
      </c>
      <c r="K81" s="13" t="n">
        <f aca="false">D81/$D$50</f>
        <v>3.86299944022277E-009</v>
      </c>
      <c r="M81" s="13" t="n">
        <f aca="false">F81/$F$50</f>
        <v>4.04607950164515E-009</v>
      </c>
    </row>
    <row r="82" customFormat="false" ht="12.75" hidden="false" customHeight="false" outlineLevel="0" collapsed="false">
      <c r="A82" s="4" t="s">
        <v>87</v>
      </c>
      <c r="B82" s="19" t="n">
        <v>2300000</v>
      </c>
      <c r="C82" s="4"/>
      <c r="D82" s="19" t="n">
        <v>2300000</v>
      </c>
      <c r="E82" s="4"/>
      <c r="F82" s="19" t="n">
        <v>2200000</v>
      </c>
      <c r="G82" s="4"/>
      <c r="I82" s="13" t="n">
        <f aca="false">B82/$B$50</f>
        <v>0.00401568561721088</v>
      </c>
      <c r="K82" s="13" t="n">
        <f aca="false">D82/$D$50</f>
        <v>0.00411337903357054</v>
      </c>
      <c r="M82" s="13" t="n">
        <f aca="false">F82/$F$50</f>
        <v>0.00419876174699025</v>
      </c>
    </row>
    <row r="83" customFormat="false" ht="12.75" hidden="false" customHeight="false" outlineLevel="0" collapsed="false">
      <c r="A83" s="4" t="s">
        <v>88</v>
      </c>
      <c r="B83" s="19" t="n">
        <v>209870</v>
      </c>
      <c r="C83" s="4"/>
      <c r="D83" s="19" t="n">
        <v>214673</v>
      </c>
      <c r="E83" s="4"/>
      <c r="F83" s="19" t="n">
        <v>217840</v>
      </c>
      <c r="G83" s="4"/>
      <c r="I83" s="13" t="n">
        <f aca="false">B83/$B$50</f>
        <v>0.000366422582819151</v>
      </c>
      <c r="K83" s="13" t="n">
        <f aca="false">D83/$D$50</f>
        <v>0.000383926703162473</v>
      </c>
      <c r="M83" s="13" t="n">
        <f aca="false">F83/$F$50</f>
        <v>0.000415753754074707</v>
      </c>
    </row>
    <row r="84" customFormat="false" ht="12.75" hidden="false" customHeight="false" outlineLevel="0" collapsed="false">
      <c r="A84" s="4" t="s">
        <v>89</v>
      </c>
      <c r="B84" s="19" t="n">
        <v>2442000</v>
      </c>
      <c r="C84" s="4"/>
      <c r="D84" s="19" t="n">
        <v>842000</v>
      </c>
      <c r="E84" s="4"/>
      <c r="F84" s="19" t="n">
        <v>286000</v>
      </c>
      <c r="G84" s="4"/>
      <c r="I84" s="13" t="n">
        <f aca="false">B84/$B$50</f>
        <v>0.00426361055531694</v>
      </c>
      <c r="K84" s="13" t="n">
        <f aca="false">D84/$D$50</f>
        <v>0.00150585441142017</v>
      </c>
      <c r="M84" s="13" t="n">
        <f aca="false">F84/$F$50</f>
        <v>0.000545839027108733</v>
      </c>
    </row>
    <row r="90" customFormat="false" ht="12.75" hidden="false" customHeight="false" outlineLevel="0" collapsed="false">
      <c r="A90" s="6" t="s">
        <v>90</v>
      </c>
    </row>
    <row r="91" customFormat="false" ht="25.5" hidden="false" customHeight="false" outlineLevel="0" collapsed="false">
      <c r="A91" s="5" t="s">
        <v>37</v>
      </c>
    </row>
    <row r="94" customFormat="false" ht="25.5" hidden="false" customHeight="false" outlineLevel="0" collapsed="false">
      <c r="A94" s="7" t="s">
        <v>91</v>
      </c>
    </row>
    <row r="95" customFormat="false" ht="12.75" hidden="false" customHeight="false" outlineLevel="0" collapsed="false">
      <c r="A95" s="3" t="s">
        <v>39</v>
      </c>
      <c r="B95" s="8" t="s">
        <v>40</v>
      </c>
      <c r="C95" s="3"/>
      <c r="D95" s="8" t="s">
        <v>41</v>
      </c>
      <c r="E95" s="3"/>
      <c r="F95" s="8" t="s">
        <v>42</v>
      </c>
      <c r="G95" s="3"/>
      <c r="I95" s="8" t="s">
        <v>40</v>
      </c>
      <c r="K95" s="8" t="s">
        <v>41</v>
      </c>
      <c r="M95" s="8" t="s">
        <v>42</v>
      </c>
    </row>
    <row r="96" customFormat="false" ht="12.75" hidden="false" customHeight="false" outlineLevel="0" collapsed="false">
      <c r="A96" s="3" t="s">
        <v>43</v>
      </c>
      <c r="B96" s="8" t="s">
        <v>44</v>
      </c>
      <c r="C96" s="3"/>
      <c r="D96" s="8" t="s">
        <v>44</v>
      </c>
      <c r="E96" s="3"/>
      <c r="F96" s="8" t="s">
        <v>44</v>
      </c>
      <c r="G96" s="3"/>
      <c r="I96" s="8" t="s">
        <v>44</v>
      </c>
      <c r="K96" s="8" t="s">
        <v>44</v>
      </c>
      <c r="M96" s="8" t="s">
        <v>44</v>
      </c>
    </row>
    <row r="97" customFormat="false" ht="12.75" hidden="false" customHeight="false" outlineLevel="0" collapsed="false">
      <c r="A97" s="3" t="s">
        <v>45</v>
      </c>
      <c r="B97" s="8" t="s">
        <v>46</v>
      </c>
      <c r="C97" s="3"/>
      <c r="D97" s="8" t="s">
        <v>46</v>
      </c>
      <c r="E97" s="3"/>
      <c r="F97" s="8" t="s">
        <v>46</v>
      </c>
      <c r="G97" s="3"/>
      <c r="I97" s="8" t="s">
        <v>46</v>
      </c>
      <c r="K97" s="8" t="s">
        <v>46</v>
      </c>
      <c r="M97" s="8" t="s">
        <v>46</v>
      </c>
    </row>
    <row r="98" customFormat="false" ht="12.75" hidden="false" customHeight="false" outlineLevel="0" collapsed="false">
      <c r="A98" s="3" t="s">
        <v>47</v>
      </c>
      <c r="B98" s="8" t="s">
        <v>48</v>
      </c>
      <c r="C98" s="3"/>
      <c r="D98" s="8" t="s">
        <v>48</v>
      </c>
      <c r="E98" s="3"/>
      <c r="F98" s="8" t="s">
        <v>48</v>
      </c>
      <c r="G98" s="3"/>
      <c r="I98" s="8" t="s">
        <v>48</v>
      </c>
      <c r="K98" s="8" t="s">
        <v>48</v>
      </c>
      <c r="M98" s="8" t="s">
        <v>48</v>
      </c>
    </row>
    <row r="99" customFormat="false" ht="12.75" hidden="false" customHeight="false" outlineLevel="0" collapsed="false">
      <c r="A99" s="3" t="s">
        <v>49</v>
      </c>
      <c r="B99" s="8" t="s">
        <v>50</v>
      </c>
      <c r="C99" s="3"/>
      <c r="D99" s="8" t="s">
        <v>50</v>
      </c>
      <c r="E99" s="3"/>
      <c r="F99" s="8" t="s">
        <v>50</v>
      </c>
      <c r="G99" s="3"/>
      <c r="I99" s="8" t="s">
        <v>50</v>
      </c>
      <c r="K99" s="8" t="s">
        <v>50</v>
      </c>
      <c r="M99" s="8" t="s">
        <v>50</v>
      </c>
    </row>
    <row r="100" customFormat="false" ht="12.75" hidden="false" customHeight="false" outlineLevel="0" collapsed="false">
      <c r="A100" s="4" t="s">
        <v>92</v>
      </c>
      <c r="B100" s="20" t="n">
        <v>14760000</v>
      </c>
      <c r="C100" s="21"/>
      <c r="D100" s="20" t="n">
        <v>17741000</v>
      </c>
      <c r="E100" s="21"/>
      <c r="F100" s="20" t="n">
        <v>9465000</v>
      </c>
      <c r="G100" s="21"/>
      <c r="I100" s="12" t="n">
        <f aca="false">B100/$B$117</f>
        <v>0.0602793432982112</v>
      </c>
      <c r="K100" s="12" t="n">
        <f aca="false">D100/$D$117</f>
        <v>0.0702624992079082</v>
      </c>
      <c r="M100" s="12" t="n">
        <f aca="false">F100/$F$117</f>
        <v>0.0400219877798685</v>
      </c>
    </row>
    <row r="101" customFormat="false" ht="12.75" hidden="false" customHeight="false" outlineLevel="0" collapsed="false">
      <c r="A101" s="4" t="s">
        <v>93</v>
      </c>
      <c r="B101" s="20" t="n">
        <v>8280000</v>
      </c>
      <c r="C101" s="21"/>
      <c r="D101" s="20" t="n">
        <v>6516000</v>
      </c>
      <c r="E101" s="21"/>
      <c r="F101" s="20" t="n">
        <v>6284000</v>
      </c>
      <c r="G101" s="21"/>
      <c r="I101" s="13" t="n">
        <f aca="false">B101/$B$117</f>
        <v>0.0338152413624112</v>
      </c>
      <c r="K101" s="13" t="n">
        <f aca="false">D101/$D$117</f>
        <v>0.0258063494075154</v>
      </c>
      <c r="M101" s="13" t="n">
        <f aca="false">F101/$F$117</f>
        <v>0.0265713862872365</v>
      </c>
    </row>
    <row r="102" customFormat="false" ht="12.75" hidden="false" customHeight="false" outlineLevel="0" collapsed="false">
      <c r="A102" s="4" t="s">
        <v>94</v>
      </c>
      <c r="B102" s="20" t="n">
        <v>56511000</v>
      </c>
      <c r="C102" s="21"/>
      <c r="D102" s="20" t="n">
        <v>44949000</v>
      </c>
      <c r="E102" s="21"/>
      <c r="F102" s="20" t="n">
        <v>44435000</v>
      </c>
      <c r="G102" s="21"/>
      <c r="I102" s="13" t="n">
        <f aca="false">B102/$B$117</f>
        <v>0.230789022298456</v>
      </c>
      <c r="K102" s="13" t="n">
        <f aca="false">D102/$D$117</f>
        <v>0.178018661681769</v>
      </c>
      <c r="M102" s="13" t="n">
        <f aca="false">F102/$F$117</f>
        <v>0.187889807395505</v>
      </c>
    </row>
    <row r="103" customFormat="false" ht="12.75" hidden="false" customHeight="false" outlineLevel="0" collapsed="false">
      <c r="A103" s="4" t="s">
        <v>95</v>
      </c>
      <c r="B103" s="20" t="n">
        <v>1519000</v>
      </c>
      <c r="C103" s="21"/>
      <c r="D103" s="20" t="n">
        <v>20861000</v>
      </c>
      <c r="E103" s="21"/>
      <c r="F103" s="20" t="n">
        <v>1622000</v>
      </c>
      <c r="G103" s="21"/>
      <c r="I103" s="13" t="n">
        <f aca="false">B103/$B$117</f>
        <v>0.00620354488279017</v>
      </c>
      <c r="K103" s="13" t="n">
        <f aca="false">D103/$D$117</f>
        <v>0.0826191306000887</v>
      </c>
      <c r="M103" s="13" t="n">
        <f aca="false">F103/$F$117</f>
        <v>0.00685849595128861</v>
      </c>
    </row>
    <row r="104" customFormat="false" ht="12.75" hidden="false" customHeight="false" outlineLevel="0" collapsed="false">
      <c r="A104" s="4" t="s">
        <v>96</v>
      </c>
      <c r="B104" s="20" t="n">
        <v>81070000</v>
      </c>
      <c r="C104" s="21"/>
      <c r="D104" s="20" t="n">
        <v>90067000</v>
      </c>
      <c r="E104" s="21"/>
      <c r="F104" s="20" t="n">
        <v>61806000</v>
      </c>
      <c r="G104" s="21"/>
      <c r="I104" s="13" t="n">
        <f aca="false">B104/$B$117</f>
        <v>0.331087151841869</v>
      </c>
      <c r="K104" s="13" t="n">
        <f aca="false">D104/$D$117</f>
        <v>0.356706640897282</v>
      </c>
      <c r="M104" s="13" t="n">
        <f aca="false">F104/$F$117</f>
        <v>0.261341677413899</v>
      </c>
    </row>
    <row r="105" customFormat="false" ht="12.75" hidden="false" customHeight="false" outlineLevel="0" collapsed="false">
      <c r="A105" s="4" t="s">
        <v>97</v>
      </c>
      <c r="B105" s="20" t="n">
        <v>19204000</v>
      </c>
      <c r="C105" s="21"/>
      <c r="D105" s="20" t="n">
        <v>19308000</v>
      </c>
      <c r="E105" s="21"/>
      <c r="F105" s="20" t="n">
        <v>24619000</v>
      </c>
      <c r="G105" s="21"/>
      <c r="I105" s="13" t="n">
        <f aca="false">B105/$B$117</f>
        <v>0.0784284897492445</v>
      </c>
      <c r="K105" s="13" t="n">
        <f aca="false">D105/$D$117</f>
        <v>0.0764685381154553</v>
      </c>
      <c r="M105" s="13" t="n">
        <f aca="false">F105/$F$117</f>
        <v>0.104099452419713</v>
      </c>
    </row>
    <row r="106" customFormat="false" ht="12.75" hidden="false" customHeight="false" outlineLevel="0" collapsed="false">
      <c r="A106" s="4" t="s">
        <v>98</v>
      </c>
      <c r="B106" s="20" t="n">
        <v>100376000</v>
      </c>
      <c r="C106" s="21"/>
      <c r="D106" s="20" t="n">
        <v>97582000</v>
      </c>
      <c r="E106" s="21"/>
      <c r="F106" s="20" t="n">
        <v>105674000</v>
      </c>
      <c r="G106" s="21"/>
      <c r="I106" s="13" t="n">
        <f aca="false">B106/$B$117</f>
        <v>0.409932206158621</v>
      </c>
      <c r="K106" s="13" t="n">
        <f aca="false">D106/$D$117</f>
        <v>0.386469488625562</v>
      </c>
      <c r="M106" s="13" t="n">
        <f aca="false">F106/$F$117</f>
        <v>0.446833971119897</v>
      </c>
    </row>
    <row r="107" customFormat="false" ht="12.75" hidden="false" customHeight="false" outlineLevel="0" collapsed="false">
      <c r="A107" s="4" t="s">
        <v>99</v>
      </c>
      <c r="B107" s="20" t="n">
        <v>60282000</v>
      </c>
      <c r="C107" s="21"/>
      <c r="D107" s="20" t="n">
        <v>56639000</v>
      </c>
      <c r="E107" s="21"/>
      <c r="F107" s="20" t="n">
        <v>58607000</v>
      </c>
      <c r="G107" s="21"/>
      <c r="I107" s="13" t="n">
        <f aca="false">B107/$B$117</f>
        <v>0.246189659397207</v>
      </c>
      <c r="K107" s="13" t="n">
        <f aca="false">D107/$D$117</f>
        <v>0.224316424814651</v>
      </c>
      <c r="M107" s="13" t="n">
        <f aca="false">F107/$F$117</f>
        <v>0.247814964375568</v>
      </c>
    </row>
    <row r="108" customFormat="false" ht="12.75" hidden="false" customHeight="false" outlineLevel="0" collapsed="false">
      <c r="A108" s="4" t="s">
        <v>100</v>
      </c>
      <c r="B108" s="20" t="n">
        <v>2263000</v>
      </c>
      <c r="C108" s="21"/>
      <c r="D108" s="20" t="n">
        <v>2301000</v>
      </c>
      <c r="E108" s="21"/>
      <c r="F108" s="20" t="n">
        <v>2377000</v>
      </c>
      <c r="G108" s="21"/>
      <c r="I108" s="13" t="n">
        <f aca="false">B108/$B$117</f>
        <v>0.00924201584578943</v>
      </c>
      <c r="K108" s="13" t="n">
        <f aca="false">D108/$D$117</f>
        <v>0.0091130156517331</v>
      </c>
      <c r="M108" s="13" t="n">
        <f aca="false">F108/$F$117</f>
        <v>0.010050952451426</v>
      </c>
    </row>
    <row r="109" customFormat="false" ht="12.75" hidden="false" customHeight="false" outlineLevel="0" collapsed="false">
      <c r="A109" s="4" t="s">
        <v>101</v>
      </c>
      <c r="B109" s="20" t="n">
        <v>7199000</v>
      </c>
      <c r="C109" s="21"/>
      <c r="D109" s="20" t="n">
        <v>4741000</v>
      </c>
      <c r="E109" s="21"/>
      <c r="F109" s="20" t="n">
        <v>3751000</v>
      </c>
      <c r="G109" s="21"/>
      <c r="I109" s="13" t="n">
        <f aca="false">B109/$B$117</f>
        <v>0.0294004737400964</v>
      </c>
      <c r="K109" s="13" t="n">
        <f aca="false">D109/$D$117</f>
        <v>0.018776535073823</v>
      </c>
      <c r="M109" s="13" t="n">
        <f aca="false">F109/$F$117</f>
        <v>0.0158608004397556</v>
      </c>
    </row>
    <row r="110" customFormat="false" ht="12.75" hidden="false" customHeight="false" outlineLevel="0" collapsed="false">
      <c r="A110" s="4" t="s">
        <v>102</v>
      </c>
      <c r="B110" s="20" t="n">
        <v>189324000</v>
      </c>
      <c r="C110" s="21"/>
      <c r="D110" s="20" t="n">
        <v>180571000</v>
      </c>
      <c r="E110" s="21"/>
      <c r="F110" s="20" t="n">
        <v>195028000</v>
      </c>
      <c r="G110" s="21"/>
      <c r="I110" s="13" t="n">
        <f aca="false">B110/$B$117</f>
        <v>0.773192844890958</v>
      </c>
      <c r="K110" s="13" t="n">
        <f aca="false">D110/$D$117</f>
        <v>0.715144002281224</v>
      </c>
      <c r="M110" s="13" t="n">
        <f aca="false">F110/$F$117</f>
        <v>0.82466014080636</v>
      </c>
    </row>
    <row r="111" customFormat="false" ht="12.75" hidden="false" customHeight="false" outlineLevel="0" collapsed="false">
      <c r="A111" s="4" t="s">
        <v>103</v>
      </c>
      <c r="B111" s="20" t="n">
        <v>94809000</v>
      </c>
      <c r="C111" s="21"/>
      <c r="D111" s="20" t="n">
        <v>88370000</v>
      </c>
      <c r="E111" s="21"/>
      <c r="F111" s="20" t="n">
        <v>89820000</v>
      </c>
      <c r="G111" s="21"/>
      <c r="I111" s="13" t="n">
        <f aca="false">B111/$B$117</f>
        <v>0.387196765498652</v>
      </c>
      <c r="K111" s="13" t="n">
        <f aca="false">D111/$D$117</f>
        <v>0.349985742348394</v>
      </c>
      <c r="M111" s="13" t="n">
        <f aca="false">F111/$F$117</f>
        <v>0.379796613036216</v>
      </c>
    </row>
    <row r="112" customFormat="false" ht="12.75" hidden="false" customHeight="false" outlineLevel="0" collapsed="false">
      <c r="A112" s="4" t="s">
        <v>104</v>
      </c>
      <c r="B112" s="20" t="n">
        <v>94515000</v>
      </c>
      <c r="C112" s="21"/>
      <c r="D112" s="20" t="n">
        <v>92201000</v>
      </c>
      <c r="E112" s="21"/>
      <c r="F112" s="20" t="n">
        <v>105208000</v>
      </c>
      <c r="G112" s="21"/>
      <c r="I112" s="13" t="n">
        <f aca="false">B112/$B$117</f>
        <v>0.385996079392306</v>
      </c>
      <c r="K112" s="13" t="n">
        <f aca="false">D112/$D$117</f>
        <v>0.365158259932831</v>
      </c>
      <c r="M112" s="13" t="n">
        <f aca="false">F112/$F$117</f>
        <v>0.444863527770143</v>
      </c>
    </row>
    <row r="113" customFormat="false" ht="12.75" hidden="false" customHeight="false" outlineLevel="0" collapsed="false">
      <c r="A113" s="4" t="s">
        <v>105</v>
      </c>
      <c r="B113" s="20" t="n">
        <v>13758000</v>
      </c>
      <c r="C113" s="21"/>
      <c r="D113" s="20" t="n">
        <v>13642000</v>
      </c>
      <c r="E113" s="21"/>
      <c r="F113" s="20" t="n">
        <v>17424000</v>
      </c>
      <c r="G113" s="21"/>
      <c r="I113" s="13" t="n">
        <f aca="false">B113/$B$117</f>
        <v>0.0561872090173977</v>
      </c>
      <c r="K113" s="13" t="n">
        <f aca="false">D113/$D$117</f>
        <v>0.0540285786705532</v>
      </c>
      <c r="M113" s="13" t="n">
        <f aca="false">F113/$F$117</f>
        <v>0.0736759762362841</v>
      </c>
    </row>
    <row r="114" customFormat="false" ht="12.75" hidden="false" customHeight="false" outlineLevel="0" collapsed="false">
      <c r="A114" s="4" t="s">
        <v>106</v>
      </c>
      <c r="B114" s="20" t="n">
        <v>4351000</v>
      </c>
      <c r="C114" s="21"/>
      <c r="D114" s="20" t="n">
        <v>4005000</v>
      </c>
      <c r="E114" s="21"/>
      <c r="F114" s="20" t="n">
        <v>4417000</v>
      </c>
      <c r="G114" s="21"/>
      <c r="I114" s="13" t="n">
        <f aca="false">B114/$B$117</f>
        <v>0.0177693375806583</v>
      </c>
      <c r="K114" s="13" t="n">
        <f aca="false">D114/$D$117</f>
        <v>0.0158616374120778</v>
      </c>
      <c r="M114" s="13" t="n">
        <f aca="false">F114/$F$117</f>
        <v>0.0186769276306053</v>
      </c>
    </row>
    <row r="115" customFormat="false" ht="12.75" hidden="false" customHeight="false" outlineLevel="0" collapsed="false">
      <c r="A115" s="4" t="s">
        <v>107</v>
      </c>
      <c r="B115" s="20" t="n">
        <v>29014000</v>
      </c>
      <c r="C115" s="21"/>
      <c r="D115" s="20" t="n">
        <v>28983000</v>
      </c>
      <c r="E115" s="21"/>
      <c r="F115" s="20" t="n">
        <v>31073000</v>
      </c>
      <c r="G115" s="21"/>
      <c r="I115" s="13" t="n">
        <f aca="false">B115/$B$117</f>
        <v>0.118492199624275</v>
      </c>
      <c r="K115" s="13" t="n">
        <f aca="false">D115/$D$117</f>
        <v>0.114785976807553</v>
      </c>
      <c r="M115" s="13" t="n">
        <f aca="false">F115/$F$117</f>
        <v>0.131389669971881</v>
      </c>
    </row>
    <row r="116" customFormat="false" ht="12.75" hidden="false" customHeight="false" outlineLevel="0" collapsed="false">
      <c r="A116" s="4" t="s">
        <v>108</v>
      </c>
      <c r="B116" s="20" t="n">
        <v>22152000</v>
      </c>
      <c r="C116" s="21"/>
      <c r="D116" s="20" t="n">
        <v>23598000</v>
      </c>
      <c r="E116" s="21"/>
      <c r="F116" s="20" t="n">
        <v>16567000</v>
      </c>
      <c r="G116" s="21"/>
      <c r="I116" s="13" t="n">
        <f aca="false">B116/$B$117</f>
        <v>0.0904680225434942</v>
      </c>
      <c r="K116" s="13" t="n">
        <f aca="false">D116/$D$117</f>
        <v>0.0934589062797034</v>
      </c>
      <c r="M116" s="13" t="n">
        <f aca="false">F116/$F$117</f>
        <v>0.0700522209771877</v>
      </c>
    </row>
    <row r="117" customFormat="false" ht="12.75" hidden="false" customHeight="false" outlineLevel="0" collapsed="false">
      <c r="A117" s="4" t="s">
        <v>109</v>
      </c>
      <c r="B117" s="22" t="n">
        <v>244860000</v>
      </c>
      <c r="C117" s="21"/>
      <c r="D117" s="22" t="n">
        <v>252496000</v>
      </c>
      <c r="E117" s="21"/>
      <c r="F117" s="22" t="n">
        <v>236495000</v>
      </c>
      <c r="G117" s="21"/>
      <c r="I117" s="13" t="n">
        <f aca="false">B117/$B$117</f>
        <v>1</v>
      </c>
      <c r="K117" s="13" t="n">
        <f aca="false">D117/$D$117</f>
        <v>1</v>
      </c>
      <c r="M117" s="13" t="n">
        <f aca="false">F117/$F$117</f>
        <v>1</v>
      </c>
    </row>
    <row r="118" customFormat="false" ht="12.75" hidden="false" customHeight="false" outlineLevel="0" collapsed="false">
      <c r="A118" s="4" t="s">
        <v>110</v>
      </c>
      <c r="B118" s="20" t="n">
        <v>410000</v>
      </c>
      <c r="C118" s="21"/>
      <c r="D118" s="20" t="n">
        <v>224000</v>
      </c>
      <c r="E118" s="21"/>
      <c r="F118" s="20" t="n">
        <v>575000</v>
      </c>
      <c r="G118" s="21"/>
      <c r="I118" s="13" t="n">
        <f aca="false">B118/$B$117</f>
        <v>0.00167442620272809</v>
      </c>
      <c r="K118" s="13" t="n">
        <f aca="false">D118/$D$117</f>
        <v>0.000887142766618085</v>
      </c>
      <c r="M118" s="13" t="n">
        <f aca="false">F118/$F$117</f>
        <v>0.00243134104315102</v>
      </c>
    </row>
    <row r="119" customFormat="false" ht="12.75" hidden="false" customHeight="false" outlineLevel="0" collapsed="false">
      <c r="A119" s="4" t="s">
        <v>111</v>
      </c>
      <c r="B119" s="20" t="n">
        <v>55261000</v>
      </c>
      <c r="C119" s="21"/>
      <c r="D119" s="20" t="n">
        <v>49141000</v>
      </c>
      <c r="E119" s="21"/>
      <c r="F119" s="20" t="n">
        <v>46973000</v>
      </c>
      <c r="G119" s="21"/>
      <c r="I119" s="13" t="n">
        <f aca="false">B119/$B$117</f>
        <v>0.22568406436331</v>
      </c>
      <c r="K119" s="13" t="n">
        <f aca="false">D119/$D$117</f>
        <v>0.194620904885622</v>
      </c>
      <c r="M119" s="13" t="n">
        <f aca="false">F119/$F$117</f>
        <v>0.198621535339014</v>
      </c>
    </row>
    <row r="120" customFormat="false" ht="12.75" hidden="false" customHeight="false" outlineLevel="0" collapsed="false">
      <c r="A120" s="4" t="s">
        <v>112</v>
      </c>
      <c r="B120" s="20" t="n">
        <v>21000</v>
      </c>
      <c r="C120" s="21"/>
      <c r="D120" s="20" t="n">
        <v>12734000</v>
      </c>
      <c r="E120" s="21"/>
      <c r="F120" s="23" t="s">
        <v>59</v>
      </c>
      <c r="G120" s="21"/>
      <c r="I120" s="13" t="n">
        <f aca="false">B120/$B$117</f>
        <v>8.57632933104631E-005</v>
      </c>
      <c r="K120" s="13" t="n">
        <f aca="false">D120/$D$117</f>
        <v>0.0504324820987263</v>
      </c>
      <c r="M120" s="13" t="s">
        <v>60</v>
      </c>
    </row>
    <row r="121" customFormat="false" ht="12.75" hidden="false" customHeight="false" outlineLevel="0" collapsed="false">
      <c r="A121" s="4" t="s">
        <v>113</v>
      </c>
      <c r="B121" s="20" t="n">
        <v>7908000</v>
      </c>
      <c r="C121" s="21"/>
      <c r="D121" s="20" t="n">
        <v>7654000</v>
      </c>
      <c r="E121" s="21"/>
      <c r="F121" s="20" t="n">
        <v>6093000</v>
      </c>
      <c r="G121" s="21"/>
      <c r="I121" s="13" t="n">
        <f aca="false">B121/$B$117</f>
        <v>0.0322960058809115</v>
      </c>
      <c r="K121" s="13" t="n">
        <f aca="false">D121/$D$117</f>
        <v>0.0303133514986376</v>
      </c>
      <c r="M121" s="13" t="n">
        <f aca="false">F121/$F$117</f>
        <v>0.0257637582189898</v>
      </c>
    </row>
    <row r="122" customFormat="false" ht="12.75" hidden="false" customHeight="false" outlineLevel="0" collapsed="false">
      <c r="A122" s="4" t="s">
        <v>114</v>
      </c>
      <c r="B122" s="20" t="n">
        <v>4652000</v>
      </c>
      <c r="C122" s="21"/>
      <c r="D122" s="20" t="n">
        <v>4698000</v>
      </c>
      <c r="E122" s="21"/>
      <c r="F122" s="20" t="n">
        <v>4469000</v>
      </c>
      <c r="G122" s="21"/>
      <c r="I122" s="13" t="n">
        <f aca="false">B122/$B$117</f>
        <v>0.0189986114514416</v>
      </c>
      <c r="K122" s="13" t="n">
        <f aca="false">D122/$D$117</f>
        <v>0.0186062353463025</v>
      </c>
      <c r="M122" s="13" t="n">
        <f aca="false">F122/$F$117</f>
        <v>0.0188968054292903</v>
      </c>
    </row>
    <row r="123" customFormat="false" ht="12.75" hidden="false" customHeight="false" outlineLevel="0" collapsed="false">
      <c r="A123" s="4" t="s">
        <v>115</v>
      </c>
      <c r="B123" s="20" t="n">
        <v>3247000</v>
      </c>
      <c r="C123" s="21"/>
      <c r="D123" s="20" t="n">
        <v>3328000</v>
      </c>
      <c r="E123" s="21"/>
      <c r="F123" s="20" t="n">
        <v>3039000</v>
      </c>
      <c r="G123" s="21"/>
      <c r="I123" s="13" t="n">
        <f aca="false">B123/$B$117</f>
        <v>0.0132606387323368</v>
      </c>
      <c r="K123" s="13" t="n">
        <f aca="false">D123/$D$117</f>
        <v>0.0131804068183258</v>
      </c>
      <c r="M123" s="13" t="n">
        <f aca="false">F123/$F$117</f>
        <v>0.0128501659654538</v>
      </c>
    </row>
    <row r="124" customFormat="false" ht="12.75" hidden="false" customHeight="false" outlineLevel="0" collapsed="false">
      <c r="A124" s="4" t="s">
        <v>116</v>
      </c>
      <c r="B124" s="20" t="n">
        <v>2559000</v>
      </c>
      <c r="C124" s="21"/>
      <c r="D124" s="20" t="n">
        <v>2310000</v>
      </c>
      <c r="E124" s="21"/>
      <c r="F124" s="20" t="n">
        <v>1990000</v>
      </c>
      <c r="G124" s="21"/>
      <c r="I124" s="13" t="n">
        <f aca="false">B124/$B$117</f>
        <v>0.0104508698848321</v>
      </c>
      <c r="K124" s="13" t="n">
        <f aca="false">D124/$D$117</f>
        <v>0.009148659780749</v>
      </c>
      <c r="M124" s="13" t="n">
        <f aca="false">F124/$F$117</f>
        <v>0.00841455421890526</v>
      </c>
    </row>
    <row r="125" customFormat="false" ht="12.75" hidden="false" customHeight="false" outlineLevel="0" collapsed="false">
      <c r="A125" s="4" t="s">
        <v>117</v>
      </c>
      <c r="B125" s="20" t="n">
        <v>7673000</v>
      </c>
      <c r="C125" s="21"/>
      <c r="D125" s="20" t="n">
        <v>7242000</v>
      </c>
      <c r="E125" s="21"/>
      <c r="F125" s="20" t="n">
        <v>6705000</v>
      </c>
      <c r="G125" s="21"/>
      <c r="I125" s="13" t="n">
        <f aca="false">B125/$B$117</f>
        <v>0.031336273789104</v>
      </c>
      <c r="K125" s="13" t="n">
        <f aca="false">D125/$D$117</f>
        <v>0.0286816424814651</v>
      </c>
      <c r="M125" s="13" t="n">
        <f aca="false">F125/$F$117</f>
        <v>0.0283515507727436</v>
      </c>
    </row>
    <row r="126" customFormat="false" ht="12.75" hidden="false" customHeight="false" outlineLevel="0" collapsed="false">
      <c r="A126" s="4" t="s">
        <v>118</v>
      </c>
      <c r="B126" s="20" t="n">
        <v>26060000</v>
      </c>
      <c r="C126" s="21"/>
      <c r="D126" s="20" t="n">
        <v>37966000</v>
      </c>
      <c r="E126" s="21"/>
      <c r="F126" s="20" t="n">
        <v>22296000</v>
      </c>
      <c r="G126" s="21"/>
      <c r="I126" s="13" t="n">
        <f aca="false">B126/$B$117</f>
        <v>0.106428163031937</v>
      </c>
      <c r="K126" s="13" t="n">
        <f aca="false">D126/$D$117</f>
        <v>0.150362778024206</v>
      </c>
      <c r="M126" s="13" t="n">
        <f aca="false">F126/$F$117</f>
        <v>0.0942768346053828</v>
      </c>
    </row>
    <row r="127" customFormat="false" ht="12.75" hidden="false" customHeight="false" outlineLevel="0" collapsed="false">
      <c r="A127" s="4" t="s">
        <v>119</v>
      </c>
      <c r="B127" s="20" t="n">
        <v>851000</v>
      </c>
      <c r="C127" s="21"/>
      <c r="D127" s="20" t="n">
        <v>242000</v>
      </c>
      <c r="E127" s="21"/>
      <c r="F127" s="20" t="n">
        <v>280000</v>
      </c>
      <c r="G127" s="21"/>
      <c r="I127" s="13" t="n">
        <f aca="false">B127/$B$117</f>
        <v>0.00347545536224781</v>
      </c>
      <c r="K127" s="13" t="n">
        <f aca="false">D127/$D$117</f>
        <v>0.000958431024649895</v>
      </c>
      <c r="M127" s="13" t="n">
        <f aca="false">F127/$F$117</f>
        <v>0.00118395737753441</v>
      </c>
    </row>
    <row r="128" customFormat="false" ht="12.75" hidden="false" customHeight="false" outlineLevel="0" collapsed="false">
      <c r="A128" s="4" t="s">
        <v>120</v>
      </c>
      <c r="B128" s="20" t="n">
        <v>1483000</v>
      </c>
      <c r="C128" s="21"/>
      <c r="D128" s="20" t="n">
        <v>1466000</v>
      </c>
      <c r="E128" s="21"/>
      <c r="F128" s="20" t="n">
        <v>1793000</v>
      </c>
      <c r="G128" s="21"/>
      <c r="I128" s="13" t="n">
        <f aca="false">B128/$B$117</f>
        <v>0.00605652209425794</v>
      </c>
      <c r="K128" s="13" t="n">
        <f aca="false">D128/$D$117</f>
        <v>0.005806032570813</v>
      </c>
      <c r="M128" s="13" t="n">
        <f aca="false">F128/$F$117</f>
        <v>0.0075815556354257</v>
      </c>
    </row>
    <row r="129" customFormat="false" ht="12.75" hidden="false" customHeight="false" outlineLevel="0" collapsed="false">
      <c r="A129" s="4" t="s">
        <v>121</v>
      </c>
      <c r="B129" s="20" t="n">
        <v>2803000</v>
      </c>
      <c r="C129" s="21"/>
      <c r="D129" s="20" t="n">
        <v>3115000</v>
      </c>
      <c r="E129" s="21"/>
      <c r="F129" s="20" t="n">
        <v>5362000</v>
      </c>
      <c r="G129" s="21"/>
      <c r="I129" s="13" t="n">
        <f aca="false">B129/$B$117</f>
        <v>0.0114473576737728</v>
      </c>
      <c r="K129" s="13" t="n">
        <f aca="false">D129/$D$117</f>
        <v>0.0123368290982827</v>
      </c>
      <c r="M129" s="13" t="n">
        <f aca="false">F129/$F$117</f>
        <v>0.0226727837797839</v>
      </c>
    </row>
    <row r="130" customFormat="false" ht="12.75" hidden="false" customHeight="false" outlineLevel="0" collapsed="false">
      <c r="A130" s="4" t="s">
        <v>122</v>
      </c>
      <c r="B130" s="20" t="n">
        <v>511000</v>
      </c>
      <c r="C130" s="21"/>
      <c r="D130" s="20" t="n">
        <v>491000</v>
      </c>
      <c r="E130" s="21"/>
      <c r="F130" s="20" t="n">
        <v>511000</v>
      </c>
      <c r="G130" s="21"/>
      <c r="I130" s="13" t="n">
        <f aca="false">B130/$B$117</f>
        <v>0.00208690680388794</v>
      </c>
      <c r="K130" s="13" t="n">
        <f aca="false">D130/$D$117</f>
        <v>0.00194458526075661</v>
      </c>
      <c r="M130" s="13" t="n">
        <f aca="false">F130/$F$117</f>
        <v>0.0021607222140003</v>
      </c>
    </row>
    <row r="131" customFormat="false" ht="12.75" hidden="false" customHeight="false" outlineLevel="0" collapsed="false">
      <c r="A131" s="4" t="s">
        <v>123</v>
      </c>
      <c r="B131" s="20" t="n">
        <v>87379000</v>
      </c>
      <c r="C131" s="21"/>
      <c r="D131" s="20" t="n">
        <v>92645000</v>
      </c>
      <c r="E131" s="21"/>
      <c r="F131" s="20" t="n">
        <v>77790000</v>
      </c>
      <c r="G131" s="21"/>
      <c r="I131" s="13" t="n">
        <f aca="false">B131/$B$117</f>
        <v>0.356852895532141</v>
      </c>
      <c r="K131" s="13" t="n">
        <f aca="false">D131/$D$117</f>
        <v>0.366916703630949</v>
      </c>
      <c r="M131" s="13" t="n">
        <f aca="false">F131/$F$117</f>
        <v>0.328928729994292</v>
      </c>
    </row>
    <row r="132" customFormat="false" ht="12.75" hidden="false" customHeight="false" outlineLevel="0" collapsed="false">
      <c r="A132" s="4" t="s">
        <v>124</v>
      </c>
      <c r="B132" s="20" t="n">
        <v>37820000</v>
      </c>
      <c r="C132" s="21"/>
      <c r="D132" s="20" t="n">
        <v>44306000</v>
      </c>
      <c r="E132" s="21"/>
      <c r="F132" s="20" t="n">
        <v>49180000</v>
      </c>
      <c r="G132" s="21"/>
      <c r="I132" s="13" t="n">
        <f aca="false">B132/$B$117</f>
        <v>0.154455607285796</v>
      </c>
      <c r="K132" s="13" t="n">
        <f aca="false">D132/$D$117</f>
        <v>0.175472086686522</v>
      </c>
      <c r="M132" s="13" t="n">
        <f aca="false">F132/$F$117</f>
        <v>0.207953656525508</v>
      </c>
    </row>
    <row r="133" customFormat="false" ht="12.75" hidden="false" customHeight="false" outlineLevel="0" collapsed="false">
      <c r="A133" s="4" t="s">
        <v>125</v>
      </c>
      <c r="B133" s="20" t="n">
        <v>-153000</v>
      </c>
      <c r="C133" s="21"/>
      <c r="D133" s="20" t="n">
        <v>3000</v>
      </c>
      <c r="E133" s="21"/>
      <c r="F133" s="20" t="n">
        <v>-104000</v>
      </c>
      <c r="G133" s="21"/>
      <c r="I133" s="13" t="n">
        <f aca="false">B133/$B$117</f>
        <v>-0.000624846851261946</v>
      </c>
      <c r="K133" s="13" t="n">
        <f aca="false">D133/$D$117</f>
        <v>1.18813763386351E-005</v>
      </c>
      <c r="M133" s="13" t="n">
        <f aca="false">F133/$F$117</f>
        <v>-0.000439755597369923</v>
      </c>
    </row>
    <row r="134" customFormat="false" ht="12.75" hidden="false" customHeight="false" outlineLevel="0" collapsed="false">
      <c r="A134" s="4" t="s">
        <v>126</v>
      </c>
      <c r="B134" s="20" t="n">
        <v>37667000</v>
      </c>
      <c r="C134" s="21"/>
      <c r="D134" s="20" t="n">
        <v>44309000</v>
      </c>
      <c r="E134" s="21"/>
      <c r="F134" s="20" t="n">
        <v>49076000</v>
      </c>
      <c r="G134" s="21"/>
      <c r="I134" s="13" t="n">
        <f aca="false">B134/$B$117</f>
        <v>0.153830760434534</v>
      </c>
      <c r="K134" s="13" t="n">
        <f aca="false">D134/$D$117</f>
        <v>0.17548396806286</v>
      </c>
      <c r="M134" s="13" t="n">
        <f aca="false">F134/$F$117</f>
        <v>0.207513900928138</v>
      </c>
    </row>
    <row r="135" customFormat="false" ht="12.75" hidden="false" customHeight="false" outlineLevel="0" collapsed="false">
      <c r="A135" s="4" t="s">
        <v>127</v>
      </c>
      <c r="B135" s="20" t="n">
        <v>2803000</v>
      </c>
      <c r="C135" s="21"/>
      <c r="D135" s="20" t="n">
        <v>3115000</v>
      </c>
      <c r="E135" s="21"/>
      <c r="F135" s="20" t="n">
        <v>5362000</v>
      </c>
      <c r="G135" s="21"/>
      <c r="I135" s="13" t="n">
        <f aca="false">B135/$B$117</f>
        <v>0.0114473576737728</v>
      </c>
      <c r="K135" s="13" t="n">
        <f aca="false">D135/$D$117</f>
        <v>0.0123368290982827</v>
      </c>
      <c r="M135" s="13" t="n">
        <f aca="false">F135/$F$117</f>
        <v>0.0226727837797839</v>
      </c>
    </row>
    <row r="136" customFormat="false" ht="12.75" hidden="false" customHeight="false" outlineLevel="0" collapsed="false">
      <c r="A136" s="4" t="s">
        <v>128</v>
      </c>
      <c r="B136" s="20" t="n">
        <v>34864000</v>
      </c>
      <c r="C136" s="21"/>
      <c r="D136" s="20" t="n">
        <v>41194000</v>
      </c>
      <c r="E136" s="21"/>
      <c r="F136" s="20" t="n">
        <v>43714000</v>
      </c>
      <c r="G136" s="21"/>
      <c r="I136" s="13" t="n">
        <f aca="false">B136/$B$117</f>
        <v>0.142383402760761</v>
      </c>
      <c r="K136" s="13" t="n">
        <f aca="false">D136/$D$117</f>
        <v>0.163147138964578</v>
      </c>
      <c r="M136" s="13" t="n">
        <f aca="false">F136/$F$117</f>
        <v>0.184841117148354</v>
      </c>
    </row>
    <row r="137" customFormat="false" ht="12.75" hidden="false" customHeight="false" outlineLevel="0" collapsed="false">
      <c r="A137" s="4" t="s">
        <v>129</v>
      </c>
      <c r="B137" s="20" t="n">
        <v>13009000</v>
      </c>
      <c r="C137" s="21"/>
      <c r="D137" s="20" t="n">
        <v>12909000</v>
      </c>
      <c r="E137" s="21"/>
      <c r="F137" s="20" t="n">
        <v>16171000</v>
      </c>
      <c r="G137" s="21"/>
      <c r="I137" s="13" t="n">
        <f aca="false">B137/$B$117</f>
        <v>0.0531283182226578</v>
      </c>
      <c r="K137" s="13" t="n">
        <f aca="false">D137/$D$117</f>
        <v>0.0511255623851467</v>
      </c>
      <c r="M137" s="13" t="n">
        <f aca="false">F137/$F$117</f>
        <v>0.0683777669718176</v>
      </c>
    </row>
    <row r="138" customFormat="false" ht="12.75" hidden="false" customHeight="false" outlineLevel="0" collapsed="false">
      <c r="A138" s="4" t="s">
        <v>130</v>
      </c>
      <c r="B138" s="20" t="n">
        <v>4243000</v>
      </c>
      <c r="C138" s="21"/>
      <c r="D138" s="20" t="n">
        <v>3847000</v>
      </c>
      <c r="E138" s="21"/>
      <c r="F138" s="20" t="n">
        <v>4307000</v>
      </c>
      <c r="G138" s="21"/>
      <c r="I138" s="13" t="n">
        <f aca="false">B138/$B$117</f>
        <v>0.0173282692150617</v>
      </c>
      <c r="K138" s="13" t="n">
        <f aca="false">D138/$D$117</f>
        <v>0.0152358849249097</v>
      </c>
      <c r="M138" s="13" t="n">
        <f aca="false">F138/$F$117</f>
        <v>0.0182118015180025</v>
      </c>
    </row>
    <row r="139" customFormat="false" ht="12.75" hidden="false" customHeight="false" outlineLevel="0" collapsed="false">
      <c r="A139" s="4" t="s">
        <v>131</v>
      </c>
      <c r="B139" s="20" t="n">
        <v>13474000</v>
      </c>
      <c r="C139" s="21"/>
      <c r="D139" s="20" t="n">
        <v>14370000</v>
      </c>
      <c r="E139" s="21"/>
      <c r="F139" s="20" t="n">
        <v>12961000</v>
      </c>
      <c r="G139" s="21"/>
      <c r="I139" s="13" t="n">
        <f aca="false">B139/$B$117</f>
        <v>0.0550273625745324</v>
      </c>
      <c r="K139" s="13" t="n">
        <f aca="false">D139/$D$117</f>
        <v>0.056911792662062</v>
      </c>
      <c r="M139" s="13" t="n">
        <f aca="false">F139/$F$117</f>
        <v>0.0548045413222267</v>
      </c>
    </row>
    <row r="140" customFormat="false" ht="12.75" hidden="false" customHeight="false" outlineLevel="0" collapsed="false">
      <c r="A140" s="4" t="s">
        <v>132</v>
      </c>
      <c r="B140" s="20" t="n">
        <v>276000</v>
      </c>
      <c r="C140" s="21"/>
      <c r="D140" s="20" t="n">
        <v>282000</v>
      </c>
      <c r="E140" s="21"/>
      <c r="F140" s="20" t="n">
        <v>284000</v>
      </c>
      <c r="G140" s="21"/>
      <c r="I140" s="13" t="n">
        <f aca="false">B140/$B$117</f>
        <v>0.00112717471208037</v>
      </c>
      <c r="K140" s="13" t="n">
        <f aca="false">D140/$D$117</f>
        <v>0.0011168493758317</v>
      </c>
      <c r="M140" s="13" t="n">
        <f aca="false">F140/$F$117</f>
        <v>0.00120087105435633</v>
      </c>
    </row>
    <row r="141" customFormat="false" ht="12.75" hidden="false" customHeight="false" outlineLevel="0" collapsed="false">
      <c r="A141" s="4" t="s">
        <v>133</v>
      </c>
      <c r="B141" s="20" t="n">
        <v>4839000</v>
      </c>
      <c r="C141" s="21"/>
      <c r="D141" s="20" t="n">
        <v>3646000</v>
      </c>
      <c r="E141" s="21"/>
      <c r="F141" s="20" t="n">
        <v>3247000</v>
      </c>
      <c r="G141" s="21"/>
      <c r="I141" s="13" t="n">
        <f aca="false">B141/$B$117</f>
        <v>0.0197623131585396</v>
      </c>
      <c r="K141" s="13" t="n">
        <f aca="false">D141/$D$117</f>
        <v>0.0144398327102212</v>
      </c>
      <c r="M141" s="13" t="n">
        <f aca="false">F141/$F$117</f>
        <v>0.0137296771601937</v>
      </c>
    </row>
    <row r="142" customFormat="false" ht="12.75" hidden="false" customHeight="false" outlineLevel="0" collapsed="false">
      <c r="A142" s="4" t="s">
        <v>134</v>
      </c>
      <c r="B142" s="20" t="n">
        <v>86904000</v>
      </c>
      <c r="C142" s="21"/>
      <c r="D142" s="20" t="n">
        <v>88763000</v>
      </c>
      <c r="E142" s="21"/>
      <c r="F142" s="20" t="n">
        <v>83943000</v>
      </c>
      <c r="G142" s="21"/>
      <c r="I142" s="13" t="n">
        <f aca="false">B142/$B$117</f>
        <v>0.354913011516785</v>
      </c>
      <c r="K142" s="13" t="n">
        <f aca="false">D142/$D$117</f>
        <v>0.351542202648755</v>
      </c>
      <c r="M142" s="13" t="n">
        <f aca="false">F142/$F$117</f>
        <v>0.35494619336561</v>
      </c>
    </row>
    <row r="143" customFormat="false" ht="12.75" hidden="false" customHeight="false" outlineLevel="0" collapsed="false">
      <c r="A143" s="4" t="s">
        <v>135</v>
      </c>
      <c r="B143" s="20" t="n">
        <v>-8100000</v>
      </c>
      <c r="C143" s="21"/>
      <c r="D143" s="20" t="n">
        <v>-10772000</v>
      </c>
      <c r="E143" s="21"/>
      <c r="F143" s="20" t="n">
        <v>-11827000</v>
      </c>
      <c r="G143" s="21"/>
      <c r="I143" s="13" t="n">
        <f aca="false">B143/$B$117</f>
        <v>-0.0330801274197501</v>
      </c>
      <c r="K143" s="13" t="n">
        <f aca="false">D143/$D$117</f>
        <v>-0.042662061973259</v>
      </c>
      <c r="M143" s="13" t="n">
        <f aca="false">F143/$F$117</f>
        <v>-0.0500095139432123</v>
      </c>
    </row>
    <row r="144" customFormat="false" ht="12.75" hidden="false" customHeight="false" outlineLevel="0" collapsed="false">
      <c r="A144" s="4" t="s">
        <v>136</v>
      </c>
      <c r="B144" s="20" t="n">
        <v>94000</v>
      </c>
      <c r="C144" s="21"/>
      <c r="D144" s="20" t="n">
        <v>1296000</v>
      </c>
      <c r="E144" s="21"/>
      <c r="F144" s="20" t="n">
        <v>1517000</v>
      </c>
      <c r="G144" s="21"/>
      <c r="I144" s="13" t="n">
        <f aca="false">B144/$B$117</f>
        <v>0.000383892836723025</v>
      </c>
      <c r="K144" s="13" t="n">
        <f aca="false">D144/$D$117</f>
        <v>0.00513275457829035</v>
      </c>
      <c r="M144" s="13" t="n">
        <f aca="false">F144/$F$117</f>
        <v>0.00641451193471321</v>
      </c>
    </row>
    <row r="145" customFormat="false" ht="12.75" hidden="false" customHeight="false" outlineLevel="0" collapsed="false">
      <c r="A145" s="4" t="s">
        <v>137</v>
      </c>
      <c r="B145" s="20" t="n">
        <v>-748000</v>
      </c>
      <c r="C145" s="21"/>
      <c r="D145" s="20" t="n">
        <v>-304000</v>
      </c>
      <c r="E145" s="21"/>
      <c r="F145" s="20" t="n">
        <v>-539000</v>
      </c>
      <c r="G145" s="21"/>
      <c r="I145" s="13" t="n">
        <f aca="false">B145/$B$117</f>
        <v>-0.00305480682839173</v>
      </c>
      <c r="K145" s="13" t="n">
        <f aca="false">D145/$D$117</f>
        <v>-0.00120397946898169</v>
      </c>
      <c r="M145" s="13" t="n">
        <f aca="false">F145/$F$117</f>
        <v>-0.00227911795175374</v>
      </c>
    </row>
    <row r="146" customFormat="false" ht="12.75" hidden="false" customHeight="false" outlineLevel="0" collapsed="false">
      <c r="A146" s="4" t="s">
        <v>138</v>
      </c>
      <c r="B146" s="20" t="n">
        <v>-12000</v>
      </c>
      <c r="C146" s="21"/>
      <c r="D146" s="20" t="n">
        <v>-1986000</v>
      </c>
      <c r="E146" s="21"/>
      <c r="F146" s="20" t="n">
        <v>-1956000</v>
      </c>
      <c r="G146" s="21"/>
      <c r="I146" s="13" t="n">
        <f aca="false">B146/$B$117</f>
        <v>-4.90075961774075E-005</v>
      </c>
      <c r="K146" s="13" t="n">
        <f aca="false">D146/$D$117</f>
        <v>-0.00786547113617641</v>
      </c>
      <c r="M146" s="13" t="n">
        <f aca="false">F146/$F$117</f>
        <v>-0.00827078796591894</v>
      </c>
    </row>
    <row r="147" customFormat="false" ht="12.75" hidden="false" customHeight="false" outlineLevel="0" collapsed="false">
      <c r="A147" s="4" t="s">
        <v>139</v>
      </c>
      <c r="B147" s="20" t="n">
        <v>-8766000</v>
      </c>
      <c r="C147" s="21"/>
      <c r="D147" s="20" t="n">
        <v>-11766000</v>
      </c>
      <c r="E147" s="21"/>
      <c r="F147" s="20" t="n">
        <v>-12805000</v>
      </c>
      <c r="G147" s="21"/>
      <c r="I147" s="13" t="n">
        <f aca="false">B147/$B$117</f>
        <v>-0.0358000490075962</v>
      </c>
      <c r="K147" s="13" t="n">
        <f aca="false">D147/$D$117</f>
        <v>-0.0465987580001267</v>
      </c>
      <c r="M147" s="13" t="n">
        <f aca="false">F147/$F$117</f>
        <v>-0.0541449079261718</v>
      </c>
    </row>
    <row r="148" customFormat="false" ht="12.75" hidden="false" customHeight="false" outlineLevel="0" collapsed="false">
      <c r="A148" s="4" t="s">
        <v>140</v>
      </c>
      <c r="B148" s="20" t="n">
        <v>83253000</v>
      </c>
      <c r="C148" s="21"/>
      <c r="D148" s="20" t="n">
        <v>80925000</v>
      </c>
      <c r="E148" s="21"/>
      <c r="F148" s="20" t="n">
        <v>74669000</v>
      </c>
      <c r="G148" s="21"/>
      <c r="I148" s="13" t="n">
        <f aca="false">B148/$B$117</f>
        <v>0.340002450379809</v>
      </c>
      <c r="K148" s="13" t="n">
        <f aca="false">D148/$D$117</f>
        <v>0.320500126734681</v>
      </c>
      <c r="M148" s="13" t="n">
        <f aca="false">F148/$F$117</f>
        <v>0.315731833653988</v>
      </c>
    </row>
    <row r="149" customFormat="false" ht="12.75" hidden="false" customHeight="false" outlineLevel="0" collapsed="false">
      <c r="A149" s="4" t="s">
        <v>141</v>
      </c>
      <c r="B149" s="20" t="n">
        <v>8638000</v>
      </c>
      <c r="C149" s="21"/>
      <c r="D149" s="20" t="n">
        <v>6606000</v>
      </c>
      <c r="E149" s="21"/>
      <c r="F149" s="20" t="n">
        <v>6883000</v>
      </c>
      <c r="G149" s="21"/>
      <c r="I149" s="13" t="n">
        <f aca="false">B149/$B$117</f>
        <v>0.0352773013150372</v>
      </c>
      <c r="K149" s="13" t="n">
        <f aca="false">D149/$D$117</f>
        <v>0.0261627906976744</v>
      </c>
      <c r="M149" s="13" t="n">
        <f aca="false">F149/$F$117</f>
        <v>0.0291042093913191</v>
      </c>
    </row>
    <row r="150" customFormat="false" ht="12.75" hidden="false" customHeight="false" outlineLevel="0" collapsed="false">
      <c r="A150" s="4" t="s">
        <v>142</v>
      </c>
      <c r="B150" s="20" t="n">
        <v>91891000</v>
      </c>
      <c r="C150" s="21"/>
      <c r="D150" s="20" t="n">
        <v>87531000</v>
      </c>
      <c r="E150" s="21"/>
      <c r="F150" s="20" t="n">
        <v>81552000</v>
      </c>
      <c r="G150" s="21"/>
      <c r="I150" s="13" t="n">
        <f aca="false">B150/$B$117</f>
        <v>0.375279751694846</v>
      </c>
      <c r="K150" s="13" t="n">
        <f aca="false">D150/$D$117</f>
        <v>0.346662917432355</v>
      </c>
      <c r="M150" s="13" t="n">
        <f aca="false">F150/$F$117</f>
        <v>0.344836043045307</v>
      </c>
    </row>
    <row r="156" customFormat="false" ht="12.75" hidden="false" customHeight="false" outlineLevel="0" collapsed="false">
      <c r="A156" s="6" t="s">
        <v>143</v>
      </c>
    </row>
    <row r="157" customFormat="false" ht="25.5" hidden="false" customHeight="false" outlineLevel="0" collapsed="false">
      <c r="A157" s="5" t="s">
        <v>37</v>
      </c>
    </row>
    <row r="160" customFormat="false" ht="12.75" hidden="false" customHeight="false" outlineLevel="0" collapsed="false">
      <c r="A160" s="7" t="s">
        <v>144</v>
      </c>
    </row>
    <row r="161" customFormat="false" ht="25.5" hidden="false" customHeight="false" outlineLevel="0" collapsed="false">
      <c r="A161" s="3" t="s">
        <v>39</v>
      </c>
      <c r="B161" s="8" t="s">
        <v>40</v>
      </c>
      <c r="C161" s="3"/>
      <c r="D161" s="8" t="s">
        <v>41</v>
      </c>
      <c r="E161" s="3"/>
      <c r="F161" s="8" t="s">
        <v>42</v>
      </c>
      <c r="G161" s="3"/>
    </row>
    <row r="162" customFormat="false" ht="12.75" hidden="false" customHeight="false" outlineLevel="0" collapsed="false">
      <c r="A162" s="3" t="s">
        <v>43</v>
      </c>
      <c r="B162" s="8" t="s">
        <v>44</v>
      </c>
      <c r="C162" s="3"/>
      <c r="D162" s="8" t="s">
        <v>44</v>
      </c>
      <c r="E162" s="3"/>
      <c r="F162" s="8" t="s">
        <v>44</v>
      </c>
      <c r="G162" s="3"/>
    </row>
    <row r="163" customFormat="false" ht="38.25" hidden="false" customHeight="false" outlineLevel="0" collapsed="false">
      <c r="A163" s="3" t="s">
        <v>45</v>
      </c>
      <c r="B163" s="8" t="s">
        <v>46</v>
      </c>
      <c r="C163" s="3"/>
      <c r="D163" s="8" t="s">
        <v>46</v>
      </c>
      <c r="E163" s="3"/>
      <c r="F163" s="8" t="s">
        <v>46</v>
      </c>
      <c r="G163" s="3"/>
    </row>
    <row r="164" customFormat="false" ht="12.75" hidden="false" customHeight="false" outlineLevel="0" collapsed="false">
      <c r="A164" s="3" t="s">
        <v>47</v>
      </c>
      <c r="B164" s="8" t="s">
        <v>48</v>
      </c>
      <c r="C164" s="3"/>
      <c r="D164" s="8" t="s">
        <v>48</v>
      </c>
      <c r="E164" s="3"/>
      <c r="F164" s="8" t="s">
        <v>48</v>
      </c>
      <c r="G164" s="3"/>
    </row>
    <row r="165" customFormat="false" ht="25.5" hidden="false" customHeight="false" outlineLevel="0" collapsed="false">
      <c r="A165" s="3" t="s">
        <v>49</v>
      </c>
      <c r="B165" s="8" t="s">
        <v>50</v>
      </c>
      <c r="C165" s="3"/>
      <c r="D165" s="8" t="s">
        <v>50</v>
      </c>
      <c r="E165" s="3"/>
      <c r="F165" s="8" t="s">
        <v>50</v>
      </c>
      <c r="G165" s="3"/>
    </row>
    <row r="166" customFormat="false" ht="12.75" hidden="false" customHeight="false" outlineLevel="0" collapsed="false">
      <c r="A166" s="4" t="s">
        <v>78</v>
      </c>
      <c r="B166" s="20" t="n">
        <v>13940000</v>
      </c>
      <c r="C166" s="21"/>
      <c r="D166" s="20" t="n">
        <v>13706000</v>
      </c>
      <c r="E166" s="21"/>
      <c r="F166" s="20" t="n">
        <v>15201000</v>
      </c>
      <c r="G166" s="21"/>
    </row>
    <row r="167" customFormat="false" ht="12.75" hidden="false" customHeight="false" outlineLevel="0" collapsed="false">
      <c r="A167" s="4" t="s">
        <v>145</v>
      </c>
      <c r="B167" s="20" t="n">
        <v>10658000</v>
      </c>
      <c r="C167" s="21"/>
      <c r="D167" s="20" t="n">
        <v>11152000</v>
      </c>
      <c r="E167" s="21"/>
      <c r="F167" s="20" t="n">
        <v>10987000</v>
      </c>
      <c r="G167" s="21"/>
    </row>
    <row r="168" customFormat="false" ht="12.75" hidden="false" customHeight="false" outlineLevel="0" collapsed="false">
      <c r="A168" s="4" t="s">
        <v>146</v>
      </c>
      <c r="B168" s="23" t="s">
        <v>59</v>
      </c>
      <c r="C168" s="21"/>
      <c r="D168" s="23" t="s">
        <v>59</v>
      </c>
      <c r="E168" s="21"/>
      <c r="F168" s="20" t="n">
        <v>-1886000</v>
      </c>
      <c r="G168" s="21"/>
    </row>
    <row r="169" customFormat="false" ht="12.75" hidden="false" customHeight="false" outlineLevel="0" collapsed="false">
      <c r="A169" s="4" t="s">
        <v>147</v>
      </c>
      <c r="B169" s="20" t="n">
        <v>2440000</v>
      </c>
      <c r="C169" s="21"/>
      <c r="D169" s="20" t="n">
        <v>-8589000</v>
      </c>
      <c r="E169" s="21"/>
      <c r="F169" s="23" t="s">
        <v>59</v>
      </c>
      <c r="G169" s="21"/>
    </row>
    <row r="170" customFormat="false" ht="12.75" hidden="false" customHeight="false" outlineLevel="0" collapsed="false">
      <c r="A170" s="4" t="s">
        <v>148</v>
      </c>
      <c r="B170" s="20" t="n">
        <v>433000</v>
      </c>
      <c r="C170" s="21"/>
      <c r="D170" s="20" t="n">
        <v>8401000</v>
      </c>
      <c r="E170" s="21"/>
      <c r="F170" s="20" t="n">
        <v>15000</v>
      </c>
      <c r="G170" s="21"/>
    </row>
    <row r="171" customFormat="false" ht="12.75" hidden="false" customHeight="false" outlineLevel="0" collapsed="false">
      <c r="A171" s="4" t="s">
        <v>149</v>
      </c>
      <c r="B171" s="23" t="s">
        <v>59</v>
      </c>
      <c r="C171" s="21"/>
      <c r="D171" s="23" t="s">
        <v>59</v>
      </c>
      <c r="E171" s="21"/>
      <c r="F171" s="20" t="n">
        <v>-1036000</v>
      </c>
      <c r="G171" s="21"/>
    </row>
    <row r="172" customFormat="false" ht="12.75" hidden="false" customHeight="false" outlineLevel="0" collapsed="false">
      <c r="A172" s="4" t="s">
        <v>150</v>
      </c>
      <c r="B172" s="20" t="n">
        <v>-755000</v>
      </c>
      <c r="C172" s="21"/>
      <c r="D172" s="20" t="n">
        <v>1911000</v>
      </c>
      <c r="E172" s="21"/>
      <c r="F172" s="20" t="n">
        <v>320000</v>
      </c>
      <c r="G172" s="21"/>
    </row>
    <row r="173" customFormat="false" ht="12.75" hidden="false" customHeight="false" outlineLevel="0" collapsed="false">
      <c r="A173" s="4" t="s">
        <v>151</v>
      </c>
      <c r="B173" s="20" t="n">
        <v>2410000</v>
      </c>
      <c r="C173" s="21"/>
      <c r="D173" s="23" t="s">
        <v>59</v>
      </c>
      <c r="E173" s="21"/>
      <c r="F173" s="23" t="s">
        <v>59</v>
      </c>
      <c r="G173" s="21"/>
    </row>
    <row r="174" customFormat="false" ht="12.75" hidden="false" customHeight="false" outlineLevel="0" collapsed="false">
      <c r="A174" s="4" t="s">
        <v>152</v>
      </c>
      <c r="B174" s="20" t="n">
        <v>1652000</v>
      </c>
      <c r="C174" s="21"/>
      <c r="D174" s="20" t="n">
        <v>1521000</v>
      </c>
      <c r="E174" s="21"/>
      <c r="F174" s="20" t="n">
        <v>1981000</v>
      </c>
      <c r="G174" s="21"/>
    </row>
    <row r="175" customFormat="false" ht="12.75" hidden="false" customHeight="false" outlineLevel="0" collapsed="false">
      <c r="A175" s="4" t="s">
        <v>93</v>
      </c>
      <c r="B175" s="20" t="n">
        <v>-1796000</v>
      </c>
      <c r="C175" s="21"/>
      <c r="D175" s="20" t="n">
        <v>-1086000</v>
      </c>
      <c r="E175" s="21"/>
      <c r="F175" s="20" t="n">
        <v>154000</v>
      </c>
      <c r="G175" s="21"/>
    </row>
    <row r="176" customFormat="false" ht="12.75" hidden="false" customHeight="false" outlineLevel="0" collapsed="false">
      <c r="A176" s="4" t="s">
        <v>94</v>
      </c>
      <c r="B176" s="20" t="n">
        <v>-11764000</v>
      </c>
      <c r="C176" s="21"/>
      <c r="D176" s="20" t="n">
        <v>-2395000</v>
      </c>
      <c r="E176" s="21"/>
      <c r="F176" s="20" t="n">
        <v>-300000</v>
      </c>
      <c r="G176" s="21"/>
    </row>
    <row r="177" customFormat="false" ht="12.75" hidden="false" customHeight="false" outlineLevel="0" collapsed="false">
      <c r="A177" s="4" t="s">
        <v>111</v>
      </c>
      <c r="B177" s="20" t="n">
        <v>5520000</v>
      </c>
      <c r="C177" s="21"/>
      <c r="D177" s="20" t="n">
        <v>6966000</v>
      </c>
      <c r="E177" s="21"/>
      <c r="F177" s="20" t="n">
        <v>-274000</v>
      </c>
      <c r="G177" s="21"/>
    </row>
    <row r="178" customFormat="false" ht="12.75" hidden="false" customHeight="false" outlineLevel="0" collapsed="false">
      <c r="A178" s="4" t="s">
        <v>118</v>
      </c>
      <c r="B178" s="20" t="n">
        <v>1404000</v>
      </c>
      <c r="C178" s="21"/>
      <c r="D178" s="20" t="n">
        <v>4623000</v>
      </c>
      <c r="E178" s="21"/>
      <c r="F178" s="20" t="n">
        <v>186000</v>
      </c>
      <c r="G178" s="21"/>
    </row>
    <row r="179" customFormat="false" ht="12.75" hidden="false" customHeight="false" outlineLevel="0" collapsed="false">
      <c r="A179" s="4" t="s">
        <v>119</v>
      </c>
      <c r="B179" s="20" t="n">
        <v>39000</v>
      </c>
      <c r="C179" s="21"/>
      <c r="D179" s="20" t="n">
        <v>-136000</v>
      </c>
      <c r="E179" s="21"/>
      <c r="F179" s="20" t="n">
        <v>-93000</v>
      </c>
      <c r="G179" s="21"/>
    </row>
    <row r="180" customFormat="false" ht="12.75" hidden="false" customHeight="false" outlineLevel="0" collapsed="false">
      <c r="A180" s="4" t="s">
        <v>153</v>
      </c>
      <c r="B180" s="20" t="n">
        <v>24181000</v>
      </c>
      <c r="C180" s="21"/>
      <c r="D180" s="20" t="n">
        <v>36074000</v>
      </c>
      <c r="E180" s="21"/>
      <c r="F180" s="20" t="n">
        <v>25255000</v>
      </c>
      <c r="G180" s="21"/>
    </row>
    <row r="181" customFormat="false" ht="12.75" hidden="false" customHeight="false" outlineLevel="0" collapsed="false">
      <c r="A181" s="4" t="s">
        <v>154</v>
      </c>
      <c r="B181" s="20" t="n">
        <v>-13106000</v>
      </c>
      <c r="C181" s="21"/>
      <c r="D181" s="20" t="n">
        <v>-10264000</v>
      </c>
      <c r="E181" s="21"/>
      <c r="F181" s="20" t="n">
        <v>-10705000</v>
      </c>
      <c r="G181" s="21"/>
    </row>
    <row r="182" customFormat="false" ht="12.75" hidden="false" customHeight="false" outlineLevel="0" collapsed="false">
      <c r="A182" s="4" t="s">
        <v>155</v>
      </c>
      <c r="B182" s="20" t="n">
        <v>394000</v>
      </c>
      <c r="C182" s="21"/>
      <c r="D182" s="20" t="n">
        <v>215000</v>
      </c>
      <c r="E182" s="21"/>
      <c r="F182" s="20" t="n">
        <v>321000</v>
      </c>
      <c r="G182" s="21"/>
    </row>
    <row r="183" customFormat="false" ht="12.75" hidden="false" customHeight="false" outlineLevel="0" collapsed="false">
      <c r="A183" s="4" t="s">
        <v>156</v>
      </c>
      <c r="B183" s="20" t="n">
        <v>7935000</v>
      </c>
      <c r="C183" s="21"/>
      <c r="D183" s="20" t="n">
        <v>56000</v>
      </c>
      <c r="E183" s="21"/>
      <c r="F183" s="20" t="n">
        <v>833000</v>
      </c>
      <c r="G183" s="4"/>
    </row>
    <row r="184" customFormat="false" ht="12.75" hidden="false" customHeight="false" outlineLevel="0" collapsed="false">
      <c r="A184" s="4" t="s">
        <v>157</v>
      </c>
      <c r="B184" s="20" t="n">
        <v>-359000</v>
      </c>
      <c r="C184" s="21"/>
      <c r="D184" s="20" t="n">
        <v>-180000</v>
      </c>
      <c r="E184" s="21"/>
      <c r="F184" s="20" t="n">
        <v>-56000</v>
      </c>
      <c r="G184" s="4"/>
    </row>
    <row r="185" customFormat="false" ht="12.75" hidden="false" customHeight="false" outlineLevel="0" collapsed="false">
      <c r="A185" s="4" t="s">
        <v>158</v>
      </c>
      <c r="B185" s="20" t="n">
        <v>-879000</v>
      </c>
      <c r="C185" s="21"/>
      <c r="D185" s="20" t="n">
        <v>102000</v>
      </c>
      <c r="E185" s="21"/>
      <c r="F185" s="20" t="n">
        <v>479000</v>
      </c>
      <c r="G185" s="4"/>
    </row>
    <row r="186" customFormat="false" ht="12.75" hidden="false" customHeight="false" outlineLevel="0" collapsed="false">
      <c r="A186" s="4" t="s">
        <v>159</v>
      </c>
      <c r="B186" s="20" t="n">
        <v>-6015000</v>
      </c>
      <c r="C186" s="21"/>
      <c r="D186" s="20" t="n">
        <v>-10071000</v>
      </c>
      <c r="E186" s="21"/>
      <c r="F186" s="20" t="n">
        <v>-9128000</v>
      </c>
      <c r="G186" s="4"/>
    </row>
    <row r="187" customFormat="false" ht="12.75" hidden="false" customHeight="false" outlineLevel="0" collapsed="false">
      <c r="A187" s="4" t="s">
        <v>160</v>
      </c>
      <c r="B187" s="20" t="n">
        <v>193000</v>
      </c>
      <c r="C187" s="21"/>
      <c r="D187" s="20" t="n">
        <v>-324000</v>
      </c>
      <c r="E187" s="21"/>
      <c r="F187" s="20" t="n">
        <v>-4656000</v>
      </c>
      <c r="G187" s="4"/>
    </row>
    <row r="188" customFormat="false" ht="12.75" hidden="false" customHeight="false" outlineLevel="0" collapsed="false">
      <c r="A188" s="4" t="s">
        <v>161</v>
      </c>
      <c r="B188" s="20" t="n">
        <v>6945000</v>
      </c>
      <c r="C188" s="21"/>
      <c r="D188" s="23" t="s">
        <v>59</v>
      </c>
      <c r="E188" s="21"/>
      <c r="F188" s="20" t="n">
        <v>5492000</v>
      </c>
      <c r="G188" s="4"/>
    </row>
    <row r="189" customFormat="false" ht="12.75" hidden="false" customHeight="false" outlineLevel="0" collapsed="false">
      <c r="A189" s="4" t="s">
        <v>162</v>
      </c>
      <c r="B189" s="20" t="n">
        <v>-13010000</v>
      </c>
      <c r="C189" s="21"/>
      <c r="D189" s="20" t="n">
        <v>-5382000</v>
      </c>
      <c r="E189" s="21"/>
      <c r="F189" s="20" t="n">
        <v>-1907000</v>
      </c>
      <c r="G189" s="4"/>
    </row>
    <row r="190" customFormat="false" ht="12.75" hidden="false" customHeight="false" outlineLevel="0" collapsed="false">
      <c r="A190" s="4" t="s">
        <v>163</v>
      </c>
      <c r="B190" s="20" t="n">
        <v>-2317000</v>
      </c>
      <c r="C190" s="21"/>
      <c r="D190" s="23" t="s">
        <v>59</v>
      </c>
      <c r="E190" s="21"/>
      <c r="F190" s="23" t="s">
        <v>59</v>
      </c>
      <c r="G190" s="4"/>
    </row>
    <row r="191" customFormat="false" ht="12.75" hidden="false" customHeight="false" outlineLevel="0" collapsed="false">
      <c r="A191" s="4" t="s">
        <v>164</v>
      </c>
      <c r="B191" s="20" t="n">
        <v>-6152000</v>
      </c>
      <c r="C191" s="21"/>
      <c r="D191" s="20" t="n">
        <v>-6116000</v>
      </c>
      <c r="E191" s="21"/>
      <c r="F191" s="20" t="n">
        <v>-6048000</v>
      </c>
      <c r="G191" s="4"/>
    </row>
    <row r="192" customFormat="false" ht="12.75" hidden="false" customHeight="false" outlineLevel="0" collapsed="false">
      <c r="A192" s="4" t="s">
        <v>165</v>
      </c>
      <c r="B192" s="20" t="n">
        <v>-9787000</v>
      </c>
      <c r="C192" s="21"/>
      <c r="D192" s="20" t="n">
        <v>-2625000</v>
      </c>
      <c r="E192" s="21"/>
      <c r="F192" s="20" t="n">
        <v>-5717000</v>
      </c>
      <c r="G192" s="4"/>
    </row>
    <row r="193" customFormat="false" ht="12.75" hidden="false" customHeight="false" outlineLevel="0" collapsed="false">
      <c r="A193" s="4" t="s">
        <v>166</v>
      </c>
      <c r="B193" s="20" t="n">
        <v>-424000</v>
      </c>
      <c r="C193" s="21"/>
      <c r="D193" s="20" t="n">
        <v>-434000</v>
      </c>
      <c r="E193" s="21"/>
      <c r="F193" s="20" t="n">
        <v>-555000</v>
      </c>
      <c r="G193" s="4"/>
    </row>
    <row r="194" customFormat="false" ht="12.75" hidden="false" customHeight="false" outlineLevel="0" collapsed="false">
      <c r="A194" s="4" t="s">
        <v>167</v>
      </c>
      <c r="B194" s="20" t="n">
        <v>3239000</v>
      </c>
      <c r="C194" s="21"/>
      <c r="D194" s="23" t="s">
        <v>59</v>
      </c>
      <c r="E194" s="21"/>
      <c r="F194" s="23" t="s">
        <v>59</v>
      </c>
      <c r="G194" s="4"/>
    </row>
    <row r="195" customFormat="false" ht="12.75" hidden="false" customHeight="false" outlineLevel="0" collapsed="false">
      <c r="A195" s="4" t="s">
        <v>168</v>
      </c>
      <c r="B195" s="20" t="n">
        <v>-1515000</v>
      </c>
      <c r="C195" s="21"/>
      <c r="D195" s="20" t="n">
        <v>-1236000</v>
      </c>
      <c r="E195" s="21"/>
      <c r="F195" s="20" t="n">
        <v>-908000</v>
      </c>
      <c r="G195" s="4"/>
    </row>
    <row r="196" customFormat="false" ht="12.75" hidden="false" customHeight="false" outlineLevel="0" collapsed="false">
      <c r="A196" s="4" t="s">
        <v>169</v>
      </c>
      <c r="B196" s="20" t="n">
        <v>-22828000</v>
      </c>
      <c r="C196" s="21"/>
      <c r="D196" s="20" t="n">
        <v>-16117000</v>
      </c>
      <c r="E196" s="21"/>
      <c r="F196" s="20" t="n">
        <v>-14299000</v>
      </c>
      <c r="G196" s="4"/>
    </row>
    <row r="197" customFormat="false" ht="12.75" hidden="false" customHeight="false" outlineLevel="0" collapsed="false">
      <c r="A197" s="4" t="s">
        <v>170</v>
      </c>
      <c r="B197" s="20" t="n">
        <v>-140000</v>
      </c>
      <c r="C197" s="21"/>
      <c r="D197" s="20" t="n">
        <v>235000</v>
      </c>
      <c r="E197" s="21"/>
      <c r="F197" s="20" t="n">
        <v>-69000</v>
      </c>
      <c r="G197" s="4"/>
    </row>
    <row r="198" customFormat="false" ht="12.75" hidden="false" customHeight="false" outlineLevel="0" collapsed="false">
      <c r="A198" s="4" t="s">
        <v>171</v>
      </c>
      <c r="B198" s="20" t="n">
        <v>-4802000</v>
      </c>
      <c r="C198" s="21"/>
      <c r="D198" s="20" t="n">
        <v>10121000</v>
      </c>
      <c r="E198" s="21"/>
      <c r="F198" s="20" t="n">
        <v>1759000</v>
      </c>
      <c r="G198" s="4"/>
    </row>
    <row r="199" customFormat="false" ht="12.75" hidden="false" customHeight="false" outlineLevel="0" collapsed="false">
      <c r="A199" s="4" t="s">
        <v>172</v>
      </c>
      <c r="B199" s="20" t="n">
        <v>1848000</v>
      </c>
      <c r="C199" s="21"/>
      <c r="D199" s="20" t="n">
        <v>-1848000</v>
      </c>
      <c r="E199" s="21"/>
      <c r="F199" s="23" t="s">
        <v>59</v>
      </c>
      <c r="G199" s="4"/>
    </row>
    <row r="200" customFormat="false" ht="12.75" hidden="false" customHeight="false" outlineLevel="0" collapsed="false">
      <c r="A200" s="4" t="s">
        <v>173</v>
      </c>
      <c r="B200" s="20" t="n">
        <v>17788000</v>
      </c>
      <c r="C200" s="21"/>
      <c r="D200" s="20" t="n">
        <v>9515000</v>
      </c>
      <c r="E200" s="21"/>
      <c r="F200" s="20" t="n">
        <v>7756000</v>
      </c>
      <c r="G200" s="4"/>
    </row>
    <row r="201" customFormat="false" ht="12.75" hidden="false" customHeight="false" outlineLevel="0" collapsed="false">
      <c r="A201" s="4" t="s">
        <v>174</v>
      </c>
      <c r="B201" s="20" t="n">
        <v>14834000</v>
      </c>
      <c r="C201" s="21"/>
      <c r="D201" s="20" t="n">
        <v>17788000</v>
      </c>
      <c r="E201" s="21"/>
      <c r="F201" s="20" t="n">
        <v>9515000</v>
      </c>
      <c r="G201" s="4"/>
    </row>
    <row r="202" customFormat="false" ht="12.75" hidden="false" customHeight="false" outlineLevel="0" collapsed="false">
      <c r="A202" s="4" t="s">
        <v>175</v>
      </c>
      <c r="B202" s="20" t="n">
        <v>5918000</v>
      </c>
      <c r="C202" s="21"/>
      <c r="D202" s="20" t="n">
        <v>5271000</v>
      </c>
      <c r="E202" s="21"/>
      <c r="F202" s="20" t="n">
        <v>3616000</v>
      </c>
      <c r="G202" s="4"/>
    </row>
    <row r="203" customFormat="false" ht="12.75" hidden="false" customHeight="false" outlineLevel="0" collapsed="false">
      <c r="A203" s="4" t="s">
        <v>176</v>
      </c>
      <c r="B203" s="20" t="n">
        <v>2237000</v>
      </c>
      <c r="C203" s="21"/>
      <c r="D203" s="20" t="n">
        <v>2216000</v>
      </c>
      <c r="E203" s="21"/>
      <c r="F203" s="20" t="n">
        <v>2464000</v>
      </c>
      <c r="G203"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2022-10-03T02:57:44Z</dcterms:created>
  <dc:creator>Unknown Creator</dc:creator>
  <dc:description/>
  <dc:language>en-US</dc:language>
  <cp:lastModifiedBy>Surv</cp:lastModifiedBy>
  <cp:lastPrinted>2022-10-03T09:08:59Z</cp:lastPrinted>
  <dcterms:modified xsi:type="dcterms:W3CDTF">2022-10-03T10:41:22Z</dcterms:modified>
  <cp:revision>0</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