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5" i="1" l="1"/>
  <c r="AF3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G5" i="1"/>
  <c r="AF5" i="1"/>
  <c r="AA35" i="1"/>
  <c r="Z3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AA5" i="1"/>
  <c r="Z5" i="1"/>
  <c r="U35" i="1"/>
  <c r="T3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U5" i="1"/>
  <c r="T5" i="1"/>
  <c r="O35" i="1"/>
  <c r="N3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O5" i="1"/>
  <c r="N5" i="1"/>
  <c r="H35" i="1"/>
  <c r="I3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</calcChain>
</file>

<file path=xl/sharedStrings.xml><?xml version="1.0" encoding="utf-8"?>
<sst xmlns="http://schemas.openxmlformats.org/spreadsheetml/2006/main" count="214" uniqueCount="41">
  <si>
    <t>img</t>
  </si>
  <si>
    <t>left</t>
  </si>
  <si>
    <t>right</t>
  </si>
  <si>
    <t>1.png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</si>
  <si>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</si>
  <si>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</si>
  <si>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</si>
  <si>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</si>
  <si>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</si>
  <si>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</si>
  <si>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</si>
  <si>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</si>
  <si>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</si>
  <si>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</si>
  <si>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</si>
  <si>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</si>
  <si>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</si>
  <si>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</si>
  <si>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</si>
  <si>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</si>
  <si>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</si>
  <si>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</si>
  <si>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</si>
  <si>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</si>
  <si>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</si>
  <si>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3.png</t>
  </si>
  <si>
    <t>30.png</t>
  </si>
  <si>
    <t>4.png</t>
  </si>
  <si>
    <t>5.png</t>
  </si>
  <si>
    <t>6.png</t>
  </si>
  <si>
    <t>7.png</t>
  </si>
  <si>
    <t>8.png</t>
  </si>
  <si>
    <t>9.png</t>
  </si>
  <si>
    <t>1%-25%-75%</t>
  </si>
  <si>
    <t>1%-30%-75%</t>
  </si>
  <si>
    <t>1%-35%-75%</t>
  </si>
  <si>
    <t>YOLO</t>
  </si>
  <si>
    <t>1%-YOLO-75%</t>
  </si>
  <si>
    <t>Отнс. Л</t>
  </si>
  <si>
    <t>Отнс. П</t>
  </si>
  <si>
    <t>Данные Бауманка + Новые от доктора + Мои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</si>
</sst>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3" xfId="0" applyFont="1" applyFill="1" applyBorder="1" applyAlignment="1">
      <alignment horizontal="center" vertical="top"/>
    </xf>
    <xf numFmtId="0" fontId="1" fillId="2" borderId="0" xfId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Пропорция 1%-25%-75% для левой ноги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Истинное значение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Лист1!$B$5:$B$34</c:f>
              <c:numCache>
                <c:formatCode>General</c:formatCode>
                <c:ptCount val="30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10</c:v>
                </c:pt>
                <c:pt idx="18">
                  <c:v>15</c:v>
                </c:pt>
                <c:pt idx="19">
                  <c:v>15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7</c:v>
                </c:pt>
                <c:pt idx="28">
                  <c:v>14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D-45B4-A106-37D128593903}"/>
            </c:ext>
          </c:extLst>
        </c:ser>
        <c:ser>
          <c:idx val="1"/>
          <c:order val="1"/>
          <c:tx>
            <c:v>Вычисленное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Лист1!$F$5:$F$34</c:f>
              <c:numCache>
                <c:formatCode>General</c:formatCode>
                <c:ptCount val="30"/>
                <c:pt idx="0">
                  <c:v>18</c:v>
                </c:pt>
                <c:pt idx="1">
                  <c:v>7</c:v>
                </c:pt>
                <c:pt idx="2">
                  <c:v>6</c:v>
                </c:pt>
                <c:pt idx="3">
                  <c:v>16</c:v>
                </c:pt>
                <c:pt idx="4">
                  <c:v>14</c:v>
                </c:pt>
                <c:pt idx="5">
                  <c:v>5</c:v>
                </c:pt>
                <c:pt idx="6">
                  <c:v>16</c:v>
                </c:pt>
                <c:pt idx="7">
                  <c:v>15</c:v>
                </c:pt>
                <c:pt idx="8">
                  <c:v>12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17</c:v>
                </c:pt>
                <c:pt idx="16">
                  <c:v>13</c:v>
                </c:pt>
                <c:pt idx="17">
                  <c:v>7</c:v>
                </c:pt>
                <c:pt idx="18">
                  <c:v>22</c:v>
                </c:pt>
                <c:pt idx="19">
                  <c:v>17</c:v>
                </c:pt>
                <c:pt idx="20">
                  <c:v>11</c:v>
                </c:pt>
                <c:pt idx="21">
                  <c:v>10</c:v>
                </c:pt>
                <c:pt idx="22">
                  <c:v>8</c:v>
                </c:pt>
                <c:pt idx="23">
                  <c:v>9</c:v>
                </c:pt>
                <c:pt idx="24">
                  <c:v>18</c:v>
                </c:pt>
                <c:pt idx="25">
                  <c:v>14</c:v>
                </c:pt>
                <c:pt idx="26">
                  <c:v>15</c:v>
                </c:pt>
                <c:pt idx="27">
                  <c:v>10</c:v>
                </c:pt>
                <c:pt idx="28">
                  <c:v>15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D-45B4-A106-37D128593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23512"/>
        <c:axId val="461623184"/>
      </c:lineChart>
      <c:catAx>
        <c:axId val="4616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Тестовые изображения</a:t>
                </a:r>
              </a:p>
            </c:rich>
          </c:tx>
          <c:layout>
            <c:manualLayout>
              <c:xMode val="edge"/>
              <c:yMode val="edge"/>
              <c:x val="0.3621190471082123"/>
              <c:y val="0.9108434118601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184"/>
        <c:crosses val="autoZero"/>
        <c:auto val="1"/>
        <c:lblAlgn val="ctr"/>
        <c:lblOffset val="100"/>
        <c:noMultiLvlLbl val="0"/>
      </c:catAx>
      <c:valAx>
        <c:axId val="461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пронации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158103290615847E-2"/>
              <c:y val="0.34085339792347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 b="0" i="0" baseline="0">
                <a:effectLst/>
              </a:rPr>
              <a:t>Определено с помощью комбинированного подхода</a:t>
            </a:r>
            <a:r>
              <a:rPr lang="en-US" sz="1600" b="0" i="0" baseline="0">
                <a:effectLst/>
              </a:rPr>
              <a:t> </a:t>
            </a:r>
            <a:r>
              <a:rPr lang="ru-RU" sz="1600" b="0" i="0" baseline="0">
                <a:effectLst/>
              </a:rPr>
              <a:t>для правой ноги </a:t>
            </a:r>
            <a:endParaRPr lang="ru-RU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Истинное значение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Лист1!$C$5:$C$34</c:f>
              <c:numCache>
                <c:formatCode>General</c:formatCode>
                <c:ptCount val="30"/>
                <c:pt idx="0">
                  <c:v>10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9</c:v>
                </c:pt>
                <c:pt idx="18">
                  <c:v>15</c:v>
                </c:pt>
                <c:pt idx="19">
                  <c:v>14</c:v>
                </c:pt>
                <c:pt idx="20">
                  <c:v>10</c:v>
                </c:pt>
                <c:pt idx="21">
                  <c:v>8</c:v>
                </c:pt>
                <c:pt idx="22">
                  <c:v>2</c:v>
                </c:pt>
                <c:pt idx="23">
                  <c:v>7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C40-B062-3E4A8E17FC03}"/>
            </c:ext>
          </c:extLst>
        </c:ser>
        <c:ser>
          <c:idx val="1"/>
          <c:order val="1"/>
          <c:tx>
            <c:v>Вычисленное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Лист1!$AE$5:$AE$34</c:f>
              <c:numCache>
                <c:formatCode>General</c:formatCode>
                <c:ptCount val="30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10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13</c:v>
                </c:pt>
                <c:pt idx="14">
                  <c:v>16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16</c:v>
                </c:pt>
                <c:pt idx="19">
                  <c:v>13</c:v>
                </c:pt>
                <c:pt idx="20">
                  <c:v>9</c:v>
                </c:pt>
                <c:pt idx="21">
                  <c:v>6</c:v>
                </c:pt>
                <c:pt idx="22">
                  <c:v>3</c:v>
                </c:pt>
                <c:pt idx="23">
                  <c:v>7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7</c:v>
                </c:pt>
                <c:pt idx="28">
                  <c:v>7</c:v>
                </c:pt>
                <c:pt idx="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C40-B062-3E4A8E17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23512"/>
        <c:axId val="461623184"/>
      </c:lineChart>
      <c:catAx>
        <c:axId val="4616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Тестовые изображения</a:t>
                </a:r>
              </a:p>
            </c:rich>
          </c:tx>
          <c:layout>
            <c:manualLayout>
              <c:xMode val="edge"/>
              <c:yMode val="edge"/>
              <c:x val="0.3621190471082123"/>
              <c:y val="0.9108434118601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184"/>
        <c:crosses val="autoZero"/>
        <c:auto val="1"/>
        <c:lblAlgn val="ctr"/>
        <c:lblOffset val="100"/>
        <c:noMultiLvlLbl val="0"/>
      </c:catAx>
      <c:valAx>
        <c:axId val="461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пронации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158103290615847E-2"/>
              <c:y val="0.34085339792347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Пропорция 1%-30%-75% для левой ноги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Истинное значение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Лист1!$B$5:$B$34</c:f>
              <c:numCache>
                <c:formatCode>General</c:formatCode>
                <c:ptCount val="30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10</c:v>
                </c:pt>
                <c:pt idx="18">
                  <c:v>15</c:v>
                </c:pt>
                <c:pt idx="19">
                  <c:v>15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7</c:v>
                </c:pt>
                <c:pt idx="28">
                  <c:v>14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2-48E2-9AE2-DDAA4D74E30D}"/>
            </c:ext>
          </c:extLst>
        </c:ser>
        <c:ser>
          <c:idx val="1"/>
          <c:order val="1"/>
          <c:tx>
            <c:v>Вычисленное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Лист1!$L$5:$L$34</c:f>
              <c:numCache>
                <c:formatCode>General</c:formatCode>
                <c:ptCount val="30"/>
                <c:pt idx="0">
                  <c:v>17</c:v>
                </c:pt>
                <c:pt idx="1">
                  <c:v>7</c:v>
                </c:pt>
                <c:pt idx="2">
                  <c:v>6</c:v>
                </c:pt>
                <c:pt idx="3">
                  <c:v>18</c:v>
                </c:pt>
                <c:pt idx="4">
                  <c:v>13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  <c:pt idx="8">
                  <c:v>14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12</c:v>
                </c:pt>
                <c:pt idx="17">
                  <c:v>9</c:v>
                </c:pt>
                <c:pt idx="18">
                  <c:v>21</c:v>
                </c:pt>
                <c:pt idx="19">
                  <c:v>15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14</c:v>
                </c:pt>
                <c:pt idx="25">
                  <c:v>11</c:v>
                </c:pt>
                <c:pt idx="26">
                  <c:v>15</c:v>
                </c:pt>
                <c:pt idx="27">
                  <c:v>8</c:v>
                </c:pt>
                <c:pt idx="28">
                  <c:v>13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2-48E2-9AE2-DDAA4D74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23512"/>
        <c:axId val="461623184"/>
      </c:lineChart>
      <c:catAx>
        <c:axId val="4616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Тестовые изображения</a:t>
                </a:r>
              </a:p>
            </c:rich>
          </c:tx>
          <c:layout>
            <c:manualLayout>
              <c:xMode val="edge"/>
              <c:yMode val="edge"/>
              <c:x val="0.3621190471082123"/>
              <c:y val="0.9108434118601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184"/>
        <c:crosses val="autoZero"/>
        <c:auto val="1"/>
        <c:lblAlgn val="ctr"/>
        <c:lblOffset val="100"/>
        <c:noMultiLvlLbl val="0"/>
      </c:catAx>
      <c:valAx>
        <c:axId val="461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пронации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158103290615847E-2"/>
              <c:y val="0.34085339792347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Пропорция 1%-35%-75% для левой ноги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Истинное значение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Лист1!$B$5:$B$34</c:f>
              <c:numCache>
                <c:formatCode>General</c:formatCode>
                <c:ptCount val="30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10</c:v>
                </c:pt>
                <c:pt idx="18">
                  <c:v>15</c:v>
                </c:pt>
                <c:pt idx="19">
                  <c:v>15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7</c:v>
                </c:pt>
                <c:pt idx="28">
                  <c:v>14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E-4269-AED3-862A05AF80CF}"/>
            </c:ext>
          </c:extLst>
        </c:ser>
        <c:ser>
          <c:idx val="1"/>
          <c:order val="1"/>
          <c:tx>
            <c:v>Определенное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Лист1!$R$5:$R$34</c:f>
              <c:numCache>
                <c:formatCode>General</c:formatCode>
                <c:ptCount val="30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17</c:v>
                </c:pt>
                <c:pt idx="4">
                  <c:v>12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11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13</c:v>
                </c:pt>
                <c:pt idx="16">
                  <c:v>7</c:v>
                </c:pt>
                <c:pt idx="17">
                  <c:v>7</c:v>
                </c:pt>
                <c:pt idx="18">
                  <c:v>19</c:v>
                </c:pt>
                <c:pt idx="19">
                  <c:v>11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11</c:v>
                </c:pt>
                <c:pt idx="25">
                  <c:v>7</c:v>
                </c:pt>
                <c:pt idx="26">
                  <c:v>12</c:v>
                </c:pt>
                <c:pt idx="27">
                  <c:v>6</c:v>
                </c:pt>
                <c:pt idx="28">
                  <c:v>10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E-4269-AED3-862A05AF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23512"/>
        <c:axId val="461623184"/>
      </c:lineChart>
      <c:catAx>
        <c:axId val="4616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Тестовые изображения</a:t>
                </a:r>
              </a:p>
            </c:rich>
          </c:tx>
          <c:layout>
            <c:manualLayout>
              <c:xMode val="edge"/>
              <c:yMode val="edge"/>
              <c:x val="0.3621190471082123"/>
              <c:y val="0.9108434118601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184"/>
        <c:crosses val="autoZero"/>
        <c:auto val="1"/>
        <c:lblAlgn val="ctr"/>
        <c:lblOffset val="100"/>
        <c:noMultiLvlLbl val="0"/>
      </c:catAx>
      <c:valAx>
        <c:axId val="461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пронации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158103290615847E-2"/>
              <c:y val="0.347172431499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Определено</a:t>
            </a:r>
            <a:r>
              <a:rPr lang="ru-RU" sz="16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с помощью </a:t>
            </a:r>
            <a:r>
              <a:rPr lang="en-US" sz="16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YOLO </a:t>
            </a: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для левой ноги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Истинное значение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Лист1!$B$5:$B$34</c:f>
              <c:numCache>
                <c:formatCode>General</c:formatCode>
                <c:ptCount val="30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10</c:v>
                </c:pt>
                <c:pt idx="18">
                  <c:v>15</c:v>
                </c:pt>
                <c:pt idx="19">
                  <c:v>15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7</c:v>
                </c:pt>
                <c:pt idx="28">
                  <c:v>14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D-4A5D-A15E-10DFDC37207C}"/>
            </c:ext>
          </c:extLst>
        </c:ser>
        <c:ser>
          <c:idx val="1"/>
          <c:order val="1"/>
          <c:tx>
            <c:v>Вычисленное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Лист1!$X$5:$X$34</c:f>
              <c:numCache>
                <c:formatCode>General</c:formatCode>
                <c:ptCount val="3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8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12</c:v>
                </c:pt>
                <c:pt idx="11">
                  <c:v>14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11</c:v>
                </c:pt>
                <c:pt idx="17">
                  <c:v>9</c:v>
                </c:pt>
                <c:pt idx="18">
                  <c:v>15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11</c:v>
                </c:pt>
                <c:pt idx="25">
                  <c:v>13</c:v>
                </c:pt>
                <c:pt idx="26">
                  <c:v>0</c:v>
                </c:pt>
                <c:pt idx="27">
                  <c:v>9</c:v>
                </c:pt>
                <c:pt idx="28">
                  <c:v>14</c:v>
                </c:pt>
                <c:pt idx="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D-4A5D-A15E-10DFDC37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23512"/>
        <c:axId val="461623184"/>
      </c:lineChart>
      <c:catAx>
        <c:axId val="4616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Тестовые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изображения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21190471082123"/>
              <c:y val="0.9108434118601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184"/>
        <c:crosses val="autoZero"/>
        <c:auto val="1"/>
        <c:lblAlgn val="ctr"/>
        <c:lblOffset val="100"/>
        <c:noMultiLvlLbl val="0"/>
      </c:catAx>
      <c:valAx>
        <c:axId val="461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пронации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158103290615847E-2"/>
              <c:y val="0.347172431499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Определено</a:t>
            </a:r>
            <a:r>
              <a:rPr lang="ru-RU" sz="16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с помощью комбинированного подхода</a:t>
            </a:r>
            <a:r>
              <a:rPr lang="en-US" sz="16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для левой ноги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Истинное значение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Лист1!$B$5:$B$34</c:f>
              <c:numCache>
                <c:formatCode>General</c:formatCode>
                <c:ptCount val="30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10</c:v>
                </c:pt>
                <c:pt idx="18">
                  <c:v>15</c:v>
                </c:pt>
                <c:pt idx="19">
                  <c:v>15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7</c:v>
                </c:pt>
                <c:pt idx="28">
                  <c:v>14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1-4694-8E63-E803BF9BE6D5}"/>
            </c:ext>
          </c:extLst>
        </c:ser>
        <c:ser>
          <c:idx val="1"/>
          <c:order val="1"/>
          <c:tx>
            <c:v>Вычисленное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Лист1!$AD$5:$AD$34</c:f>
              <c:numCache>
                <c:formatCode>General</c:formatCode>
                <c:ptCount val="30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14</c:v>
                </c:pt>
                <c:pt idx="4">
                  <c:v>12</c:v>
                </c:pt>
                <c:pt idx="5">
                  <c:v>9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9</c:v>
                </c:pt>
                <c:pt idx="17">
                  <c:v>8</c:v>
                </c:pt>
                <c:pt idx="18">
                  <c:v>17</c:v>
                </c:pt>
                <c:pt idx="19">
                  <c:v>13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13</c:v>
                </c:pt>
                <c:pt idx="25">
                  <c:v>12</c:v>
                </c:pt>
                <c:pt idx="26">
                  <c:v>15</c:v>
                </c:pt>
                <c:pt idx="27">
                  <c:v>8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1-4694-8E63-E803BF9BE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23512"/>
        <c:axId val="461623184"/>
      </c:lineChart>
      <c:catAx>
        <c:axId val="4616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Тестовые изображения</a:t>
                </a:r>
              </a:p>
            </c:rich>
          </c:tx>
          <c:layout>
            <c:manualLayout>
              <c:xMode val="edge"/>
              <c:yMode val="edge"/>
              <c:x val="0.3621190471082123"/>
              <c:y val="0.9108434118601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184"/>
        <c:crosses val="autoZero"/>
        <c:auto val="1"/>
        <c:lblAlgn val="ctr"/>
        <c:lblOffset val="100"/>
        <c:noMultiLvlLbl val="0"/>
      </c:catAx>
      <c:valAx>
        <c:axId val="461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пронации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158103290615847E-2"/>
              <c:y val="0.347172431499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Пропорция 1%-25%-75% для правой ноги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Истинное значение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Лист1!$C$5:$C$34</c:f>
              <c:numCache>
                <c:formatCode>General</c:formatCode>
                <c:ptCount val="30"/>
                <c:pt idx="0">
                  <c:v>10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9</c:v>
                </c:pt>
                <c:pt idx="18">
                  <c:v>15</c:v>
                </c:pt>
                <c:pt idx="19">
                  <c:v>14</c:v>
                </c:pt>
                <c:pt idx="20">
                  <c:v>10</c:v>
                </c:pt>
                <c:pt idx="21">
                  <c:v>8</c:v>
                </c:pt>
                <c:pt idx="22">
                  <c:v>2</c:v>
                </c:pt>
                <c:pt idx="23">
                  <c:v>7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0-41B6-A1FD-FAECB35A5401}"/>
            </c:ext>
          </c:extLst>
        </c:ser>
        <c:ser>
          <c:idx val="1"/>
          <c:order val="1"/>
          <c:tx>
            <c:v>Вычисленное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Лист1!$G$5:$G$34</c:f>
              <c:numCache>
                <c:formatCode>General</c:formatCode>
                <c:ptCount val="30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22</c:v>
                </c:pt>
                <c:pt idx="4">
                  <c:v>10</c:v>
                </c:pt>
                <c:pt idx="5">
                  <c:v>10</c:v>
                </c:pt>
                <c:pt idx="6">
                  <c:v>19</c:v>
                </c:pt>
                <c:pt idx="7">
                  <c:v>16</c:v>
                </c:pt>
                <c:pt idx="8">
                  <c:v>5</c:v>
                </c:pt>
                <c:pt idx="9">
                  <c:v>7</c:v>
                </c:pt>
                <c:pt idx="10">
                  <c:v>15</c:v>
                </c:pt>
                <c:pt idx="11">
                  <c:v>13</c:v>
                </c:pt>
                <c:pt idx="12">
                  <c:v>2</c:v>
                </c:pt>
                <c:pt idx="13">
                  <c:v>14</c:v>
                </c:pt>
                <c:pt idx="14">
                  <c:v>19</c:v>
                </c:pt>
                <c:pt idx="15">
                  <c:v>17</c:v>
                </c:pt>
                <c:pt idx="16">
                  <c:v>18</c:v>
                </c:pt>
                <c:pt idx="17">
                  <c:v>13</c:v>
                </c:pt>
                <c:pt idx="18">
                  <c:v>25</c:v>
                </c:pt>
                <c:pt idx="19">
                  <c:v>20</c:v>
                </c:pt>
                <c:pt idx="20">
                  <c:v>13</c:v>
                </c:pt>
                <c:pt idx="21">
                  <c:v>6</c:v>
                </c:pt>
                <c:pt idx="22">
                  <c:v>0</c:v>
                </c:pt>
                <c:pt idx="23">
                  <c:v>15</c:v>
                </c:pt>
                <c:pt idx="24">
                  <c:v>23</c:v>
                </c:pt>
                <c:pt idx="25">
                  <c:v>17</c:v>
                </c:pt>
                <c:pt idx="26">
                  <c:v>15</c:v>
                </c:pt>
                <c:pt idx="27">
                  <c:v>13</c:v>
                </c:pt>
                <c:pt idx="28">
                  <c:v>13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0-41B6-A1FD-FAECB35A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23512"/>
        <c:axId val="461623184"/>
      </c:lineChart>
      <c:catAx>
        <c:axId val="4616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Тестовые изображения</a:t>
                </a:r>
              </a:p>
            </c:rich>
          </c:tx>
          <c:layout>
            <c:manualLayout>
              <c:xMode val="edge"/>
              <c:yMode val="edge"/>
              <c:x val="0.3621190471082123"/>
              <c:y val="0.9108434118601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184"/>
        <c:crosses val="autoZero"/>
        <c:auto val="1"/>
        <c:lblAlgn val="ctr"/>
        <c:lblOffset val="100"/>
        <c:noMultiLvlLbl val="0"/>
      </c:catAx>
      <c:valAx>
        <c:axId val="461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пронации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158103290615847E-2"/>
              <c:y val="0.34085339792347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Пропорция 1%-30%-75% для правой ноги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Истинное значение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Лист1!$C$5:$C$34</c:f>
              <c:numCache>
                <c:formatCode>General</c:formatCode>
                <c:ptCount val="30"/>
                <c:pt idx="0">
                  <c:v>10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9</c:v>
                </c:pt>
                <c:pt idx="18">
                  <c:v>15</c:v>
                </c:pt>
                <c:pt idx="19">
                  <c:v>14</c:v>
                </c:pt>
                <c:pt idx="20">
                  <c:v>10</c:v>
                </c:pt>
                <c:pt idx="21">
                  <c:v>8</c:v>
                </c:pt>
                <c:pt idx="22">
                  <c:v>2</c:v>
                </c:pt>
                <c:pt idx="23">
                  <c:v>7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0-4632-BF84-776A75F14530}"/>
            </c:ext>
          </c:extLst>
        </c:ser>
        <c:ser>
          <c:idx val="1"/>
          <c:order val="1"/>
          <c:tx>
            <c:v>Вычисленное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Лист1!$M$5:$M$34</c:f>
              <c:numCache>
                <c:formatCode>General</c:formatCode>
                <c:ptCount val="30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22</c:v>
                </c:pt>
                <c:pt idx="4">
                  <c:v>10</c:v>
                </c:pt>
                <c:pt idx="5">
                  <c:v>10</c:v>
                </c:pt>
                <c:pt idx="6">
                  <c:v>18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4</c:v>
                </c:pt>
                <c:pt idx="13">
                  <c:v>13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11</c:v>
                </c:pt>
                <c:pt idx="18">
                  <c:v>23</c:v>
                </c:pt>
                <c:pt idx="19">
                  <c:v>18</c:v>
                </c:pt>
                <c:pt idx="20">
                  <c:v>12</c:v>
                </c:pt>
                <c:pt idx="21">
                  <c:v>6</c:v>
                </c:pt>
                <c:pt idx="22">
                  <c:v>1</c:v>
                </c:pt>
                <c:pt idx="23">
                  <c:v>14</c:v>
                </c:pt>
                <c:pt idx="24">
                  <c:v>18</c:v>
                </c:pt>
                <c:pt idx="25">
                  <c:v>14</c:v>
                </c:pt>
                <c:pt idx="26">
                  <c:v>14</c:v>
                </c:pt>
                <c:pt idx="27">
                  <c:v>12</c:v>
                </c:pt>
                <c:pt idx="28">
                  <c:v>11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0-4632-BF84-776A75F1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23512"/>
        <c:axId val="461623184"/>
      </c:lineChart>
      <c:catAx>
        <c:axId val="4616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Тестовые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изображения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21190471082123"/>
              <c:y val="0.9108434118601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184"/>
        <c:crosses val="autoZero"/>
        <c:auto val="1"/>
        <c:lblAlgn val="ctr"/>
        <c:lblOffset val="100"/>
        <c:noMultiLvlLbl val="0"/>
      </c:catAx>
      <c:valAx>
        <c:axId val="461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пронации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158103290615847E-2"/>
              <c:y val="0.34085339792347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Пропорция 1%-35%-75% для правой ноги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Истинное значение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Лист1!$C$5:$C$34</c:f>
              <c:numCache>
                <c:formatCode>General</c:formatCode>
                <c:ptCount val="30"/>
                <c:pt idx="0">
                  <c:v>10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9</c:v>
                </c:pt>
                <c:pt idx="18">
                  <c:v>15</c:v>
                </c:pt>
                <c:pt idx="19">
                  <c:v>14</c:v>
                </c:pt>
                <c:pt idx="20">
                  <c:v>10</c:v>
                </c:pt>
                <c:pt idx="21">
                  <c:v>8</c:v>
                </c:pt>
                <c:pt idx="22">
                  <c:v>2</c:v>
                </c:pt>
                <c:pt idx="23">
                  <c:v>7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3-44C5-B833-AE9BFE03F905}"/>
            </c:ext>
          </c:extLst>
        </c:ser>
        <c:ser>
          <c:idx val="1"/>
          <c:order val="1"/>
          <c:tx>
            <c:v>Определенное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Лист1!$S$5:$S$34</c:f>
              <c:numCache>
                <c:formatCode>General</c:formatCode>
                <c:ptCount val="3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18</c:v>
                </c:pt>
                <c:pt idx="4">
                  <c:v>9</c:v>
                </c:pt>
                <c:pt idx="5">
                  <c:v>10</c:v>
                </c:pt>
                <c:pt idx="6">
                  <c:v>18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16</c:v>
                </c:pt>
                <c:pt idx="15">
                  <c:v>12</c:v>
                </c:pt>
                <c:pt idx="16">
                  <c:v>10</c:v>
                </c:pt>
                <c:pt idx="17">
                  <c:v>8</c:v>
                </c:pt>
                <c:pt idx="18">
                  <c:v>21</c:v>
                </c:pt>
                <c:pt idx="19">
                  <c:v>14</c:v>
                </c:pt>
                <c:pt idx="20">
                  <c:v>9</c:v>
                </c:pt>
                <c:pt idx="21">
                  <c:v>7</c:v>
                </c:pt>
                <c:pt idx="22">
                  <c:v>1</c:v>
                </c:pt>
                <c:pt idx="23">
                  <c:v>13</c:v>
                </c:pt>
                <c:pt idx="24">
                  <c:v>14</c:v>
                </c:pt>
                <c:pt idx="25">
                  <c:v>10</c:v>
                </c:pt>
                <c:pt idx="26">
                  <c:v>12</c:v>
                </c:pt>
                <c:pt idx="27">
                  <c:v>9</c:v>
                </c:pt>
                <c:pt idx="28">
                  <c:v>8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3-44C5-B833-AE9BFE03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23512"/>
        <c:axId val="461623184"/>
      </c:lineChart>
      <c:catAx>
        <c:axId val="4616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Тестовые изображения</a:t>
                </a:r>
              </a:p>
            </c:rich>
          </c:tx>
          <c:layout>
            <c:manualLayout>
              <c:xMode val="edge"/>
              <c:yMode val="edge"/>
              <c:x val="0.3621190471082123"/>
              <c:y val="0.9108434118601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184"/>
        <c:crosses val="autoZero"/>
        <c:auto val="1"/>
        <c:lblAlgn val="ctr"/>
        <c:lblOffset val="100"/>
        <c:noMultiLvlLbl val="0"/>
      </c:catAx>
      <c:valAx>
        <c:axId val="461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пронации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158103290615847E-2"/>
              <c:y val="0.34085339792347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Определено с помощью</a:t>
            </a:r>
            <a:r>
              <a:rPr lang="ru-RU" sz="16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YOLO</a:t>
            </a:r>
            <a:r>
              <a:rPr lang="ru-RU" sz="16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для правой ноги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Истинное значение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Лист1!$C$5:$C$34</c:f>
              <c:numCache>
                <c:formatCode>General</c:formatCode>
                <c:ptCount val="30"/>
                <c:pt idx="0">
                  <c:v>10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9</c:v>
                </c:pt>
                <c:pt idx="18">
                  <c:v>15</c:v>
                </c:pt>
                <c:pt idx="19">
                  <c:v>14</c:v>
                </c:pt>
                <c:pt idx="20">
                  <c:v>10</c:v>
                </c:pt>
                <c:pt idx="21">
                  <c:v>8</c:v>
                </c:pt>
                <c:pt idx="22">
                  <c:v>2</c:v>
                </c:pt>
                <c:pt idx="23">
                  <c:v>7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6-4A9D-811B-EAA6E5775465}"/>
            </c:ext>
          </c:extLst>
        </c:ser>
        <c:ser>
          <c:idx val="1"/>
          <c:order val="1"/>
          <c:tx>
            <c:v>Вычисленное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Лист1!$Y$5:$Y$34</c:f>
              <c:numCache>
                <c:formatCode>General</c:formatCode>
                <c:ptCount val="30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7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10</c:v>
                </c:pt>
                <c:pt idx="22">
                  <c:v>6</c:v>
                </c:pt>
                <c:pt idx="23">
                  <c:v>9</c:v>
                </c:pt>
                <c:pt idx="24">
                  <c:v>10</c:v>
                </c:pt>
                <c:pt idx="25">
                  <c:v>14</c:v>
                </c:pt>
                <c:pt idx="26">
                  <c:v>0</c:v>
                </c:pt>
                <c:pt idx="27">
                  <c:v>11</c:v>
                </c:pt>
                <c:pt idx="28">
                  <c:v>10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6-4A9D-811B-EAA6E5775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23512"/>
        <c:axId val="461623184"/>
      </c:lineChart>
      <c:catAx>
        <c:axId val="4616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Тестовые изображения</a:t>
                </a:r>
              </a:p>
            </c:rich>
          </c:tx>
          <c:layout>
            <c:manualLayout>
              <c:xMode val="edge"/>
              <c:yMode val="edge"/>
              <c:x val="0.3621190471082123"/>
              <c:y val="0.9108434118601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184"/>
        <c:crosses val="autoZero"/>
        <c:auto val="1"/>
        <c:lblAlgn val="ctr"/>
        <c:lblOffset val="100"/>
        <c:noMultiLvlLbl val="0"/>
      </c:catAx>
      <c:valAx>
        <c:axId val="461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</a:t>
                </a:r>
                <a:r>
                  <a:rPr lang="ru-RU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пронации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158103290615847E-2"/>
              <c:y val="0.34085339792347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16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353786</xdr:colOff>
      <xdr:row>36</xdr:row>
      <xdr:rowOff>36688</xdr:rowOff>
    </xdr:from>
    <xdr:to>
      <xdr:col>12</xdr:col>
      <xdr:colOff>27215</xdr:colOff>
      <xdr:row>57</xdr:row>
      <xdr:rowOff>55790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341019</xdr:colOff>
      <xdr:row>59</xdr:row>
      <xdr:rowOff>16036</xdr:rowOff>
    </xdr:from>
    <xdr:to>
      <xdr:col>12</xdr:col>
      <xdr:colOff>15287</xdr:colOff>
      <xdr:row>80</xdr:row>
      <xdr:rowOff>35138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82</xdr:row>
      <xdr:rowOff>126626</xdr:rowOff>
    </xdr:from>
    <xdr:to>
      <xdr:col>11</xdr:col>
      <xdr:colOff>466725</xdr:colOff>
      <xdr:row>103</xdr:row>
      <xdr:rowOff>145728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207066</xdr:colOff>
      <xdr:row>106</xdr:row>
      <xdr:rowOff>8283</xdr:rowOff>
    </xdr:from>
    <xdr:to>
      <xdr:col>11</xdr:col>
      <xdr:colOff>492816</xdr:colOff>
      <xdr:row>127</xdr:row>
      <xdr:rowOff>27385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198782</xdr:colOff>
      <xdr:row>128</xdr:row>
      <xdr:rowOff>185141</xdr:rowOff>
    </xdr:from>
    <xdr:to>
      <xdr:col>11</xdr:col>
      <xdr:colOff>484532</xdr:colOff>
      <xdr:row>150</xdr:row>
      <xdr:rowOff>13743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11207</xdr:colOff>
      <xdr:row>36</xdr:row>
      <xdr:rowOff>0</xdr:rowOff>
    </xdr:from>
    <xdr:to>
      <xdr:col>24</xdr:col>
      <xdr:colOff>296956</xdr:colOff>
      <xdr:row>57</xdr:row>
      <xdr:rowOff>19102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504543</xdr:colOff>
      <xdr:row>58</xdr:row>
      <xdr:rowOff>135577</xdr:rowOff>
    </xdr:from>
    <xdr:to>
      <xdr:col>25</xdr:col>
      <xdr:colOff>178811</xdr:colOff>
      <xdr:row>79</xdr:row>
      <xdr:rowOff>154679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593912</xdr:colOff>
      <xdr:row>82</xdr:row>
      <xdr:rowOff>179294</xdr:rowOff>
    </xdr:from>
    <xdr:to>
      <xdr:col>24</xdr:col>
      <xdr:colOff>274544</xdr:colOff>
      <xdr:row>104</xdr:row>
      <xdr:rowOff>7896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11207</xdr:colOff>
      <xdr:row>106</xdr:row>
      <xdr:rowOff>0</xdr:rowOff>
    </xdr:from>
    <xdr:to>
      <xdr:col>24</xdr:col>
      <xdr:colOff>296956</xdr:colOff>
      <xdr:row>127</xdr:row>
      <xdr:rowOff>19102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11206</xdr:colOff>
      <xdr:row>128</xdr:row>
      <xdr:rowOff>179294</xdr:rowOff>
    </xdr:from>
    <xdr:to>
      <xdr:col>24</xdr:col>
      <xdr:colOff>296955</xdr:colOff>
      <xdr:row>150</xdr:row>
      <xdr:rowOff>7896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topLeftCell="E1" zoomScaleNormal="100" workbookViewId="0">
      <selection activeCell="N35" sqref="N35"/>
    </sheetView>
  </sheetViews>
  <sheetFormatPr defaultRowHeight="15" x14ac:dyDescent="0.25"/>
  <sheetData>
    <row r="1" spans="1:33" x14ac:dyDescent="0.25">
      <c r="A1" s="5" t="s">
        <v>40</v>
      </c>
      <c r="B1" s="5"/>
      <c r="C1" s="5"/>
      <c r="D1" s="5"/>
      <c r="E1" s="5"/>
      <c r="F1" s="5"/>
    </row>
    <row r="3" spans="1:33" x14ac:dyDescent="0.25">
      <c r="B3" s="5" t="b">
        <v>1</v>
      </c>
      <c r="C3" s="5"/>
      <c r="E3" s="2"/>
      <c r="F3" s="6" t="s">
        <v>33</v>
      </c>
      <c r="G3" s="6"/>
      <c r="L3" s="6" t="s">
        <v>34</v>
      </c>
      <c r="M3" s="6"/>
      <c r="R3" s="6" t="s">
        <v>35</v>
      </c>
      <c r="S3" s="6"/>
      <c r="X3" s="6" t="s">
        <v>36</v>
      </c>
      <c r="Y3" s="6"/>
      <c r="AD3" s="5" t="s">
        <v>37</v>
      </c>
      <c r="AE3" s="5"/>
    </row>
    <row r="4" spans="1:33" x14ac:dyDescent="0.2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H4" s="3" t="s">
        <v>38</v>
      </c>
      <c r="I4" s="3" t="s">
        <v>39</v>
      </c>
      <c r="K4" s="1" t="s">
        <v>0</v>
      </c>
      <c r="L4" s="1" t="s">
        <v>1</v>
      </c>
      <c r="M4" s="1" t="s">
        <v>2</v>
      </c>
      <c r="N4" s="3" t="s">
        <v>38</v>
      </c>
      <c r="O4" s="3" t="s">
        <v>39</v>
      </c>
      <c r="Q4" s="1" t="s">
        <v>0</v>
      </c>
      <c r="R4" s="1" t="s">
        <v>1</v>
      </c>
      <c r="S4" s="1" t="s">
        <v>2</v>
      </c>
      <c r="T4" s="3" t="s">
        <v>38</v>
      </c>
      <c r="U4" s="3" t="s">
        <v>39</v>
      </c>
      <c r="W4" s="1" t="s">
        <v>0</v>
      </c>
      <c r="X4" s="1" t="s">
        <v>1</v>
      </c>
      <c r="Y4" s="1" t="s">
        <v>2</v>
      </c>
      <c r="Z4" s="3" t="s">
        <v>38</v>
      </c>
      <c r="AA4" s="3" t="s">
        <v>39</v>
      </c>
      <c r="AC4" s="1" t="s">
        <v>0</v>
      </c>
      <c r="AD4" s="1" t="s">
        <v>1</v>
      </c>
      <c r="AE4" s="1" t="s">
        <v>2</v>
      </c>
      <c r="AF4" s="3" t="s">
        <v>38</v>
      </c>
      <c r="AG4" s="3" t="s">
        <v>39</v>
      </c>
    </row>
    <row r="5" spans="1:33" x14ac:dyDescent="0.25">
      <c r="A5" t="s">
        <v>3</v>
      </c>
      <c r="B5">
        <v>14</v>
      </c>
      <c r="C5">
        <v>10</v>
      </c>
      <c r="E5" t="s">
        <v>3</v>
      </c>
      <c r="F5">
        <v>18</v>
      </c>
      <c r="G5">
        <v>13</v>
      </c>
      <c r="H5">
        <f>ABS(((F5-B5)/B5)*100)</f>
        <v>28.571428571428569</v>
      </c>
      <c r="I5">
        <f>ABS((G5-C5)/C5)*100</f>
        <v>30</v>
      </c>
      <c r="K5" t="s">
        <v>3</v>
      </c>
      <c r="L5">
        <v>17</v>
      </c>
      <c r="M5">
        <v>12</v>
      </c>
      <c r="N5">
        <f>ABS((L5-B5)/B5)*100</f>
        <v>21.428571428571427</v>
      </c>
      <c r="O5">
        <f>ABS((M5-C5)/C5)*100</f>
        <v>20</v>
      </c>
      <c r="Q5" t="s">
        <v>3</v>
      </c>
      <c r="R5">
        <v>12</v>
      </c>
      <c r="S5">
        <v>8</v>
      </c>
      <c r="T5">
        <f>ABS((R5-B5)/B5)*100</f>
        <v>14.285714285714285</v>
      </c>
      <c r="U5">
        <f>ABS((S5-C5)/C5)*100</f>
        <v>20</v>
      </c>
      <c r="W5" t="s">
        <v>3</v>
      </c>
      <c r="X5">
        <v>14</v>
      </c>
      <c r="Y5">
        <v>12</v>
      </c>
      <c r="Z5">
        <f>ABS((X5-B5)/B5)*100</f>
        <v>0</v>
      </c>
      <c r="AA5">
        <f>ABS((Y5-C5)/C5)*100</f>
        <v>20</v>
      </c>
      <c r="AC5" t="s">
        <v>3</v>
      </c>
      <c r="AD5">
        <v>12</v>
      </c>
      <c r="AE5">
        <v>10</v>
      </c>
      <c r="AF5">
        <f>ABS((AD5-B5)/B5)*100</f>
        <v>14.285714285714285</v>
      </c>
      <c r="AG5">
        <f>ABS((AE5-C5)/C5)*100</f>
        <v>0</v>
      </c>
    </row>
    <row r="6" spans="1:33" x14ac:dyDescent="0.25">
      <c r="A6" t="s">
        <v>4</v>
      </c>
      <c r="B6">
        <v>6</v>
      </c>
      <c r="C6">
        <v>4</v>
      </c>
      <c r="E6" t="s">
        <v>4</v>
      </c>
      <c r="F6">
        <v>7</v>
      </c>
      <c r="G6">
        <v>9</v>
      </c>
      <c r="H6">
        <f t="shared" ref="H6:H34" si="0">ABS(((F6-B6)/B6)*100)</f>
        <v>16.666666666666664</v>
      </c>
      <c r="I6">
        <f t="shared" ref="I6:I34" si="1">ABS((G6-C6)/C6)*100</f>
        <v>125</v>
      </c>
      <c r="K6" t="s">
        <v>4</v>
      </c>
      <c r="L6">
        <v>7</v>
      </c>
      <c r="M6">
        <v>8</v>
      </c>
      <c r="N6">
        <f t="shared" ref="N6:N34" si="2">ABS((L6-B6)/B6)*100</f>
        <v>16.666666666666664</v>
      </c>
      <c r="O6">
        <f t="shared" ref="O6:O34" si="3">ABS((M6-C6)/C6)*100</f>
        <v>100</v>
      </c>
      <c r="Q6" t="s">
        <v>4</v>
      </c>
      <c r="R6">
        <v>6</v>
      </c>
      <c r="S6">
        <v>7</v>
      </c>
      <c r="T6">
        <f t="shared" ref="T6:T34" si="4">ABS((R6-B6)/B6)*100</f>
        <v>0</v>
      </c>
      <c r="U6">
        <f t="shared" ref="U6:U34" si="5">ABS((S6-C6)/C6)*100</f>
        <v>75</v>
      </c>
      <c r="W6" t="s">
        <v>4</v>
      </c>
      <c r="X6">
        <v>13</v>
      </c>
      <c r="Y6">
        <v>8</v>
      </c>
      <c r="Z6">
        <f t="shared" ref="Z6:Z34" si="6">ABS((X6-B6)/B6)*100</f>
        <v>116.66666666666667</v>
      </c>
      <c r="AA6">
        <f t="shared" ref="AA6:AA34" si="7">ABS((Y6-C6)/C6)*100</f>
        <v>100</v>
      </c>
      <c r="AC6" t="s">
        <v>4</v>
      </c>
      <c r="AD6">
        <v>8</v>
      </c>
      <c r="AE6">
        <v>5</v>
      </c>
      <c r="AF6">
        <f t="shared" ref="AF6:AF34" si="8">ABS((AD6-B6)/B6)*100</f>
        <v>33.333333333333329</v>
      </c>
      <c r="AG6">
        <f t="shared" ref="AG6:AG34" si="9">ABS((AE6-C6)/C6)*100</f>
        <v>25</v>
      </c>
    </row>
    <row r="7" spans="1:33" x14ac:dyDescent="0.25">
      <c r="A7" t="s">
        <v>5</v>
      </c>
      <c r="B7">
        <v>7</v>
      </c>
      <c r="C7">
        <v>10</v>
      </c>
      <c r="E7" t="s">
        <v>5</v>
      </c>
      <c r="F7">
        <v>6</v>
      </c>
      <c r="G7">
        <v>12</v>
      </c>
      <c r="H7">
        <f t="shared" si="0"/>
        <v>14.285714285714285</v>
      </c>
      <c r="I7">
        <f t="shared" si="1"/>
        <v>20</v>
      </c>
      <c r="K7" t="s">
        <v>5</v>
      </c>
      <c r="L7">
        <v>6</v>
      </c>
      <c r="M7">
        <v>10</v>
      </c>
      <c r="N7">
        <f t="shared" si="2"/>
        <v>14.285714285714285</v>
      </c>
      <c r="O7">
        <f t="shared" si="3"/>
        <v>0</v>
      </c>
      <c r="Q7" t="s">
        <v>5</v>
      </c>
      <c r="R7">
        <v>3</v>
      </c>
      <c r="S7">
        <v>5</v>
      </c>
      <c r="T7">
        <f t="shared" si="4"/>
        <v>57.142857142857139</v>
      </c>
      <c r="U7">
        <f t="shared" si="5"/>
        <v>50</v>
      </c>
      <c r="W7" t="s">
        <v>5</v>
      </c>
      <c r="X7">
        <v>12</v>
      </c>
      <c r="Y7">
        <v>12</v>
      </c>
      <c r="Z7">
        <f t="shared" si="6"/>
        <v>71.428571428571431</v>
      </c>
      <c r="AA7">
        <f t="shared" si="7"/>
        <v>20</v>
      </c>
      <c r="AC7" t="s">
        <v>5</v>
      </c>
      <c r="AD7">
        <v>8</v>
      </c>
      <c r="AE7">
        <v>10</v>
      </c>
      <c r="AF7">
        <f t="shared" si="8"/>
        <v>14.285714285714285</v>
      </c>
      <c r="AG7">
        <f t="shared" si="9"/>
        <v>0</v>
      </c>
    </row>
    <row r="8" spans="1:33" x14ac:dyDescent="0.25">
      <c r="A8" t="s">
        <v>6</v>
      </c>
      <c r="B8">
        <v>17</v>
      </c>
      <c r="C8">
        <v>15</v>
      </c>
      <c r="E8" t="s">
        <v>6</v>
      </c>
      <c r="F8">
        <v>16</v>
      </c>
      <c r="G8">
        <v>22</v>
      </c>
      <c r="H8">
        <f t="shared" si="0"/>
        <v>5.8823529411764701</v>
      </c>
      <c r="I8">
        <f t="shared" si="1"/>
        <v>46.666666666666664</v>
      </c>
      <c r="K8" t="s">
        <v>6</v>
      </c>
      <c r="L8">
        <v>18</v>
      </c>
      <c r="M8">
        <v>22</v>
      </c>
      <c r="N8">
        <f t="shared" si="2"/>
        <v>5.8823529411764701</v>
      </c>
      <c r="O8">
        <f t="shared" si="3"/>
        <v>46.666666666666664</v>
      </c>
      <c r="Q8" t="s">
        <v>6</v>
      </c>
      <c r="R8">
        <v>17</v>
      </c>
      <c r="S8">
        <v>18</v>
      </c>
      <c r="T8">
        <f t="shared" si="4"/>
        <v>0</v>
      </c>
      <c r="U8">
        <f t="shared" si="5"/>
        <v>20</v>
      </c>
      <c r="W8" t="s">
        <v>6</v>
      </c>
      <c r="X8">
        <v>13</v>
      </c>
      <c r="Y8">
        <v>16</v>
      </c>
      <c r="Z8">
        <f t="shared" si="6"/>
        <v>23.52941176470588</v>
      </c>
      <c r="AA8">
        <f t="shared" si="7"/>
        <v>6.666666666666667</v>
      </c>
      <c r="AC8" t="s">
        <v>6</v>
      </c>
      <c r="AD8">
        <v>14</v>
      </c>
      <c r="AE8">
        <v>15</v>
      </c>
      <c r="AF8">
        <f t="shared" si="8"/>
        <v>17.647058823529413</v>
      </c>
      <c r="AG8">
        <f t="shared" si="9"/>
        <v>0</v>
      </c>
    </row>
    <row r="9" spans="1:33" x14ac:dyDescent="0.25">
      <c r="A9" t="s">
        <v>7</v>
      </c>
      <c r="B9">
        <v>12</v>
      </c>
      <c r="C9">
        <v>8</v>
      </c>
      <c r="E9" t="s">
        <v>7</v>
      </c>
      <c r="F9">
        <v>14</v>
      </c>
      <c r="G9">
        <v>10</v>
      </c>
      <c r="H9">
        <f t="shared" si="0"/>
        <v>16.666666666666664</v>
      </c>
      <c r="I9">
        <f t="shared" si="1"/>
        <v>25</v>
      </c>
      <c r="K9" t="s">
        <v>7</v>
      </c>
      <c r="L9">
        <v>13</v>
      </c>
      <c r="M9">
        <v>10</v>
      </c>
      <c r="N9">
        <f t="shared" si="2"/>
        <v>8.3333333333333321</v>
      </c>
      <c r="O9">
        <f t="shared" si="3"/>
        <v>25</v>
      </c>
      <c r="Q9" t="s">
        <v>7</v>
      </c>
      <c r="R9">
        <v>12</v>
      </c>
      <c r="S9">
        <v>9</v>
      </c>
      <c r="T9">
        <f t="shared" si="4"/>
        <v>0</v>
      </c>
      <c r="U9">
        <f t="shared" si="5"/>
        <v>12.5</v>
      </c>
      <c r="W9" t="s">
        <v>7</v>
      </c>
      <c r="X9">
        <v>17</v>
      </c>
      <c r="Y9">
        <v>11</v>
      </c>
      <c r="Z9">
        <f t="shared" si="6"/>
        <v>41.666666666666671</v>
      </c>
      <c r="AA9">
        <f t="shared" si="7"/>
        <v>37.5</v>
      </c>
      <c r="AC9" t="s">
        <v>7</v>
      </c>
      <c r="AD9">
        <v>12</v>
      </c>
      <c r="AE9">
        <v>9</v>
      </c>
      <c r="AF9">
        <f t="shared" si="8"/>
        <v>0</v>
      </c>
      <c r="AG9">
        <f t="shared" si="9"/>
        <v>12.5</v>
      </c>
    </row>
    <row r="10" spans="1:33" x14ac:dyDescent="0.25">
      <c r="A10" t="s">
        <v>8</v>
      </c>
      <c r="B10">
        <v>12</v>
      </c>
      <c r="C10">
        <v>8</v>
      </c>
      <c r="E10" t="s">
        <v>8</v>
      </c>
      <c r="F10">
        <v>5</v>
      </c>
      <c r="G10">
        <v>10</v>
      </c>
      <c r="H10">
        <f t="shared" si="0"/>
        <v>58.333333333333336</v>
      </c>
      <c r="I10">
        <f t="shared" si="1"/>
        <v>25</v>
      </c>
      <c r="K10" t="s">
        <v>8</v>
      </c>
      <c r="L10">
        <v>10</v>
      </c>
      <c r="M10">
        <v>10</v>
      </c>
      <c r="N10">
        <f t="shared" si="2"/>
        <v>16.666666666666664</v>
      </c>
      <c r="O10">
        <f t="shared" si="3"/>
        <v>25</v>
      </c>
      <c r="Q10" t="s">
        <v>8</v>
      </c>
      <c r="R10">
        <v>10</v>
      </c>
      <c r="S10">
        <v>10</v>
      </c>
      <c r="T10">
        <f t="shared" si="4"/>
        <v>16.666666666666664</v>
      </c>
      <c r="U10">
        <f t="shared" si="5"/>
        <v>25</v>
      </c>
      <c r="W10" t="s">
        <v>8</v>
      </c>
      <c r="X10">
        <v>8</v>
      </c>
      <c r="Y10">
        <v>13</v>
      </c>
      <c r="Z10">
        <f t="shared" si="6"/>
        <v>33.333333333333329</v>
      </c>
      <c r="AA10">
        <f t="shared" si="7"/>
        <v>62.5</v>
      </c>
      <c r="AC10" t="s">
        <v>8</v>
      </c>
      <c r="AD10">
        <v>9</v>
      </c>
      <c r="AE10">
        <v>9</v>
      </c>
      <c r="AF10">
        <f t="shared" si="8"/>
        <v>25</v>
      </c>
      <c r="AG10">
        <f t="shared" si="9"/>
        <v>12.5</v>
      </c>
    </row>
    <row r="11" spans="1:33" x14ac:dyDescent="0.25">
      <c r="A11" t="s">
        <v>9</v>
      </c>
      <c r="B11">
        <v>14</v>
      </c>
      <c r="C11">
        <v>12</v>
      </c>
      <c r="E11" t="s">
        <v>9</v>
      </c>
      <c r="F11">
        <v>16</v>
      </c>
      <c r="G11">
        <v>19</v>
      </c>
      <c r="H11">
        <f t="shared" si="0"/>
        <v>14.285714285714285</v>
      </c>
      <c r="I11">
        <f t="shared" si="1"/>
        <v>58.333333333333336</v>
      </c>
      <c r="K11" t="s">
        <v>9</v>
      </c>
      <c r="L11">
        <v>15</v>
      </c>
      <c r="M11">
        <v>18</v>
      </c>
      <c r="N11">
        <f t="shared" si="2"/>
        <v>7.1428571428571423</v>
      </c>
      <c r="O11">
        <f t="shared" si="3"/>
        <v>50</v>
      </c>
      <c r="Q11" t="s">
        <v>9</v>
      </c>
      <c r="R11">
        <v>14</v>
      </c>
      <c r="S11">
        <v>18</v>
      </c>
      <c r="T11">
        <f t="shared" si="4"/>
        <v>0</v>
      </c>
      <c r="U11">
        <f t="shared" si="5"/>
        <v>50</v>
      </c>
      <c r="W11" t="s">
        <v>9</v>
      </c>
      <c r="X11">
        <v>13</v>
      </c>
      <c r="Y11">
        <v>11</v>
      </c>
      <c r="Z11">
        <f t="shared" si="6"/>
        <v>7.1428571428571423</v>
      </c>
      <c r="AA11">
        <f t="shared" si="7"/>
        <v>8.3333333333333321</v>
      </c>
      <c r="AC11" t="s">
        <v>9</v>
      </c>
      <c r="AD11">
        <v>14</v>
      </c>
      <c r="AE11">
        <v>11</v>
      </c>
      <c r="AF11">
        <f t="shared" si="8"/>
        <v>0</v>
      </c>
      <c r="AG11">
        <f t="shared" si="9"/>
        <v>8.3333333333333321</v>
      </c>
    </row>
    <row r="12" spans="1:33" x14ac:dyDescent="0.25">
      <c r="A12" t="s">
        <v>10</v>
      </c>
      <c r="B12">
        <v>15</v>
      </c>
      <c r="C12">
        <v>16</v>
      </c>
      <c r="E12" t="s">
        <v>10</v>
      </c>
      <c r="F12">
        <v>15</v>
      </c>
      <c r="G12">
        <v>16</v>
      </c>
      <c r="H12">
        <f t="shared" si="0"/>
        <v>0</v>
      </c>
      <c r="I12">
        <f t="shared" si="1"/>
        <v>0</v>
      </c>
      <c r="K12" t="s">
        <v>10</v>
      </c>
      <c r="L12">
        <v>10</v>
      </c>
      <c r="M12">
        <v>10</v>
      </c>
      <c r="N12">
        <f t="shared" si="2"/>
        <v>33.333333333333329</v>
      </c>
      <c r="O12">
        <f t="shared" si="3"/>
        <v>37.5</v>
      </c>
      <c r="Q12" t="s">
        <v>10</v>
      </c>
      <c r="R12">
        <v>7</v>
      </c>
      <c r="S12">
        <v>7</v>
      </c>
      <c r="T12">
        <f t="shared" si="4"/>
        <v>53.333333333333336</v>
      </c>
      <c r="U12">
        <f t="shared" si="5"/>
        <v>56.25</v>
      </c>
      <c r="W12" t="s">
        <v>10</v>
      </c>
      <c r="X12">
        <v>11</v>
      </c>
      <c r="Y12">
        <v>14</v>
      </c>
      <c r="Z12">
        <f t="shared" si="6"/>
        <v>26.666666666666668</v>
      </c>
      <c r="AA12">
        <f t="shared" si="7"/>
        <v>12.5</v>
      </c>
      <c r="AC12" t="s">
        <v>10</v>
      </c>
      <c r="AD12">
        <v>13</v>
      </c>
      <c r="AE12">
        <v>13</v>
      </c>
      <c r="AF12">
        <f t="shared" si="8"/>
        <v>13.333333333333334</v>
      </c>
      <c r="AG12">
        <f t="shared" si="9"/>
        <v>18.75</v>
      </c>
    </row>
    <row r="13" spans="1:33" x14ac:dyDescent="0.25">
      <c r="A13" t="s">
        <v>11</v>
      </c>
      <c r="B13">
        <v>12</v>
      </c>
      <c r="C13">
        <v>11</v>
      </c>
      <c r="E13" t="s">
        <v>11</v>
      </c>
      <c r="F13">
        <v>12</v>
      </c>
      <c r="G13">
        <v>5</v>
      </c>
      <c r="H13">
        <f t="shared" si="0"/>
        <v>0</v>
      </c>
      <c r="I13">
        <f t="shared" si="1"/>
        <v>54.54545454545454</v>
      </c>
      <c r="K13" t="s">
        <v>11</v>
      </c>
      <c r="L13">
        <v>14</v>
      </c>
      <c r="M13">
        <v>11</v>
      </c>
      <c r="N13">
        <f t="shared" si="2"/>
        <v>16.666666666666664</v>
      </c>
      <c r="O13">
        <f t="shared" si="3"/>
        <v>0</v>
      </c>
      <c r="Q13" t="s">
        <v>11</v>
      </c>
      <c r="R13">
        <v>8</v>
      </c>
      <c r="S13">
        <v>6</v>
      </c>
      <c r="T13">
        <f t="shared" si="4"/>
        <v>33.333333333333329</v>
      </c>
      <c r="U13">
        <f t="shared" si="5"/>
        <v>45.454545454545453</v>
      </c>
      <c r="W13" t="s">
        <v>11</v>
      </c>
      <c r="X13">
        <v>10</v>
      </c>
      <c r="Y13">
        <v>11</v>
      </c>
      <c r="Z13">
        <f t="shared" si="6"/>
        <v>16.666666666666664</v>
      </c>
      <c r="AA13">
        <f t="shared" si="7"/>
        <v>0</v>
      </c>
      <c r="AC13" t="s">
        <v>11</v>
      </c>
      <c r="AD13">
        <v>11</v>
      </c>
      <c r="AE13">
        <v>10</v>
      </c>
      <c r="AF13">
        <f t="shared" si="8"/>
        <v>8.3333333333333321</v>
      </c>
      <c r="AG13">
        <f t="shared" si="9"/>
        <v>9.0909090909090917</v>
      </c>
    </row>
    <row r="14" spans="1:33" x14ac:dyDescent="0.25">
      <c r="A14" t="s">
        <v>12</v>
      </c>
      <c r="B14">
        <v>10</v>
      </c>
      <c r="C14">
        <v>9</v>
      </c>
      <c r="E14" t="s">
        <v>12</v>
      </c>
      <c r="F14">
        <v>13</v>
      </c>
      <c r="G14">
        <v>7</v>
      </c>
      <c r="H14">
        <f t="shared" si="0"/>
        <v>30</v>
      </c>
      <c r="I14">
        <f t="shared" si="1"/>
        <v>22.222222222222221</v>
      </c>
      <c r="K14" t="s">
        <v>12</v>
      </c>
      <c r="L14">
        <v>12</v>
      </c>
      <c r="M14">
        <v>9</v>
      </c>
      <c r="N14">
        <f t="shared" si="2"/>
        <v>20</v>
      </c>
      <c r="O14">
        <f t="shared" si="3"/>
        <v>0</v>
      </c>
      <c r="Q14" t="s">
        <v>12</v>
      </c>
      <c r="R14">
        <v>5</v>
      </c>
      <c r="S14">
        <v>5</v>
      </c>
      <c r="T14">
        <f t="shared" si="4"/>
        <v>50</v>
      </c>
      <c r="U14">
        <f t="shared" si="5"/>
        <v>44.444444444444443</v>
      </c>
      <c r="W14" t="s">
        <v>12</v>
      </c>
      <c r="X14">
        <v>9</v>
      </c>
      <c r="Y14">
        <v>9</v>
      </c>
      <c r="Z14">
        <f t="shared" si="6"/>
        <v>10</v>
      </c>
      <c r="AA14">
        <f t="shared" si="7"/>
        <v>0</v>
      </c>
      <c r="AC14" t="s">
        <v>12</v>
      </c>
      <c r="AD14">
        <v>8</v>
      </c>
      <c r="AE14">
        <v>8</v>
      </c>
      <c r="AF14">
        <f t="shared" si="8"/>
        <v>20</v>
      </c>
      <c r="AG14">
        <f t="shared" si="9"/>
        <v>11.111111111111111</v>
      </c>
    </row>
    <row r="15" spans="1:33" x14ac:dyDescent="0.25">
      <c r="A15" t="s">
        <v>13</v>
      </c>
      <c r="B15">
        <v>9</v>
      </c>
      <c r="C15">
        <v>13</v>
      </c>
      <c r="E15" t="s">
        <v>13</v>
      </c>
      <c r="F15">
        <v>9</v>
      </c>
      <c r="G15">
        <v>15</v>
      </c>
      <c r="H15">
        <f t="shared" si="0"/>
        <v>0</v>
      </c>
      <c r="I15">
        <f t="shared" si="1"/>
        <v>15.384615384615385</v>
      </c>
      <c r="K15" t="s">
        <v>13</v>
      </c>
      <c r="L15">
        <v>6</v>
      </c>
      <c r="M15">
        <v>11</v>
      </c>
      <c r="N15">
        <f t="shared" si="2"/>
        <v>33.333333333333329</v>
      </c>
      <c r="O15">
        <f t="shared" si="3"/>
        <v>15.384615384615385</v>
      </c>
      <c r="Q15" t="s">
        <v>13</v>
      </c>
      <c r="R15">
        <v>3</v>
      </c>
      <c r="S15">
        <v>6</v>
      </c>
      <c r="T15">
        <f t="shared" si="4"/>
        <v>66.666666666666657</v>
      </c>
      <c r="U15">
        <f t="shared" si="5"/>
        <v>53.846153846153847</v>
      </c>
      <c r="W15" t="s">
        <v>13</v>
      </c>
      <c r="X15">
        <v>12</v>
      </c>
      <c r="Y15">
        <v>8</v>
      </c>
      <c r="Z15">
        <f t="shared" si="6"/>
        <v>33.333333333333329</v>
      </c>
      <c r="AA15">
        <f t="shared" si="7"/>
        <v>38.461538461538467</v>
      </c>
      <c r="AC15" t="s">
        <v>13</v>
      </c>
      <c r="AD15">
        <v>8</v>
      </c>
      <c r="AE15">
        <v>10</v>
      </c>
      <c r="AF15">
        <f t="shared" si="8"/>
        <v>11.111111111111111</v>
      </c>
      <c r="AG15">
        <f t="shared" si="9"/>
        <v>23.076923076923077</v>
      </c>
    </row>
    <row r="16" spans="1:33" x14ac:dyDescent="0.25">
      <c r="A16" t="s">
        <v>14</v>
      </c>
      <c r="B16">
        <v>9</v>
      </c>
      <c r="C16">
        <v>10</v>
      </c>
      <c r="E16" t="s">
        <v>14</v>
      </c>
      <c r="F16">
        <v>11</v>
      </c>
      <c r="G16">
        <v>13</v>
      </c>
      <c r="H16">
        <f t="shared" si="0"/>
        <v>22.222222222222221</v>
      </c>
      <c r="I16">
        <f t="shared" si="1"/>
        <v>30</v>
      </c>
      <c r="K16" t="s">
        <v>14</v>
      </c>
      <c r="L16">
        <v>10</v>
      </c>
      <c r="M16">
        <v>10</v>
      </c>
      <c r="N16">
        <f t="shared" si="2"/>
        <v>11.111111111111111</v>
      </c>
      <c r="O16">
        <f t="shared" si="3"/>
        <v>0</v>
      </c>
      <c r="Q16" t="s">
        <v>14</v>
      </c>
      <c r="R16">
        <v>11</v>
      </c>
      <c r="S16">
        <v>11</v>
      </c>
      <c r="T16">
        <f t="shared" si="4"/>
        <v>22.222222222222221</v>
      </c>
      <c r="U16">
        <f t="shared" si="5"/>
        <v>10</v>
      </c>
      <c r="W16" t="s">
        <v>14</v>
      </c>
      <c r="X16">
        <v>14</v>
      </c>
      <c r="Y16">
        <v>11</v>
      </c>
      <c r="Z16">
        <f t="shared" si="6"/>
        <v>55.555555555555557</v>
      </c>
      <c r="AA16">
        <f t="shared" si="7"/>
        <v>10</v>
      </c>
      <c r="AC16" t="s">
        <v>14</v>
      </c>
      <c r="AD16">
        <v>9</v>
      </c>
      <c r="AE16">
        <v>8</v>
      </c>
      <c r="AF16">
        <f t="shared" si="8"/>
        <v>0</v>
      </c>
      <c r="AG16">
        <f t="shared" si="9"/>
        <v>20</v>
      </c>
    </row>
    <row r="17" spans="1:33" x14ac:dyDescent="0.25">
      <c r="A17" t="s">
        <v>15</v>
      </c>
      <c r="B17">
        <v>9</v>
      </c>
      <c r="C17">
        <v>8</v>
      </c>
      <c r="E17" t="s">
        <v>15</v>
      </c>
      <c r="F17">
        <v>10</v>
      </c>
      <c r="G17">
        <v>2</v>
      </c>
      <c r="H17">
        <f t="shared" si="0"/>
        <v>11.111111111111111</v>
      </c>
      <c r="I17">
        <f t="shared" si="1"/>
        <v>75</v>
      </c>
      <c r="K17" t="s">
        <v>15</v>
      </c>
      <c r="L17">
        <v>12</v>
      </c>
      <c r="M17">
        <v>4</v>
      </c>
      <c r="N17">
        <f t="shared" si="2"/>
        <v>33.333333333333329</v>
      </c>
      <c r="O17">
        <f t="shared" si="3"/>
        <v>50</v>
      </c>
      <c r="Q17" t="s">
        <v>15</v>
      </c>
      <c r="R17">
        <v>11</v>
      </c>
      <c r="S17">
        <v>7</v>
      </c>
      <c r="T17">
        <f t="shared" si="4"/>
        <v>22.222222222222221</v>
      </c>
      <c r="U17">
        <f t="shared" si="5"/>
        <v>12.5</v>
      </c>
      <c r="W17" t="s">
        <v>15</v>
      </c>
      <c r="X17">
        <v>6</v>
      </c>
      <c r="Y17">
        <v>10</v>
      </c>
      <c r="Z17">
        <f t="shared" si="6"/>
        <v>33.333333333333329</v>
      </c>
      <c r="AA17">
        <f t="shared" si="7"/>
        <v>25</v>
      </c>
      <c r="AC17" t="s">
        <v>15</v>
      </c>
      <c r="AD17">
        <v>9</v>
      </c>
      <c r="AE17">
        <v>6</v>
      </c>
      <c r="AF17">
        <f t="shared" si="8"/>
        <v>0</v>
      </c>
      <c r="AG17">
        <f t="shared" si="9"/>
        <v>25</v>
      </c>
    </row>
    <row r="18" spans="1:33" x14ac:dyDescent="0.25">
      <c r="A18" t="s">
        <v>16</v>
      </c>
      <c r="B18">
        <v>8</v>
      </c>
      <c r="C18">
        <v>12</v>
      </c>
      <c r="E18" t="s">
        <v>16</v>
      </c>
      <c r="F18">
        <v>10</v>
      </c>
      <c r="G18">
        <v>14</v>
      </c>
      <c r="H18">
        <f t="shared" si="0"/>
        <v>25</v>
      </c>
      <c r="I18">
        <f t="shared" si="1"/>
        <v>16.666666666666664</v>
      </c>
      <c r="K18" t="s">
        <v>16</v>
      </c>
      <c r="L18">
        <v>11</v>
      </c>
      <c r="M18">
        <v>13</v>
      </c>
      <c r="N18">
        <f t="shared" si="2"/>
        <v>37.5</v>
      </c>
      <c r="O18">
        <f t="shared" si="3"/>
        <v>8.3333333333333321</v>
      </c>
      <c r="Q18" t="s">
        <v>16</v>
      </c>
      <c r="R18">
        <v>8</v>
      </c>
      <c r="S18">
        <v>11</v>
      </c>
      <c r="T18">
        <f t="shared" si="4"/>
        <v>0</v>
      </c>
      <c r="U18">
        <f t="shared" si="5"/>
        <v>8.3333333333333321</v>
      </c>
      <c r="W18" t="s">
        <v>16</v>
      </c>
      <c r="X18">
        <v>0</v>
      </c>
      <c r="Y18">
        <v>0</v>
      </c>
      <c r="Z18">
        <f t="shared" si="6"/>
        <v>100</v>
      </c>
      <c r="AA18">
        <f t="shared" si="7"/>
        <v>100</v>
      </c>
      <c r="AC18" t="s">
        <v>16</v>
      </c>
      <c r="AD18">
        <v>11</v>
      </c>
      <c r="AE18">
        <v>13</v>
      </c>
      <c r="AF18">
        <f t="shared" si="8"/>
        <v>37.5</v>
      </c>
      <c r="AG18">
        <f t="shared" si="9"/>
        <v>8.3333333333333321</v>
      </c>
    </row>
    <row r="19" spans="1:33" x14ac:dyDescent="0.25">
      <c r="A19" t="s">
        <v>17</v>
      </c>
      <c r="B19">
        <v>12</v>
      </c>
      <c r="C19">
        <v>13</v>
      </c>
      <c r="E19" t="s">
        <v>17</v>
      </c>
      <c r="F19">
        <v>12</v>
      </c>
      <c r="G19">
        <v>19</v>
      </c>
      <c r="H19">
        <f t="shared" si="0"/>
        <v>0</v>
      </c>
      <c r="I19">
        <f t="shared" si="1"/>
        <v>46.153846153846153</v>
      </c>
      <c r="K19" t="s">
        <v>17</v>
      </c>
      <c r="L19">
        <v>12</v>
      </c>
      <c r="M19">
        <v>16</v>
      </c>
      <c r="N19">
        <f t="shared" si="2"/>
        <v>0</v>
      </c>
      <c r="O19">
        <f t="shared" si="3"/>
        <v>23.076923076923077</v>
      </c>
      <c r="Q19" t="s">
        <v>17</v>
      </c>
      <c r="R19">
        <v>11</v>
      </c>
      <c r="S19">
        <v>16</v>
      </c>
      <c r="T19">
        <f t="shared" si="4"/>
        <v>8.3333333333333321</v>
      </c>
      <c r="U19">
        <f t="shared" si="5"/>
        <v>23.076923076923077</v>
      </c>
      <c r="W19" t="s">
        <v>17</v>
      </c>
      <c r="X19">
        <v>0</v>
      </c>
      <c r="Y19">
        <v>0</v>
      </c>
      <c r="Z19">
        <f t="shared" si="6"/>
        <v>100</v>
      </c>
      <c r="AA19">
        <f t="shared" si="7"/>
        <v>100</v>
      </c>
      <c r="AC19" t="s">
        <v>17</v>
      </c>
      <c r="AD19">
        <v>12</v>
      </c>
      <c r="AE19">
        <v>16</v>
      </c>
      <c r="AF19">
        <f t="shared" si="8"/>
        <v>0</v>
      </c>
      <c r="AG19">
        <f t="shared" si="9"/>
        <v>23.076923076923077</v>
      </c>
    </row>
    <row r="20" spans="1:33" x14ac:dyDescent="0.25">
      <c r="A20" t="s">
        <v>18</v>
      </c>
      <c r="B20">
        <v>18</v>
      </c>
      <c r="C20">
        <v>14</v>
      </c>
      <c r="E20" t="s">
        <v>18</v>
      </c>
      <c r="F20">
        <v>17</v>
      </c>
      <c r="G20">
        <v>17</v>
      </c>
      <c r="H20">
        <f t="shared" si="0"/>
        <v>5.5555555555555554</v>
      </c>
      <c r="I20">
        <f t="shared" si="1"/>
        <v>21.428571428571427</v>
      </c>
      <c r="K20" t="s">
        <v>18</v>
      </c>
      <c r="L20">
        <v>16</v>
      </c>
      <c r="M20">
        <v>15</v>
      </c>
      <c r="N20">
        <f t="shared" si="2"/>
        <v>11.111111111111111</v>
      </c>
      <c r="O20">
        <f t="shared" si="3"/>
        <v>7.1428571428571423</v>
      </c>
      <c r="Q20" t="s">
        <v>18</v>
      </c>
      <c r="R20">
        <v>13</v>
      </c>
      <c r="S20">
        <v>12</v>
      </c>
      <c r="T20">
        <f t="shared" si="4"/>
        <v>27.777777777777779</v>
      </c>
      <c r="U20">
        <f t="shared" si="5"/>
        <v>14.285714285714285</v>
      </c>
      <c r="W20" t="s">
        <v>18</v>
      </c>
      <c r="X20">
        <v>14</v>
      </c>
      <c r="Y20">
        <v>10</v>
      </c>
      <c r="Z20">
        <f t="shared" si="6"/>
        <v>22.222222222222221</v>
      </c>
      <c r="AA20">
        <f t="shared" si="7"/>
        <v>28.571428571428569</v>
      </c>
      <c r="AC20" t="s">
        <v>18</v>
      </c>
      <c r="AD20">
        <v>16</v>
      </c>
      <c r="AE20">
        <v>10</v>
      </c>
      <c r="AF20">
        <f t="shared" si="8"/>
        <v>11.111111111111111</v>
      </c>
      <c r="AG20">
        <f t="shared" si="9"/>
        <v>28.571428571428569</v>
      </c>
    </row>
    <row r="21" spans="1:33" x14ac:dyDescent="0.25">
      <c r="A21" t="s">
        <v>19</v>
      </c>
      <c r="B21">
        <v>12</v>
      </c>
      <c r="C21">
        <v>13</v>
      </c>
      <c r="E21" t="s">
        <v>19</v>
      </c>
      <c r="F21">
        <v>13</v>
      </c>
      <c r="G21">
        <v>18</v>
      </c>
      <c r="H21">
        <f t="shared" si="0"/>
        <v>8.3333333333333321</v>
      </c>
      <c r="I21">
        <f t="shared" si="1"/>
        <v>38.461538461538467</v>
      </c>
      <c r="K21" t="s">
        <v>19</v>
      </c>
      <c r="L21">
        <v>12</v>
      </c>
      <c r="M21">
        <v>15</v>
      </c>
      <c r="N21">
        <f t="shared" si="2"/>
        <v>0</v>
      </c>
      <c r="O21">
        <f t="shared" si="3"/>
        <v>15.384615384615385</v>
      </c>
      <c r="Q21" t="s">
        <v>19</v>
      </c>
      <c r="R21">
        <v>7</v>
      </c>
      <c r="S21">
        <v>10</v>
      </c>
      <c r="T21">
        <f t="shared" si="4"/>
        <v>41.666666666666671</v>
      </c>
      <c r="U21">
        <f t="shared" si="5"/>
        <v>23.076923076923077</v>
      </c>
      <c r="W21" t="s">
        <v>19</v>
      </c>
      <c r="X21">
        <v>11</v>
      </c>
      <c r="Y21">
        <v>10</v>
      </c>
      <c r="Z21">
        <f t="shared" si="6"/>
        <v>8.3333333333333321</v>
      </c>
      <c r="AA21">
        <f t="shared" si="7"/>
        <v>23.076923076923077</v>
      </c>
      <c r="AC21" t="s">
        <v>19</v>
      </c>
      <c r="AD21">
        <v>9</v>
      </c>
      <c r="AE21">
        <v>11</v>
      </c>
      <c r="AF21">
        <f t="shared" si="8"/>
        <v>25</v>
      </c>
      <c r="AG21">
        <f t="shared" si="9"/>
        <v>15.384615384615385</v>
      </c>
    </row>
    <row r="22" spans="1:33" x14ac:dyDescent="0.25">
      <c r="A22" t="s">
        <v>20</v>
      </c>
      <c r="B22">
        <v>10</v>
      </c>
      <c r="C22">
        <v>9</v>
      </c>
      <c r="E22" t="s">
        <v>20</v>
      </c>
      <c r="F22">
        <v>7</v>
      </c>
      <c r="G22">
        <v>13</v>
      </c>
      <c r="H22">
        <f t="shared" si="0"/>
        <v>30</v>
      </c>
      <c r="I22">
        <f t="shared" si="1"/>
        <v>44.444444444444443</v>
      </c>
      <c r="K22" t="s">
        <v>20</v>
      </c>
      <c r="L22">
        <v>9</v>
      </c>
      <c r="M22">
        <v>11</v>
      </c>
      <c r="N22">
        <f t="shared" si="2"/>
        <v>10</v>
      </c>
      <c r="O22">
        <f t="shared" si="3"/>
        <v>22.222222222222221</v>
      </c>
      <c r="Q22" t="s">
        <v>20</v>
      </c>
      <c r="R22">
        <v>7</v>
      </c>
      <c r="S22">
        <v>8</v>
      </c>
      <c r="T22">
        <f t="shared" si="4"/>
        <v>30</v>
      </c>
      <c r="U22">
        <f t="shared" si="5"/>
        <v>11.111111111111111</v>
      </c>
      <c r="W22" t="s">
        <v>20</v>
      </c>
      <c r="X22">
        <v>9</v>
      </c>
      <c r="Y22">
        <v>7</v>
      </c>
      <c r="Z22">
        <f t="shared" si="6"/>
        <v>10</v>
      </c>
      <c r="AA22">
        <f t="shared" si="7"/>
        <v>22.222222222222221</v>
      </c>
      <c r="AC22" t="s">
        <v>20</v>
      </c>
      <c r="AD22">
        <v>8</v>
      </c>
      <c r="AE22">
        <v>6</v>
      </c>
      <c r="AF22">
        <f t="shared" si="8"/>
        <v>20</v>
      </c>
      <c r="AG22">
        <f t="shared" si="9"/>
        <v>33.333333333333329</v>
      </c>
    </row>
    <row r="23" spans="1:33" x14ac:dyDescent="0.25">
      <c r="A23" t="s">
        <v>21</v>
      </c>
      <c r="B23">
        <v>15</v>
      </c>
      <c r="C23">
        <v>15</v>
      </c>
      <c r="E23" t="s">
        <v>21</v>
      </c>
      <c r="F23">
        <v>22</v>
      </c>
      <c r="G23">
        <v>25</v>
      </c>
      <c r="H23">
        <f t="shared" si="0"/>
        <v>46.666666666666664</v>
      </c>
      <c r="I23">
        <f t="shared" si="1"/>
        <v>66.666666666666657</v>
      </c>
      <c r="K23" t="s">
        <v>21</v>
      </c>
      <c r="L23">
        <v>21</v>
      </c>
      <c r="M23">
        <v>23</v>
      </c>
      <c r="N23">
        <f t="shared" si="2"/>
        <v>40</v>
      </c>
      <c r="O23">
        <f t="shared" si="3"/>
        <v>53.333333333333336</v>
      </c>
      <c r="Q23" t="s">
        <v>21</v>
      </c>
      <c r="R23">
        <v>19</v>
      </c>
      <c r="S23">
        <v>21</v>
      </c>
      <c r="T23">
        <f t="shared" si="4"/>
        <v>26.666666666666668</v>
      </c>
      <c r="U23">
        <f t="shared" si="5"/>
        <v>40</v>
      </c>
      <c r="W23" t="s">
        <v>21</v>
      </c>
      <c r="X23">
        <v>15</v>
      </c>
      <c r="Y23">
        <v>14</v>
      </c>
      <c r="Z23">
        <f t="shared" si="6"/>
        <v>0</v>
      </c>
      <c r="AA23">
        <f t="shared" si="7"/>
        <v>6.666666666666667</v>
      </c>
      <c r="AC23" t="s">
        <v>21</v>
      </c>
      <c r="AD23">
        <v>17</v>
      </c>
      <c r="AE23">
        <v>16</v>
      </c>
      <c r="AF23">
        <f t="shared" si="8"/>
        <v>13.333333333333334</v>
      </c>
      <c r="AG23">
        <f t="shared" si="9"/>
        <v>6.666666666666667</v>
      </c>
    </row>
    <row r="24" spans="1:33" x14ac:dyDescent="0.25">
      <c r="A24" t="s">
        <v>22</v>
      </c>
      <c r="B24">
        <v>15</v>
      </c>
      <c r="C24">
        <v>14</v>
      </c>
      <c r="E24" t="s">
        <v>22</v>
      </c>
      <c r="F24">
        <v>17</v>
      </c>
      <c r="G24">
        <v>20</v>
      </c>
      <c r="H24">
        <f t="shared" si="0"/>
        <v>13.333333333333334</v>
      </c>
      <c r="I24">
        <f t="shared" si="1"/>
        <v>42.857142857142854</v>
      </c>
      <c r="K24" t="s">
        <v>22</v>
      </c>
      <c r="L24">
        <v>15</v>
      </c>
      <c r="M24">
        <v>18</v>
      </c>
      <c r="N24">
        <f t="shared" si="2"/>
        <v>0</v>
      </c>
      <c r="O24">
        <f t="shared" si="3"/>
        <v>28.571428571428569</v>
      </c>
      <c r="Q24" t="s">
        <v>22</v>
      </c>
      <c r="R24">
        <v>11</v>
      </c>
      <c r="S24">
        <v>14</v>
      </c>
      <c r="T24">
        <f t="shared" si="4"/>
        <v>26.666666666666668</v>
      </c>
      <c r="U24">
        <f t="shared" si="5"/>
        <v>0</v>
      </c>
      <c r="W24" t="s">
        <v>22</v>
      </c>
      <c r="X24">
        <v>11</v>
      </c>
      <c r="Y24">
        <v>13</v>
      </c>
      <c r="Z24">
        <f t="shared" si="6"/>
        <v>26.666666666666668</v>
      </c>
      <c r="AA24">
        <f t="shared" si="7"/>
        <v>7.1428571428571423</v>
      </c>
      <c r="AC24" t="s">
        <v>22</v>
      </c>
      <c r="AD24">
        <v>13</v>
      </c>
      <c r="AE24">
        <v>13</v>
      </c>
      <c r="AF24">
        <f t="shared" si="8"/>
        <v>13.333333333333334</v>
      </c>
      <c r="AG24">
        <f t="shared" si="9"/>
        <v>7.1428571428571423</v>
      </c>
    </row>
    <row r="25" spans="1:33" x14ac:dyDescent="0.25">
      <c r="A25" t="s">
        <v>23</v>
      </c>
      <c r="B25">
        <v>11</v>
      </c>
      <c r="C25">
        <v>10</v>
      </c>
      <c r="E25" t="s">
        <v>23</v>
      </c>
      <c r="F25">
        <v>11</v>
      </c>
      <c r="G25">
        <v>13</v>
      </c>
      <c r="H25">
        <f t="shared" si="0"/>
        <v>0</v>
      </c>
      <c r="I25">
        <f t="shared" si="1"/>
        <v>30</v>
      </c>
      <c r="K25" t="s">
        <v>23</v>
      </c>
      <c r="L25">
        <v>10</v>
      </c>
      <c r="M25">
        <v>12</v>
      </c>
      <c r="N25">
        <f t="shared" si="2"/>
        <v>9.0909090909090917</v>
      </c>
      <c r="O25">
        <f t="shared" si="3"/>
        <v>20</v>
      </c>
      <c r="Q25" t="s">
        <v>23</v>
      </c>
      <c r="R25">
        <v>7</v>
      </c>
      <c r="S25">
        <v>9</v>
      </c>
      <c r="T25">
        <f t="shared" si="4"/>
        <v>36.363636363636367</v>
      </c>
      <c r="U25">
        <f t="shared" si="5"/>
        <v>10</v>
      </c>
      <c r="W25" t="s">
        <v>23</v>
      </c>
      <c r="X25">
        <v>12</v>
      </c>
      <c r="Y25">
        <v>12</v>
      </c>
      <c r="Z25">
        <f t="shared" si="6"/>
        <v>9.0909090909090917</v>
      </c>
      <c r="AA25">
        <f t="shared" si="7"/>
        <v>20</v>
      </c>
      <c r="AC25" t="s">
        <v>23</v>
      </c>
      <c r="AD25">
        <v>11</v>
      </c>
      <c r="AE25">
        <v>9</v>
      </c>
      <c r="AF25">
        <f t="shared" si="8"/>
        <v>0</v>
      </c>
      <c r="AG25">
        <f t="shared" si="9"/>
        <v>10</v>
      </c>
    </row>
    <row r="26" spans="1:33" x14ac:dyDescent="0.25">
      <c r="A26" t="s">
        <v>24</v>
      </c>
      <c r="B26">
        <v>9</v>
      </c>
      <c r="C26">
        <v>8</v>
      </c>
      <c r="E26" t="s">
        <v>24</v>
      </c>
      <c r="F26">
        <v>10</v>
      </c>
      <c r="G26">
        <v>6</v>
      </c>
      <c r="H26">
        <f t="shared" si="0"/>
        <v>11.111111111111111</v>
      </c>
      <c r="I26">
        <f t="shared" si="1"/>
        <v>25</v>
      </c>
      <c r="K26" t="s">
        <v>24</v>
      </c>
      <c r="L26">
        <v>9</v>
      </c>
      <c r="M26">
        <v>6</v>
      </c>
      <c r="N26">
        <f t="shared" si="2"/>
        <v>0</v>
      </c>
      <c r="O26">
        <f t="shared" si="3"/>
        <v>25</v>
      </c>
      <c r="Q26" t="s">
        <v>24</v>
      </c>
      <c r="R26">
        <v>10</v>
      </c>
      <c r="S26">
        <v>7</v>
      </c>
      <c r="T26">
        <f t="shared" si="4"/>
        <v>11.111111111111111</v>
      </c>
      <c r="U26">
        <f t="shared" si="5"/>
        <v>12.5</v>
      </c>
      <c r="W26" t="s">
        <v>24</v>
      </c>
      <c r="X26">
        <v>11</v>
      </c>
      <c r="Y26">
        <v>10</v>
      </c>
      <c r="Z26">
        <f t="shared" si="6"/>
        <v>22.222222222222221</v>
      </c>
      <c r="AA26">
        <f t="shared" si="7"/>
        <v>25</v>
      </c>
      <c r="AC26" t="s">
        <v>24</v>
      </c>
      <c r="AD26">
        <v>10</v>
      </c>
      <c r="AE26">
        <v>6</v>
      </c>
      <c r="AF26">
        <f t="shared" si="8"/>
        <v>11.111111111111111</v>
      </c>
      <c r="AG26">
        <f t="shared" si="9"/>
        <v>25</v>
      </c>
    </row>
    <row r="27" spans="1:33" x14ac:dyDescent="0.25">
      <c r="A27" t="s">
        <v>25</v>
      </c>
      <c r="B27">
        <v>8</v>
      </c>
      <c r="C27">
        <v>2</v>
      </c>
      <c r="E27" t="s">
        <v>25</v>
      </c>
      <c r="F27">
        <v>8</v>
      </c>
      <c r="G27">
        <v>0</v>
      </c>
      <c r="H27">
        <f t="shared" si="0"/>
        <v>0</v>
      </c>
      <c r="I27">
        <f t="shared" si="1"/>
        <v>100</v>
      </c>
      <c r="K27" t="s">
        <v>25</v>
      </c>
      <c r="L27">
        <v>9</v>
      </c>
      <c r="M27">
        <v>1</v>
      </c>
      <c r="N27">
        <f t="shared" si="2"/>
        <v>12.5</v>
      </c>
      <c r="O27">
        <f t="shared" si="3"/>
        <v>50</v>
      </c>
      <c r="Q27" t="s">
        <v>25</v>
      </c>
      <c r="R27">
        <v>10</v>
      </c>
      <c r="S27">
        <v>1</v>
      </c>
      <c r="T27">
        <f t="shared" si="4"/>
        <v>25</v>
      </c>
      <c r="U27">
        <f t="shared" si="5"/>
        <v>50</v>
      </c>
      <c r="W27" t="s">
        <v>25</v>
      </c>
      <c r="X27">
        <v>6</v>
      </c>
      <c r="Y27">
        <v>6</v>
      </c>
      <c r="Z27">
        <f t="shared" si="6"/>
        <v>25</v>
      </c>
      <c r="AA27">
        <f t="shared" si="7"/>
        <v>200</v>
      </c>
      <c r="AC27" t="s">
        <v>25</v>
      </c>
      <c r="AD27">
        <v>9</v>
      </c>
      <c r="AE27">
        <v>3</v>
      </c>
      <c r="AF27">
        <f t="shared" si="8"/>
        <v>12.5</v>
      </c>
      <c r="AG27">
        <f t="shared" si="9"/>
        <v>50</v>
      </c>
    </row>
    <row r="28" spans="1:33" x14ac:dyDescent="0.25">
      <c r="A28" t="s">
        <v>26</v>
      </c>
      <c r="B28">
        <v>12</v>
      </c>
      <c r="C28">
        <v>7</v>
      </c>
      <c r="E28" t="s">
        <v>26</v>
      </c>
      <c r="F28">
        <v>9</v>
      </c>
      <c r="G28">
        <v>15</v>
      </c>
      <c r="H28">
        <f t="shared" si="0"/>
        <v>25</v>
      </c>
      <c r="I28">
        <f t="shared" si="1"/>
        <v>114.28571428571428</v>
      </c>
      <c r="K28" t="s">
        <v>26</v>
      </c>
      <c r="L28">
        <v>11</v>
      </c>
      <c r="M28">
        <v>14</v>
      </c>
      <c r="N28">
        <f t="shared" si="2"/>
        <v>8.3333333333333321</v>
      </c>
      <c r="O28">
        <f t="shared" si="3"/>
        <v>100</v>
      </c>
      <c r="Q28" t="s">
        <v>26</v>
      </c>
      <c r="R28">
        <v>14</v>
      </c>
      <c r="S28">
        <v>13</v>
      </c>
      <c r="T28">
        <f t="shared" si="4"/>
        <v>16.666666666666664</v>
      </c>
      <c r="U28">
        <f t="shared" si="5"/>
        <v>85.714285714285708</v>
      </c>
      <c r="W28" t="s">
        <v>26</v>
      </c>
      <c r="X28">
        <v>8</v>
      </c>
      <c r="Y28">
        <v>9</v>
      </c>
      <c r="Z28">
        <f t="shared" si="6"/>
        <v>33.333333333333329</v>
      </c>
      <c r="AA28">
        <f t="shared" si="7"/>
        <v>28.571428571428569</v>
      </c>
      <c r="AC28" t="s">
        <v>26</v>
      </c>
      <c r="AD28">
        <v>10</v>
      </c>
      <c r="AE28">
        <v>7</v>
      </c>
      <c r="AF28">
        <f t="shared" si="8"/>
        <v>16.666666666666664</v>
      </c>
      <c r="AG28">
        <f t="shared" si="9"/>
        <v>0</v>
      </c>
    </row>
    <row r="29" spans="1:33" x14ac:dyDescent="0.25">
      <c r="A29" t="s">
        <v>27</v>
      </c>
      <c r="B29">
        <v>12</v>
      </c>
      <c r="C29">
        <v>10</v>
      </c>
      <c r="E29" t="s">
        <v>27</v>
      </c>
      <c r="F29">
        <v>18</v>
      </c>
      <c r="G29">
        <v>23</v>
      </c>
      <c r="H29">
        <f t="shared" si="0"/>
        <v>50</v>
      </c>
      <c r="I29">
        <f t="shared" si="1"/>
        <v>130</v>
      </c>
      <c r="K29" t="s">
        <v>27</v>
      </c>
      <c r="L29">
        <v>14</v>
      </c>
      <c r="M29">
        <v>18</v>
      </c>
      <c r="N29">
        <f t="shared" si="2"/>
        <v>16.666666666666664</v>
      </c>
      <c r="O29">
        <f t="shared" si="3"/>
        <v>80</v>
      </c>
      <c r="Q29" t="s">
        <v>27</v>
      </c>
      <c r="R29">
        <v>11</v>
      </c>
      <c r="S29">
        <v>14</v>
      </c>
      <c r="T29">
        <f t="shared" si="4"/>
        <v>8.3333333333333321</v>
      </c>
      <c r="U29">
        <f t="shared" si="5"/>
        <v>40</v>
      </c>
      <c r="W29" t="s">
        <v>27</v>
      </c>
      <c r="X29">
        <v>11</v>
      </c>
      <c r="Y29">
        <v>10</v>
      </c>
      <c r="Z29">
        <f t="shared" si="6"/>
        <v>8.3333333333333321</v>
      </c>
      <c r="AA29">
        <f t="shared" si="7"/>
        <v>0</v>
      </c>
      <c r="AC29" t="s">
        <v>27</v>
      </c>
      <c r="AD29">
        <v>13</v>
      </c>
      <c r="AE29">
        <v>12</v>
      </c>
      <c r="AF29">
        <f t="shared" si="8"/>
        <v>8.3333333333333321</v>
      </c>
      <c r="AG29">
        <f t="shared" si="9"/>
        <v>20</v>
      </c>
    </row>
    <row r="30" spans="1:33" x14ac:dyDescent="0.25">
      <c r="A30" t="s">
        <v>28</v>
      </c>
      <c r="B30">
        <v>10</v>
      </c>
      <c r="C30">
        <v>10</v>
      </c>
      <c r="E30" t="s">
        <v>28</v>
      </c>
      <c r="F30">
        <v>14</v>
      </c>
      <c r="G30">
        <v>17</v>
      </c>
      <c r="H30">
        <f t="shared" si="0"/>
        <v>40</v>
      </c>
      <c r="I30">
        <f t="shared" si="1"/>
        <v>70</v>
      </c>
      <c r="K30" t="s">
        <v>28</v>
      </c>
      <c r="L30">
        <v>11</v>
      </c>
      <c r="M30">
        <v>14</v>
      </c>
      <c r="N30">
        <f t="shared" si="2"/>
        <v>10</v>
      </c>
      <c r="O30">
        <f t="shared" si="3"/>
        <v>40</v>
      </c>
      <c r="Q30" t="s">
        <v>28</v>
      </c>
      <c r="R30">
        <v>7</v>
      </c>
      <c r="S30">
        <v>10</v>
      </c>
      <c r="T30">
        <f t="shared" si="4"/>
        <v>30</v>
      </c>
      <c r="U30">
        <f t="shared" si="5"/>
        <v>0</v>
      </c>
      <c r="W30" t="s">
        <v>28</v>
      </c>
      <c r="X30">
        <v>13</v>
      </c>
      <c r="Y30">
        <v>14</v>
      </c>
      <c r="Z30">
        <f t="shared" si="6"/>
        <v>30</v>
      </c>
      <c r="AA30">
        <f t="shared" si="7"/>
        <v>40</v>
      </c>
      <c r="AC30" t="s">
        <v>28</v>
      </c>
      <c r="AD30">
        <v>12</v>
      </c>
      <c r="AE30">
        <v>12</v>
      </c>
      <c r="AF30">
        <f t="shared" si="8"/>
        <v>20</v>
      </c>
      <c r="AG30">
        <f t="shared" si="9"/>
        <v>20</v>
      </c>
    </row>
    <row r="31" spans="1:33" x14ac:dyDescent="0.25">
      <c r="A31" t="s">
        <v>29</v>
      </c>
      <c r="B31">
        <v>12</v>
      </c>
      <c r="C31">
        <v>11</v>
      </c>
      <c r="E31" t="s">
        <v>29</v>
      </c>
      <c r="F31">
        <v>15</v>
      </c>
      <c r="G31">
        <v>15</v>
      </c>
      <c r="H31">
        <f t="shared" si="0"/>
        <v>25</v>
      </c>
      <c r="I31">
        <f t="shared" si="1"/>
        <v>36.363636363636367</v>
      </c>
      <c r="K31" t="s">
        <v>29</v>
      </c>
      <c r="L31">
        <v>15</v>
      </c>
      <c r="M31">
        <v>14</v>
      </c>
      <c r="N31">
        <f t="shared" si="2"/>
        <v>25</v>
      </c>
      <c r="O31">
        <f t="shared" si="3"/>
        <v>27.27272727272727</v>
      </c>
      <c r="Q31" t="s">
        <v>29</v>
      </c>
      <c r="R31">
        <v>12</v>
      </c>
      <c r="S31">
        <v>12</v>
      </c>
      <c r="T31">
        <f t="shared" si="4"/>
        <v>0</v>
      </c>
      <c r="U31">
        <f t="shared" si="5"/>
        <v>9.0909090909090917</v>
      </c>
      <c r="W31" t="s">
        <v>29</v>
      </c>
      <c r="X31">
        <v>0</v>
      </c>
      <c r="Y31">
        <v>0</v>
      </c>
      <c r="Z31">
        <f t="shared" si="6"/>
        <v>100</v>
      </c>
      <c r="AA31">
        <f t="shared" si="7"/>
        <v>100</v>
      </c>
      <c r="AC31" t="s">
        <v>29</v>
      </c>
      <c r="AD31">
        <v>15</v>
      </c>
      <c r="AE31">
        <v>14</v>
      </c>
      <c r="AF31">
        <f t="shared" si="8"/>
        <v>25</v>
      </c>
      <c r="AG31">
        <f t="shared" si="9"/>
        <v>27.27272727272727</v>
      </c>
    </row>
    <row r="32" spans="1:33" x14ac:dyDescent="0.25">
      <c r="A32" t="s">
        <v>30</v>
      </c>
      <c r="B32">
        <v>7</v>
      </c>
      <c r="C32">
        <v>6</v>
      </c>
      <c r="E32" t="s">
        <v>30</v>
      </c>
      <c r="F32">
        <v>10</v>
      </c>
      <c r="G32">
        <v>13</v>
      </c>
      <c r="H32">
        <f t="shared" si="0"/>
        <v>42.857142857142854</v>
      </c>
      <c r="I32">
        <f t="shared" si="1"/>
        <v>116.66666666666667</v>
      </c>
      <c r="K32" t="s">
        <v>30</v>
      </c>
      <c r="L32">
        <v>8</v>
      </c>
      <c r="M32">
        <v>12</v>
      </c>
      <c r="N32">
        <f t="shared" si="2"/>
        <v>14.285714285714285</v>
      </c>
      <c r="O32">
        <f t="shared" si="3"/>
        <v>100</v>
      </c>
      <c r="Q32" t="s">
        <v>30</v>
      </c>
      <c r="R32">
        <v>6</v>
      </c>
      <c r="S32">
        <v>9</v>
      </c>
      <c r="T32">
        <f t="shared" si="4"/>
        <v>14.285714285714285</v>
      </c>
      <c r="U32">
        <f t="shared" si="5"/>
        <v>50</v>
      </c>
      <c r="W32" t="s">
        <v>30</v>
      </c>
      <c r="X32">
        <v>9</v>
      </c>
      <c r="Y32">
        <v>11</v>
      </c>
      <c r="Z32">
        <f t="shared" si="6"/>
        <v>28.571428571428569</v>
      </c>
      <c r="AA32">
        <f t="shared" si="7"/>
        <v>83.333333333333343</v>
      </c>
      <c r="AC32" t="s">
        <v>30</v>
      </c>
      <c r="AD32">
        <v>8</v>
      </c>
      <c r="AE32">
        <v>7</v>
      </c>
      <c r="AF32">
        <f t="shared" si="8"/>
        <v>14.285714285714285</v>
      </c>
      <c r="AG32">
        <f t="shared" si="9"/>
        <v>16.666666666666664</v>
      </c>
    </row>
    <row r="33" spans="1:33" x14ac:dyDescent="0.25">
      <c r="A33" t="s">
        <v>31</v>
      </c>
      <c r="B33">
        <v>14</v>
      </c>
      <c r="C33">
        <v>7</v>
      </c>
      <c r="E33" t="s">
        <v>31</v>
      </c>
      <c r="F33">
        <v>15</v>
      </c>
      <c r="G33">
        <v>13</v>
      </c>
      <c r="H33">
        <f t="shared" si="0"/>
        <v>7.1428571428571423</v>
      </c>
      <c r="I33">
        <f t="shared" si="1"/>
        <v>85.714285714285708</v>
      </c>
      <c r="K33" t="s">
        <v>31</v>
      </c>
      <c r="L33">
        <v>13</v>
      </c>
      <c r="M33">
        <v>11</v>
      </c>
      <c r="N33">
        <f t="shared" si="2"/>
        <v>7.1428571428571423</v>
      </c>
      <c r="O33">
        <f t="shared" si="3"/>
        <v>57.142857142857139</v>
      </c>
      <c r="Q33" t="s">
        <v>31</v>
      </c>
      <c r="R33">
        <v>10</v>
      </c>
      <c r="S33">
        <v>8</v>
      </c>
      <c r="T33">
        <f t="shared" si="4"/>
        <v>28.571428571428569</v>
      </c>
      <c r="U33">
        <f t="shared" si="5"/>
        <v>14.285714285714285</v>
      </c>
      <c r="W33" t="s">
        <v>31</v>
      </c>
      <c r="X33">
        <v>14</v>
      </c>
      <c r="Y33">
        <v>10</v>
      </c>
      <c r="Z33">
        <f t="shared" si="6"/>
        <v>0</v>
      </c>
      <c r="AA33">
        <f t="shared" si="7"/>
        <v>42.857142857142854</v>
      </c>
      <c r="AC33" t="s">
        <v>31</v>
      </c>
      <c r="AD33">
        <v>12</v>
      </c>
      <c r="AE33">
        <v>7</v>
      </c>
      <c r="AF33">
        <f t="shared" si="8"/>
        <v>14.285714285714285</v>
      </c>
      <c r="AG33">
        <f t="shared" si="9"/>
        <v>0</v>
      </c>
    </row>
    <row r="34" spans="1:33" x14ac:dyDescent="0.25">
      <c r="A34" t="s">
        <v>32</v>
      </c>
      <c r="B34">
        <v>10</v>
      </c>
      <c r="C34">
        <v>9</v>
      </c>
      <c r="E34" t="s">
        <v>32</v>
      </c>
      <c r="F34">
        <v>16</v>
      </c>
      <c r="G34">
        <v>18</v>
      </c>
      <c r="H34">
        <f t="shared" si="0"/>
        <v>60</v>
      </c>
      <c r="I34">
        <f t="shared" si="1"/>
        <v>100</v>
      </c>
      <c r="K34" t="s">
        <v>32</v>
      </c>
      <c r="L34">
        <v>14</v>
      </c>
      <c r="M34">
        <v>16</v>
      </c>
      <c r="N34">
        <f t="shared" si="2"/>
        <v>40</v>
      </c>
      <c r="O34">
        <f t="shared" si="3"/>
        <v>77.777777777777786</v>
      </c>
      <c r="Q34" t="s">
        <v>32</v>
      </c>
      <c r="R34">
        <v>12</v>
      </c>
      <c r="S34">
        <v>14</v>
      </c>
      <c r="T34">
        <f t="shared" si="4"/>
        <v>20</v>
      </c>
      <c r="U34">
        <f t="shared" si="5"/>
        <v>55.555555555555557</v>
      </c>
      <c r="W34" t="s">
        <v>32</v>
      </c>
      <c r="X34">
        <v>11</v>
      </c>
      <c r="Y34">
        <v>13</v>
      </c>
      <c r="Z34">
        <f t="shared" si="6"/>
        <v>10</v>
      </c>
      <c r="AA34">
        <f t="shared" si="7"/>
        <v>44.444444444444443</v>
      </c>
      <c r="AC34" t="s">
        <v>32</v>
      </c>
      <c r="AD34">
        <v>12</v>
      </c>
      <c r="AE34">
        <v>11</v>
      </c>
      <c r="AF34">
        <f t="shared" si="8"/>
        <v>20</v>
      </c>
      <c r="AG34">
        <f t="shared" si="9"/>
        <v>22.222222222222221</v>
      </c>
    </row>
    <row r="35" spans="1:33" x14ac:dyDescent="0.25">
      <c r="H35">
        <f>AVERAGE(H5:H34)</f>
        <v>20.267507002801118</v>
      </c>
      <c r="I35">
        <f>AVERAGE(I5:I34)</f>
        <v>53.728715728715734</v>
      </c>
      <c r="N35">
        <f>AVERAGE(N5:N34)</f>
        <v>15.993817729111845</v>
      </c>
      <c r="O35">
        <f>AVERAGE(O5:O34)</f>
        <v>36.826978576978576</v>
      </c>
      <c r="T35">
        <f>AVERAGE(T5:T34)</f>
        <v>22.910533910533911</v>
      </c>
      <c r="U35">
        <f>AVERAGE(U5:U34)</f>
        <v>30.734187109187111</v>
      </c>
      <c r="Z35">
        <f>AVERAGE(Z5:Z34)</f>
        <v>33.436550377726846</v>
      </c>
      <c r="AA35">
        <f>AVERAGE(AA5:AA34)</f>
        <v>40.428266178266171</v>
      </c>
      <c r="AF35">
        <f>AVERAGE(AF5:AF34)</f>
        <v>13.99299719887955</v>
      </c>
      <c r="AG35">
        <f>AVERAGE(AG5:AG34)</f>
        <v>15.967768342768345</v>
      </c>
    </row>
    <row r="37" spans="1:33" x14ac:dyDescent="0.25">
      <c r="AF37" s="4">
        <v>14</v>
      </c>
      <c r="AG37" s="4">
        <v>16</v>
      </c>
    </row>
  </sheetData>
  <mergeCells count="7">
    <mergeCell ref="AD3:AE3"/>
    <mergeCell ref="A1:F1"/>
    <mergeCell ref="B3:C3"/>
    <mergeCell ref="F3:G3"/>
    <mergeCell ref="L3:M3"/>
    <mergeCell ref="R3:S3"/>
    <mergeCell ref="X3: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2024-06-16T08:26:19Z</dcterms:modified>
</cp:coreProperties>
</file>