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>
    <definedName hidden="1" localSheetId="1" name="_xlnm._FilterDatabase">Hoja2!$A$1:$A$8</definedName>
  </definedNames>
  <calcPr/>
  <extLst>
    <ext uri="GoogleSheetsCustomDataVersion2">
      <go:sheetsCustomData xmlns:go="http://customooxmlschemas.google.com/" r:id="rId6" roundtripDataChecksum="SOClZU9w51dtxi+XdS+DYJkU8y+BpkDqeO32/BGfzUM="/>
    </ext>
  </extLst>
</workbook>
</file>

<file path=xl/sharedStrings.xml><?xml version="1.0" encoding="utf-8"?>
<sst xmlns="http://schemas.openxmlformats.org/spreadsheetml/2006/main" count="153" uniqueCount="56">
  <si>
    <t>Nombre de Empresa: CUIDAR S.R.L</t>
  </si>
  <si>
    <t>Inicio de Proyecto:</t>
  </si>
  <si>
    <t>Días de desplazamiento:</t>
  </si>
  <si>
    <t>OCTUBRE</t>
  </si>
  <si>
    <t>NOVIEMBRE</t>
  </si>
  <si>
    <t>Descripción del hito</t>
  </si>
  <si>
    <t>Riesgo</t>
  </si>
  <si>
    <t>Asignado a</t>
  </si>
  <si>
    <t>Progreso</t>
  </si>
  <si>
    <t>Inicio</t>
  </si>
  <si>
    <t>Días</t>
  </si>
  <si>
    <t>Fin</t>
  </si>
  <si>
    <t>M</t>
  </si>
  <si>
    <t>J</t>
  </si>
  <si>
    <t>V</t>
  </si>
  <si>
    <t>S</t>
  </si>
  <si>
    <t>D</t>
  </si>
  <si>
    <t>L</t>
  </si>
  <si>
    <t>SPRINT 1</t>
  </si>
  <si>
    <t>Crear grupo de WhatsApp</t>
  </si>
  <si>
    <t>PREVISTO</t>
  </si>
  <si>
    <t>Maricel Rausch</t>
  </si>
  <si>
    <t>Definición de Roles</t>
  </si>
  <si>
    <t>Valeria Villegas</t>
  </si>
  <si>
    <t>Creación de Google Drive</t>
  </si>
  <si>
    <t>BAJO</t>
  </si>
  <si>
    <t>Coordinar Reuniones Google Meet</t>
  </si>
  <si>
    <t>Creación de Repositorios</t>
  </si>
  <si>
    <t>MEDIO</t>
  </si>
  <si>
    <t>Acta de constitución</t>
  </si>
  <si>
    <t>Listado de Herramientas</t>
  </si>
  <si>
    <t>Pablo Nuñez</t>
  </si>
  <si>
    <t>Documentacion de Presentación</t>
  </si>
  <si>
    <t>ALTO</t>
  </si>
  <si>
    <t>Giovanna Lara</t>
  </si>
  <si>
    <t>Creación de Diccionario de Datos</t>
  </si>
  <si>
    <t>Análisis Exploratorio</t>
  </si>
  <si>
    <t>Eduardo Saldivia</t>
  </si>
  <si>
    <t>SPRINT 2</t>
  </si>
  <si>
    <t>Combinación de Datos</t>
  </si>
  <si>
    <t>Aplicación Externas APIS</t>
  </si>
  <si>
    <t>Giovanna y Valeria</t>
  </si>
  <si>
    <t>Visualización</t>
  </si>
  <si>
    <t>Eduardo y Pablo</t>
  </si>
  <si>
    <t>Limpieza y Normalización</t>
  </si>
  <si>
    <t>Datos de Trabajo</t>
  </si>
  <si>
    <t>SPRINT 3</t>
  </si>
  <si>
    <t>Hallazgos</t>
  </si>
  <si>
    <t>Presentación</t>
  </si>
  <si>
    <t>Entregables</t>
  </si>
  <si>
    <t>Presentación Invitados</t>
  </si>
  <si>
    <t>Conclusiones</t>
  </si>
  <si>
    <t>Recomendaciones</t>
  </si>
  <si>
    <t>Cierre</t>
  </si>
  <si>
    <t>Integrantes</t>
  </si>
  <si>
    <t>Riesgos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</si>
</sst>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26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sz val="8.0"/>
      <color theme="1"/>
      <name val="Calibri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5050"/>
        <bgColor rgb="FFFF5050"/>
      </patternFill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5F5F5F"/>
        <bgColor rgb="FF5F5F5F"/>
      </patternFill>
    </fill>
    <fill>
      <patternFill patternType="solid">
        <fgColor rgb="FFBFBFBF"/>
        <bgColor rgb="FFBFBFBF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FF9966"/>
        <bgColor rgb="FFFF9966"/>
      </patternFill>
    </fill>
  </fills>
  <borders count="1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4" fontId="2" numFmtId="0" xfId="0" applyAlignment="1" applyBorder="1" applyFill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1" fillId="4" fontId="2" numFmtId="0" xfId="0" applyAlignment="1" applyBorder="1" applyFont="1">
      <alignment horizontal="left" vertical="center"/>
    </xf>
    <xf borderId="5" fillId="3" fontId="4" numFmtId="0" xfId="0" applyAlignment="1" applyBorder="1" applyFont="1">
      <alignment vertical="center"/>
    </xf>
    <xf borderId="6" fillId="3" fontId="1" numFmtId="0" xfId="0" applyBorder="1" applyFont="1"/>
    <xf borderId="7" fillId="3" fontId="1" numFmtId="0" xfId="0" applyBorder="1" applyFont="1"/>
    <xf borderId="8" fillId="3" fontId="5" numFmtId="0" xfId="0" applyAlignment="1" applyBorder="1" applyFont="1">
      <alignment horizontal="left"/>
    </xf>
    <xf borderId="1" fillId="3" fontId="5" numFmtId="14" xfId="0" applyAlignment="1" applyBorder="1" applyFont="1" applyNumberFormat="1">
      <alignment horizontal="left"/>
    </xf>
    <xf borderId="9" fillId="3" fontId="1" numFmtId="0" xfId="0" applyBorder="1" applyFont="1"/>
    <xf borderId="1" fillId="3" fontId="1" numFmtId="14" xfId="0" applyBorder="1" applyFont="1" applyNumberFormat="1"/>
    <xf borderId="2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center" vertical="center"/>
    </xf>
    <xf borderId="10" fillId="0" fontId="1" numFmtId="0" xfId="0" applyBorder="1" applyFont="1"/>
    <xf borderId="11" fillId="3" fontId="1" numFmtId="0" xfId="0" applyBorder="1" applyFont="1"/>
    <xf borderId="12" fillId="3" fontId="1" numFmtId="0" xfId="0" applyBorder="1" applyFont="1"/>
    <xf borderId="1" fillId="7" fontId="1" numFmtId="164" xfId="0" applyAlignment="1" applyBorder="1" applyFill="1" applyFont="1" applyNumberFormat="1">
      <alignment vertical="center"/>
    </xf>
    <xf borderId="1" fillId="4" fontId="6" numFmtId="0" xfId="0" applyAlignment="1" applyBorder="1" applyFont="1">
      <alignment vertical="center"/>
    </xf>
    <xf borderId="1" fillId="4" fontId="6" numFmtId="0" xfId="0" applyAlignment="1" applyBorder="1" applyFont="1">
      <alignment horizontal="center" shrinkToFit="0" vertical="center" wrapText="1"/>
    </xf>
    <xf borderId="1" fillId="8" fontId="7" numFmtId="0" xfId="0" applyAlignment="1" applyBorder="1" applyFill="1" applyFont="1">
      <alignment horizontal="center" vertical="center"/>
    </xf>
    <xf borderId="1" fillId="2" fontId="5" numFmtId="0" xfId="0" applyBorder="1" applyFont="1"/>
    <xf borderId="1" fillId="2" fontId="1" numFmtId="9" xfId="0" applyAlignment="1" applyBorder="1" applyFont="1" applyNumberForma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7" numFmtId="0" xfId="0" applyAlignment="1" applyBorder="1" applyFont="1">
      <alignment vertical="center"/>
    </xf>
    <xf borderId="1" fillId="9" fontId="1" numFmtId="0" xfId="0" applyBorder="1" applyFill="1" applyFont="1"/>
    <xf borderId="1" fillId="9" fontId="1" numFmtId="0" xfId="0" applyAlignment="1" applyBorder="1" applyFont="1">
      <alignment horizontal="center"/>
    </xf>
    <xf borderId="1" fillId="9" fontId="1" numFmtId="9" xfId="0" applyAlignment="1" applyBorder="1" applyFont="1" applyNumberFormat="1">
      <alignment horizontal="center"/>
    </xf>
    <xf borderId="1" fillId="9" fontId="1" numFmtId="14" xfId="0" applyAlignment="1" applyBorder="1" applyFont="1" applyNumberFormat="1">
      <alignment horizontal="center"/>
    </xf>
    <xf borderId="0" fillId="0" fontId="1" numFmtId="0" xfId="0" applyFont="1"/>
    <xf borderId="1" fillId="2" fontId="5" numFmtId="0" xfId="0" applyAlignment="1" applyBorder="1" applyFont="1">
      <alignment vertical="center"/>
    </xf>
    <xf borderId="0" fillId="0" fontId="8" numFmtId="0" xfId="0" applyFont="1"/>
    <xf borderId="1" fillId="10" fontId="1" numFmtId="0" xfId="0" applyBorder="1" applyFill="1" applyFont="1"/>
    <xf borderId="1" fillId="9" fontId="1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95250</xdr:rowOff>
    </xdr:from>
    <xdr:ext cx="6543675" cy="400050"/>
    <xdr:sp>
      <xdr:nvSpPr>
        <xdr:cNvPr id="3" name="Shape 3"/>
        <xdr:cNvSpPr/>
      </xdr:nvSpPr>
      <xdr:spPr>
        <a:xfrm>
          <a:off x="2078925" y="3584738"/>
          <a:ext cx="6534150" cy="390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Arial Rounded"/>
            <a:buNone/>
          </a:pPr>
          <a:r>
            <a:rPr b="1" lang="en-US" sz="2000" cap="none">
              <a:solidFill>
                <a:schemeClr val="lt1"/>
              </a:solidFill>
              <a:latin typeface="Arial Rounded"/>
              <a:ea typeface="Arial Rounded"/>
              <a:cs typeface="Arial Rounded"/>
              <a:sym typeface="Arial Rounded"/>
            </a:rPr>
            <a:t>PLANIFICACIÓN PROYECTO CUIDAR</a:t>
          </a:r>
          <a:endParaRPr sz="1400"/>
        </a:p>
      </xdr:txBody>
    </xdr:sp>
    <xdr:clientData fLocksWithSheet="0"/>
  </xdr:oneCellAnchor>
  <xdr:oneCellAnchor>
    <xdr:from>
      <xdr:col>4</xdr:col>
      <xdr:colOff>476250</xdr:colOff>
      <xdr:row>2</xdr:row>
      <xdr:rowOff>47625</xdr:rowOff>
    </xdr:from>
    <xdr:ext cx="1781175" cy="790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33.86"/>
    <col customWidth="1" min="3" max="3" width="10.57"/>
    <col customWidth="1" min="4" max="4" width="15.57"/>
    <col customWidth="1" min="5" max="5" width="8.71"/>
    <col customWidth="1" min="6" max="6" width="11.86"/>
    <col customWidth="1" min="7" max="7" width="4.71"/>
    <col customWidth="1" min="8" max="8" width="11.71"/>
    <col customWidth="1" min="9" max="9" width="0.71"/>
    <col customWidth="1" min="10" max="69" width="3.29"/>
    <col customWidth="1" min="70" max="70" width="1.29"/>
    <col customWidth="1" min="71" max="78" width="4.71"/>
    <col customWidth="1" min="79" max="88" width="10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</row>
    <row r="2" ht="49.5" customHeight="1">
      <c r="A2" s="1"/>
      <c r="B2" s="3"/>
      <c r="C2" s="4"/>
      <c r="D2" s="4"/>
      <c r="E2" s="4"/>
      <c r="F2" s="4"/>
      <c r="G2" s="5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1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</row>
    <row r="3" ht="22.5" customHeight="1">
      <c r="A3" s="1"/>
      <c r="B3" s="7" t="s">
        <v>0</v>
      </c>
      <c r="C3" s="8"/>
      <c r="D3" s="8"/>
      <c r="E3" s="8"/>
      <c r="F3" s="8"/>
      <c r="G3" s="8"/>
      <c r="H3" s="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1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</row>
    <row r="4">
      <c r="A4" s="1"/>
      <c r="B4" s="10" t="s">
        <v>1</v>
      </c>
      <c r="C4" s="11">
        <v>45568.0</v>
      </c>
      <c r="D4" s="2"/>
      <c r="E4" s="2"/>
      <c r="F4" s="2"/>
      <c r="G4" s="2"/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1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</row>
    <row r="5">
      <c r="A5" s="1"/>
      <c r="B5" s="10" t="s">
        <v>2</v>
      </c>
      <c r="C5" s="2"/>
      <c r="D5" s="13"/>
      <c r="E5" s="2"/>
      <c r="F5" s="2"/>
      <c r="G5" s="2"/>
      <c r="H5" s="12"/>
      <c r="I5" s="2"/>
      <c r="J5" s="14" t="s"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15" t="s">
        <v>4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5"/>
      <c r="BR5" s="1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>
      <c r="A6" s="1"/>
      <c r="B6" s="16"/>
      <c r="C6" s="17"/>
      <c r="D6" s="17"/>
      <c r="E6" s="17"/>
      <c r="F6" s="17"/>
      <c r="G6" s="17"/>
      <c r="H6" s="18"/>
      <c r="I6" s="2"/>
      <c r="J6" s="19">
        <v>45567.0</v>
      </c>
      <c r="K6" s="19">
        <f>C4</f>
        <v>45568</v>
      </c>
      <c r="L6" s="19">
        <f t="shared" ref="L6:AM6" si="1">K6+1</f>
        <v>45569</v>
      </c>
      <c r="M6" s="19">
        <f t="shared" si="1"/>
        <v>45570</v>
      </c>
      <c r="N6" s="19">
        <f t="shared" si="1"/>
        <v>45571</v>
      </c>
      <c r="O6" s="19">
        <f t="shared" si="1"/>
        <v>45572</v>
      </c>
      <c r="P6" s="19">
        <f t="shared" si="1"/>
        <v>45573</v>
      </c>
      <c r="Q6" s="19">
        <f t="shared" si="1"/>
        <v>45574</v>
      </c>
      <c r="R6" s="19">
        <f t="shared" si="1"/>
        <v>45575</v>
      </c>
      <c r="S6" s="19">
        <f t="shared" si="1"/>
        <v>45576</v>
      </c>
      <c r="T6" s="19">
        <f t="shared" si="1"/>
        <v>45577</v>
      </c>
      <c r="U6" s="19">
        <f t="shared" si="1"/>
        <v>45578</v>
      </c>
      <c r="V6" s="19">
        <f t="shared" si="1"/>
        <v>45579</v>
      </c>
      <c r="W6" s="19">
        <f t="shared" si="1"/>
        <v>45580</v>
      </c>
      <c r="X6" s="19">
        <f t="shared" si="1"/>
        <v>45581</v>
      </c>
      <c r="Y6" s="19">
        <f t="shared" si="1"/>
        <v>45582</v>
      </c>
      <c r="Z6" s="19">
        <f t="shared" si="1"/>
        <v>45583</v>
      </c>
      <c r="AA6" s="19">
        <f t="shared" si="1"/>
        <v>45584</v>
      </c>
      <c r="AB6" s="19">
        <f t="shared" si="1"/>
        <v>45585</v>
      </c>
      <c r="AC6" s="19">
        <f t="shared" si="1"/>
        <v>45586</v>
      </c>
      <c r="AD6" s="19">
        <f t="shared" si="1"/>
        <v>45587</v>
      </c>
      <c r="AE6" s="19">
        <f t="shared" si="1"/>
        <v>45588</v>
      </c>
      <c r="AF6" s="19">
        <f t="shared" si="1"/>
        <v>45589</v>
      </c>
      <c r="AG6" s="19">
        <f t="shared" si="1"/>
        <v>45590</v>
      </c>
      <c r="AH6" s="19">
        <f t="shared" si="1"/>
        <v>45591</v>
      </c>
      <c r="AI6" s="19">
        <f t="shared" si="1"/>
        <v>45592</v>
      </c>
      <c r="AJ6" s="19">
        <f t="shared" si="1"/>
        <v>45593</v>
      </c>
      <c r="AK6" s="19">
        <f t="shared" si="1"/>
        <v>45594</v>
      </c>
      <c r="AL6" s="19">
        <f t="shared" si="1"/>
        <v>45595</v>
      </c>
      <c r="AM6" s="19">
        <f t="shared" si="1"/>
        <v>45596</v>
      </c>
      <c r="AN6" s="19">
        <v>45597.0</v>
      </c>
      <c r="AO6" s="19">
        <f t="shared" ref="AO6:BQ6" si="2">AN6+1</f>
        <v>45598</v>
      </c>
      <c r="AP6" s="19">
        <f t="shared" si="2"/>
        <v>45599</v>
      </c>
      <c r="AQ6" s="19">
        <f t="shared" si="2"/>
        <v>45600</v>
      </c>
      <c r="AR6" s="19">
        <f t="shared" si="2"/>
        <v>45601</v>
      </c>
      <c r="AS6" s="19">
        <f t="shared" si="2"/>
        <v>45602</v>
      </c>
      <c r="AT6" s="19">
        <f t="shared" si="2"/>
        <v>45603</v>
      </c>
      <c r="AU6" s="19">
        <f t="shared" si="2"/>
        <v>45604</v>
      </c>
      <c r="AV6" s="19">
        <f t="shared" si="2"/>
        <v>45605</v>
      </c>
      <c r="AW6" s="19">
        <f t="shared" si="2"/>
        <v>45606</v>
      </c>
      <c r="AX6" s="19">
        <f t="shared" si="2"/>
        <v>45607</v>
      </c>
      <c r="AY6" s="19">
        <f t="shared" si="2"/>
        <v>45608</v>
      </c>
      <c r="AZ6" s="19">
        <f t="shared" si="2"/>
        <v>45609</v>
      </c>
      <c r="BA6" s="19">
        <f t="shared" si="2"/>
        <v>45610</v>
      </c>
      <c r="BB6" s="19">
        <f t="shared" si="2"/>
        <v>45611</v>
      </c>
      <c r="BC6" s="19">
        <f t="shared" si="2"/>
        <v>45612</v>
      </c>
      <c r="BD6" s="19">
        <f t="shared" si="2"/>
        <v>45613</v>
      </c>
      <c r="BE6" s="19">
        <f t="shared" si="2"/>
        <v>45614</v>
      </c>
      <c r="BF6" s="19">
        <f t="shared" si="2"/>
        <v>45615</v>
      </c>
      <c r="BG6" s="19">
        <f t="shared" si="2"/>
        <v>45616</v>
      </c>
      <c r="BH6" s="19">
        <f t="shared" si="2"/>
        <v>45617</v>
      </c>
      <c r="BI6" s="19">
        <f t="shared" si="2"/>
        <v>45618</v>
      </c>
      <c r="BJ6" s="19">
        <f t="shared" si="2"/>
        <v>45619</v>
      </c>
      <c r="BK6" s="19">
        <f t="shared" si="2"/>
        <v>45620</v>
      </c>
      <c r="BL6" s="19">
        <f t="shared" si="2"/>
        <v>45621</v>
      </c>
      <c r="BM6" s="19">
        <f t="shared" si="2"/>
        <v>45622</v>
      </c>
      <c r="BN6" s="19">
        <f t="shared" si="2"/>
        <v>45623</v>
      </c>
      <c r="BO6" s="19">
        <f t="shared" si="2"/>
        <v>45624</v>
      </c>
      <c r="BP6" s="19">
        <f t="shared" si="2"/>
        <v>45625</v>
      </c>
      <c r="BQ6" s="19">
        <f t="shared" si="2"/>
        <v>45626</v>
      </c>
      <c r="BR6" s="1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</row>
    <row r="7">
      <c r="A7" s="1"/>
      <c r="B7" s="20" t="s">
        <v>5</v>
      </c>
      <c r="C7" s="21" t="s">
        <v>6</v>
      </c>
      <c r="D7" s="21" t="s">
        <v>7</v>
      </c>
      <c r="E7" s="21" t="s">
        <v>8</v>
      </c>
      <c r="F7" s="21" t="s">
        <v>9</v>
      </c>
      <c r="G7" s="21" t="s">
        <v>10</v>
      </c>
      <c r="H7" s="21" t="s">
        <v>11</v>
      </c>
      <c r="I7" s="2"/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2" t="s">
        <v>17</v>
      </c>
      <c r="P7" s="22" t="s">
        <v>12</v>
      </c>
      <c r="Q7" s="22" t="s">
        <v>12</v>
      </c>
      <c r="R7" s="22" t="s">
        <v>13</v>
      </c>
      <c r="S7" s="22" t="s">
        <v>14</v>
      </c>
      <c r="T7" s="22" t="s">
        <v>15</v>
      </c>
      <c r="U7" s="22" t="s">
        <v>16</v>
      </c>
      <c r="V7" s="22" t="s">
        <v>17</v>
      </c>
      <c r="W7" s="22" t="s">
        <v>12</v>
      </c>
      <c r="X7" s="22" t="s">
        <v>12</v>
      </c>
      <c r="Y7" s="22" t="s">
        <v>13</v>
      </c>
      <c r="Z7" s="22" t="s">
        <v>14</v>
      </c>
      <c r="AA7" s="22" t="s">
        <v>15</v>
      </c>
      <c r="AB7" s="22" t="s">
        <v>16</v>
      </c>
      <c r="AC7" s="22" t="s">
        <v>17</v>
      </c>
      <c r="AD7" s="22" t="s">
        <v>12</v>
      </c>
      <c r="AE7" s="22" t="s">
        <v>12</v>
      </c>
      <c r="AF7" s="22" t="s">
        <v>13</v>
      </c>
      <c r="AG7" s="22" t="s">
        <v>14</v>
      </c>
      <c r="AH7" s="22" t="s">
        <v>15</v>
      </c>
      <c r="AI7" s="22" t="s">
        <v>16</v>
      </c>
      <c r="AJ7" s="22" t="s">
        <v>17</v>
      </c>
      <c r="AK7" s="22" t="s">
        <v>12</v>
      </c>
      <c r="AL7" s="22" t="s">
        <v>12</v>
      </c>
      <c r="AM7" s="22" t="s">
        <v>13</v>
      </c>
      <c r="AN7" s="22" t="s">
        <v>14</v>
      </c>
      <c r="AO7" s="22" t="s">
        <v>15</v>
      </c>
      <c r="AP7" s="22" t="s">
        <v>16</v>
      </c>
      <c r="AQ7" s="22" t="s">
        <v>17</v>
      </c>
      <c r="AR7" s="22" t="s">
        <v>12</v>
      </c>
      <c r="AS7" s="22" t="s">
        <v>12</v>
      </c>
      <c r="AT7" s="22" t="s">
        <v>13</v>
      </c>
      <c r="AU7" s="22" t="s">
        <v>14</v>
      </c>
      <c r="AV7" s="22" t="s">
        <v>15</v>
      </c>
      <c r="AW7" s="22" t="s">
        <v>16</v>
      </c>
      <c r="AX7" s="22" t="s">
        <v>17</v>
      </c>
      <c r="AY7" s="22" t="s">
        <v>12</v>
      </c>
      <c r="AZ7" s="22" t="s">
        <v>12</v>
      </c>
      <c r="BA7" s="22" t="s">
        <v>13</v>
      </c>
      <c r="BB7" s="22" t="s">
        <v>14</v>
      </c>
      <c r="BC7" s="22" t="s">
        <v>15</v>
      </c>
      <c r="BD7" s="22" t="s">
        <v>16</v>
      </c>
      <c r="BE7" s="22" t="s">
        <v>17</v>
      </c>
      <c r="BF7" s="22" t="s">
        <v>12</v>
      </c>
      <c r="BG7" s="22" t="s">
        <v>12</v>
      </c>
      <c r="BH7" s="22" t="s">
        <v>13</v>
      </c>
      <c r="BI7" s="22" t="s">
        <v>14</v>
      </c>
      <c r="BJ7" s="22" t="s">
        <v>15</v>
      </c>
      <c r="BK7" s="22" t="s">
        <v>16</v>
      </c>
      <c r="BL7" s="22" t="s">
        <v>17</v>
      </c>
      <c r="BM7" s="22" t="s">
        <v>12</v>
      </c>
      <c r="BN7" s="22" t="s">
        <v>12</v>
      </c>
      <c r="BO7" s="22" t="s">
        <v>13</v>
      </c>
      <c r="BP7" s="22" t="s">
        <v>14</v>
      </c>
      <c r="BQ7" s="22" t="s">
        <v>15</v>
      </c>
      <c r="BR7" s="1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</row>
    <row r="8" ht="27.0" customHeight="1">
      <c r="A8" s="1"/>
      <c r="B8" s="23" t="s">
        <v>18</v>
      </c>
      <c r="C8" s="1"/>
      <c r="D8" s="1"/>
      <c r="E8" s="24">
        <v>1.0</v>
      </c>
      <c r="F8" s="25">
        <v>45571.0</v>
      </c>
      <c r="G8" s="26">
        <v>4.0</v>
      </c>
      <c r="H8" s="25">
        <f t="shared" ref="H8:H18" si="3">F8+G8</f>
        <v>45575</v>
      </c>
      <c r="I8" s="2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1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</row>
    <row r="9" ht="21.75" customHeight="1">
      <c r="A9" s="1"/>
      <c r="B9" s="28" t="s">
        <v>19</v>
      </c>
      <c r="C9" s="29" t="s">
        <v>20</v>
      </c>
      <c r="D9" s="28" t="s">
        <v>21</v>
      </c>
      <c r="E9" s="30">
        <v>1.0</v>
      </c>
      <c r="F9" s="31">
        <v>45568.0</v>
      </c>
      <c r="G9" s="29">
        <v>1.0</v>
      </c>
      <c r="H9" s="31">
        <f t="shared" si="3"/>
        <v>45569</v>
      </c>
      <c r="I9" s="2"/>
      <c r="K9" s="32"/>
      <c r="L9" s="32"/>
      <c r="BR9" s="1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ht="21.75" customHeight="1">
      <c r="A10" s="1"/>
      <c r="B10" s="28" t="s">
        <v>22</v>
      </c>
      <c r="C10" s="29" t="s">
        <v>20</v>
      </c>
      <c r="D10" s="28" t="s">
        <v>23</v>
      </c>
      <c r="E10" s="30">
        <v>1.0</v>
      </c>
      <c r="F10" s="31">
        <v>45570.0</v>
      </c>
      <c r="G10" s="29">
        <v>1.0</v>
      </c>
      <c r="H10" s="31">
        <f t="shared" si="3"/>
        <v>45571</v>
      </c>
      <c r="I10" s="2"/>
      <c r="M10" s="32"/>
      <c r="N10" s="32"/>
      <c r="BR10" s="1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ht="21.75" customHeight="1">
      <c r="A11" s="1"/>
      <c r="B11" s="28" t="s">
        <v>24</v>
      </c>
      <c r="C11" s="29" t="s">
        <v>25</v>
      </c>
      <c r="D11" s="28" t="s">
        <v>23</v>
      </c>
      <c r="E11" s="30">
        <v>1.0</v>
      </c>
      <c r="F11" s="31">
        <v>45568.0</v>
      </c>
      <c r="G11" s="29">
        <v>1.0</v>
      </c>
      <c r="H11" s="31">
        <f t="shared" si="3"/>
        <v>45569</v>
      </c>
      <c r="I11" s="2"/>
      <c r="K11" s="32"/>
      <c r="L11" s="32"/>
      <c r="BR11" s="1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ht="21.75" customHeight="1">
      <c r="A12" s="1"/>
      <c r="B12" s="28" t="s">
        <v>26</v>
      </c>
      <c r="C12" s="29" t="s">
        <v>25</v>
      </c>
      <c r="D12" s="28" t="s">
        <v>23</v>
      </c>
      <c r="E12" s="30">
        <v>1.0</v>
      </c>
      <c r="F12" s="31">
        <v>45570.0</v>
      </c>
      <c r="G12" s="29">
        <v>1.0</v>
      </c>
      <c r="H12" s="31">
        <f t="shared" si="3"/>
        <v>45571</v>
      </c>
      <c r="I12" s="2"/>
      <c r="M12" s="32"/>
      <c r="N12" s="32"/>
      <c r="BR12" s="1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ht="21.75" customHeight="1">
      <c r="A13" s="1"/>
      <c r="B13" s="28" t="s">
        <v>27</v>
      </c>
      <c r="C13" s="29" t="s">
        <v>28</v>
      </c>
      <c r="D13" s="28" t="s">
        <v>21</v>
      </c>
      <c r="E13" s="30">
        <v>1.0</v>
      </c>
      <c r="F13" s="31">
        <v>45568.0</v>
      </c>
      <c r="G13" s="29">
        <v>1.0</v>
      </c>
      <c r="H13" s="31">
        <f t="shared" si="3"/>
        <v>45569</v>
      </c>
      <c r="I13" s="2"/>
      <c r="K13" s="32"/>
      <c r="L13" s="32"/>
      <c r="BR13" s="1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ht="21.75" customHeight="1">
      <c r="A14" s="1"/>
      <c r="B14" s="28" t="s">
        <v>29</v>
      </c>
      <c r="C14" s="29" t="s">
        <v>25</v>
      </c>
      <c r="D14" s="28" t="s">
        <v>21</v>
      </c>
      <c r="E14" s="30">
        <v>1.0</v>
      </c>
      <c r="F14" s="31">
        <v>45573.0</v>
      </c>
      <c r="G14" s="29">
        <v>2.0</v>
      </c>
      <c r="H14" s="31">
        <f t="shared" si="3"/>
        <v>45575</v>
      </c>
      <c r="I14" s="2"/>
      <c r="P14" s="32"/>
      <c r="Q14" s="32"/>
      <c r="R14" s="32"/>
      <c r="BR14" s="1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ht="21.75" customHeight="1">
      <c r="A15" s="1"/>
      <c r="B15" s="28" t="s">
        <v>30</v>
      </c>
      <c r="C15" s="29" t="s">
        <v>25</v>
      </c>
      <c r="D15" s="28" t="s">
        <v>31</v>
      </c>
      <c r="E15" s="30">
        <v>1.0</v>
      </c>
      <c r="F15" s="31">
        <v>45573.0</v>
      </c>
      <c r="G15" s="29">
        <v>2.0</v>
      </c>
      <c r="H15" s="31">
        <f t="shared" si="3"/>
        <v>45575</v>
      </c>
      <c r="I15" s="2"/>
      <c r="P15" s="32"/>
      <c r="Q15" s="32"/>
      <c r="R15" s="32"/>
      <c r="BR15" s="1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ht="21.75" customHeight="1">
      <c r="A16" s="1"/>
      <c r="B16" s="28" t="s">
        <v>32</v>
      </c>
      <c r="C16" s="29" t="s">
        <v>33</v>
      </c>
      <c r="D16" s="28" t="s">
        <v>34</v>
      </c>
      <c r="E16" s="30">
        <v>1.0</v>
      </c>
      <c r="F16" s="31">
        <v>45571.0</v>
      </c>
      <c r="G16" s="29">
        <v>2.0</v>
      </c>
      <c r="H16" s="31">
        <f t="shared" si="3"/>
        <v>45573</v>
      </c>
      <c r="I16" s="2"/>
      <c r="N16" s="32"/>
      <c r="O16" s="32"/>
      <c r="P16" s="32"/>
      <c r="BR16" s="1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ht="21.75" customHeight="1">
      <c r="A17" s="1"/>
      <c r="B17" s="28" t="s">
        <v>35</v>
      </c>
      <c r="C17" s="29" t="s">
        <v>25</v>
      </c>
      <c r="D17" s="28" t="s">
        <v>31</v>
      </c>
      <c r="E17" s="30">
        <v>1.0</v>
      </c>
      <c r="F17" s="31">
        <v>45574.0</v>
      </c>
      <c r="G17" s="29">
        <v>1.0</v>
      </c>
      <c r="H17" s="31">
        <f t="shared" si="3"/>
        <v>45575</v>
      </c>
      <c r="I17" s="2"/>
      <c r="Q17" s="32"/>
      <c r="R17" s="32"/>
      <c r="BR17" s="1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ht="21.75" customHeight="1">
      <c r="A18" s="1"/>
      <c r="B18" s="28" t="s">
        <v>36</v>
      </c>
      <c r="C18" s="29" t="s">
        <v>28</v>
      </c>
      <c r="D18" s="28" t="s">
        <v>37</v>
      </c>
      <c r="E18" s="30">
        <v>1.0</v>
      </c>
      <c r="F18" s="31">
        <v>45571.0</v>
      </c>
      <c r="G18" s="29">
        <v>3.0</v>
      </c>
      <c r="H18" s="31">
        <f t="shared" si="3"/>
        <v>45574</v>
      </c>
      <c r="I18" s="2"/>
      <c r="N18" s="32"/>
      <c r="O18" s="32"/>
      <c r="P18" s="32"/>
      <c r="Q18" s="32"/>
      <c r="BR18" s="1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ht="27.0" customHeight="1">
      <c r="A19" s="1"/>
      <c r="B19" s="33" t="s">
        <v>38</v>
      </c>
      <c r="C19" s="1"/>
      <c r="D19" s="1"/>
      <c r="E19" s="24"/>
      <c r="F19" s="25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ht="27.0" customHeight="1">
      <c r="A20" s="1"/>
      <c r="B20" s="28" t="s">
        <v>39</v>
      </c>
      <c r="C20" s="28" t="s">
        <v>28</v>
      </c>
      <c r="D20" s="28" t="s">
        <v>37</v>
      </c>
      <c r="E20" s="30">
        <v>1.0</v>
      </c>
      <c r="F20" s="31">
        <v>45584.0</v>
      </c>
      <c r="G20" s="29">
        <v>2.0</v>
      </c>
      <c r="H20" s="31">
        <v>45587.0</v>
      </c>
      <c r="I20" s="2"/>
      <c r="AA20" s="34"/>
      <c r="AB20" s="34"/>
      <c r="AC20" s="34"/>
      <c r="AD20" s="34"/>
      <c r="BR20" s="35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ht="27.0" customHeight="1">
      <c r="A21" s="1"/>
      <c r="B21" s="28" t="s">
        <v>40</v>
      </c>
      <c r="C21" s="28" t="s">
        <v>28</v>
      </c>
      <c r="D21" s="28" t="s">
        <v>41</v>
      </c>
      <c r="E21" s="30"/>
      <c r="F21" s="31">
        <v>45589.0</v>
      </c>
      <c r="G21" s="29">
        <v>8.0</v>
      </c>
      <c r="H21" s="31">
        <v>45597.0</v>
      </c>
      <c r="I21" s="2"/>
      <c r="AF21" s="34"/>
      <c r="AG21" s="34"/>
      <c r="AH21" s="34"/>
      <c r="AI21" s="34"/>
      <c r="AJ21" s="34"/>
      <c r="AK21" s="34"/>
      <c r="AL21" s="34"/>
      <c r="AM21" s="34"/>
      <c r="AN21" s="34"/>
      <c r="BR21" s="35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ht="27.0" customHeight="1">
      <c r="A22" s="1"/>
      <c r="B22" s="28" t="s">
        <v>42</v>
      </c>
      <c r="C22" s="28" t="s">
        <v>33</v>
      </c>
      <c r="D22" s="28" t="s">
        <v>43</v>
      </c>
      <c r="E22" s="30"/>
      <c r="F22" s="31">
        <v>45589.0</v>
      </c>
      <c r="G22" s="29">
        <v>8.0</v>
      </c>
      <c r="H22" s="31">
        <v>45597.0</v>
      </c>
      <c r="I22" s="2"/>
      <c r="AF22" s="34"/>
      <c r="AG22" s="34"/>
      <c r="AH22" s="34"/>
      <c r="AI22" s="34"/>
      <c r="AJ22" s="34"/>
      <c r="AK22" s="34"/>
      <c r="AL22" s="34"/>
      <c r="AM22" s="34"/>
      <c r="AN22" s="34"/>
      <c r="BR22" s="35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ht="27.0" customHeight="1">
      <c r="A23" s="1"/>
      <c r="B23" s="28" t="s">
        <v>44</v>
      </c>
      <c r="C23" s="28" t="s">
        <v>28</v>
      </c>
      <c r="D23" s="28" t="s">
        <v>37</v>
      </c>
      <c r="E23" s="30">
        <v>1.0</v>
      </c>
      <c r="F23" s="31">
        <v>45584.0</v>
      </c>
      <c r="G23" s="29">
        <v>2.0</v>
      </c>
      <c r="H23" s="31">
        <v>45587.0</v>
      </c>
      <c r="I23" s="2"/>
      <c r="AA23" s="34"/>
      <c r="AB23" s="34"/>
      <c r="AC23" s="34"/>
      <c r="AD23" s="34"/>
      <c r="BR23" s="35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ht="27.0" customHeight="1">
      <c r="A24" s="1"/>
      <c r="B24" s="28" t="s">
        <v>45</v>
      </c>
      <c r="C24" s="28" t="s">
        <v>28</v>
      </c>
      <c r="D24" s="28" t="s">
        <v>21</v>
      </c>
      <c r="E24" s="30"/>
      <c r="F24" s="31">
        <v>45589.0</v>
      </c>
      <c r="G24" s="29">
        <v>8.0</v>
      </c>
      <c r="H24" s="31">
        <f>F24+G24</f>
        <v>45597</v>
      </c>
      <c r="I24" s="2"/>
      <c r="AF24" s="34"/>
      <c r="AG24" s="34"/>
      <c r="AH24" s="34"/>
      <c r="AI24" s="34"/>
      <c r="AJ24" s="34"/>
      <c r="AK24" s="34"/>
      <c r="AL24" s="34"/>
      <c r="AM24" s="34"/>
      <c r="AN24" s="34"/>
      <c r="BR24" s="35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ht="27.0" customHeight="1">
      <c r="A25" s="1"/>
      <c r="B25" s="33" t="s">
        <v>46</v>
      </c>
      <c r="C25" s="1"/>
      <c r="D25" s="1"/>
      <c r="E25" s="24"/>
      <c r="F25" s="25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ht="27.0" customHeight="1">
      <c r="A26" s="1"/>
      <c r="B26" s="28" t="s">
        <v>47</v>
      </c>
      <c r="C26" s="28" t="s">
        <v>28</v>
      </c>
      <c r="D26" s="36" t="s">
        <v>43</v>
      </c>
      <c r="E26" s="30"/>
      <c r="F26" s="31"/>
      <c r="G26" s="29"/>
      <c r="H26" s="29"/>
      <c r="I26" s="2"/>
      <c r="BR26" s="1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ht="27.0" customHeight="1">
      <c r="A27" s="1"/>
      <c r="B27" s="28" t="s">
        <v>48</v>
      </c>
      <c r="C27" s="28" t="s">
        <v>25</v>
      </c>
      <c r="D27" s="36" t="s">
        <v>21</v>
      </c>
      <c r="E27" s="30"/>
      <c r="F27" s="31"/>
      <c r="G27" s="29"/>
      <c r="H27" s="29"/>
      <c r="I27" s="2"/>
      <c r="BR27" s="1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ht="27.0" customHeight="1">
      <c r="A28" s="1"/>
      <c r="B28" s="28" t="s">
        <v>49</v>
      </c>
      <c r="C28" s="28" t="s">
        <v>33</v>
      </c>
      <c r="D28" s="36" t="s">
        <v>37</v>
      </c>
      <c r="E28" s="30"/>
      <c r="F28" s="31"/>
      <c r="G28" s="29"/>
      <c r="H28" s="29"/>
      <c r="I28" s="2"/>
      <c r="BR28" s="1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ht="27.0" customHeight="1">
      <c r="A29" s="1"/>
      <c r="B29" s="28" t="s">
        <v>50</v>
      </c>
      <c r="C29" s="28" t="s">
        <v>25</v>
      </c>
      <c r="D29" s="36" t="s">
        <v>34</v>
      </c>
      <c r="E29" s="30"/>
      <c r="F29" s="31"/>
      <c r="G29" s="29"/>
      <c r="H29" s="29"/>
      <c r="I29" s="2"/>
      <c r="BR29" s="1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ht="27.0" customHeight="1">
      <c r="A30" s="1"/>
      <c r="B30" s="28" t="s">
        <v>51</v>
      </c>
      <c r="C30" s="28" t="s">
        <v>28</v>
      </c>
      <c r="D30" s="36" t="s">
        <v>23</v>
      </c>
      <c r="E30" s="30"/>
      <c r="F30" s="31"/>
      <c r="G30" s="29"/>
      <c r="H30" s="29"/>
      <c r="I30" s="2"/>
      <c r="BR30" s="1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ht="27.0" customHeight="1">
      <c r="A31" s="1"/>
      <c r="B31" s="28" t="s">
        <v>52</v>
      </c>
      <c r="C31" s="28" t="s">
        <v>28</v>
      </c>
      <c r="D31" s="36" t="s">
        <v>21</v>
      </c>
      <c r="E31" s="30"/>
      <c r="F31" s="31"/>
      <c r="G31" s="29"/>
      <c r="H31" s="29"/>
      <c r="I31" s="2"/>
      <c r="BR31" s="1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ht="27.0" customHeight="1">
      <c r="A32" s="1"/>
      <c r="B32" s="28" t="s">
        <v>53</v>
      </c>
      <c r="C32" s="28" t="s">
        <v>33</v>
      </c>
      <c r="D32" s="28"/>
      <c r="E32" s="30"/>
      <c r="F32" s="31"/>
      <c r="G32" s="29"/>
      <c r="H32" s="29"/>
      <c r="I32" s="2"/>
      <c r="BR32" s="1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ht="6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3">
    <mergeCell ref="B2:G2"/>
    <mergeCell ref="J5:AM5"/>
    <mergeCell ref="AN5:BQ5"/>
  </mergeCells>
  <conditionalFormatting sqref="J6:BQ6">
    <cfRule type="timePeriod" dxfId="0" priority="1" timePeriod="today"/>
  </conditionalFormatting>
  <conditionalFormatting sqref="J9:BQ18">
    <cfRule type="expression" dxfId="1" priority="2">
      <formula>AND($F9&lt;=J$6,$H9&gt;=J$6)</formula>
    </cfRule>
  </conditionalFormatting>
  <conditionalFormatting sqref="J20:BP24">
    <cfRule type="expression" dxfId="2" priority="3">
      <formula>AND($F20&lt;=J$6,$H20&gt;=J$6)</formula>
    </cfRule>
  </conditionalFormatting>
  <dataValidations>
    <dataValidation type="list" allowBlank="1" showErrorMessage="1" sqref="C8:C32">
      <formula1>Hoja2!$C$2:$C$5</formula1>
    </dataValidation>
    <dataValidation type="list" allowBlank="1" showErrorMessage="1" sqref="D9:D32">
      <formula1>Hoja2!$A$2:$A$8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6" width="10.71"/>
  </cols>
  <sheetData>
    <row r="1">
      <c r="A1" s="32" t="s">
        <v>54</v>
      </c>
      <c r="C1" s="32" t="s">
        <v>55</v>
      </c>
    </row>
    <row r="2">
      <c r="A2" s="32" t="s">
        <v>37</v>
      </c>
      <c r="C2" s="32" t="s">
        <v>20</v>
      </c>
    </row>
    <row r="3">
      <c r="A3" s="32" t="s">
        <v>34</v>
      </c>
      <c r="C3" s="32" t="s">
        <v>25</v>
      </c>
    </row>
    <row r="4">
      <c r="A4" s="32" t="s">
        <v>21</v>
      </c>
      <c r="C4" s="32" t="s">
        <v>28</v>
      </c>
    </row>
    <row r="5">
      <c r="A5" s="32" t="s">
        <v>31</v>
      </c>
      <c r="C5" s="32" t="s">
        <v>33</v>
      </c>
    </row>
    <row r="6">
      <c r="A6" s="32" t="s">
        <v>43</v>
      </c>
      <c r="C6" s="32"/>
    </row>
    <row r="7">
      <c r="A7" s="32" t="s">
        <v>41</v>
      </c>
      <c r="C7" s="32"/>
    </row>
    <row r="8">
      <c r="A8" s="32" t="s">
        <v>23</v>
      </c>
    </row>
    <row r="11" ht="14.2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A$8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2024-10-08T00:39:11Z</dcterms:created>
  <dc:creator>Usuario de Windows</dc:creator>
</cp:coreProperties>
</file>