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76" yWindow="588" windowWidth="22404" windowHeight="9000"/>
  </bookViews>
  <sheets>
    <sheet name="excel_2" sheetId="1" r:id="rId1"/>
  </sheets>
  <calcPr calcId="144525"/>
</workbook>
</file>

<file path=xl/calcChain.xml><?xml version="1.0" encoding="utf-8"?>
<calcChain xmlns="http://schemas.openxmlformats.org/spreadsheetml/2006/main">
  <c r="C17" i="1" l="1"/>
  <c r="C16" i="1"/>
  <c r="E7" i="1" l="1"/>
  <c r="E6" i="1"/>
  <c r="E5" i="1"/>
  <c r="E4" i="1"/>
  <c r="E3" i="1"/>
  <c r="E2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<sst xmlns="http://schemas.openxmlformats.org/spreadsheetml/2006/main" count="10" uniqueCount="10">
  <si>
    <t>x_i</t>
  </si>
  <si>
    <t>w_i</t>
  </si>
  <si>
    <t>(x_i - a)^2</t>
  </si>
  <si>
    <t>ln(w_i)</t>
  </si>
  <si>
    <t>мат ожидание</t>
  </si>
  <si>
    <t>По параметрам</t>
  </si>
  <si>
    <t>прямой</t>
  </si>
  <si>
    <t>k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</si>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</sst>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67906648799702"/>
          <c:y val="4.5859230421476126E-2"/>
          <c:w val="0.55942297824586273"/>
          <c:h val="0.9202496528082688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0108512279846875"/>
                  <c:y val="-0.38137491177915028"/>
                </c:manualLayout>
              </c:layout>
              <c:numFmt formatCode="General" sourceLinked="0"/>
            </c:trendlineLbl>
          </c:trendline>
          <c:xVal>
            <c:numRef>
              <c:f>excel_2!$D$2:$D$7</c:f>
              <c:numCache>
                <c:formatCode>0.00</c:formatCode>
                <c:ptCount val="6"/>
                <c:pt idx="0">
                  <c:v>26.086556250000001</c:v>
                </c:pt>
                <c:pt idx="1">
                  <c:v>8.0627602499999984</c:v>
                </c:pt>
                <c:pt idx="2">
                  <c:v>0.33466224999999999</c:v>
                </c:pt>
                <c:pt idx="3">
                  <c:v>2.8308062500000002</c:v>
                </c:pt>
                <c:pt idx="4">
                  <c:v>15.551192250000001</c:v>
                </c:pt>
                <c:pt idx="5">
                  <c:v>38.495820250000001</c:v>
                </c:pt>
              </c:numCache>
            </c:numRef>
          </c:xVal>
          <c:yVal>
            <c:numRef>
              <c:f>excel_2!$E$2:$E$7</c:f>
              <c:numCache>
                <c:formatCode>0.00</c:formatCode>
                <c:ptCount val="6"/>
                <c:pt idx="0">
                  <c:v>-0.66005193830564912</c:v>
                </c:pt>
                <c:pt idx="1">
                  <c:v>-0.90308998699194354</c:v>
                </c:pt>
                <c:pt idx="2">
                  <c:v>-0.6020599913279624</c:v>
                </c:pt>
                <c:pt idx="3">
                  <c:v>-0.80617997398388719</c:v>
                </c:pt>
                <c:pt idx="4">
                  <c:v>-0.90308998699194354</c:v>
                </c:pt>
                <c:pt idx="5">
                  <c:v>-0.90308998699194354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46912"/>
        <c:axId val="127860736"/>
      </c:scatterChart>
      <c:valAx>
        <c:axId val="19784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(x_i - a)^2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4703109368712883"/>
              <c:y val="0.90828153915704779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27860736"/>
        <c:crosses val="autoZero"/>
        <c:crossBetween val="midCat"/>
      </c:valAx>
      <c:valAx>
        <c:axId val="12786073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ln(w_i)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9.3764650726676051E-3"/>
              <c:y val="0.4497985149625813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97846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01007208809643"/>
          <c:y val="4.464221827518846E-2"/>
          <c:w val="0.59420439180639606"/>
          <c:h val="0.849989710272946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1271113872526177"/>
                  <c:y val="-0.33433856051467631"/>
                </c:manualLayout>
              </c:layout>
              <c:numFmt formatCode="General" sourceLinked="0"/>
            </c:trendlineLbl>
          </c:trendline>
          <c:xVal>
            <c:numRef>
              <c:f>excel_2!$B$2:$B$7</c:f>
              <c:numCache>
                <c:formatCode>0.00</c:formatCode>
                <c:ptCount val="6"/>
                <c:pt idx="0">
                  <c:v>-5.2275</c:v>
                </c:pt>
                <c:pt idx="1">
                  <c:v>-2.9594999999999998</c:v>
                </c:pt>
                <c:pt idx="2">
                  <c:v>-0.69850000000000001</c:v>
                </c:pt>
                <c:pt idx="3">
                  <c:v>1.5625</c:v>
                </c:pt>
                <c:pt idx="4">
                  <c:v>3.8235000000000001</c:v>
                </c:pt>
                <c:pt idx="5">
                  <c:v>6.0845000000000002</c:v>
                </c:pt>
              </c:numCache>
            </c:numRef>
          </c:xVal>
          <c:yVal>
            <c:numRef>
              <c:f>excel_2!$E$2:$E$7</c:f>
              <c:numCache>
                <c:formatCode>0.00</c:formatCode>
                <c:ptCount val="6"/>
                <c:pt idx="0">
                  <c:v>-0.66005193830564912</c:v>
                </c:pt>
                <c:pt idx="1">
                  <c:v>-0.90308998699194354</c:v>
                </c:pt>
                <c:pt idx="2">
                  <c:v>-0.6020599913279624</c:v>
                </c:pt>
                <c:pt idx="3">
                  <c:v>-0.80617997398388719</c:v>
                </c:pt>
                <c:pt idx="4">
                  <c:v>-0.90308998699194354</c:v>
                </c:pt>
                <c:pt idx="5">
                  <c:v>-0.90308998699194354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79040"/>
        <c:axId val="127885312"/>
      </c:scatterChart>
      <c:valAx>
        <c:axId val="12787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x_i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3025874348351094"/>
              <c:y val="0.85442284129441604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27885312"/>
        <c:crosses val="autoZero"/>
        <c:crossBetween val="midCat"/>
      </c:valAx>
      <c:valAx>
        <c:axId val="12788531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ln(w_i)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5439289097127322E-2"/>
              <c:y val="0.4149425833230436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27879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excel_2!$A$2:$A$7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excel_2!$B$2:$B$7</c:f>
              <c:numCache>
                <c:formatCode>0.00</c:formatCode>
                <c:ptCount val="6"/>
                <c:pt idx="0">
                  <c:v>-5.2275</c:v>
                </c:pt>
                <c:pt idx="1">
                  <c:v>-2.9594999999999998</c:v>
                </c:pt>
                <c:pt idx="2">
                  <c:v>-0.69850000000000001</c:v>
                </c:pt>
                <c:pt idx="3">
                  <c:v>1.5625</c:v>
                </c:pt>
                <c:pt idx="4">
                  <c:v>3.8235000000000001</c:v>
                </c:pt>
                <c:pt idx="5">
                  <c:v>6.0845000000000002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02080"/>
        <c:axId val="127904000"/>
      </c:scatterChart>
      <c:valAx>
        <c:axId val="12790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904000"/>
        <c:crosses val="autoZero"/>
        <c:crossBetween val="midCat"/>
      </c:valAx>
      <c:valAx>
        <c:axId val="12790400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x_i</a:t>
                </a:r>
                <a:endParaRPr lang="ru-RU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27902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excel_2!$C$23:$C$54</c:f>
              <c:numCache>
                <c:formatCode>0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excel_2!$B$23:$B$54</c:f>
              <c:numCache>
                <c:formatCode>0.00</c:formatCode>
                <c:ptCount val="32"/>
                <c:pt idx="0">
                  <c:v>-6.3514486176871401</c:v>
                </c:pt>
                <c:pt idx="1">
                  <c:v>-5.7959865372107897</c:v>
                </c:pt>
                <c:pt idx="2">
                  <c:v>-5.6181777957832999</c:v>
                </c:pt>
                <c:pt idx="3">
                  <c:v>-5.3816556384518197</c:v>
                </c:pt>
                <c:pt idx="4">
                  <c:v>-5.3663441819864</c:v>
                </c:pt>
                <c:pt idx="5">
                  <c:v>-5.2171427194691598</c:v>
                </c:pt>
                <c:pt idx="6">
                  <c:v>-4.0925959799101896</c:v>
                </c:pt>
                <c:pt idx="7">
                  <c:v>-3.9486390298592502</c:v>
                </c:pt>
                <c:pt idx="8">
                  <c:v>-3.2292565791191201</c:v>
                </c:pt>
                <c:pt idx="9">
                  <c:v>-1.93633899056794</c:v>
                </c:pt>
                <c:pt idx="10">
                  <c:v>-1.8894551857711399</c:v>
                </c:pt>
                <c:pt idx="11">
                  <c:v>-1.4315623537179101</c:v>
                </c:pt>
                <c:pt idx="12">
                  <c:v>-1.17566241202316</c:v>
                </c:pt>
                <c:pt idx="13">
                  <c:v>-1.00423907514814</c:v>
                </c:pt>
                <c:pt idx="14">
                  <c:v>-0.414487743695092</c:v>
                </c:pt>
                <c:pt idx="15">
                  <c:v>-0.300781808340292</c:v>
                </c:pt>
                <c:pt idx="16">
                  <c:v>-0.14452715848397599</c:v>
                </c:pt>
                <c:pt idx="17">
                  <c:v>-4.6282710121697997E-2</c:v>
                </c:pt>
                <c:pt idx="18">
                  <c:v>0.28959304310473999</c:v>
                </c:pt>
                <c:pt idx="19">
                  <c:v>0.94901572460079497</c:v>
                </c:pt>
                <c:pt idx="20">
                  <c:v>1.4066247335634401</c:v>
                </c:pt>
                <c:pt idx="21">
                  <c:v>1.4097172732808101</c:v>
                </c:pt>
                <c:pt idx="22">
                  <c:v>1.6451733109615201</c:v>
                </c:pt>
                <c:pt idx="23">
                  <c:v>1.99673805044902</c:v>
                </c:pt>
                <c:pt idx="24">
                  <c:v>2.8097748542272898</c:v>
                </c:pt>
                <c:pt idx="25">
                  <c:v>3.9022268042046</c:v>
                </c:pt>
                <c:pt idx="26">
                  <c:v>4.11407176051903</c:v>
                </c:pt>
                <c:pt idx="27">
                  <c:v>4.1521993905773096</c:v>
                </c:pt>
                <c:pt idx="28">
                  <c:v>5.5615998372693003</c:v>
                </c:pt>
                <c:pt idx="29">
                  <c:v>7.0896726465934199</c:v>
                </c:pt>
                <c:pt idx="30">
                  <c:v>7.1012964401474701</c:v>
                </c:pt>
                <c:pt idx="31">
                  <c:v>7.2152124310150096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47456"/>
        <c:axId val="154145920"/>
      </c:scatterChart>
      <c:valAx>
        <c:axId val="15414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Индекс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54145920"/>
        <c:crosses val="autoZero"/>
        <c:crossBetween val="midCat"/>
      </c:valAx>
      <c:valAx>
        <c:axId val="15414592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Измерения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54147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0</xdr:row>
      <xdr:rowOff>179070</xdr:rowOff>
    </xdr:from>
    <xdr:to>
      <xdr:col>15</xdr:col>
      <xdr:colOff>358140</xdr:colOff>
      <xdr:row>17</xdr:row>
      <xdr:rowOff>144780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281940</xdr:colOff>
      <xdr:row>19</xdr:row>
      <xdr:rowOff>11430</xdr:rowOff>
    </xdr:from>
    <xdr:to>
      <xdr:col>15</xdr:col>
      <xdr:colOff>327660</xdr:colOff>
      <xdr:row>36</xdr:row>
      <xdr:rowOff>60960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441960</xdr:colOff>
      <xdr:row>10</xdr:row>
      <xdr:rowOff>156210</xdr:rowOff>
    </xdr:from>
    <xdr:to>
      <xdr:col>23</xdr:col>
      <xdr:colOff>403860</xdr:colOff>
      <xdr:row>27</xdr:row>
      <xdr:rowOff>30480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15240</xdr:colOff>
      <xdr:row>38</xdr:row>
      <xdr:rowOff>72390</xdr:rowOff>
    </xdr:from>
    <xdr:to>
      <xdr:col>16</xdr:col>
      <xdr:colOff>320040</xdr:colOff>
      <xdr:row>53</xdr:row>
      <xdr:rowOff>72390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topLeftCell="B31" workbookViewId="0">
      <selection activeCell="V39" sqref="V39"/>
    </sheetView>
  </sheetViews>
  <sheetFormatPr defaultRowHeight="14.4" x14ac:dyDescent="0.3"/>
  <cols>
    <col min="2" max="2" width="13.5546875" style="1" bestFit="1" customWidth="1"/>
    <col min="3" max="5" width="8.88671875" style="1"/>
  </cols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>
        <v>0</v>
      </c>
      <c r="B2" s="1">
        <v>-5.2275</v>
      </c>
      <c r="C2" s="1">
        <v>0.21875</v>
      </c>
      <c r="D2" s="1">
        <f>($B2-$C$11)^2</f>
        <v>26.086556250000001</v>
      </c>
      <c r="E2" s="1">
        <f>LOG($C2)</f>
        <v>-0.66005193830564912</v>
      </c>
    </row>
    <row r="3" spans="1:5" x14ac:dyDescent="0.3">
      <c r="A3">
        <v>1</v>
      </c>
      <c r="B3" s="1">
        <v>-2.9594999999999998</v>
      </c>
      <c r="C3" s="1">
        <v>0.125</v>
      </c>
      <c r="D3" s="1">
        <f t="shared" ref="D3:D7" si="0">($B3-$C$11)^2</f>
        <v>8.0627602499999984</v>
      </c>
      <c r="E3" s="1">
        <f t="shared" ref="E3:E7" si="1">LOG($C3)</f>
        <v>-0.90308998699194354</v>
      </c>
    </row>
    <row r="4" spans="1:5" x14ac:dyDescent="0.3">
      <c r="A4">
        <v>2</v>
      </c>
      <c r="B4" s="1">
        <v>-0.69850000000000001</v>
      </c>
      <c r="C4" s="1">
        <v>0.25</v>
      </c>
      <c r="D4" s="1">
        <f t="shared" si="0"/>
        <v>0.33466224999999999</v>
      </c>
      <c r="E4" s="1">
        <f t="shared" si="1"/>
        <v>-0.6020599913279624</v>
      </c>
    </row>
    <row r="5" spans="1:5" x14ac:dyDescent="0.3">
      <c r="A5">
        <v>3</v>
      </c>
      <c r="B5" s="1">
        <v>1.5625</v>
      </c>
      <c r="C5" s="1">
        <v>0.15625</v>
      </c>
      <c r="D5" s="1">
        <f t="shared" si="0"/>
        <v>2.8308062500000002</v>
      </c>
      <c r="E5" s="1">
        <f t="shared" si="1"/>
        <v>-0.80617997398388719</v>
      </c>
    </row>
    <row r="6" spans="1:5" x14ac:dyDescent="0.3">
      <c r="A6">
        <v>4</v>
      </c>
      <c r="B6" s="1">
        <v>3.8235000000000001</v>
      </c>
      <c r="C6" s="1">
        <v>0.125</v>
      </c>
      <c r="D6" s="1">
        <f t="shared" si="0"/>
        <v>15.551192250000001</v>
      </c>
      <c r="E6" s="1">
        <f t="shared" si="1"/>
        <v>-0.90308998699194354</v>
      </c>
    </row>
    <row r="7" spans="1:5" x14ac:dyDescent="0.3">
      <c r="A7">
        <v>5</v>
      </c>
      <c r="B7" s="1">
        <v>6.0845000000000002</v>
      </c>
      <c r="C7" s="1">
        <v>0.125</v>
      </c>
      <c r="D7" s="1">
        <f t="shared" si="0"/>
        <v>38.495820250000001</v>
      </c>
      <c r="E7" s="1">
        <f t="shared" si="1"/>
        <v>-0.90308998699194354</v>
      </c>
    </row>
    <row r="11" spans="1:5" x14ac:dyDescent="0.3">
      <c r="B11" s="1" t="s">
        <v>4</v>
      </c>
      <c r="C11" s="1">
        <v>-0.12</v>
      </c>
    </row>
    <row r="13" spans="1:5" x14ac:dyDescent="0.3">
      <c r="B13" s="1" t="s">
        <v>5</v>
      </c>
      <c r="D13" s="1" t="s">
        <v>7</v>
      </c>
    </row>
    <row r="14" spans="1:5" x14ac:dyDescent="0.3">
      <c r="B14" s="1" t="s">
        <v>6</v>
      </c>
    </row>
    <row r="16" spans="1:5" x14ac:dyDescent="0.3">
      <c r="B16" s="1" t="s">
        <v>9</v>
      </c>
      <c r="C16" s="1">
        <f>MIN($B2:$B7)</f>
        <v>-5.2275</v>
      </c>
    </row>
    <row r="17" spans="2:3" x14ac:dyDescent="0.3">
      <c r="B17" s="1" t="s">
        <v>8</v>
      </c>
      <c r="C17" s="1">
        <f>MAX($B2:$B7)</f>
        <v>6.0845000000000002</v>
      </c>
    </row>
    <row r="23" spans="2:3" x14ac:dyDescent="0.3">
      <c r="B23" s="1">
        <v>-6.3514486176871401</v>
      </c>
      <c r="C23" s="2">
        <v>0</v>
      </c>
    </row>
    <row r="24" spans="2:3" x14ac:dyDescent="0.3">
      <c r="B24" s="1">
        <v>-5.7959865372107897</v>
      </c>
      <c r="C24" s="2">
        <v>1</v>
      </c>
    </row>
    <row r="25" spans="2:3" x14ac:dyDescent="0.3">
      <c r="B25" s="1">
        <v>-5.6181777957832999</v>
      </c>
      <c r="C25" s="2">
        <v>2</v>
      </c>
    </row>
    <row r="26" spans="2:3" x14ac:dyDescent="0.3">
      <c r="B26" s="1">
        <v>-5.3816556384518197</v>
      </c>
      <c r="C26" s="2">
        <v>3</v>
      </c>
    </row>
    <row r="27" spans="2:3" x14ac:dyDescent="0.3">
      <c r="B27" s="1">
        <v>-5.3663441819864</v>
      </c>
      <c r="C27" s="2">
        <v>4</v>
      </c>
    </row>
    <row r="28" spans="2:3" x14ac:dyDescent="0.3">
      <c r="B28" s="1">
        <v>-5.2171427194691598</v>
      </c>
      <c r="C28" s="2">
        <v>5</v>
      </c>
    </row>
    <row r="29" spans="2:3" x14ac:dyDescent="0.3">
      <c r="B29" s="1">
        <v>-4.0925959799101896</v>
      </c>
      <c r="C29" s="2">
        <v>6</v>
      </c>
    </row>
    <row r="30" spans="2:3" x14ac:dyDescent="0.3">
      <c r="B30" s="1">
        <v>-3.9486390298592502</v>
      </c>
      <c r="C30" s="2">
        <v>7</v>
      </c>
    </row>
    <row r="31" spans="2:3" x14ac:dyDescent="0.3">
      <c r="B31" s="1">
        <v>-3.2292565791191201</v>
      </c>
      <c r="C31" s="2">
        <v>8</v>
      </c>
    </row>
    <row r="32" spans="2:3" x14ac:dyDescent="0.3">
      <c r="B32" s="1">
        <v>-1.93633899056794</v>
      </c>
      <c r="C32" s="2">
        <v>9</v>
      </c>
    </row>
    <row r="33" spans="2:3" x14ac:dyDescent="0.3">
      <c r="B33" s="1">
        <v>-1.8894551857711399</v>
      </c>
      <c r="C33" s="2">
        <v>10</v>
      </c>
    </row>
    <row r="34" spans="2:3" x14ac:dyDescent="0.3">
      <c r="B34" s="1">
        <v>-1.4315623537179101</v>
      </c>
      <c r="C34" s="2">
        <v>11</v>
      </c>
    </row>
    <row r="35" spans="2:3" x14ac:dyDescent="0.3">
      <c r="B35" s="1">
        <v>-1.17566241202316</v>
      </c>
      <c r="C35" s="2">
        <v>12</v>
      </c>
    </row>
    <row r="36" spans="2:3" x14ac:dyDescent="0.3">
      <c r="B36" s="1">
        <v>-1.00423907514814</v>
      </c>
      <c r="C36" s="2">
        <v>13</v>
      </c>
    </row>
    <row r="37" spans="2:3" x14ac:dyDescent="0.3">
      <c r="B37" s="1">
        <v>-0.414487743695092</v>
      </c>
      <c r="C37" s="2">
        <v>14</v>
      </c>
    </row>
    <row r="38" spans="2:3" x14ac:dyDescent="0.3">
      <c r="B38" s="1">
        <v>-0.300781808340292</v>
      </c>
      <c r="C38" s="2">
        <v>15</v>
      </c>
    </row>
    <row r="39" spans="2:3" x14ac:dyDescent="0.3">
      <c r="B39" s="1">
        <v>-0.14452715848397599</v>
      </c>
      <c r="C39" s="2">
        <v>16</v>
      </c>
    </row>
    <row r="40" spans="2:3" x14ac:dyDescent="0.3">
      <c r="B40" s="1">
        <v>-4.6282710121697997E-2</v>
      </c>
      <c r="C40" s="2">
        <v>17</v>
      </c>
    </row>
    <row r="41" spans="2:3" x14ac:dyDescent="0.3">
      <c r="B41" s="1">
        <v>0.28959304310473999</v>
      </c>
      <c r="C41" s="2">
        <v>18</v>
      </c>
    </row>
    <row r="42" spans="2:3" x14ac:dyDescent="0.3">
      <c r="B42" s="1">
        <v>0.94901572460079497</v>
      </c>
      <c r="C42" s="2">
        <v>19</v>
      </c>
    </row>
    <row r="43" spans="2:3" x14ac:dyDescent="0.3">
      <c r="B43" s="1">
        <v>1.4066247335634401</v>
      </c>
      <c r="C43" s="2">
        <v>20</v>
      </c>
    </row>
    <row r="44" spans="2:3" x14ac:dyDescent="0.3">
      <c r="B44" s="1">
        <v>1.4097172732808101</v>
      </c>
      <c r="C44" s="2">
        <v>21</v>
      </c>
    </row>
    <row r="45" spans="2:3" x14ac:dyDescent="0.3">
      <c r="B45" s="1">
        <v>1.6451733109615201</v>
      </c>
      <c r="C45" s="2">
        <v>22</v>
      </c>
    </row>
    <row r="46" spans="2:3" x14ac:dyDescent="0.3">
      <c r="B46" s="1">
        <v>1.99673805044902</v>
      </c>
      <c r="C46" s="2">
        <v>23</v>
      </c>
    </row>
    <row r="47" spans="2:3" x14ac:dyDescent="0.3">
      <c r="B47" s="1">
        <v>2.8097748542272898</v>
      </c>
      <c r="C47" s="2">
        <v>24</v>
      </c>
    </row>
    <row r="48" spans="2:3" x14ac:dyDescent="0.3">
      <c r="B48" s="1">
        <v>3.9022268042046</v>
      </c>
      <c r="C48" s="2">
        <v>25</v>
      </c>
    </row>
    <row r="49" spans="2:3" x14ac:dyDescent="0.3">
      <c r="B49" s="1">
        <v>4.11407176051903</v>
      </c>
      <c r="C49" s="2">
        <v>26</v>
      </c>
    </row>
    <row r="50" spans="2:3" x14ac:dyDescent="0.3">
      <c r="B50" s="1">
        <v>4.1521993905773096</v>
      </c>
      <c r="C50" s="2">
        <v>27</v>
      </c>
    </row>
    <row r="51" spans="2:3" x14ac:dyDescent="0.3">
      <c r="B51" s="1">
        <v>5.5615998372693003</v>
      </c>
      <c r="C51" s="2">
        <v>28</v>
      </c>
    </row>
    <row r="52" spans="2:3" x14ac:dyDescent="0.3">
      <c r="B52" s="1">
        <v>7.0896726465934199</v>
      </c>
      <c r="C52" s="2">
        <v>29</v>
      </c>
    </row>
    <row r="53" spans="2:3" x14ac:dyDescent="0.3">
      <c r="B53" s="1">
        <v>7.1012964401474701</v>
      </c>
      <c r="C53" s="2">
        <v>30</v>
      </c>
    </row>
    <row r="54" spans="2:3" x14ac:dyDescent="0.3">
      <c r="B54" s="1">
        <v>7.2152124310150096</v>
      </c>
      <c r="C54" s="2">
        <v>31</v>
      </c>
    </row>
  </sheetData>
  <sortState ref="B23:B54">
    <sortCondition ref="B2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excel_2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2021-10-12T13:34:37Z</dcterms:created>
  <dcterms:modified xsi:type="dcterms:W3CDTF">2021-10-18T15:34:07Z</dcterms:modified>
</cp:coreProperties>
</file>