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905376ded2ab63/Área de Trabalho/"/>
    </mc:Choice>
  </mc:AlternateContent>
  <xr:revisionPtr revIDLastSave="238" documentId="8_{199A490F-3511-4545-AC52-17856D009E74}" xr6:coauthVersionLast="47" xr6:coauthVersionMax="47" xr10:uidLastSave="{6244CD16-B226-4292-97E4-00B77C2FEB25}"/>
  <bookViews>
    <workbookView xWindow="-108" yWindow="-108" windowWidth="23256" windowHeight="12456" tabRatio="0" firstSheet="3" activeTab="3" xr2:uid="{DB7D84F7-7219-47EA-895C-294E636E9185}"/>
  </bookViews>
  <sheets>
    <sheet name="DATA" sheetId="1" state="hidden" r:id="rId1"/>
    <sheet name="CAIXINHA" sheetId="4" state="hidden" r:id="rId2"/>
    <sheet name="CONTROLE" sheetId="2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<sst xmlns="http://schemas.openxmlformats.org/spreadsheetml/2006/main" count="260" uniqueCount="82">
  <si>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</si>
  <si>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</si>
  <si>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</si>
  <si>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</si>
  <si>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</si>
  <si>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</si>
  <si>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</si>
  <si>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</si>
  <si>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</si>
  <si>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</si>
  <si>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</si>
  <si>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</si>
  <si>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</si>
  <si>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</si>
  <si>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</si>
  <si>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</si>
  <si>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</si>
  <si>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</si>
  <si>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</si>
  <si>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</si>
  <si>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</si>
  <si>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</si>
  <si>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</si>
  <si>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</si>
  <si>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</si>
  <si>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</si>
  <si>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</si>
  <si>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</si>
  <si>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</si>
  <si>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</si>
  <si>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</si>
  <si>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</si>
  <si>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</si>
  <si>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</si>
  <si>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</si>
  <si>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</si>
  <si>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</si>
  <si>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</si>
  <si>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</si>
  <si>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</si>
  <si>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</si>
  <si>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</si>
  <si>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</si>
  <si>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</si>
  <si>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</si>
  <si>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</si>
  <si>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</si>
  <si>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</si>
  <si>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</si>
  <si>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</si>
  <si>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</si>
  <si>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</si>
  <si>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</si>
  <si>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</si>
  <si>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</si>
  <si>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</si>
  <si>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</si>
  <si>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</si>
  <si>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</si>
  <si>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</si>
  <si>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</si>
  <si>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</si>
  <si>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</si>
  <si>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</si>
  <si>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</si>
  <si>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</si>
  <si>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</si>
  <si>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</si>
  <si>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</si>
  <si>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</si>
  <si>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</si>
  <si>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</si>
  <si>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</si>
  <si>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</si>
  <si>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</si>
  <si>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Aptos Narrow"/>
        <family val="2"/>
        <scheme val="minor"/>
      </rPr>
      <t>Saída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>Categoria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sumarizado em reais</t>
    </r>
  </si>
  <si>
    <t xml:space="preserve"> </t>
  </si>
  <si>
    <t>Mês</t>
  </si>
  <si>
    <t>Data de Lançaçmento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</si>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</sst>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7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d/mm/yyyy"/>
    </dxf>
    <dxf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 tint="0.5999633777886288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2 2" pivot="0" table="0" count="10" xr9:uid="{F3177092-381B-4D28-8B05-F8890B9E5094}">
      <tableStyleElement type="wholeTable" dxfId="14"/>
      <tableStyleElement type="headerRow" dxfId="13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/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b val="0"/>
            <i val="0"/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DIO.xlsx]CONTROLE!Tabela dinâmica1</c:name>
    <c:fmtId val="5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066418382925337E-2"/>
          <c:y val="8.4770934916614096E-2"/>
          <c:w val="0.97493358161707466"/>
          <c:h val="0.76103440565228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CONTROLE!$C$8:$C$22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CONTROLE!$D$8:$D$22</c:f>
              <c:numCache>
                <c:formatCode>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B-41E9-9038-A07527B37E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350934640"/>
        <c:axId val="152612656"/>
      </c:barChart>
      <c:catAx>
        <c:axId val="3509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612656"/>
        <c:crosses val="autoZero"/>
        <c:auto val="1"/>
        <c:lblAlgn val="ctr"/>
        <c:lblOffset val="100"/>
        <c:noMultiLvlLbl val="0"/>
      </c:catAx>
      <c:valAx>
        <c:axId val="152612656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3509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DIO.xlsx]CONTROLE!Tabela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81976007369821E-2"/>
          <c:y val="0"/>
          <c:w val="0.94311802399263023"/>
          <c:h val="0.82053592951025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CONTROLE!$G$7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CONTROLE!$F$8:$F$10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CONTROLE!$G$8:$G$10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1BA-B30D-FA9AA7C4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30960"/>
        <c:axId val="142830480"/>
      </c:barChart>
      <c:catAx>
        <c:axId val="1428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30480"/>
        <c:crosses val="autoZero"/>
        <c:auto val="1"/>
        <c:lblAlgn val="ctr"/>
        <c:lblOffset val="100"/>
        <c:noMultiLvlLbl val="0"/>
      </c:catAx>
      <c:valAx>
        <c:axId val="1428304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2830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6-4B7C-873A-8C02E55D5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5513200"/>
        <c:axId val="42551080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59000">
                  <a:schemeClr val="accent2"/>
                </a:gs>
                <a:gs pos="100000">
                  <a:schemeClr val="bg1">
                    <a:alpha val="21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6-4B7C-873A-8C02E55D5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881520"/>
        <c:axId val="511884880"/>
      </c:barChart>
      <c:catAx>
        <c:axId val="42551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510800"/>
        <c:crosses val="autoZero"/>
        <c:auto val="1"/>
        <c:lblAlgn val="ctr"/>
        <c:lblOffset val="100"/>
        <c:noMultiLvlLbl val="0"/>
      </c:catAx>
      <c:valAx>
        <c:axId val="425510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25513200"/>
        <c:crosses val="autoZero"/>
        <c:crossBetween val="between"/>
      </c:valAx>
      <c:valAx>
        <c:axId val="511884880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11881520"/>
        <c:crosses val="max"/>
        <c:crossBetween val="between"/>
      </c:valAx>
      <c:catAx>
        <c:axId val="51188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8848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111511</xdr:colOff>
      <xdr:row>0</xdr:row>
      <xdr:rowOff>74341</xdr:rowOff>
    </xdr:from>
    <xdr:to>
      <xdr:col>20</xdr:col>
      <xdr:colOff>241610</xdr:colOff>
      <xdr:row>1</xdr:row>
      <xdr:rowOff>92928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B2FBE6FC-AFBB-02FD-1DB3-276C6FB39BB5}"/>
            </a:ext>
          </a:extLst>
        </xdr:cNvPr>
        <xdr:cNvGrpSpPr/>
      </xdr:nvGrpSpPr>
      <xdr:grpSpPr>
        <a:xfrm>
          <a:off x="2137316" y="74341"/>
          <a:ext cx="11783123" cy="882807"/>
          <a:chOff x="2183779" y="18585"/>
          <a:chExt cx="11783123" cy="882807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F122351F-D4B8-4BCB-8461-E6C23DE324B3}"/>
              </a:ext>
            </a:extLst>
          </xdr:cNvPr>
          <xdr:cNvSpPr/>
        </xdr:nvSpPr>
        <xdr:spPr>
          <a:xfrm>
            <a:off x="2211657" y="37172"/>
            <a:ext cx="11755245" cy="86422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C66E24DB-356C-4BC4-B706-4837CF27D502}"/>
              </a:ext>
            </a:extLst>
          </xdr:cNvPr>
          <xdr:cNvSpPr/>
        </xdr:nvSpPr>
        <xdr:spPr>
          <a:xfrm>
            <a:off x="2397511" y="65049"/>
            <a:ext cx="882806" cy="76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accent2"/>
              </a:solidFill>
            </a:endParaRP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77601EBD-4255-CB4F-9441-DDF64E8FA1EA}"/>
              </a:ext>
            </a:extLst>
          </xdr:cNvPr>
          <xdr:cNvSpPr txBox="1"/>
        </xdr:nvSpPr>
        <xdr:spPr>
          <a:xfrm>
            <a:off x="3624147" y="65049"/>
            <a:ext cx="2090854" cy="353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Olá,</a:t>
            </a:r>
            <a:r>
              <a:rPr lang="pt-BR" sz="2000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Valéria!</a:t>
            </a:r>
            <a:endParaRPr lang="pt-BR" sz="2000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7154F8D-9B02-4C03-AC32-50158185CC66}"/>
              </a:ext>
            </a:extLst>
          </xdr:cNvPr>
          <xdr:cNvSpPr txBox="1"/>
        </xdr:nvSpPr>
        <xdr:spPr>
          <a:xfrm>
            <a:off x="3624147" y="421887"/>
            <a:ext cx="3796990" cy="3865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1" kern="1200" baseline="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 b="1" kern="12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DD774708-C970-8189-EE12-97E10111FC4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37561"/>
          <a:stretch/>
        </xdr:blipFill>
        <xdr:spPr>
          <a:xfrm>
            <a:off x="2183779" y="18585"/>
            <a:ext cx="1031490" cy="81775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111511</xdr:colOff>
      <xdr:row>19</xdr:row>
      <xdr:rowOff>27871</xdr:rowOff>
    </xdr:from>
    <xdr:to>
      <xdr:col>19</xdr:col>
      <xdr:colOff>473926</xdr:colOff>
      <xdr:row>34</xdr:row>
      <xdr:rowOff>102213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D17BF7D2-8C0F-521F-875E-4183021B8D56}"/>
            </a:ext>
          </a:extLst>
        </xdr:cNvPr>
        <xdr:cNvGrpSpPr/>
      </xdr:nvGrpSpPr>
      <xdr:grpSpPr>
        <a:xfrm>
          <a:off x="2137316" y="4237456"/>
          <a:ext cx="11402122" cy="2862147"/>
          <a:chOff x="1124414" y="3930804"/>
          <a:chExt cx="11402122" cy="2862147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CB22D0F-6A43-EF7D-A8D5-5CF56E8FC0AB}"/>
              </a:ext>
            </a:extLst>
          </xdr:cNvPr>
          <xdr:cNvGrpSpPr/>
        </xdr:nvGrpSpPr>
        <xdr:grpSpPr>
          <a:xfrm>
            <a:off x="1124414" y="3930804"/>
            <a:ext cx="11402122" cy="2862147"/>
            <a:chOff x="1031487" y="4107365"/>
            <a:chExt cx="11402122" cy="2862147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83538911-3AA8-80D6-20A5-4273BD3F626D}"/>
                </a:ext>
              </a:extLst>
            </xdr:cNvPr>
            <xdr:cNvGrpSpPr/>
          </xdr:nvGrpSpPr>
          <xdr:grpSpPr>
            <a:xfrm>
              <a:off x="1031487" y="4107365"/>
              <a:ext cx="11402122" cy="2862147"/>
              <a:chOff x="1087244" y="4098072"/>
              <a:chExt cx="11402122" cy="286214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E74B5C47-9F5C-4671-959B-5777F97DDB06}"/>
                  </a:ext>
                </a:extLst>
              </xdr:cNvPr>
              <xdr:cNvSpPr/>
            </xdr:nvSpPr>
            <xdr:spPr>
              <a:xfrm>
                <a:off x="1100255" y="4098072"/>
                <a:ext cx="11389111" cy="286214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A5A4088E-7FA0-4D3E-91E6-B21BF26A178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19014" y="4473497"/>
              <a:ext cx="11146387" cy="23970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038E6642-5771-B6EB-EF95-AE1800E08D86}"/>
                  </a:ext>
                </a:extLst>
              </xdr:cNvPr>
              <xdr:cNvSpPr/>
            </xdr:nvSpPr>
            <xdr:spPr>
              <a:xfrm>
                <a:off x="1087244" y="4098074"/>
                <a:ext cx="11402122" cy="49251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89AB344B-9E19-6E52-8DAD-CF7C9478C7D4}"/>
                </a:ext>
              </a:extLst>
            </xdr:cNvPr>
            <xdr:cNvSpPr txBox="1"/>
          </xdr:nvSpPr>
          <xdr:spPr>
            <a:xfrm>
              <a:off x="1839951" y="4125953"/>
              <a:ext cx="3893634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F190762B-845E-BECB-745B-B91BF8516E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403195" y="3940097"/>
            <a:ext cx="477644" cy="47764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111511</xdr:colOff>
      <xdr:row>1</xdr:row>
      <xdr:rowOff>176562</xdr:rowOff>
    </xdr:from>
    <xdr:to>
      <xdr:col>9</xdr:col>
      <xdr:colOff>390292</xdr:colOff>
      <xdr:row>18</xdr:row>
      <xdr:rowOff>120806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898035D-67B5-C4D5-CA81-842C21A39ECA}"/>
            </a:ext>
          </a:extLst>
        </xdr:cNvPr>
        <xdr:cNvGrpSpPr/>
      </xdr:nvGrpSpPr>
      <xdr:grpSpPr>
        <a:xfrm>
          <a:off x="2137316" y="1040782"/>
          <a:ext cx="5185317" cy="3103756"/>
          <a:chOff x="1124414" y="613317"/>
          <a:chExt cx="5185317" cy="3103756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E9498AE-ABE5-880C-42EC-9A5C73C61F24}"/>
              </a:ext>
            </a:extLst>
          </xdr:cNvPr>
          <xdr:cNvGrpSpPr/>
        </xdr:nvGrpSpPr>
        <xdr:grpSpPr>
          <a:xfrm>
            <a:off x="1124414" y="613317"/>
            <a:ext cx="5185317" cy="3103756"/>
            <a:chOff x="1644805" y="641195"/>
            <a:chExt cx="5185317" cy="3103756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68C68CF7-CD67-0A18-DE50-684A1B29677B}"/>
                </a:ext>
              </a:extLst>
            </xdr:cNvPr>
            <xdr:cNvGrpSpPr/>
          </xdr:nvGrpSpPr>
          <xdr:grpSpPr>
            <a:xfrm>
              <a:off x="1644805" y="650488"/>
              <a:ext cx="5185317" cy="3094463"/>
              <a:chOff x="1681976" y="892098"/>
              <a:chExt cx="5185317" cy="3094463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F345EA9-5C41-FEB8-6C8F-A861BF914D74}"/>
                  </a:ext>
                </a:extLst>
              </xdr:cNvPr>
              <xdr:cNvSpPr/>
            </xdr:nvSpPr>
            <xdr:spPr>
              <a:xfrm>
                <a:off x="1681976" y="901391"/>
                <a:ext cx="5185317" cy="308517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E0A6040-A020-4C2A-BA28-CFE7034FB71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95171" y="1486829"/>
              <a:ext cx="4911925" cy="24423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47858298-6C1F-A7CA-4A0B-6850AA89A853}"/>
                  </a:ext>
                </a:extLst>
              </xdr:cNvPr>
              <xdr:cNvSpPr/>
            </xdr:nvSpPr>
            <xdr:spPr>
              <a:xfrm>
                <a:off x="1681976" y="892098"/>
                <a:ext cx="5176024" cy="43675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B5111F11-D3D7-8FF7-6A78-B055C8385BD7}"/>
                </a:ext>
              </a:extLst>
            </xdr:cNvPr>
            <xdr:cNvSpPr txBox="1"/>
          </xdr:nvSpPr>
          <xdr:spPr>
            <a:xfrm>
              <a:off x="2109439" y="641195"/>
              <a:ext cx="3605561" cy="4088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ECAF9117-4153-FE39-5AA4-6F6CE37B7D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09367" y="623927"/>
            <a:ext cx="407562" cy="4075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18586</xdr:colOff>
      <xdr:row>1</xdr:row>
      <xdr:rowOff>46463</xdr:rowOff>
    </xdr:from>
    <xdr:to>
      <xdr:col>0</xdr:col>
      <xdr:colOff>1847386</xdr:colOff>
      <xdr:row>8</xdr:row>
      <xdr:rowOff>71368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4C7DCE95-D4C1-419F-A544-7AD93197D4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6" y="910683"/>
              <a:ext cx="1828800" cy="1325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297366</xdr:colOff>
      <xdr:row>0</xdr:row>
      <xdr:rowOff>278780</xdr:rowOff>
    </xdr:from>
    <xdr:to>
      <xdr:col>16</xdr:col>
      <xdr:colOff>306659</xdr:colOff>
      <xdr:row>0</xdr:row>
      <xdr:rowOff>585440</xdr:rowOff>
    </xdr:to>
    <xdr:grpSp>
      <xdr:nvGrpSpPr>
        <xdr:cNvPr id="32" name="Agrupar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D081D2-37D1-9BE5-869B-47F158E4D6B4}"/>
            </a:ext>
          </a:extLst>
        </xdr:cNvPr>
        <xdr:cNvGrpSpPr/>
      </xdr:nvGrpSpPr>
      <xdr:grpSpPr>
        <a:xfrm>
          <a:off x="7843025" y="278780"/>
          <a:ext cx="3689195" cy="306660"/>
          <a:chOff x="7843025" y="278780"/>
          <a:chExt cx="3689195" cy="306660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DF40EB39-D3B3-4EC7-8F3A-72A8DA607C5E}"/>
              </a:ext>
            </a:extLst>
          </xdr:cNvPr>
          <xdr:cNvSpPr/>
        </xdr:nvSpPr>
        <xdr:spPr>
          <a:xfrm>
            <a:off x="7843025" y="278780"/>
            <a:ext cx="3689195" cy="30666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  <xdr:pic>
        <xdr:nvPicPr>
          <xdr:cNvPr id="31" name="Gráfico 30" descr="Lupa com preenchimento sólido">
            <a:extLst>
              <a:ext uri="{FF2B5EF4-FFF2-40B4-BE49-F238E27FC236}">
                <a16:creationId xmlns:a16="http://schemas.microsoft.com/office/drawing/2014/main" id="{8E0F0A13-E3F7-C66C-6B3E-51DD37689E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201399" y="315952"/>
            <a:ext cx="232317" cy="23231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18585</xdr:colOff>
      <xdr:row>0</xdr:row>
      <xdr:rowOff>74341</xdr:rowOff>
    </xdr:from>
    <xdr:to>
      <xdr:col>1</xdr:col>
      <xdr:colOff>0</xdr:colOff>
      <xdr:row>0</xdr:row>
      <xdr:rowOff>789878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117BE32D-42D2-9720-3544-8A3C9FF1C00D}"/>
            </a:ext>
          </a:extLst>
        </xdr:cNvPr>
        <xdr:cNvSpPr/>
      </xdr:nvSpPr>
      <xdr:spPr>
        <a:xfrm>
          <a:off x="18585" y="74341"/>
          <a:ext cx="2007220" cy="715537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 kern="1200"/>
            <a:t>Valdimoney</a:t>
          </a:r>
          <a:r>
            <a:rPr lang="pt-BR" sz="1100" kern="1200"/>
            <a:t> </a:t>
          </a:r>
        </a:p>
      </xdr:txBody>
    </xdr:sp>
    <xdr:clientData/>
  </xdr:twoCellAnchor>
  <xdr:twoCellAnchor editAs="oneCell">
    <xdr:from>
      <xdr:col>0</xdr:col>
      <xdr:colOff>1347440</xdr:colOff>
      <xdr:row>0</xdr:row>
      <xdr:rowOff>185853</xdr:rowOff>
    </xdr:from>
    <xdr:to>
      <xdr:col>0</xdr:col>
      <xdr:colOff>1886415</xdr:colOff>
      <xdr:row>0</xdr:row>
      <xdr:rowOff>724828</xdr:rowOff>
    </xdr:to>
    <xdr:pic>
      <xdr:nvPicPr>
        <xdr:cNvPr id="44" name="Gráfico 43" descr="Seguro estrutura de tópicos">
          <a:extLst>
            <a:ext uri="{FF2B5EF4-FFF2-40B4-BE49-F238E27FC236}">
              <a16:creationId xmlns:a16="http://schemas.microsoft.com/office/drawing/2014/main" id="{840E1665-74FF-6D9F-78DA-99842E47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47440" y="185853"/>
          <a:ext cx="538975" cy="538975"/>
        </a:xfrm>
        <a:prstGeom prst="rect">
          <a:avLst/>
        </a:prstGeom>
      </xdr:spPr>
    </xdr:pic>
    <xdr:clientData/>
  </xdr:twoCellAnchor>
  <xdr:twoCellAnchor>
    <xdr:from>
      <xdr:col>10</xdr:col>
      <xdr:colOff>421885</xdr:colOff>
      <xdr:row>1</xdr:row>
      <xdr:rowOff>170987</xdr:rowOff>
    </xdr:from>
    <xdr:to>
      <xdr:col>19</xdr:col>
      <xdr:colOff>87349</xdr:colOff>
      <xdr:row>18</xdr:row>
      <xdr:rowOff>115231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A900969F-99CB-49B2-B305-011718BB9E2F}"/>
            </a:ext>
          </a:extLst>
        </xdr:cNvPr>
        <xdr:cNvGrpSpPr/>
      </xdr:nvGrpSpPr>
      <xdr:grpSpPr>
        <a:xfrm>
          <a:off x="7967544" y="1035207"/>
          <a:ext cx="5185317" cy="3103756"/>
          <a:chOff x="1124414" y="613317"/>
          <a:chExt cx="5185317" cy="3103756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33F76118-67AE-1F1A-384A-F7732BAB54C0}"/>
              </a:ext>
            </a:extLst>
          </xdr:cNvPr>
          <xdr:cNvGrpSpPr/>
        </xdr:nvGrpSpPr>
        <xdr:grpSpPr>
          <a:xfrm>
            <a:off x="1124414" y="613317"/>
            <a:ext cx="5185317" cy="3103756"/>
            <a:chOff x="1644805" y="641195"/>
            <a:chExt cx="5185317" cy="3103756"/>
          </a:xfrm>
        </xdr:grpSpPr>
        <xdr:grpSp>
          <xdr:nvGrpSpPr>
            <xdr:cNvPr id="56" name="Agrupar 55">
              <a:extLst>
                <a:ext uri="{FF2B5EF4-FFF2-40B4-BE49-F238E27FC236}">
                  <a16:creationId xmlns:a16="http://schemas.microsoft.com/office/drawing/2014/main" id="{8EDF0011-BDDE-1168-42C8-DB134090197E}"/>
                </a:ext>
              </a:extLst>
            </xdr:cNvPr>
            <xdr:cNvGrpSpPr/>
          </xdr:nvGrpSpPr>
          <xdr:grpSpPr>
            <a:xfrm>
              <a:off x="1644805" y="650488"/>
              <a:ext cx="5185317" cy="3094463"/>
              <a:chOff x="1681976" y="892098"/>
              <a:chExt cx="5185317" cy="3094463"/>
            </a:xfrm>
          </xdr:grpSpPr>
          <xdr:sp macro="" textlink="">
            <xdr:nvSpPr>
              <xdr:cNvPr id="58" name="Retângulo: Cantos Arredondados 57">
                <a:extLst>
                  <a:ext uri="{FF2B5EF4-FFF2-40B4-BE49-F238E27FC236}">
                    <a16:creationId xmlns:a16="http://schemas.microsoft.com/office/drawing/2014/main" id="{9437AB0A-3C02-4EA7-BA7C-3785B90A0323}"/>
                  </a:ext>
                </a:extLst>
              </xdr:cNvPr>
              <xdr:cNvSpPr/>
            </xdr:nvSpPr>
            <xdr:spPr>
              <a:xfrm>
                <a:off x="1681976" y="901391"/>
                <a:ext cx="5185317" cy="308517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0" name="Retângulo: Cantos Superiores Arredondados 59">
                <a:extLst>
                  <a:ext uri="{FF2B5EF4-FFF2-40B4-BE49-F238E27FC236}">
                    <a16:creationId xmlns:a16="http://schemas.microsoft.com/office/drawing/2014/main" id="{94E9A1A1-4BA1-6B42-1274-F1CD02433203}"/>
                  </a:ext>
                </a:extLst>
              </xdr:cNvPr>
              <xdr:cNvSpPr/>
            </xdr:nvSpPr>
            <xdr:spPr>
              <a:xfrm>
                <a:off x="1681976" y="892098"/>
                <a:ext cx="5176024" cy="43675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835D76DD-9827-FFB9-A49B-56045B4F3A1A}"/>
                </a:ext>
              </a:extLst>
            </xdr:cNvPr>
            <xdr:cNvSpPr txBox="1"/>
          </xdr:nvSpPr>
          <xdr:spPr>
            <a:xfrm>
              <a:off x="2109439" y="641195"/>
              <a:ext cx="3605561" cy="4088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55" name="Gráfico 54" descr="Cofrinho estrutura de tópicos">
            <a:extLst>
              <a:ext uri="{FF2B5EF4-FFF2-40B4-BE49-F238E27FC236}">
                <a16:creationId xmlns:a16="http://schemas.microsoft.com/office/drawing/2014/main" id="{DCF9E804-83B6-319D-3FBD-96501130F8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209367" y="623927"/>
            <a:ext cx="407562" cy="40756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273202</xdr:colOff>
      <xdr:row>2</xdr:row>
      <xdr:rowOff>115228</xdr:rowOff>
    </xdr:from>
    <xdr:to>
      <xdr:col>17</xdr:col>
      <xdr:colOff>208897</xdr:colOff>
      <xdr:row>17</xdr:row>
      <xdr:rowOff>65046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000F1625-45AA-4437-BDD8-08002EC7E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Caires" refreshedDate="45673.867328009263" createdVersion="8" refreshedVersion="8" minRefreshableVersion="3" recordCount="44" xr:uid="{9A03F2A0-5370-498F-8F84-A308E4BA6BBC}">
  <cacheSource type="worksheet">
    <worksheetSource name="BaseDe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096787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F4A98-9204-43AD-9025-C237CEF37E7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7:D22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E0A7B-2E14-41B4-95B3-4B3798BE7FD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7:G10" firstHeaderRow="1" firstDataRow="1" firstDataCol="1" rowPageCount="1" colPageCount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2AAC87B-A6CC-44B6-8635-7BFF4FF8C844}" sourceName="Mês">
  <pivotTables>
    <pivotTable tabId="2" name="Tabela dinâmica1"/>
    <pivotTable tabId="2" name="Tabela dinâmica2"/>
  </pivotTables>
  <data>
    <tabular pivotCacheId="100967871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628ABCA-427E-4099-AAB6-1E520E6CE992}" cache="SegmentaçãodeDados_Mês" caption="MÊS" style="SlicerStyleDark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53D50-2A1E-40BD-84E8-769859B1E4E3}" name="BaseDeDados" displayName="BaseDeDados" ref="A1:H45" totalsRowShown="0" dataDxfId="12">
  <autoFilter ref="A1:H45" xr:uid="{C5353D50-2A1E-40BD-84E8-769859B1E4E3}"/>
  <tableColumns count="8">
    <tableColumn id="1" xr3:uid="{05EFAA59-BB5B-4B51-8EBD-7CD14D8BBD3C}" name="Data" dataDxfId="11"/>
    <tableColumn id="8" xr3:uid="{F2AD8C97-77BC-4A15-B606-33AEA4B98950}" name="Mês" dataDxfId="10">
      <calculatedColumnFormula>MONTH(BaseDeDados[[#This Row],[Data]])</calculatedColumnFormula>
    </tableColumn>
    <tableColumn id="2" xr3:uid="{560CAE83-490D-46B8-ABC9-1101D206E605}" name="Tipo" dataDxfId="9"/>
    <tableColumn id="3" xr3:uid="{AB6D27F4-52FB-4862-84BD-1EC67FC38717}" name="Categoria" dataDxfId="8"/>
    <tableColumn id="4" xr3:uid="{58D5BAD6-0964-4D09-9B57-3A4A1AC64671}" name="Descrição" dataDxfId="7"/>
    <tableColumn id="5" xr3:uid="{DAA9B09C-8FD8-4761-B3C3-937C3210D250}" name="Valor" dataDxfId="6" dataCellStyle="Moeda"/>
    <tableColumn id="6" xr3:uid="{9BA0D0B0-347F-41F0-A430-4CC6C9C227B4}" name="Operação Bancária" dataDxfId="5"/>
    <tableColumn id="7" xr3:uid="{06751E9F-4F0B-411A-975F-55AFCDE404DE}" name="Status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EAD23-2AD7-4407-99F9-C1F4B1317B4D}" name="Tabela2" displayName="Tabela2" ref="C6:D21" totalsRowShown="0">
  <autoFilter ref="C6:D21" xr:uid="{F11EAD23-2AD7-4407-99F9-C1F4B1317B4D}"/>
  <tableColumns count="2">
    <tableColumn id="1" xr3:uid="{9B6E3AB5-F84E-40AB-B890-A1575A3A1C48}" name="Data de Lançaçmento" dataDxfId="3" totalsRowDxfId="2"/>
    <tableColumn id="2" xr3:uid="{D9F2176B-4BA7-493F-A82F-AD210D781FB7}" name="Depósito Reservado" dataDxfId="1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EF8-EDA6-43CC-9989-D58A51A981F0}">
  <sheetPr>
    <tabColor theme="3" tint="0.749992370372631"/>
  </sheetPr>
  <dimension ref="A1:M47"/>
  <sheetViews>
    <sheetView workbookViewId="0">
      <selection activeCell="M38" sqref="M38"/>
    </sheetView>
  </sheetViews>
  <sheetFormatPr defaultRowHeight="15.6" customHeight="1" x14ac:dyDescent="0.3"/>
  <cols>
    <col min="1" max="1" width="10.33203125" bestFit="1" customWidth="1"/>
    <col min="2" max="2" width="10.33203125" style="13" bestFit="1" customWidth="1"/>
    <col min="3" max="3" width="19.109375" bestFit="1" customWidth="1"/>
    <col min="4" max="4" width="30.6640625" bestFit="1" customWidth="1"/>
    <col min="5" max="5" width="11.21875" bestFit="1" customWidth="1"/>
    <col min="6" max="6" width="19.109375" bestFit="1" customWidth="1"/>
    <col min="7" max="7" width="8.6640625" bestFit="1" customWidth="1"/>
    <col min="12" max="12" width="11.88671875" bestFit="1" customWidth="1"/>
  </cols>
  <sheetData>
    <row r="1" spans="1:13" ht="15.6" customHeight="1" x14ac:dyDescent="0.3">
      <c r="A1" t="s">
        <v>65</v>
      </c>
      <c r="B1" s="13" t="s">
        <v>77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13" ht="15.6" customHeight="1" x14ac:dyDescent="0.3">
      <c r="A2" s="1">
        <v>45505</v>
      </c>
      <c r="B2" s="14">
        <f>MONTH(BaseDeDados[[#This Row],[Data]])</f>
        <v>8</v>
      </c>
      <c r="C2" s="2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2" t="s">
        <v>4</v>
      </c>
      <c r="M2" s="4"/>
    </row>
    <row r="3" spans="1:13" ht="15.6" customHeight="1" x14ac:dyDescent="0.3">
      <c r="A3" s="1">
        <v>45505</v>
      </c>
      <c r="B3" s="14">
        <f>MONTH(BaseDeDados[[#This Row],[Data]])</f>
        <v>8</v>
      </c>
      <c r="C3" s="2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2" t="s">
        <v>9</v>
      </c>
      <c r="M3" s="4"/>
    </row>
    <row r="4" spans="1:13" ht="15.6" customHeight="1" x14ac:dyDescent="0.3">
      <c r="A4" s="1">
        <v>45507</v>
      </c>
      <c r="B4" s="14">
        <f>MONTH(BaseDeDados[[#This Row],[Data]])</f>
        <v>8</v>
      </c>
      <c r="C4" s="2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2" t="s">
        <v>13</v>
      </c>
    </row>
    <row r="5" spans="1:13" ht="15.6" customHeight="1" x14ac:dyDescent="0.3">
      <c r="A5" s="1">
        <v>45509</v>
      </c>
      <c r="B5" s="14">
        <f>MONTH(BaseDeDados[[#This Row],[Data]])</f>
        <v>8</v>
      </c>
      <c r="C5" s="2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2" t="s">
        <v>13</v>
      </c>
    </row>
    <row r="6" spans="1:13" ht="15.6" customHeight="1" x14ac:dyDescent="0.3">
      <c r="A6" s="1">
        <v>45511</v>
      </c>
      <c r="B6" s="14">
        <f>MONTH(BaseDeDados[[#This Row],[Data]])</f>
        <v>8</v>
      </c>
      <c r="C6" s="2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2" t="s">
        <v>13</v>
      </c>
    </row>
    <row r="7" spans="1:13" ht="15.6" customHeight="1" x14ac:dyDescent="0.3">
      <c r="A7" s="1">
        <v>45514</v>
      </c>
      <c r="B7" s="14">
        <f>MONTH(BaseDeDados[[#This Row],[Data]])</f>
        <v>8</v>
      </c>
      <c r="C7" s="2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2" t="s">
        <v>9</v>
      </c>
    </row>
    <row r="8" spans="1:13" ht="15.6" customHeight="1" x14ac:dyDescent="0.3">
      <c r="A8" s="1">
        <v>45516</v>
      </c>
      <c r="B8" s="14">
        <f>MONTH(BaseDeDados[[#This Row],[Data]])</f>
        <v>8</v>
      </c>
      <c r="C8" s="2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2" t="s">
        <v>9</v>
      </c>
    </row>
    <row r="9" spans="1:13" ht="15.6" customHeight="1" x14ac:dyDescent="0.3">
      <c r="A9" s="1">
        <v>45519</v>
      </c>
      <c r="B9" s="14">
        <f>MONTH(BaseDeDados[[#This Row],[Data]])</f>
        <v>8</v>
      </c>
      <c r="C9" s="2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2" t="s">
        <v>4</v>
      </c>
    </row>
    <row r="10" spans="1:13" ht="15.6" customHeight="1" x14ac:dyDescent="0.3">
      <c r="A10" s="1">
        <v>45519</v>
      </c>
      <c r="B10" s="14">
        <f>MONTH(BaseDeDados[[#This Row],[Data]])</f>
        <v>8</v>
      </c>
      <c r="C10" s="2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2" t="s">
        <v>13</v>
      </c>
    </row>
    <row r="11" spans="1:13" ht="15.6" customHeight="1" x14ac:dyDescent="0.3">
      <c r="A11" s="1">
        <v>45522</v>
      </c>
      <c r="B11" s="14">
        <f>MONTH(BaseDeDados[[#This Row],[Data]])</f>
        <v>8</v>
      </c>
      <c r="C11" s="2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2" t="s">
        <v>9</v>
      </c>
    </row>
    <row r="12" spans="1:13" ht="15.6" customHeight="1" x14ac:dyDescent="0.3">
      <c r="A12" s="1">
        <v>45524</v>
      </c>
      <c r="B12" s="14">
        <f>MONTH(BaseDeDados[[#This Row],[Data]])</f>
        <v>8</v>
      </c>
      <c r="C12" s="2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2" t="s">
        <v>13</v>
      </c>
    </row>
    <row r="13" spans="1:13" ht="15.6" customHeight="1" x14ac:dyDescent="0.3">
      <c r="A13" s="1">
        <v>45526</v>
      </c>
      <c r="B13" s="14">
        <f>MONTH(BaseDeDados[[#This Row],[Data]])</f>
        <v>8</v>
      </c>
      <c r="C13" s="2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2" t="s">
        <v>9</v>
      </c>
    </row>
    <row r="14" spans="1:13" ht="15.6" customHeight="1" x14ac:dyDescent="0.3">
      <c r="A14" s="1">
        <v>45528</v>
      </c>
      <c r="B14" s="14">
        <f>MONTH(BaseDeDados[[#This Row],[Data]])</f>
        <v>8</v>
      </c>
      <c r="C14" s="2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2" t="s">
        <v>13</v>
      </c>
    </row>
    <row r="15" spans="1:13" ht="15.6" customHeight="1" x14ac:dyDescent="0.3">
      <c r="A15" s="1">
        <v>45532</v>
      </c>
      <c r="B15" s="14">
        <f>MONTH(BaseDeDados[[#This Row],[Data]])</f>
        <v>8</v>
      </c>
      <c r="C15" s="2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2" t="s">
        <v>13</v>
      </c>
    </row>
    <row r="16" spans="1:13" ht="15.6" customHeight="1" x14ac:dyDescent="0.3">
      <c r="A16" s="1">
        <v>45534</v>
      </c>
      <c r="B16" s="14">
        <f>MONTH(BaseDeDados[[#This Row],[Data]])</f>
        <v>8</v>
      </c>
      <c r="C16" s="2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2" t="s">
        <v>9</v>
      </c>
    </row>
    <row r="17" spans="1:8" ht="15.6" customHeight="1" x14ac:dyDescent="0.3">
      <c r="A17" s="1">
        <v>45535</v>
      </c>
      <c r="B17" s="14">
        <f>MONTH(BaseDeDados[[#This Row],[Data]])</f>
        <v>8</v>
      </c>
      <c r="C17" s="2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2" t="s">
        <v>13</v>
      </c>
    </row>
    <row r="18" spans="1:8" ht="15.6" customHeight="1" x14ac:dyDescent="0.3">
      <c r="A18" s="1">
        <v>45536</v>
      </c>
      <c r="B18" s="14">
        <f>MONTH(BaseDeDados[[#This Row],[Data]])</f>
        <v>9</v>
      </c>
      <c r="C18" s="2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2" t="s">
        <v>4</v>
      </c>
    </row>
    <row r="19" spans="1:8" ht="15.6" customHeight="1" x14ac:dyDescent="0.3">
      <c r="A19" s="1">
        <v>45537</v>
      </c>
      <c r="B19" s="14">
        <f>MONTH(BaseDeDados[[#This Row],[Data]])</f>
        <v>9</v>
      </c>
      <c r="C19" s="2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2" t="s">
        <v>9</v>
      </c>
    </row>
    <row r="20" spans="1:8" ht="15.6" customHeight="1" x14ac:dyDescent="0.3">
      <c r="A20" s="1">
        <v>45540</v>
      </c>
      <c r="B20" s="14">
        <f>MONTH(BaseDeDados[[#This Row],[Data]])</f>
        <v>9</v>
      </c>
      <c r="C20" s="2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2" t="s">
        <v>13</v>
      </c>
    </row>
    <row r="21" spans="1:8" ht="15.6" customHeight="1" x14ac:dyDescent="0.3">
      <c r="A21" s="1">
        <v>45543</v>
      </c>
      <c r="B21" s="14">
        <f>MONTH(BaseDeDados[[#This Row],[Data]])</f>
        <v>9</v>
      </c>
      <c r="C21" s="2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2" t="s">
        <v>13</v>
      </c>
    </row>
    <row r="22" spans="1:8" ht="15.6" customHeight="1" x14ac:dyDescent="0.3">
      <c r="A22" s="1">
        <v>45546</v>
      </c>
      <c r="B22" s="14">
        <f>MONTH(BaseDeDados[[#This Row],[Data]])</f>
        <v>9</v>
      </c>
      <c r="C22" s="2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2" t="s">
        <v>9</v>
      </c>
    </row>
    <row r="23" spans="1:8" ht="15.6" customHeight="1" x14ac:dyDescent="0.3">
      <c r="A23" s="1">
        <v>45549</v>
      </c>
      <c r="B23" s="14">
        <f>MONTH(BaseDeDados[[#This Row],[Data]])</f>
        <v>9</v>
      </c>
      <c r="C23" s="2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2" t="s">
        <v>13</v>
      </c>
    </row>
    <row r="24" spans="1:8" ht="15.6" customHeight="1" x14ac:dyDescent="0.3">
      <c r="A24" s="1">
        <v>45552</v>
      </c>
      <c r="B24" s="14">
        <f>MONTH(BaseDeDados[[#This Row],[Data]])</f>
        <v>9</v>
      </c>
      <c r="C24" s="2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2" t="s">
        <v>9</v>
      </c>
    </row>
    <row r="25" spans="1:8" ht="15.6" customHeight="1" x14ac:dyDescent="0.3">
      <c r="A25" s="1">
        <v>45555</v>
      </c>
      <c r="B25" s="14">
        <f>MONTH(BaseDeDados[[#This Row],[Data]])</f>
        <v>9</v>
      </c>
      <c r="C25" s="2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2" t="s">
        <v>4</v>
      </c>
    </row>
    <row r="26" spans="1:8" ht="15.6" customHeight="1" x14ac:dyDescent="0.3">
      <c r="A26" s="1">
        <v>45555</v>
      </c>
      <c r="B26" s="14">
        <f>MONTH(BaseDeDados[[#This Row],[Data]])</f>
        <v>9</v>
      </c>
      <c r="C26" s="2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2" t="s">
        <v>13</v>
      </c>
    </row>
    <row r="27" spans="1:8" ht="15.6" customHeight="1" x14ac:dyDescent="0.3">
      <c r="A27" s="1">
        <v>45558</v>
      </c>
      <c r="B27" s="14">
        <f>MONTH(BaseDeDados[[#This Row],[Data]])</f>
        <v>9</v>
      </c>
      <c r="C27" s="2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2" t="s">
        <v>9</v>
      </c>
    </row>
    <row r="28" spans="1:8" ht="15.6" customHeight="1" x14ac:dyDescent="0.3">
      <c r="A28" s="1">
        <v>45561</v>
      </c>
      <c r="B28" s="14">
        <f>MONTH(BaseDeDados[[#This Row],[Data]])</f>
        <v>9</v>
      </c>
      <c r="C28" s="2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2" t="s">
        <v>13</v>
      </c>
    </row>
    <row r="29" spans="1:8" ht="15.6" customHeight="1" x14ac:dyDescent="0.3">
      <c r="A29" s="1">
        <v>45564</v>
      </c>
      <c r="B29" s="14">
        <f>MONTH(BaseDeDados[[#This Row],[Data]])</f>
        <v>9</v>
      </c>
      <c r="C29" s="2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2" t="s">
        <v>9</v>
      </c>
    </row>
    <row r="30" spans="1:8" ht="15.6" customHeight="1" x14ac:dyDescent="0.3">
      <c r="A30" s="1">
        <v>45566</v>
      </c>
      <c r="B30" s="14">
        <f>MONTH(BaseDeDados[[#This Row],[Data]])</f>
        <v>10</v>
      </c>
      <c r="C30" s="2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2" t="s">
        <v>4</v>
      </c>
    </row>
    <row r="31" spans="1:8" ht="15.6" customHeight="1" x14ac:dyDescent="0.3">
      <c r="A31" s="1">
        <v>45566</v>
      </c>
      <c r="B31" s="14">
        <f>MONTH(BaseDeDados[[#This Row],[Data]])</f>
        <v>10</v>
      </c>
      <c r="C31" s="2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2" t="s">
        <v>9</v>
      </c>
    </row>
    <row r="32" spans="1:8" ht="15.6" customHeight="1" x14ac:dyDescent="0.3">
      <c r="A32" s="1">
        <v>45568</v>
      </c>
      <c r="B32" s="14">
        <f>MONTH(BaseDeDados[[#This Row],[Data]])</f>
        <v>10</v>
      </c>
      <c r="C32" s="2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2" t="s">
        <v>13</v>
      </c>
    </row>
    <row r="33" spans="1:8" ht="15.6" customHeight="1" x14ac:dyDescent="0.3">
      <c r="A33" s="1">
        <v>45570</v>
      </c>
      <c r="B33" s="14">
        <f>MONTH(BaseDeDados[[#This Row],[Data]])</f>
        <v>10</v>
      </c>
      <c r="C33" s="2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2" t="s">
        <v>13</v>
      </c>
    </row>
    <row r="34" spans="1:8" ht="15.6" customHeight="1" x14ac:dyDescent="0.3">
      <c r="A34" s="1">
        <v>45573</v>
      </c>
      <c r="B34" s="14">
        <f>MONTH(BaseDeDados[[#This Row],[Data]])</f>
        <v>10</v>
      </c>
      <c r="C34" s="2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2" t="s">
        <v>9</v>
      </c>
    </row>
    <row r="35" spans="1:8" ht="15.6" customHeight="1" x14ac:dyDescent="0.3">
      <c r="A35" s="1">
        <v>45575</v>
      </c>
      <c r="B35" s="14">
        <f>MONTH(BaseDeDados[[#This Row],[Data]])</f>
        <v>10</v>
      </c>
      <c r="C35" s="2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2" t="s">
        <v>9</v>
      </c>
    </row>
    <row r="36" spans="1:8" ht="15.6" customHeight="1" x14ac:dyDescent="0.3">
      <c r="A36" s="1">
        <v>45578</v>
      </c>
      <c r="B36" s="14">
        <f>MONTH(BaseDeDados[[#This Row],[Data]])</f>
        <v>10</v>
      </c>
      <c r="C36" s="2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2" t="s">
        <v>13</v>
      </c>
    </row>
    <row r="37" spans="1:8" ht="15.6" customHeight="1" x14ac:dyDescent="0.3">
      <c r="A37" s="1">
        <v>45580</v>
      </c>
      <c r="B37" s="14">
        <f>MONTH(BaseDeDados[[#This Row],[Data]])</f>
        <v>10</v>
      </c>
      <c r="C37" s="2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2" t="s">
        <v>13</v>
      </c>
    </row>
    <row r="38" spans="1:8" ht="15.6" customHeight="1" x14ac:dyDescent="0.3">
      <c r="A38" s="1">
        <v>45583</v>
      </c>
      <c r="B38" s="14">
        <f>MONTH(BaseDeDados[[#This Row],[Data]])</f>
        <v>10</v>
      </c>
      <c r="C38" s="2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2" t="s">
        <v>4</v>
      </c>
    </row>
    <row r="39" spans="1:8" ht="15.6" customHeight="1" x14ac:dyDescent="0.3">
      <c r="A39" s="1">
        <v>45583</v>
      </c>
      <c r="B39" s="14">
        <f>MONTH(BaseDeDados[[#This Row],[Data]])</f>
        <v>10</v>
      </c>
      <c r="C39" s="2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2" t="s">
        <v>9</v>
      </c>
    </row>
    <row r="40" spans="1:8" ht="15.6" customHeight="1" x14ac:dyDescent="0.3">
      <c r="A40" s="1">
        <v>45585</v>
      </c>
      <c r="B40" s="14">
        <f>MONTH(BaseDeDados[[#This Row],[Data]])</f>
        <v>10</v>
      </c>
      <c r="C40" s="2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2" t="s">
        <v>13</v>
      </c>
    </row>
    <row r="41" spans="1:8" ht="15.6" customHeight="1" x14ac:dyDescent="0.3">
      <c r="A41" s="1">
        <v>45587</v>
      </c>
      <c r="B41" s="14">
        <f>MONTH(BaseDeDados[[#This Row],[Data]])</f>
        <v>10</v>
      </c>
      <c r="C41" s="2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2" t="s">
        <v>9</v>
      </c>
    </row>
    <row r="42" spans="1:8" ht="15.6" customHeight="1" x14ac:dyDescent="0.3">
      <c r="A42" s="1">
        <v>45589</v>
      </c>
      <c r="B42" s="14">
        <f>MONTH(BaseDeDados[[#This Row],[Data]])</f>
        <v>10</v>
      </c>
      <c r="C42" s="2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2" t="s">
        <v>13</v>
      </c>
    </row>
    <row r="43" spans="1:8" ht="15.6" customHeight="1" x14ac:dyDescent="0.3">
      <c r="A43" s="1">
        <v>45591</v>
      </c>
      <c r="B43" s="14">
        <f>MONTH(BaseDeDados[[#This Row],[Data]])</f>
        <v>10</v>
      </c>
      <c r="C43" s="2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2" t="s">
        <v>9</v>
      </c>
    </row>
    <row r="44" spans="1:8" ht="15.6" customHeight="1" x14ac:dyDescent="0.3">
      <c r="A44" s="1">
        <v>45595</v>
      </c>
      <c r="B44" s="14">
        <f>MONTH(BaseDeDados[[#This Row],[Data]])</f>
        <v>10</v>
      </c>
      <c r="C44" s="2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2" t="s">
        <v>9</v>
      </c>
    </row>
    <row r="45" spans="1:8" ht="15.6" customHeight="1" x14ac:dyDescent="0.3">
      <c r="A45" s="1">
        <v>45596</v>
      </c>
      <c r="B45" s="14">
        <f>MONTH(BaseDeDados[[#This Row],[Data]])</f>
        <v>10</v>
      </c>
      <c r="C45" s="2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2" t="s">
        <v>9</v>
      </c>
    </row>
    <row r="46" spans="1:8" ht="15.6" customHeight="1" x14ac:dyDescent="0.3">
      <c r="A46" s="1"/>
      <c r="B46" s="14"/>
      <c r="C46" s="2"/>
      <c r="D46" s="2"/>
      <c r="E46" s="3"/>
      <c r="F46" s="2"/>
      <c r="G46" s="2"/>
    </row>
    <row r="47" spans="1:8" ht="15.6" customHeight="1" x14ac:dyDescent="0.3">
      <c r="A47" s="1"/>
      <c r="B47" s="14"/>
      <c r="C47" s="2"/>
      <c r="D47" s="2"/>
      <c r="E47" s="3"/>
      <c r="F47" s="2"/>
      <c r="G47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4D11-66F3-44BF-8338-360379A1ECDE}">
  <sheetPr>
    <tabColor theme="3" tint="0.499984740745262"/>
  </sheetPr>
  <dimension ref="C1:D34"/>
  <sheetViews>
    <sheetView workbookViewId="0">
      <selection activeCell="M38" sqref="M38"/>
    </sheetView>
  </sheetViews>
  <sheetFormatPr defaultRowHeight="14.4" x14ac:dyDescent="0.3"/>
  <cols>
    <col min="3" max="3" width="20.33203125" customWidth="1"/>
    <col min="4" max="4" width="18.77734375" customWidth="1"/>
  </cols>
  <sheetData>
    <row r="1" spans="3:4" s="9" customFormat="1" ht="64.2" customHeight="1" x14ac:dyDescent="0.3"/>
    <row r="3" spans="3:4" x14ac:dyDescent="0.3">
      <c r="C3" s="16" t="s">
        <v>80</v>
      </c>
      <c r="D3" s="7">
        <v>15000</v>
      </c>
    </row>
    <row r="4" spans="3:4" x14ac:dyDescent="0.3">
      <c r="C4" s="16" t="s">
        <v>81</v>
      </c>
      <c r="D4" s="4">
        <v>20000</v>
      </c>
    </row>
    <row r="6" spans="3:4" x14ac:dyDescent="0.3">
      <c r="C6" t="s">
        <v>78</v>
      </c>
      <c r="D6" t="s">
        <v>79</v>
      </c>
    </row>
    <row r="7" spans="3:4" x14ac:dyDescent="0.3">
      <c r="C7" s="15">
        <v>45673</v>
      </c>
      <c r="D7" s="4">
        <v>50</v>
      </c>
    </row>
    <row r="8" spans="3:4" x14ac:dyDescent="0.3">
      <c r="C8" s="15">
        <v>45674</v>
      </c>
      <c r="D8" s="4">
        <v>435</v>
      </c>
    </row>
    <row r="9" spans="3:4" x14ac:dyDescent="0.3">
      <c r="C9" s="15">
        <v>45675</v>
      </c>
      <c r="D9" s="4">
        <v>434</v>
      </c>
    </row>
    <row r="10" spans="3:4" x14ac:dyDescent="0.3">
      <c r="C10" s="15">
        <v>45676</v>
      </c>
      <c r="D10" s="4">
        <v>496</v>
      </c>
    </row>
    <row r="11" spans="3:4" x14ac:dyDescent="0.3">
      <c r="C11" s="15">
        <v>45677</v>
      </c>
      <c r="D11" s="4">
        <v>354</v>
      </c>
    </row>
    <row r="12" spans="3:4" x14ac:dyDescent="0.3">
      <c r="C12" s="15">
        <v>45678</v>
      </c>
      <c r="D12" s="4">
        <v>463</v>
      </c>
    </row>
    <row r="13" spans="3:4" x14ac:dyDescent="0.3">
      <c r="C13" s="15">
        <v>45679</v>
      </c>
      <c r="D13" s="4">
        <v>368</v>
      </c>
    </row>
    <row r="14" spans="3:4" x14ac:dyDescent="0.3">
      <c r="C14" s="15">
        <v>45680</v>
      </c>
      <c r="D14" s="4">
        <v>152</v>
      </c>
    </row>
    <row r="15" spans="3:4" x14ac:dyDescent="0.3">
      <c r="C15" s="15">
        <v>45681</v>
      </c>
      <c r="D15" s="4">
        <v>206</v>
      </c>
    </row>
    <row r="16" spans="3:4" x14ac:dyDescent="0.3">
      <c r="C16" s="15">
        <v>45682</v>
      </c>
      <c r="D16" s="4">
        <v>236</v>
      </c>
    </row>
    <row r="17" spans="3:4" x14ac:dyDescent="0.3">
      <c r="C17" s="15">
        <v>45683</v>
      </c>
      <c r="D17" s="4">
        <v>367</v>
      </c>
    </row>
    <row r="18" spans="3:4" x14ac:dyDescent="0.3">
      <c r="C18" s="15">
        <v>45684</v>
      </c>
      <c r="D18" s="4">
        <v>365</v>
      </c>
    </row>
    <row r="19" spans="3:4" x14ac:dyDescent="0.3">
      <c r="C19" s="15">
        <v>45685</v>
      </c>
      <c r="D19" s="4">
        <v>149</v>
      </c>
    </row>
    <row r="20" spans="3:4" x14ac:dyDescent="0.3">
      <c r="C20" s="15">
        <v>45686</v>
      </c>
      <c r="D20" s="4">
        <v>180</v>
      </c>
    </row>
    <row r="21" spans="3:4" x14ac:dyDescent="0.3">
      <c r="C21" s="15">
        <v>45687</v>
      </c>
      <c r="D21" s="4">
        <v>457</v>
      </c>
    </row>
    <row r="22" spans="3:4" x14ac:dyDescent="0.3">
      <c r="D22" s="4"/>
    </row>
    <row r="23" spans="3:4" x14ac:dyDescent="0.3">
      <c r="D23" s="4"/>
    </row>
    <row r="24" spans="3:4" x14ac:dyDescent="0.3">
      <c r="D24" s="4"/>
    </row>
    <row r="25" spans="3:4" x14ac:dyDescent="0.3">
      <c r="D25" s="4"/>
    </row>
    <row r="26" spans="3:4" x14ac:dyDescent="0.3">
      <c r="D26" s="4"/>
    </row>
    <row r="27" spans="3:4" x14ac:dyDescent="0.3">
      <c r="D27" s="4"/>
    </row>
    <row r="28" spans="3:4" x14ac:dyDescent="0.3">
      <c r="D28" s="4"/>
    </row>
    <row r="29" spans="3:4" x14ac:dyDescent="0.3">
      <c r="D29" s="4"/>
    </row>
    <row r="30" spans="3:4" x14ac:dyDescent="0.3">
      <c r="D30" s="4"/>
    </row>
    <row r="31" spans="3:4" x14ac:dyDescent="0.3">
      <c r="D31" s="4"/>
    </row>
    <row r="32" spans="3:4" x14ac:dyDescent="0.3">
      <c r="D32" s="4"/>
    </row>
    <row r="33" spans="4:4" x14ac:dyDescent="0.3">
      <c r="D33" s="4"/>
    </row>
    <row r="34" spans="4:4" x14ac:dyDescent="0.3">
      <c r="D34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B4B9-ACEA-4C17-88A8-94F60E7192CD}">
  <sheetPr>
    <tabColor theme="3" tint="0.499984740745262"/>
  </sheetPr>
  <dimension ref="C1:G22"/>
  <sheetViews>
    <sheetView workbookViewId="0">
      <selection activeCell="M38" sqref="M38"/>
    </sheetView>
  </sheetViews>
  <sheetFormatPr defaultRowHeight="14.4" x14ac:dyDescent="0.3"/>
  <cols>
    <col min="3" max="3" width="19.109375" bestFit="1" customWidth="1"/>
    <col min="4" max="4" width="12.88671875" bestFit="1" customWidth="1"/>
    <col min="6" max="6" width="16.77734375" bestFit="1" customWidth="1"/>
    <col min="7" max="7" width="12.88671875" bestFit="1" customWidth="1"/>
  </cols>
  <sheetData>
    <row r="1" spans="3:7" x14ac:dyDescent="0.3">
      <c r="C1" t="s">
        <v>75</v>
      </c>
    </row>
    <row r="5" spans="3:7" x14ac:dyDescent="0.3">
      <c r="C5" s="5" t="s">
        <v>66</v>
      </c>
      <c r="D5" t="s">
        <v>5</v>
      </c>
      <c r="F5" s="5" t="s">
        <v>66</v>
      </c>
      <c r="G5" t="s">
        <v>0</v>
      </c>
    </row>
    <row r="7" spans="3:7" x14ac:dyDescent="0.3">
      <c r="C7" s="5" t="s">
        <v>72</v>
      </c>
      <c r="D7" t="s">
        <v>74</v>
      </c>
      <c r="F7" s="5" t="s">
        <v>72</v>
      </c>
      <c r="G7" t="s">
        <v>74</v>
      </c>
    </row>
    <row r="8" spans="3:7" x14ac:dyDescent="0.3">
      <c r="C8" s="6" t="s">
        <v>6</v>
      </c>
      <c r="D8" s="8">
        <v>600</v>
      </c>
      <c r="F8" s="6" t="s">
        <v>1</v>
      </c>
      <c r="G8" s="12">
        <v>5000</v>
      </c>
    </row>
    <row r="9" spans="3:7" x14ac:dyDescent="0.3">
      <c r="C9" s="6" t="s">
        <v>32</v>
      </c>
      <c r="D9" s="8">
        <v>250</v>
      </c>
      <c r="F9" s="6" t="s">
        <v>56</v>
      </c>
      <c r="G9" s="12">
        <v>1500</v>
      </c>
    </row>
    <row r="10" spans="3:7" x14ac:dyDescent="0.3">
      <c r="C10" s="6" t="s">
        <v>18</v>
      </c>
      <c r="D10" s="8">
        <v>350</v>
      </c>
      <c r="F10" s="6" t="s">
        <v>73</v>
      </c>
      <c r="G10" s="12">
        <v>6500</v>
      </c>
    </row>
    <row r="11" spans="3:7" x14ac:dyDescent="0.3">
      <c r="C11" s="6" t="s">
        <v>26</v>
      </c>
      <c r="D11" s="8">
        <v>300</v>
      </c>
    </row>
    <row r="12" spans="3:7" x14ac:dyDescent="0.3">
      <c r="C12" s="6" t="s">
        <v>38</v>
      </c>
      <c r="D12" s="8">
        <v>220</v>
      </c>
    </row>
    <row r="13" spans="3:7" x14ac:dyDescent="0.3">
      <c r="C13" s="6" t="s">
        <v>14</v>
      </c>
      <c r="D13" s="8">
        <v>180</v>
      </c>
    </row>
    <row r="14" spans="3:7" x14ac:dyDescent="0.3">
      <c r="C14" s="6" t="s">
        <v>34</v>
      </c>
      <c r="D14" s="8">
        <v>150</v>
      </c>
    </row>
    <row r="15" spans="3:7" x14ac:dyDescent="0.3">
      <c r="C15" s="6" t="s">
        <v>30</v>
      </c>
      <c r="D15" s="8">
        <v>250</v>
      </c>
    </row>
    <row r="16" spans="3:7" x14ac:dyDescent="0.3">
      <c r="C16" s="6" t="s">
        <v>16</v>
      </c>
      <c r="D16" s="8">
        <v>120</v>
      </c>
    </row>
    <row r="17" spans="3:4" x14ac:dyDescent="0.3">
      <c r="C17" s="6" t="s">
        <v>24</v>
      </c>
      <c r="D17" s="8">
        <v>450</v>
      </c>
    </row>
    <row r="18" spans="3:4" x14ac:dyDescent="0.3">
      <c r="C18" s="6" t="s">
        <v>10</v>
      </c>
      <c r="D18" s="8">
        <v>200</v>
      </c>
    </row>
    <row r="19" spans="3:4" x14ac:dyDescent="0.3">
      <c r="C19" s="6" t="s">
        <v>28</v>
      </c>
      <c r="D19" s="8">
        <v>800</v>
      </c>
    </row>
    <row r="20" spans="3:4" x14ac:dyDescent="0.3">
      <c r="C20" s="6" t="s">
        <v>20</v>
      </c>
      <c r="D20" s="8">
        <v>400</v>
      </c>
    </row>
    <row r="21" spans="3:4" x14ac:dyDescent="0.3">
      <c r="C21" s="6" t="s">
        <v>36</v>
      </c>
      <c r="D21" s="8">
        <v>500</v>
      </c>
    </row>
    <row r="22" spans="3:4" x14ac:dyDescent="0.3">
      <c r="C22" s="6" t="s">
        <v>73</v>
      </c>
      <c r="D22" s="8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DB13-DE52-42AB-979E-CC2E699160A4}">
  <dimension ref="A1:U3"/>
  <sheetViews>
    <sheetView showGridLines="0" showRowColHeaders="0" tabSelected="1" zoomScale="82" zoomScaleNormal="82" workbookViewId="0">
      <selection activeCell="M38" sqref="M38"/>
    </sheetView>
  </sheetViews>
  <sheetFormatPr defaultColWidth="0" defaultRowHeight="14.4" x14ac:dyDescent="0.3"/>
  <cols>
    <col min="1" max="1" width="29.5546875" style="9" customWidth="1"/>
    <col min="2" max="21" width="8.88671875" style="10" customWidth="1"/>
    <col min="22" max="16384" width="8.88671875" hidden="1"/>
  </cols>
  <sheetData>
    <row r="1" spans="1:3" ht="67.8" customHeight="1" x14ac:dyDescent="0.3">
      <c r="A1" s="11"/>
    </row>
    <row r="3" spans="1:3" x14ac:dyDescent="0.3">
      <c r="C3" s="10" t="s">
        <v>76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CAIXINHA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Simonato Caires</dc:creator>
  <cp:lastModifiedBy>Marcel Simonato Caires</cp:lastModifiedBy>
  <dcterms:created xsi:type="dcterms:W3CDTF">2025-01-16T22:20:28Z</dcterms:created>
  <dcterms:modified xsi:type="dcterms:W3CDTF">2025-01-17T01:10:29Z</dcterms:modified>
</cp:coreProperties>
</file>