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Valerio\OneDrive - clstdio\Desktop\"/>
    </mc:Choice>
  </mc:AlternateContent>
  <xr:revisionPtr revIDLastSave="0" documentId="13_ncr:1_{D56FAAAD-25CE-4A24-964A-F1764020CAFA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M149" i="1" l="1"/>
  <c r="AM143" i="1"/>
  <c r="AK143" i="1"/>
  <c r="AM137" i="1"/>
  <c r="AK137" i="1"/>
  <c r="AJ137" i="1"/>
  <c r="AI137" i="1"/>
  <c r="AH137" i="1"/>
  <c r="AG137" i="1"/>
  <c r="AM131" i="1"/>
  <c r="AK131" i="1"/>
  <c r="AJ131" i="1"/>
  <c r="AI131" i="1"/>
  <c r="AH131" i="1"/>
  <c r="AG131" i="1"/>
  <c r="BT125" i="1"/>
  <c r="BS125" i="1"/>
  <c r="BR125" i="1"/>
  <c r="BQ125" i="1"/>
  <c r="BP125" i="1"/>
  <c r="BO125" i="1"/>
  <c r="BN125" i="1"/>
  <c r="AM125" i="1"/>
  <c r="AK125" i="1"/>
  <c r="AJ125" i="1"/>
  <c r="AI125" i="1"/>
  <c r="AH125" i="1"/>
  <c r="AG125" i="1"/>
  <c r="BT121" i="1"/>
  <c r="BS121" i="1"/>
  <c r="BR121" i="1"/>
  <c r="BQ121" i="1"/>
  <c r="BP121" i="1"/>
  <c r="BO121" i="1"/>
  <c r="BN121" i="1"/>
  <c r="AM119" i="1"/>
  <c r="AK119" i="1"/>
  <c r="AJ119" i="1"/>
  <c r="AI119" i="1"/>
  <c r="AH119" i="1"/>
  <c r="AG119" i="1"/>
  <c r="BT117" i="1"/>
  <c r="BS117" i="1"/>
  <c r="BR117" i="1"/>
  <c r="BQ117" i="1"/>
  <c r="BP117" i="1"/>
  <c r="BO117" i="1"/>
  <c r="BN117" i="1"/>
  <c r="BT113" i="1"/>
  <c r="BS113" i="1"/>
  <c r="BR113" i="1"/>
  <c r="BQ113" i="1"/>
  <c r="BP113" i="1"/>
  <c r="BO113" i="1"/>
  <c r="BN113" i="1"/>
  <c r="BB60" i="1"/>
  <c r="AY60" i="1"/>
  <c r="AX60" i="1"/>
  <c r="AW60" i="1"/>
  <c r="Q56" i="1"/>
  <c r="P56" i="1"/>
  <c r="O56" i="1"/>
  <c r="N56" i="1"/>
  <c r="M56" i="1"/>
  <c r="L56" i="1"/>
  <c r="K56" i="1"/>
  <c r="AW54" i="1"/>
  <c r="Q52" i="1"/>
  <c r="P52" i="1"/>
  <c r="O52" i="1"/>
  <c r="N52" i="1"/>
  <c r="M52" i="1"/>
  <c r="L52" i="1"/>
  <c r="K52" i="1"/>
  <c r="AW48" i="1"/>
  <c r="Q48" i="1"/>
  <c r="P48" i="1"/>
  <c r="O48" i="1"/>
  <c r="N48" i="1"/>
  <c r="M48" i="1"/>
  <c r="L48" i="1"/>
  <c r="K48" i="1"/>
  <c r="Q44" i="1"/>
  <c r="P44" i="1"/>
  <c r="O44" i="1"/>
  <c r="N44" i="1"/>
  <c r="M44" i="1"/>
  <c r="L44" i="1"/>
  <c r="K44" i="1"/>
  <c r="AW42" i="1"/>
  <c r="Q40" i="1"/>
  <c r="P40" i="1"/>
  <c r="O40" i="1"/>
  <c r="N40" i="1"/>
  <c r="M40" i="1"/>
  <c r="L40" i="1"/>
  <c r="K40" i="1"/>
  <c r="AW36" i="1"/>
  <c r="H34" i="1"/>
  <c r="G34" i="1"/>
  <c r="F34" i="1"/>
  <c r="D34" i="1"/>
  <c r="C34" i="1"/>
  <c r="B34" i="1"/>
  <c r="BB30" i="1"/>
  <c r="AY30" i="1"/>
  <c r="AX30" i="1"/>
  <c r="AW30" i="1"/>
</calcChain>
</file>

<file path=xl/sharedStrings.xml><?xml version="1.0" encoding="utf-8"?>
<sst xmlns="http://schemas.openxmlformats.org/spreadsheetml/2006/main" count="154" uniqueCount="116">
  <si>
    <t>Test  sul numero di Pattern</t>
  </si>
  <si>
    <t>Test</t>
  </si>
  <si>
    <t>Sequenziale</t>
  </si>
  <si>
    <t>MPI (4)</t>
  </si>
  <si>
    <t>CUDA</t>
  </si>
  <si>
    <t>MPI+CUDA</t>
  </si>
  <si>
    <t>MPI (8)</t>
  </si>
  <si>
    <t>MPI (16)</t>
  </si>
  <si>
    <t>MPI (32)</t>
  </si>
  <si>
    <t>0.070116</t>
  </si>
  <si>
    <t>0.022865</t>
  </si>
  <si>
    <t>0.043978</t>
  </si>
  <si>
    <t>0.034836</t>
  </si>
  <si>
    <t>0.070076</t>
  </si>
  <si>
    <t>0.022859</t>
  </si>
  <si>
    <t>0.044020</t>
  </si>
  <si>
    <t>0.035032</t>
  </si>
  <si>
    <t>0.070184</t>
  </si>
  <si>
    <t>0.022456</t>
  </si>
  <si>
    <t>0.043910</t>
  </si>
  <si>
    <t>0.034929</t>
  </si>
  <si>
    <t>0.070087</t>
  </si>
  <si>
    <t>0.022771</t>
  </si>
  <si>
    <t>0.043469</t>
  </si>
  <si>
    <t>0.034944</t>
  </si>
  <si>
    <t>0.069878</t>
  </si>
  <si>
    <t>0.022828</t>
  </si>
  <si>
    <t>0.043924</t>
  </si>
  <si>
    <t>0.035049</t>
  </si>
  <si>
    <t>0.211932</t>
  </si>
  <si>
    <t>0.069568</t>
  </si>
  <si>
    <t>0.051543</t>
  </si>
  <si>
    <t>0.049683</t>
  </si>
  <si>
    <t>0.211974</t>
  </si>
  <si>
    <t>0.069618</t>
  </si>
  <si>
    <t>0.051557</t>
  </si>
  <si>
    <t>0.050234</t>
  </si>
  <si>
    <t>0.213066</t>
  </si>
  <si>
    <t>0.070262</t>
  </si>
  <si>
    <t>0.051571</t>
  </si>
  <si>
    <t>0.050074</t>
  </si>
  <si>
    <t>0.213191</t>
  </si>
  <si>
    <t>0.069558</t>
  </si>
  <si>
    <t>0.051575</t>
  </si>
  <si>
    <t>0.050679</t>
  </si>
  <si>
    <t>0.211851</t>
  </si>
  <si>
    <t>0.069593</t>
  </si>
  <si>
    <t>0.051546</t>
  </si>
  <si>
    <t>0.050056</t>
  </si>
  <si>
    <t>0.445689</t>
  </si>
  <si>
    <t>0.071379</t>
  </si>
  <si>
    <t>0.073914</t>
  </si>
  <si>
    <t>0.230730</t>
  </si>
  <si>
    <t>0.116999</t>
  </si>
  <si>
    <t>0.064156</t>
  </si>
  <si>
    <t>0.444105</t>
  </si>
  <si>
    <t>0.065717</t>
  </si>
  <si>
    <t>0.062622</t>
  </si>
  <si>
    <t>0.230281</t>
  </si>
  <si>
    <t>0.116958</t>
  </si>
  <si>
    <t>0.063782</t>
  </si>
  <si>
    <t>0.445989</t>
  </si>
  <si>
    <t>0.065505</t>
  </si>
  <si>
    <t>0.075750</t>
  </si>
  <si>
    <t>0.229500</t>
  </si>
  <si>
    <t>0.118625</t>
  </si>
  <si>
    <t>0.063780</t>
  </si>
  <si>
    <t>0.444488</t>
  </si>
  <si>
    <t>0.062078</t>
  </si>
  <si>
    <t>0.066935</t>
  </si>
  <si>
    <t>0.230568</t>
  </si>
  <si>
    <t>0.118190</t>
  </si>
  <si>
    <t>0.064515</t>
  </si>
  <si>
    <t>0.447695</t>
  </si>
  <si>
    <t>0.061133</t>
  </si>
  <si>
    <t>0.075405</t>
  </si>
  <si>
    <t>0.229122</t>
  </si>
  <si>
    <t>0.117288</t>
  </si>
  <si>
    <t>0.063899</t>
  </si>
  <si>
    <t>0.188728</t>
  </si>
  <si>
    <t>0.147249</t>
  </si>
  <si>
    <t>0.534685</t>
  </si>
  <si>
    <t>0.202179</t>
  </si>
  <si>
    <t>0.152972</t>
  </si>
  <si>
    <t>0.534855</t>
  </si>
  <si>
    <t>0.201491</t>
  </si>
  <si>
    <t>0.126094</t>
  </si>
  <si>
    <t>0.533619</t>
  </si>
  <si>
    <t>0.180107</t>
  </si>
  <si>
    <t>0.134689</t>
  </si>
  <si>
    <t>0.534962</t>
  </si>
  <si>
    <t>0.196146</t>
  </si>
  <si>
    <t>0.150511</t>
  </si>
  <si>
    <t>0.542216</t>
  </si>
  <si>
    <t>0.809015</t>
  </si>
  <si>
    <t>Pattern</t>
  </si>
  <si>
    <t>0.736202</t>
  </si>
  <si>
    <t>0.728068</t>
  </si>
  <si>
    <t>0.732565</t>
  </si>
  <si>
    <t>0.733144</t>
  </si>
  <si>
    <t>MPI(8)</t>
  </si>
  <si>
    <t>MPI(16)</t>
  </si>
  <si>
    <t>MPI(32)</t>
  </si>
  <si>
    <t>OpenMP (2)</t>
  </si>
  <si>
    <t>OpenMP (4)</t>
  </si>
  <si>
    <t>OpenMP (8)</t>
  </si>
  <si>
    <t>OpenMP (16)</t>
  </si>
  <si>
    <t>100 + 600 + 100</t>
  </si>
  <si>
    <t>1000 + 1500 + 1000</t>
  </si>
  <si>
    <t xml:space="preserve">10000 + 10500 + 10000 </t>
  </si>
  <si>
    <t>30000 + 30500 + 10000</t>
  </si>
  <si>
    <t>80000 + 80500 + 20000</t>
  </si>
  <si>
    <t>100000 + 100500 + 100000</t>
  </si>
  <si>
    <t>500000 + 300500 + 300000</t>
  </si>
  <si>
    <t>OpenMP (32)</t>
  </si>
  <si>
    <t>OpenMP (64)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</si>
</sst>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"/>
    <numFmt numFmtId="165" formatCode="0.000000"/>
    <numFmt numFmtId="166" formatCode="0.00000"/>
    <numFmt numFmtId="167" formatCode="0.0000"/>
    <numFmt numFmtId="168" formatCode="0.000"/>
  </numFmts>
  <fonts count="1" x14ac:knownFonts="1"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166" fontId="0" fillId="0" borderId="0" xfId="0" applyNumberFormat="1" applyAlignment="1" applyProtection="1"/>
    <xf numFmtId="167" fontId="0" fillId="0" borderId="0" xfId="0" applyNumberFormat="1" applyAlignment="1" applyProtection="1"/>
    <xf numFmtId="1" fontId="0" fillId="0" borderId="0" xfId="0" applyNumberFormat="1" applyAlignment="1" applyProtection="1"/>
    <xf numFmtId="168" fontId="0" fillId="0" borderId="0" xfId="0" applyNumberFormat="1" applyAlignment="1" applyProtection="1"/>
    <xf numFmtId="166" fontId="0" fillId="0" borderId="0" xfId="0" applyNumberFormat="1" applyAlignment="1" applyProtection="1">
      <alignment wrapText="1"/>
    </xf>
    <xf numFmtId="166" fontId="0" fillId="0" borderId="0" xfId="0" applyNumberFormat="1"/>
    <xf numFmtId="166" fontId="0" fillId="0" borderId="0" xfId="0" applyNumberForma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08080"/>
      <rgbColor rgb="FF9999FF"/>
      <rgbColor rgb="FFA02B93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D3A4E"/>
      <rgbColor rgb="FF4EA72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it-IT" sz="1400" b="0" u="none" strike="noStrike">
                <a:solidFill>
                  <a:srgbClr val="595959"/>
                </a:solidFill>
                <a:uFillTx/>
                <a:latin typeface="Aptos Narrow"/>
              </a:rPr>
              <a:t>Test Numero di Pattern</a:t>
            </a:r>
          </a:p>
        </c:rich>
      </c:tx>
      <c:layout>
        <c:manualLayout>
          <c:xMode val="edge"/>
          <c:yMode val="edge"/>
          <c:x val="0.439174340728338"/>
          <c:y val="4.2945141794514197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659279104934836E-2"/>
          <c:y val="3.0071424894860976E-2"/>
          <c:w val="0.90670782754290502"/>
          <c:h val="0.70844955834495604"/>
        </c:manualLayout>
      </c:layout>
      <c:lineChart>
        <c:grouping val="standard"/>
        <c:varyColors val="0"/>
        <c:ser>
          <c:idx val="0"/>
          <c:order val="0"/>
          <c:tx>
            <c:strRef>
              <c:f>Foglio1!$J$30</c:f>
              <c:strCache>
                <c:ptCount val="1"/>
                <c:pt idx="0">
                  <c:v>Sequenziale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Foglio1!$K$30:$Q$30</c:f>
              <c:numCache>
                <c:formatCode>0.000</c:formatCode>
                <c:ptCount val="7"/>
                <c:pt idx="0">
                  <c:v>6.9000000000000006E-2</c:v>
                </c:pt>
                <c:pt idx="1">
                  <c:v>0.21199999999999999</c:v>
                </c:pt>
                <c:pt idx="2">
                  <c:v>1.5760000000000001</c:v>
                </c:pt>
                <c:pt idx="3">
                  <c:v>15.335000000000001</c:v>
                </c:pt>
                <c:pt idx="4">
                  <c:v>76</c:v>
                </c:pt>
                <c:pt idx="5">
                  <c:v>153.101</c:v>
                </c:pt>
                <c:pt idx="6">
                  <c:v>306.976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B-4410-A163-374CFFE11F46}"/>
            </c:ext>
          </c:extLst>
        </c:ser>
        <c:ser>
          <c:idx val="1"/>
          <c:order val="1"/>
          <c:tx>
            <c:strRef>
              <c:f>Foglio1!$J$31</c:f>
              <c:strCache>
                <c:ptCount val="1"/>
                <c:pt idx="0">
                  <c:v>MPI (4)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Foglio1!$K$31:$Q$31</c:f>
              <c:numCache>
                <c:formatCode>0.000</c:formatCode>
                <c:ptCount val="7"/>
                <c:pt idx="0">
                  <c:v>2.2700000000000001E-2</c:v>
                </c:pt>
                <c:pt idx="1">
                  <c:v>6.9000000000000006E-2</c:v>
                </c:pt>
                <c:pt idx="2">
                  <c:v>0.44400000000000001</c:v>
                </c:pt>
                <c:pt idx="3">
                  <c:v>4.1559999999999997</c:v>
                </c:pt>
                <c:pt idx="4">
                  <c:v>20.882999999999999</c:v>
                </c:pt>
                <c:pt idx="5">
                  <c:v>41.329000000000001</c:v>
                </c:pt>
                <c:pt idx="6">
                  <c:v>83.472999999999999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B-4410-A163-374CFFE11F46}"/>
            </c:ext>
          </c:extLst>
        </c:ser>
        <c:ser>
          <c:idx val="2"/>
          <c:order val="2"/>
          <c:tx>
            <c:strRef>
              <c:f>Foglio1!$J$34</c:f>
              <c:strCache>
                <c:ptCount val="1"/>
                <c:pt idx="0">
                  <c:v>MPI(8)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circle"/>
            <c:size val="5"/>
            <c:spPr>
              <a:solidFill>
                <a:srgbClr val="A02B9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Foglio1!$K$34:$Q$34</c:f>
              <c:numCache>
                <c:formatCode>0.000</c:formatCode>
                <c:ptCount val="7"/>
                <c:pt idx="0">
                  <c:v>1.6400000000000001E-2</c:v>
                </c:pt>
                <c:pt idx="1">
                  <c:v>4.0800000000000003E-2</c:v>
                </c:pt>
                <c:pt idx="2">
                  <c:v>0.22</c:v>
                </c:pt>
                <c:pt idx="3">
                  <c:v>2.08</c:v>
                </c:pt>
                <c:pt idx="4">
                  <c:v>10.426</c:v>
                </c:pt>
                <c:pt idx="5">
                  <c:v>20.684000000000001</c:v>
                </c:pt>
                <c:pt idx="6">
                  <c:v>41.642800000000001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B-4410-A163-374CFFE11F46}"/>
            </c:ext>
          </c:extLst>
        </c:ser>
        <c:ser>
          <c:idx val="3"/>
          <c:order val="3"/>
          <c:tx>
            <c:strRef>
              <c:f>Foglio1!$J$35</c:f>
              <c:strCache>
                <c:ptCount val="1"/>
                <c:pt idx="0">
                  <c:v>MPI(16)</c:v>
                </c:pt>
              </c:strCache>
            </c:strRef>
          </c:tx>
          <c:spPr>
            <a:ln w="28440" cap="rnd">
              <a:solidFill>
                <a:srgbClr val="4EA72E"/>
              </a:solidFill>
              <a:round/>
            </a:ln>
          </c:spPr>
          <c:marker>
            <c:symbol val="circle"/>
            <c:size val="5"/>
            <c:spPr>
              <a:solidFill>
                <a:srgbClr val="4EA72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Foglio1!$K$35:$Q$35</c:f>
              <c:numCache>
                <c:formatCode>0.000</c:formatCode>
                <c:ptCount val="7"/>
                <c:pt idx="0">
                  <c:v>1.1900000000000001E-2</c:v>
                </c:pt>
                <c:pt idx="1">
                  <c:v>2.47E-2</c:v>
                </c:pt>
                <c:pt idx="2">
                  <c:v>0.11</c:v>
                </c:pt>
                <c:pt idx="3">
                  <c:v>1.0449999999999999</c:v>
                </c:pt>
                <c:pt idx="4">
                  <c:v>5.2210000000000001</c:v>
                </c:pt>
                <c:pt idx="5">
                  <c:v>10.379</c:v>
                </c:pt>
                <c:pt idx="6">
                  <c:v>20.888000000000002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8B-4410-A163-374CFFE11F46}"/>
            </c:ext>
          </c:extLst>
        </c:ser>
        <c:ser>
          <c:idx val="4"/>
          <c:order val="4"/>
          <c:tx>
            <c:strRef>
              <c:f>Foglio1!$J$36</c:f>
              <c:strCache>
                <c:ptCount val="1"/>
                <c:pt idx="0">
                  <c:v>MPI(32)</c:v>
                </c:pt>
              </c:strCache>
            </c:strRef>
          </c:tx>
          <c:spPr>
            <a:ln w="28440" cap="rnd">
              <a:solidFill>
                <a:srgbClr val="0D3A4E"/>
              </a:solidFill>
              <a:round/>
            </a:ln>
          </c:spPr>
          <c:marker>
            <c:symbol val="circle"/>
            <c:size val="5"/>
            <c:spPr>
              <a:solidFill>
                <a:srgbClr val="0D3A4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Foglio1!$K$36:$Q$36</c:f>
              <c:numCache>
                <c:formatCode>0.000</c:formatCode>
                <c:ptCount val="7"/>
                <c:pt idx="0">
                  <c:v>1.0500000000000001E-2</c:v>
                </c:pt>
                <c:pt idx="1">
                  <c:v>1.9060000000000001E-2</c:v>
                </c:pt>
                <c:pt idx="2">
                  <c:v>6.3E-2</c:v>
                </c:pt>
                <c:pt idx="3">
                  <c:v>0.53400000000000003</c:v>
                </c:pt>
                <c:pt idx="4">
                  <c:v>2.64</c:v>
                </c:pt>
                <c:pt idx="5">
                  <c:v>5.26</c:v>
                </c:pt>
                <c:pt idx="6">
                  <c:v>10.468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8B-4410-A163-374CFFE11F46}"/>
            </c:ext>
          </c:extLst>
        </c:ser>
        <c:ser>
          <c:idx val="5"/>
          <c:order val="5"/>
          <c:tx>
            <c:strRef>
              <c:f>Foglio1!$J$32</c:f>
              <c:strCache>
                <c:ptCount val="1"/>
                <c:pt idx="0">
                  <c:v>CUDA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Foglio1!$K$32:$Q$32</c:f>
              <c:numCache>
                <c:formatCode>0.000</c:formatCode>
                <c:ptCount val="7"/>
                <c:pt idx="0">
                  <c:v>4.2999999999999997E-2</c:v>
                </c:pt>
                <c:pt idx="1">
                  <c:v>5.0999999999999997E-2</c:v>
                </c:pt>
                <c:pt idx="2">
                  <c:v>6.3E-2</c:v>
                </c:pt>
                <c:pt idx="3">
                  <c:v>0.185</c:v>
                </c:pt>
                <c:pt idx="4">
                  <c:v>0.66</c:v>
                </c:pt>
                <c:pt idx="5">
                  <c:v>1.333</c:v>
                </c:pt>
                <c:pt idx="6">
                  <c:v>2.548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8B-4410-A163-374CFFE11F46}"/>
            </c:ext>
          </c:extLst>
        </c:ser>
        <c:ser>
          <c:idx val="6"/>
          <c:order val="6"/>
          <c:tx>
            <c:strRef>
              <c:f>Foglio1!$J$33</c:f>
              <c:strCache>
                <c:ptCount val="1"/>
                <c:pt idx="0">
                  <c:v>MPI+CUDA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circle"/>
            <c:size val="5"/>
            <c:spPr>
              <a:solidFill>
                <a:srgbClr val="0F9E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Foglio1!$K$33:$Q$33</c:f>
              <c:numCache>
                <c:formatCode>0.000</c:formatCode>
                <c:ptCount val="7"/>
                <c:pt idx="0">
                  <c:v>3.4000000000000002E-2</c:v>
                </c:pt>
                <c:pt idx="1">
                  <c:v>0.05</c:v>
                </c:pt>
                <c:pt idx="2">
                  <c:v>6.9000000000000006E-2</c:v>
                </c:pt>
                <c:pt idx="3">
                  <c:v>0.14499999999999999</c:v>
                </c:pt>
                <c:pt idx="4">
                  <c:v>0.43</c:v>
                </c:pt>
                <c:pt idx="5">
                  <c:v>0.72399999999999998</c:v>
                </c:pt>
                <c:pt idx="6">
                  <c:v>1.365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8B-4410-A163-374CFFE11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9583858"/>
        <c:axId val="96602979"/>
      </c:lineChart>
      <c:catAx>
        <c:axId val="995838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it-IT" sz="12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Pattern</a:t>
                </a:r>
              </a:p>
            </c:rich>
          </c:tx>
          <c:layout>
            <c:manualLayout>
              <c:xMode val="edge"/>
              <c:yMode val="edge"/>
              <c:x val="2.2577438258685599E-2"/>
              <c:y val="0.73105532310553201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96602979"/>
        <c:crosses val="autoZero"/>
        <c:auto val="1"/>
        <c:lblAlgn val="ctr"/>
        <c:lblOffset val="100"/>
        <c:noMultiLvlLbl val="0"/>
      </c:catAx>
      <c:valAx>
        <c:axId val="96602979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it-IT" sz="12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Tempo in secondi</a:t>
                </a:r>
              </a:p>
            </c:rich>
          </c:tx>
          <c:layout>
            <c:manualLayout>
              <c:xMode val="edge"/>
              <c:yMode val="edge"/>
              <c:x val="1.8888656341565498E-2"/>
              <c:y val="0.32566248256624802"/>
            </c:manualLayout>
          </c:layout>
          <c:overlay val="0"/>
          <c:spPr>
            <a:noFill/>
            <a:ln w="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9958385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D9D9D9"/>
            </a:solidFill>
            <a:round/>
          </a:ln>
        </c:spPr>
        <c:txPr>
          <a:bodyPr/>
          <a:lstStyle/>
          <a:p>
            <a:pPr rtl="0"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</c:dTable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it-IT" sz="1400" b="0" u="none" strike="noStrike">
                <a:solidFill>
                  <a:srgbClr val="595959"/>
                </a:solidFill>
                <a:uFillTx/>
                <a:latin typeface="Aptos Narrow"/>
              </a:rPr>
              <a:t>Test Numero di Pattern</a:t>
            </a:r>
          </a:p>
        </c:rich>
      </c:tx>
      <c:layout>
        <c:manualLayout>
          <c:xMode val="edge"/>
          <c:yMode val="edge"/>
          <c:x val="0.42766324822101298"/>
          <c:y val="1.45484350186978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02888237756396E-2"/>
          <c:y val="4.8204497720403701E-2"/>
          <c:w val="0.90670782754290502"/>
          <c:h val="0.70841657701962002"/>
        </c:manualLayout>
      </c:layout>
      <c:lineChart>
        <c:grouping val="standard"/>
        <c:varyColors val="0"/>
        <c:ser>
          <c:idx val="0"/>
          <c:order val="0"/>
          <c:tx>
            <c:strRef>
              <c:f>Foglio1!$J$78</c:f>
              <c:strCache>
                <c:ptCount val="1"/>
                <c:pt idx="0">
                  <c:v>Sequenziale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circle"/>
            <c:size val="5"/>
            <c:spPr>
              <a:solidFill>
                <a:srgbClr val="A02B9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Foglio1!$K$78:$Q$78</c:f>
              <c:numCache>
                <c:formatCode>0.00000</c:formatCode>
                <c:ptCount val="7"/>
                <c:pt idx="0">
                  <c:v>6.9000000000000006E-2</c:v>
                </c:pt>
                <c:pt idx="1">
                  <c:v>0.21199999999999999</c:v>
                </c:pt>
                <c:pt idx="2">
                  <c:v>1.5760000000000001</c:v>
                </c:pt>
                <c:pt idx="3">
                  <c:v>15.335000000000001</c:v>
                </c:pt>
                <c:pt idx="4">
                  <c:v>76</c:v>
                </c:pt>
                <c:pt idx="5">
                  <c:v>153.101</c:v>
                </c:pt>
                <c:pt idx="6">
                  <c:v>306.976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5-4CA1-9507-6FBAEF811953}"/>
            </c:ext>
          </c:extLst>
        </c:ser>
        <c:ser>
          <c:idx val="1"/>
          <c:order val="1"/>
          <c:tx>
            <c:strRef>
              <c:f>Foglio1!$J$62</c:f>
              <c:strCache>
                <c:ptCount val="1"/>
                <c:pt idx="0">
                  <c:v>OpenMP (4)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Foglio1!$K$62:$Q$62</c:f>
              <c:numCache>
                <c:formatCode>0.00000</c:formatCode>
                <c:ptCount val="7"/>
                <c:pt idx="0">
                  <c:v>2.2793000000000001E-2</c:v>
                </c:pt>
                <c:pt idx="1">
                  <c:v>5.7149999999999999E-2</c:v>
                </c:pt>
                <c:pt idx="2">
                  <c:v>0.40992800000000001</c:v>
                </c:pt>
                <c:pt idx="3">
                  <c:v>3.9437579999999999</c:v>
                </c:pt>
                <c:pt idx="4">
                  <c:v>19.959036999999999</c:v>
                </c:pt>
                <c:pt idx="5">
                  <c:v>39.318178000000003</c:v>
                </c:pt>
                <c:pt idx="6">
                  <c:v>83.497208999999998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5-4CA1-9507-6FBAEF811953}"/>
            </c:ext>
          </c:extLst>
        </c:ser>
        <c:ser>
          <c:idx val="2"/>
          <c:order val="2"/>
          <c:tx>
            <c:strRef>
              <c:f>Foglio1!$J$66</c:f>
              <c:strCache>
                <c:ptCount val="1"/>
                <c:pt idx="0">
                  <c:v>OpenMP (8)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Foglio1!$K$66:$Q$66</c:f>
              <c:numCache>
                <c:formatCode>0.00000</c:formatCode>
                <c:ptCount val="7"/>
                <c:pt idx="0">
                  <c:v>1.67E-2</c:v>
                </c:pt>
                <c:pt idx="1">
                  <c:v>3.3841999999999997E-2</c:v>
                </c:pt>
                <c:pt idx="2">
                  <c:v>0.21901100000000001</c:v>
                </c:pt>
                <c:pt idx="3">
                  <c:v>2.0299170000000002</c:v>
                </c:pt>
                <c:pt idx="4">
                  <c:v>10.088718999999999</c:v>
                </c:pt>
                <c:pt idx="5">
                  <c:v>19.910865000000001</c:v>
                </c:pt>
                <c:pt idx="6">
                  <c:v>39.634937999999998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5-4CA1-9507-6FBAEF811953}"/>
            </c:ext>
          </c:extLst>
        </c:ser>
        <c:ser>
          <c:idx val="3"/>
          <c:order val="3"/>
          <c:tx>
            <c:strRef>
              <c:f>Foglio1!$J$70</c:f>
              <c:strCache>
                <c:ptCount val="1"/>
                <c:pt idx="0">
                  <c:v>OpenMP (16)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Foglio1!$K$70:$Q$70</c:f>
              <c:numCache>
                <c:formatCode>0.00000</c:formatCode>
                <c:ptCount val="7"/>
                <c:pt idx="0">
                  <c:v>1.3134E-2</c:v>
                </c:pt>
                <c:pt idx="1">
                  <c:v>1.9408000000000002E-2</c:v>
                </c:pt>
                <c:pt idx="2">
                  <c:v>0.11361400000000001</c:v>
                </c:pt>
                <c:pt idx="3">
                  <c:v>1.056997</c:v>
                </c:pt>
                <c:pt idx="4">
                  <c:v>5.1048429999999998</c:v>
                </c:pt>
                <c:pt idx="5">
                  <c:v>10.671744</c:v>
                </c:pt>
                <c:pt idx="6">
                  <c:v>20.914171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5-4CA1-9507-6FBAEF811953}"/>
            </c:ext>
          </c:extLst>
        </c:ser>
        <c:ser>
          <c:idx val="4"/>
          <c:order val="4"/>
          <c:tx>
            <c:strRef>
              <c:f>Foglio1!$J$74</c:f>
              <c:strCache>
                <c:ptCount val="1"/>
                <c:pt idx="0">
                  <c:v>OpenMP (32)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circle"/>
            <c:size val="5"/>
            <c:spPr>
              <a:solidFill>
                <a:srgbClr val="0F9E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Foglio1!$K$74:$Q$74</c:f>
              <c:numCache>
                <c:formatCode>0.00000</c:formatCode>
                <c:ptCount val="7"/>
                <c:pt idx="0">
                  <c:v>1.1551000000000001E-2</c:v>
                </c:pt>
                <c:pt idx="1">
                  <c:v>1.8381000000000002E-2</c:v>
                </c:pt>
                <c:pt idx="2">
                  <c:v>6.9893999999999998E-2</c:v>
                </c:pt>
                <c:pt idx="3">
                  <c:v>0.581762</c:v>
                </c:pt>
                <c:pt idx="4">
                  <c:v>2.8485469999999999</c:v>
                </c:pt>
                <c:pt idx="5">
                  <c:v>5.6277189999999999</c:v>
                </c:pt>
                <c:pt idx="6">
                  <c:v>12.099769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D5-4CA1-9507-6FBAEF811953}"/>
            </c:ext>
          </c:extLst>
        </c:ser>
        <c:ser>
          <c:idx val="5"/>
          <c:order val="5"/>
          <c:tx>
            <c:strRef>
              <c:f>Foglio1!$J$82</c:f>
              <c:strCache>
                <c:ptCount val="1"/>
                <c:pt idx="0">
                  <c:v>OpenMP (64)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cat>
            <c:numRef>
              <c:f>Foglio1!$K$29:$Q$29</c:f>
              <c:numCache>
                <c:formatCode>0</c:formatCode>
                <c:ptCount val="7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</c:numCache>
            </c:numRef>
          </c:cat>
          <c:val>
            <c:numRef>
              <c:f>Foglio1!$K$82:$Q$82</c:f>
              <c:numCache>
                <c:formatCode>0.00000</c:formatCode>
                <c:ptCount val="7"/>
                <c:pt idx="0">
                  <c:v>1.3806000000000001E-2</c:v>
                </c:pt>
                <c:pt idx="1">
                  <c:v>2.0768999999999999E-2</c:v>
                </c:pt>
                <c:pt idx="2">
                  <c:v>5.6399999999999999E-2</c:v>
                </c:pt>
                <c:pt idx="3">
                  <c:v>0.36882900000000002</c:v>
                </c:pt>
                <c:pt idx="4">
                  <c:v>1.7258599999999999</c:v>
                </c:pt>
                <c:pt idx="5">
                  <c:v>3.5303019999999998</c:v>
                </c:pt>
                <c:pt idx="6">
                  <c:v>7.3756940000000002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2-43F2-AD55-FC46FC4A4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9325235"/>
        <c:axId val="82625942"/>
      </c:lineChart>
      <c:catAx>
        <c:axId val="193252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it-IT" sz="12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Pattern</a:t>
                </a:r>
              </a:p>
            </c:rich>
          </c:tx>
          <c:layout>
            <c:manualLayout>
              <c:xMode val="edge"/>
              <c:yMode val="edge"/>
              <c:x val="2.6789451653411501E-2"/>
              <c:y val="0.74847600020490801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82625942"/>
        <c:crosses val="autoZero"/>
        <c:auto val="1"/>
        <c:lblAlgn val="ctr"/>
        <c:lblOffset val="100"/>
        <c:noMultiLvlLbl val="0"/>
      </c:catAx>
      <c:valAx>
        <c:axId val="82625942"/>
        <c:scaling>
          <c:logBase val="10"/>
          <c:orientation val="minMax"/>
          <c:max val="1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it-IT" sz="12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Tempo in secondi</a:t>
                </a:r>
              </a:p>
            </c:rich>
          </c:tx>
          <c:layout>
            <c:manualLayout>
              <c:xMode val="edge"/>
              <c:yMode val="edge"/>
              <c:x val="1.8888656341565498E-2"/>
              <c:y val="0.3257005276369039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193252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D9D9D9"/>
            </a:solidFill>
            <a:round/>
          </a:ln>
        </c:spPr>
        <c:txPr>
          <a:bodyPr/>
          <a:lstStyle/>
          <a:p>
            <a:pPr rtl="0"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</c:dTable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it-IT" sz="1400" b="0" u="none" strike="noStrike">
                <a:solidFill>
                  <a:srgbClr val="595959"/>
                </a:solidFill>
                <a:uFillTx/>
                <a:latin typeface="Aptos Narrow"/>
              </a:rPr>
              <a:t>Test Lunghezza Sequenza</a:t>
            </a:r>
          </a:p>
        </c:rich>
      </c:tx>
      <c:layout>
        <c:manualLayout>
          <c:xMode val="edge"/>
          <c:yMode val="edge"/>
          <c:x val="0.43285717936268597"/>
          <c:y val="1.63926028379694E-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05348427158705E-2"/>
          <c:y val="4.8204497720403701E-2"/>
          <c:w val="0.90672833669792796"/>
          <c:h val="0.70841657701962002"/>
        </c:manualLayout>
      </c:layout>
      <c:lineChart>
        <c:grouping val="standard"/>
        <c:varyColors val="0"/>
        <c:ser>
          <c:idx val="0"/>
          <c:order val="0"/>
          <c:tx>
            <c:strRef>
              <c:f>Foglio1!$AF$119</c:f>
              <c:strCache>
                <c:ptCount val="1"/>
                <c:pt idx="0">
                  <c:v>Sequenziale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Foglio1!$AG$113:$AM$113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Foglio1!$AG$119:$AM$119</c:f>
              <c:numCache>
                <c:formatCode>0.00000</c:formatCode>
                <c:ptCount val="7"/>
                <c:pt idx="0">
                  <c:v>2.4460000000000004E-4</c:v>
                </c:pt>
                <c:pt idx="1">
                  <c:v>3.1229999999999999E-3</c:v>
                </c:pt>
                <c:pt idx="2">
                  <c:v>3.0973000000000007E-2</c:v>
                </c:pt>
                <c:pt idx="3">
                  <c:v>0.28877440000000004</c:v>
                </c:pt>
                <c:pt idx="4">
                  <c:v>2.3889634000000002</c:v>
                </c:pt>
                <c:pt idx="5">
                  <c:v>10.516999999999999</c:v>
                </c:pt>
                <c:pt idx="6">
                  <c:v>20.852636799999999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B-42F7-B8F2-4CB183D6FEC8}"/>
            </c:ext>
          </c:extLst>
        </c:ser>
        <c:ser>
          <c:idx val="1"/>
          <c:order val="1"/>
          <c:tx>
            <c:strRef>
              <c:f>Foglio1!$AF$125</c:f>
              <c:strCache>
                <c:ptCount val="1"/>
                <c:pt idx="0">
                  <c:v>MPI (4)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Foglio1!$AG$113:$AM$113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Foglio1!$AG$125:$AM$125</c:f>
              <c:numCache>
                <c:formatCode>0.00000</c:formatCode>
                <c:ptCount val="7"/>
                <c:pt idx="0">
                  <c:v>2.0539999999999998E-4</c:v>
                </c:pt>
                <c:pt idx="1">
                  <c:v>1.3250000000000002E-3</c:v>
                </c:pt>
                <c:pt idx="2">
                  <c:v>1.0229200000000001E-2</c:v>
                </c:pt>
                <c:pt idx="3">
                  <c:v>8.6048200000000005E-2</c:v>
                </c:pt>
                <c:pt idx="4">
                  <c:v>0.76709479999999997</c:v>
                </c:pt>
                <c:pt idx="5">
                  <c:v>3.5550000000000002</c:v>
                </c:pt>
                <c:pt idx="6">
                  <c:v>7.2506959999999996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B-42F7-B8F2-4CB183D6FEC8}"/>
            </c:ext>
          </c:extLst>
        </c:ser>
        <c:ser>
          <c:idx val="2"/>
          <c:order val="2"/>
          <c:tx>
            <c:strRef>
              <c:f>Foglio1!$AF$143</c:f>
              <c:strCache>
                <c:ptCount val="1"/>
                <c:pt idx="0">
                  <c:v>MPI (8)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circle"/>
            <c:size val="5"/>
            <c:spPr>
              <a:solidFill>
                <a:srgbClr val="A02B9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Foglio1!$AG$113:$AM$113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Foglio1!$AG$143:$AM$143</c:f>
              <c:numCache>
                <c:formatCode>0.00000</c:formatCode>
                <c:ptCount val="7"/>
                <c:pt idx="0">
                  <c:v>3.1700000000000001E-4</c:v>
                </c:pt>
                <c:pt idx="1">
                  <c:v>9.6100000000000005E-4</c:v>
                </c:pt>
                <c:pt idx="2">
                  <c:v>5.9040000000000004E-3</c:v>
                </c:pt>
                <c:pt idx="3">
                  <c:v>5.0375999999999997E-2</c:v>
                </c:pt>
                <c:pt idx="4">
                  <c:v>0.4513064</c:v>
                </c:pt>
                <c:pt idx="5">
                  <c:v>2.1469999999999998</c:v>
                </c:pt>
                <c:pt idx="6">
                  <c:v>3.9914422000000003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B-42F7-B8F2-4CB183D6FEC8}"/>
            </c:ext>
          </c:extLst>
        </c:ser>
        <c:ser>
          <c:idx val="3"/>
          <c:order val="3"/>
          <c:tx>
            <c:strRef>
              <c:f>Foglio1!$AF$149</c:f>
              <c:strCache>
                <c:ptCount val="1"/>
                <c:pt idx="0">
                  <c:v>MPI (16)</c:v>
                </c:pt>
              </c:strCache>
            </c:strRef>
          </c:tx>
          <c:spPr>
            <a:ln w="28440" cap="rnd">
              <a:solidFill>
                <a:srgbClr val="4EA72E"/>
              </a:solidFill>
              <a:round/>
            </a:ln>
          </c:spPr>
          <c:marker>
            <c:symbol val="circle"/>
            <c:size val="5"/>
            <c:spPr>
              <a:solidFill>
                <a:srgbClr val="4EA72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Foglio1!$AG$113:$AM$113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Foglio1!$AG$149:$AM$149</c:f>
              <c:numCache>
                <c:formatCode>0.00000</c:formatCode>
                <c:ptCount val="7"/>
                <c:pt idx="0">
                  <c:v>4.08E-4</c:v>
                </c:pt>
                <c:pt idx="1">
                  <c:v>7.2800000000000002E-4</c:v>
                </c:pt>
                <c:pt idx="2">
                  <c:v>4.2379999999999996E-3</c:v>
                </c:pt>
                <c:pt idx="3">
                  <c:v>3.0557000000000001E-2</c:v>
                </c:pt>
                <c:pt idx="4">
                  <c:v>0.28589599999999998</c:v>
                </c:pt>
                <c:pt idx="5">
                  <c:v>1.1970000000000001</c:v>
                </c:pt>
                <c:pt idx="6">
                  <c:v>2.9795217999999997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3B-42F7-B8F2-4CB183D6FEC8}"/>
            </c:ext>
          </c:extLst>
        </c:ser>
        <c:ser>
          <c:idx val="4"/>
          <c:order val="4"/>
          <c:tx>
            <c:strRef>
              <c:f>Foglio1!$AF$131</c:f>
              <c:strCache>
                <c:ptCount val="1"/>
                <c:pt idx="0">
                  <c:v>CUDA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Foglio1!$AG$113:$AM$113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Foglio1!$AG$131:$AM$131</c:f>
              <c:numCache>
                <c:formatCode>0.00000</c:formatCode>
                <c:ptCount val="7"/>
                <c:pt idx="0">
                  <c:v>3.726E-4</c:v>
                </c:pt>
                <c:pt idx="1">
                  <c:v>1.6302000000000001E-3</c:v>
                </c:pt>
                <c:pt idx="2">
                  <c:v>1.27736E-2</c:v>
                </c:pt>
                <c:pt idx="3">
                  <c:v>9.7645800000000005E-2</c:v>
                </c:pt>
                <c:pt idx="4">
                  <c:v>0.84604540000000006</c:v>
                </c:pt>
                <c:pt idx="5">
                  <c:v>4.1180000000000003</c:v>
                </c:pt>
                <c:pt idx="6">
                  <c:v>8.1194616000000011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3B-42F7-B8F2-4CB183D6FEC8}"/>
            </c:ext>
          </c:extLst>
        </c:ser>
        <c:ser>
          <c:idx val="5"/>
          <c:order val="5"/>
          <c:tx>
            <c:strRef>
              <c:f>Foglio1!$AF$137</c:f>
              <c:strCache>
                <c:ptCount val="1"/>
                <c:pt idx="0">
                  <c:v>MPI+CUDA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circle"/>
            <c:size val="5"/>
            <c:spPr>
              <a:solidFill>
                <a:srgbClr val="0F9E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Foglio1!$AG$113:$AM$113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Foglio1!$AG$137:$AM$137</c:f>
              <c:numCache>
                <c:formatCode>0.00000</c:formatCode>
                <c:ptCount val="7"/>
                <c:pt idx="0">
                  <c:v>7.2459999999999994E-4</c:v>
                </c:pt>
                <c:pt idx="1">
                  <c:v>1.5391999999999999E-3</c:v>
                </c:pt>
                <c:pt idx="2">
                  <c:v>9.6845999999999981E-3</c:v>
                </c:pt>
                <c:pt idx="3">
                  <c:v>7.7296599999999993E-2</c:v>
                </c:pt>
                <c:pt idx="4">
                  <c:v>0.66821419999999998</c:v>
                </c:pt>
                <c:pt idx="5">
                  <c:v>3.469411</c:v>
                </c:pt>
                <c:pt idx="6">
                  <c:v>6.7293741999999996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3B-42F7-B8F2-4CB183D6F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2225007"/>
        <c:axId val="60007975"/>
      </c:lineChart>
      <c:catAx>
        <c:axId val="922250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it-IT" sz="12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Lunghezza</a:t>
                </a:r>
              </a:p>
            </c:rich>
          </c:tx>
          <c:layout>
            <c:manualLayout>
              <c:xMode val="edge"/>
              <c:yMode val="edge"/>
              <c:x val="1.2214754810517999E-2"/>
              <c:y val="0.7520106551918449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60007975"/>
        <c:crosses val="autoZero"/>
        <c:auto val="1"/>
        <c:lblAlgn val="ctr"/>
        <c:lblOffset val="100"/>
        <c:noMultiLvlLbl val="0"/>
      </c:catAx>
      <c:valAx>
        <c:axId val="60007975"/>
        <c:scaling>
          <c:logBase val="10"/>
          <c:orientation val="minMax"/>
          <c:max val="100"/>
          <c:min val="1E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it-IT" sz="12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Tempo in secondi</a:t>
                </a:r>
              </a:p>
            </c:rich>
          </c:tx>
          <c:layout>
            <c:manualLayout>
              <c:xMode val="edge"/>
              <c:yMode val="edge"/>
              <c:x val="1.8884317583625101E-2"/>
              <c:y val="0.3257005276369039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92225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D9D9D9"/>
            </a:solidFill>
            <a:round/>
          </a:ln>
        </c:spPr>
        <c:txPr>
          <a:bodyPr/>
          <a:lstStyle/>
          <a:p>
            <a:pPr rtl="0"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</c:dTable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it-IT" sz="1400" b="0" u="none" strike="noStrike">
                <a:solidFill>
                  <a:srgbClr val="595959"/>
                </a:solidFill>
                <a:uFillTx/>
                <a:latin typeface="Aptos Narrow"/>
              </a:rPr>
              <a:t>Test Lunghezza Sequenza</a:t>
            </a:r>
          </a:p>
        </c:rich>
      </c:tx>
      <c:layout>
        <c:manualLayout>
          <c:xMode val="edge"/>
          <c:yMode val="edge"/>
          <c:x val="0.42765462401881799"/>
          <c:y val="1.4547689785882599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03658817212502E-2"/>
          <c:y val="4.8202028480688497E-2"/>
          <c:w val="0.90672700774718096"/>
          <c:h val="0.70843151316463504"/>
        </c:manualLayout>
      </c:layout>
      <c:lineChart>
        <c:grouping val="standard"/>
        <c:varyColors val="0"/>
        <c:ser>
          <c:idx val="0"/>
          <c:order val="0"/>
          <c:tx>
            <c:strRef>
              <c:f>Foglio1!$BM$131</c:f>
              <c:strCache>
                <c:ptCount val="1"/>
                <c:pt idx="0">
                  <c:v>Sequenziale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Foglio1!$AG$113:$AM$113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Foglio1!$BN$131:$BT$131</c:f>
              <c:numCache>
                <c:formatCode>0.00000</c:formatCode>
                <c:ptCount val="7"/>
                <c:pt idx="0">
                  <c:v>2.4459999999999998E-4</c:v>
                </c:pt>
                <c:pt idx="1">
                  <c:v>3.1229999999999999E-3</c:v>
                </c:pt>
                <c:pt idx="2">
                  <c:v>3.0973000000000001E-2</c:v>
                </c:pt>
                <c:pt idx="3">
                  <c:v>0.28877439999999999</c:v>
                </c:pt>
                <c:pt idx="4">
                  <c:v>2.3889634000000002</c:v>
                </c:pt>
                <c:pt idx="5">
                  <c:v>10.516999999999999</c:v>
                </c:pt>
                <c:pt idx="6">
                  <c:v>20.852636799999999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8-4698-97FD-5828F5F717F0}"/>
            </c:ext>
          </c:extLst>
        </c:ser>
        <c:ser>
          <c:idx val="1"/>
          <c:order val="1"/>
          <c:tx>
            <c:strRef>
              <c:f>Foglio1!$BM$135</c:f>
              <c:strCache>
                <c:ptCount val="1"/>
                <c:pt idx="0">
                  <c:v>OpenMP (4)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Foglio1!$AG$113:$AM$113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Foglio1!$BN$135:$BT$135</c:f>
              <c:numCache>
                <c:formatCode>0.00000</c:formatCode>
                <c:ptCount val="7"/>
                <c:pt idx="0">
                  <c:v>6.2600000000000004E-4</c:v>
                </c:pt>
                <c:pt idx="1">
                  <c:v>1.1559999999999999E-3</c:v>
                </c:pt>
                <c:pt idx="2">
                  <c:v>8.9499999999999996E-3</c:v>
                </c:pt>
                <c:pt idx="3">
                  <c:v>8.2472000000000004E-2</c:v>
                </c:pt>
                <c:pt idx="4">
                  <c:v>0.65457900000000002</c:v>
                </c:pt>
                <c:pt idx="5">
                  <c:v>2.8862920000000001</c:v>
                </c:pt>
                <c:pt idx="6">
                  <c:v>5.5332670000000004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8-4698-97FD-5828F5F717F0}"/>
            </c:ext>
          </c:extLst>
        </c:ser>
        <c:ser>
          <c:idx val="2"/>
          <c:order val="2"/>
          <c:tx>
            <c:strRef>
              <c:f>Foglio1!$BM$139</c:f>
              <c:strCache>
                <c:ptCount val="1"/>
                <c:pt idx="0">
                  <c:v>OpenMP (8)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circle"/>
            <c:size val="5"/>
            <c:spPr>
              <a:solidFill>
                <a:srgbClr val="A02B9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Foglio1!$AG$113:$AM$113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Foglio1!$BN$139:$BT$139</c:f>
              <c:numCache>
                <c:formatCode>0.00000</c:formatCode>
                <c:ptCount val="7"/>
                <c:pt idx="0">
                  <c:v>1.6249999999999999E-3</c:v>
                </c:pt>
                <c:pt idx="1">
                  <c:v>1.036E-3</c:v>
                </c:pt>
                <c:pt idx="2">
                  <c:v>8.8310000000000003E-3</c:v>
                </c:pt>
                <c:pt idx="3">
                  <c:v>4.3790999999999997E-2</c:v>
                </c:pt>
                <c:pt idx="4">
                  <c:v>0.36402800000000002</c:v>
                </c:pt>
                <c:pt idx="5">
                  <c:v>1.555855</c:v>
                </c:pt>
                <c:pt idx="6">
                  <c:v>3.038033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8-4698-97FD-5828F5F717F0}"/>
            </c:ext>
          </c:extLst>
        </c:ser>
        <c:ser>
          <c:idx val="3"/>
          <c:order val="3"/>
          <c:tx>
            <c:strRef>
              <c:f>Foglio1!$BM$143</c:f>
              <c:strCache>
                <c:ptCount val="1"/>
                <c:pt idx="0">
                  <c:v>OpenMP (16)</c:v>
                </c:pt>
              </c:strCache>
            </c:strRef>
          </c:tx>
          <c:spPr>
            <a:ln w="28440" cap="rnd">
              <a:solidFill>
                <a:srgbClr val="4EA72E"/>
              </a:solidFill>
              <a:round/>
            </a:ln>
          </c:spPr>
          <c:marker>
            <c:symbol val="circle"/>
            <c:size val="5"/>
            <c:spPr>
              <a:solidFill>
                <a:srgbClr val="4EA72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Foglio1!$AG$113:$AM$113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</c:numCache>
            </c:numRef>
          </c:cat>
          <c:val>
            <c:numRef>
              <c:f>Foglio1!$BN$143:$BT$143</c:f>
              <c:numCache>
                <c:formatCode>0.00000</c:formatCode>
                <c:ptCount val="7"/>
                <c:pt idx="0">
                  <c:v>4.4539999999999996E-3</c:v>
                </c:pt>
                <c:pt idx="1">
                  <c:v>1.784E-3</c:v>
                </c:pt>
                <c:pt idx="2">
                  <c:v>4.1489999999999999E-3</c:v>
                </c:pt>
                <c:pt idx="3">
                  <c:v>2.8105999999999999E-2</c:v>
                </c:pt>
                <c:pt idx="4">
                  <c:v>0.21088699999999999</c:v>
                </c:pt>
                <c:pt idx="5">
                  <c:v>0.87304099999999996</c:v>
                </c:pt>
                <c:pt idx="6">
                  <c:v>1.8128839999999999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F8-4698-97FD-5828F5F717F0}"/>
            </c:ext>
          </c:extLst>
        </c:ser>
        <c:ser>
          <c:idx val="4"/>
          <c:order val="4"/>
          <c:tx>
            <c:strRef>
              <c:f>Foglio1!$BM$147</c:f>
              <c:strCache>
                <c:ptCount val="1"/>
                <c:pt idx="0">
                  <c:v>OpenMP (32)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val>
            <c:numRef>
              <c:f>Foglio1!$BN$147:$BT$147</c:f>
              <c:numCache>
                <c:formatCode>0.00000</c:formatCode>
                <c:ptCount val="7"/>
                <c:pt idx="0">
                  <c:v>8.1259999999999995E-3</c:v>
                </c:pt>
                <c:pt idx="1">
                  <c:v>4.0159999999999996E-3</c:v>
                </c:pt>
                <c:pt idx="2">
                  <c:v>5.8180000000000003E-3</c:v>
                </c:pt>
                <c:pt idx="3">
                  <c:v>2.9111000000000001E-2</c:v>
                </c:pt>
                <c:pt idx="4">
                  <c:v>0.14658499999999999</c:v>
                </c:pt>
                <c:pt idx="5">
                  <c:v>0.55649499999999996</c:v>
                </c:pt>
                <c:pt idx="6">
                  <c:v>1.1137159999999999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0-4AF3-A642-72CA9CB9786F}"/>
            </c:ext>
          </c:extLst>
        </c:ser>
        <c:ser>
          <c:idx val="5"/>
          <c:order val="5"/>
          <c:tx>
            <c:strRef>
              <c:f>Foglio1!$BM$151</c:f>
              <c:strCache>
                <c:ptCount val="1"/>
                <c:pt idx="0">
                  <c:v>OpenMP (64)</c:v>
                </c:pt>
              </c:strCache>
            </c:strRef>
          </c:tx>
          <c:spPr>
            <a:ln w="28575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</c:spPr>
          </c:marker>
          <c:val>
            <c:numRef>
              <c:f>Foglio1!$BN$151:$BT$151</c:f>
              <c:numCache>
                <c:formatCode>0.00000</c:formatCode>
                <c:ptCount val="7"/>
                <c:pt idx="0">
                  <c:v>1.2348E-2</c:v>
                </c:pt>
                <c:pt idx="1">
                  <c:v>1.1531E-2</c:v>
                </c:pt>
                <c:pt idx="2">
                  <c:v>7.607E-3</c:v>
                </c:pt>
                <c:pt idx="3">
                  <c:v>2.4392E-2</c:v>
                </c:pt>
                <c:pt idx="4">
                  <c:v>0.110829</c:v>
                </c:pt>
                <c:pt idx="5">
                  <c:v>0.41638500000000001</c:v>
                </c:pt>
                <c:pt idx="6">
                  <c:v>0.85536299999999998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0-4AF3-A642-72CA9CB97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6978207"/>
        <c:axId val="93394321"/>
      </c:lineChart>
      <c:catAx>
        <c:axId val="969782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it-IT" sz="12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Lunghezza</a:t>
                </a:r>
              </a:p>
            </c:rich>
          </c:tx>
          <c:layout>
            <c:manualLayout>
              <c:xMode val="edge"/>
              <c:yMode val="edge"/>
              <c:x val="1.530576377393464E-2"/>
              <c:y val="0.7538017590399778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93394321"/>
        <c:crosses val="autoZero"/>
        <c:auto val="1"/>
        <c:lblAlgn val="ctr"/>
        <c:lblOffset val="100"/>
        <c:noMultiLvlLbl val="0"/>
      </c:catAx>
      <c:valAx>
        <c:axId val="93394321"/>
        <c:scaling>
          <c:logBase val="10"/>
          <c:orientation val="minMax"/>
          <c:max val="100"/>
          <c:min val="1E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it-IT" sz="12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Tempo in secondi</a:t>
                </a:r>
              </a:p>
            </c:rich>
          </c:tx>
          <c:layout>
            <c:manualLayout>
              <c:xMode val="edge"/>
              <c:yMode val="edge"/>
              <c:x val="1.8894940042443301E-2"/>
              <c:y val="0.32568384386845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96978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D9D9D9"/>
            </a:solidFill>
            <a:round/>
          </a:ln>
        </c:spPr>
        <c:txPr>
          <a:bodyPr/>
          <a:lstStyle/>
          <a:p>
            <a:pPr rtl="0"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</c:dTable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7882196008683605E-2"/>
          <c:y val="4.8211269768155998E-2"/>
          <c:w val="0.90672978840268903"/>
          <c:h val="0.70842929525564302"/>
        </c:manualLayout>
      </c:layout>
      <c:lineChart>
        <c:grouping val="standard"/>
        <c:varyColors val="0"/>
        <c:ser>
          <c:idx val="0"/>
          <c:order val="0"/>
          <c:tx>
            <c:strRef>
              <c:f>Foglio1!$AV$30</c:f>
              <c:strCache>
                <c:ptCount val="1"/>
                <c:pt idx="0">
                  <c:v>Sequenziale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strRef>
              <c:f>Foglio1!$AW$22:$BC$22</c:f>
              <c:strCache>
                <c:ptCount val="7"/>
                <c:pt idx="0">
                  <c:v>100 + 600 + 100</c:v>
                </c:pt>
                <c:pt idx="1">
                  <c:v>1000 + 1500 + 1000</c:v>
                </c:pt>
                <c:pt idx="2">
                  <c:v>10000 + 10500 + 10000 </c:v>
                </c:pt>
                <c:pt idx="3">
                  <c:v>30000 + 30500 + 10000</c:v>
                </c:pt>
                <c:pt idx="4">
                  <c:v>80000 + 80500 + 20000</c:v>
                </c:pt>
                <c:pt idx="5">
                  <c:v>100000 + 100500 + 100000</c:v>
                </c:pt>
                <c:pt idx="6">
                  <c:v>500000 + 300500 + 300000</c:v>
                </c:pt>
              </c:strCache>
            </c:strRef>
          </c:cat>
          <c:val>
            <c:numRef>
              <c:f>Foglio1!$AW$30:$BC$30</c:f>
              <c:numCache>
                <c:formatCode>0.00000</c:formatCode>
                <c:ptCount val="7"/>
                <c:pt idx="0">
                  <c:v>1.226E-4</c:v>
                </c:pt>
                <c:pt idx="1">
                  <c:v>4.5786000000000004E-3</c:v>
                </c:pt>
                <c:pt idx="2">
                  <c:v>0.41784840000000001</c:v>
                </c:pt>
                <c:pt idx="3">
                  <c:v>4.0442650000000002</c:v>
                </c:pt>
                <c:pt idx="4">
                  <c:v>29.169322000000001</c:v>
                </c:pt>
                <c:pt idx="5">
                  <c:v>47.565445999999994</c:v>
                </c:pt>
                <c:pt idx="6">
                  <c:v>706.92577900000003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7-4954-BE8F-B0756C0F2C13}"/>
            </c:ext>
          </c:extLst>
        </c:ser>
        <c:ser>
          <c:idx val="1"/>
          <c:order val="1"/>
          <c:tx>
            <c:strRef>
              <c:f>Foglio1!$AV$36</c:f>
              <c:strCache>
                <c:ptCount val="1"/>
                <c:pt idx="0">
                  <c:v>MPI (4)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strRef>
              <c:f>Foglio1!$AW$22:$BC$22</c:f>
              <c:strCache>
                <c:ptCount val="7"/>
                <c:pt idx="0">
                  <c:v>100 + 600 + 100</c:v>
                </c:pt>
                <c:pt idx="1">
                  <c:v>1000 + 1500 + 1000</c:v>
                </c:pt>
                <c:pt idx="2">
                  <c:v>10000 + 10500 + 10000 </c:v>
                </c:pt>
                <c:pt idx="3">
                  <c:v>30000 + 30500 + 10000</c:v>
                </c:pt>
                <c:pt idx="4">
                  <c:v>80000 + 80500 + 20000</c:v>
                </c:pt>
                <c:pt idx="5">
                  <c:v>100000 + 100500 + 100000</c:v>
                </c:pt>
                <c:pt idx="6">
                  <c:v>500000 + 300500 + 300000</c:v>
                </c:pt>
              </c:strCache>
            </c:strRef>
          </c:cat>
          <c:val>
            <c:numRef>
              <c:f>Foglio1!$AW$36:$BC$36</c:f>
              <c:numCache>
                <c:formatCode>0.00000</c:formatCode>
                <c:ptCount val="7"/>
                <c:pt idx="0">
                  <c:v>1.6699999999999999E-4</c:v>
                </c:pt>
                <c:pt idx="1">
                  <c:v>1.9369999999999999E-3</c:v>
                </c:pt>
                <c:pt idx="2">
                  <c:v>0.12436700000000001</c:v>
                </c:pt>
                <c:pt idx="3">
                  <c:v>1.1612309999999999</c:v>
                </c:pt>
                <c:pt idx="4">
                  <c:v>8.305142</c:v>
                </c:pt>
                <c:pt idx="5">
                  <c:v>12.879296</c:v>
                </c:pt>
                <c:pt idx="6">
                  <c:v>195.43697900000001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7-4954-BE8F-B0756C0F2C13}"/>
            </c:ext>
          </c:extLst>
        </c:ser>
        <c:ser>
          <c:idx val="2"/>
          <c:order val="2"/>
          <c:tx>
            <c:strRef>
              <c:f>Foglio1!$AV$42</c:f>
              <c:strCache>
                <c:ptCount val="1"/>
                <c:pt idx="0">
                  <c:v>MPI(8)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strRef>
              <c:f>Foglio1!$AW$22:$BC$22</c:f>
              <c:strCache>
                <c:ptCount val="7"/>
                <c:pt idx="0">
                  <c:v>100 + 600 + 100</c:v>
                </c:pt>
                <c:pt idx="1">
                  <c:v>1000 + 1500 + 1000</c:v>
                </c:pt>
                <c:pt idx="2">
                  <c:v>10000 + 10500 + 10000 </c:v>
                </c:pt>
                <c:pt idx="3">
                  <c:v>30000 + 30500 + 10000</c:v>
                </c:pt>
                <c:pt idx="4">
                  <c:v>80000 + 80500 + 20000</c:v>
                </c:pt>
                <c:pt idx="5">
                  <c:v>100000 + 100500 + 100000</c:v>
                </c:pt>
                <c:pt idx="6">
                  <c:v>500000 + 300500 + 300000</c:v>
                </c:pt>
              </c:strCache>
            </c:strRef>
          </c:cat>
          <c:val>
            <c:numRef>
              <c:f>Foglio1!$AW$42:$BC$42</c:f>
              <c:numCache>
                <c:formatCode>0.00000</c:formatCode>
                <c:ptCount val="7"/>
                <c:pt idx="0">
                  <c:v>2.9020000000000001E-4</c:v>
                </c:pt>
                <c:pt idx="1">
                  <c:v>1.173E-3</c:v>
                </c:pt>
                <c:pt idx="2">
                  <c:v>6.3261999999999999E-2</c:v>
                </c:pt>
                <c:pt idx="3">
                  <c:v>0.58345199999999997</c:v>
                </c:pt>
                <c:pt idx="4">
                  <c:v>4.1889459999999996</c:v>
                </c:pt>
                <c:pt idx="5">
                  <c:v>6.4459390000000001</c:v>
                </c:pt>
                <c:pt idx="6">
                  <c:v>97.555536000000004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7-4954-BE8F-B0756C0F2C13}"/>
            </c:ext>
          </c:extLst>
        </c:ser>
        <c:ser>
          <c:idx val="3"/>
          <c:order val="3"/>
          <c:tx>
            <c:strRef>
              <c:f>Foglio1!$AV$48</c:f>
              <c:strCache>
                <c:ptCount val="1"/>
                <c:pt idx="0">
                  <c:v>MPI(16)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circle"/>
            <c:size val="5"/>
            <c:spPr>
              <a:solidFill>
                <a:srgbClr val="0F9E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strRef>
              <c:f>Foglio1!$AW$22:$BC$22</c:f>
              <c:strCache>
                <c:ptCount val="7"/>
                <c:pt idx="0">
                  <c:v>100 + 600 + 100</c:v>
                </c:pt>
                <c:pt idx="1">
                  <c:v>1000 + 1500 + 1000</c:v>
                </c:pt>
                <c:pt idx="2">
                  <c:v>10000 + 10500 + 10000 </c:v>
                </c:pt>
                <c:pt idx="3">
                  <c:v>30000 + 30500 + 10000</c:v>
                </c:pt>
                <c:pt idx="4">
                  <c:v>80000 + 80500 + 20000</c:v>
                </c:pt>
                <c:pt idx="5">
                  <c:v>100000 + 100500 + 100000</c:v>
                </c:pt>
                <c:pt idx="6">
                  <c:v>500000 + 300500 + 300000</c:v>
                </c:pt>
              </c:strCache>
            </c:strRef>
          </c:cat>
          <c:val>
            <c:numRef>
              <c:f>Foglio1!$AW$48:$BC$48</c:f>
              <c:numCache>
                <c:formatCode>0.00000</c:formatCode>
                <c:ptCount val="7"/>
                <c:pt idx="0">
                  <c:v>4.0759999999999999E-4</c:v>
                </c:pt>
                <c:pt idx="1">
                  <c:v>8.5700000000000001E-4</c:v>
                </c:pt>
                <c:pt idx="2">
                  <c:v>3.2868000000000001E-2</c:v>
                </c:pt>
                <c:pt idx="3">
                  <c:v>0.29929299999999998</c:v>
                </c:pt>
                <c:pt idx="4">
                  <c:v>2.1046640000000001</c:v>
                </c:pt>
                <c:pt idx="5">
                  <c:v>3.3117519999999998</c:v>
                </c:pt>
                <c:pt idx="6">
                  <c:v>49.137987000000003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17-4954-BE8F-B0756C0F2C13}"/>
            </c:ext>
          </c:extLst>
        </c:ser>
        <c:ser>
          <c:idx val="4"/>
          <c:order val="4"/>
          <c:tx>
            <c:strRef>
              <c:f>Foglio1!$AV$54</c:f>
              <c:strCache>
                <c:ptCount val="1"/>
                <c:pt idx="0">
                  <c:v>MPI(32)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circle"/>
            <c:size val="5"/>
            <c:spPr>
              <a:solidFill>
                <a:srgbClr val="A02B9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strRef>
              <c:f>Foglio1!$AW$22:$BC$22</c:f>
              <c:strCache>
                <c:ptCount val="7"/>
                <c:pt idx="0">
                  <c:v>100 + 600 + 100</c:v>
                </c:pt>
                <c:pt idx="1">
                  <c:v>1000 + 1500 + 1000</c:v>
                </c:pt>
                <c:pt idx="2">
                  <c:v>10000 + 10500 + 10000 </c:v>
                </c:pt>
                <c:pt idx="3">
                  <c:v>30000 + 30500 + 10000</c:v>
                </c:pt>
                <c:pt idx="4">
                  <c:v>80000 + 80500 + 20000</c:v>
                </c:pt>
                <c:pt idx="5">
                  <c:v>100000 + 100500 + 100000</c:v>
                </c:pt>
                <c:pt idx="6">
                  <c:v>500000 + 300500 + 300000</c:v>
                </c:pt>
              </c:strCache>
            </c:strRef>
          </c:cat>
          <c:val>
            <c:numRef>
              <c:f>Foglio1!$AW$54:$BC$54</c:f>
              <c:numCache>
                <c:formatCode>0.00000</c:formatCode>
                <c:ptCount val="7"/>
                <c:pt idx="0">
                  <c:v>6.7120000000000005E-4</c:v>
                </c:pt>
                <c:pt idx="1">
                  <c:v>9.0499999999999999E-4</c:v>
                </c:pt>
                <c:pt idx="2">
                  <c:v>2.1996999999999999E-2</c:v>
                </c:pt>
                <c:pt idx="3">
                  <c:v>0.19920599999999999</c:v>
                </c:pt>
                <c:pt idx="4">
                  <c:v>1.390093</c:v>
                </c:pt>
                <c:pt idx="5">
                  <c:v>1.9326650000000001</c:v>
                </c:pt>
                <c:pt idx="6">
                  <c:v>32.224975000000001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17-4954-BE8F-B0756C0F2C13}"/>
            </c:ext>
          </c:extLst>
        </c:ser>
        <c:ser>
          <c:idx val="5"/>
          <c:order val="5"/>
          <c:tx>
            <c:strRef>
              <c:f>Foglio1!$AV$60</c:f>
              <c:strCache>
                <c:ptCount val="1"/>
                <c:pt idx="0">
                  <c:v>CUDA</c:v>
                </c:pt>
              </c:strCache>
            </c:strRef>
          </c:tx>
          <c:spPr>
            <a:ln w="28440" cap="rnd">
              <a:solidFill>
                <a:srgbClr val="4EA72E"/>
              </a:solidFill>
              <a:round/>
            </a:ln>
          </c:spPr>
          <c:marker>
            <c:symbol val="circle"/>
            <c:size val="5"/>
            <c:spPr>
              <a:solidFill>
                <a:srgbClr val="4EA72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strRef>
              <c:f>Foglio1!$AW$22:$BC$22</c:f>
              <c:strCache>
                <c:ptCount val="7"/>
                <c:pt idx="0">
                  <c:v>100 + 600 + 100</c:v>
                </c:pt>
                <c:pt idx="1">
                  <c:v>1000 + 1500 + 1000</c:v>
                </c:pt>
                <c:pt idx="2">
                  <c:v>10000 + 10500 + 10000 </c:v>
                </c:pt>
                <c:pt idx="3">
                  <c:v>30000 + 30500 + 10000</c:v>
                </c:pt>
                <c:pt idx="4">
                  <c:v>80000 + 80500 + 20000</c:v>
                </c:pt>
                <c:pt idx="5">
                  <c:v>100000 + 100500 + 100000</c:v>
                </c:pt>
                <c:pt idx="6">
                  <c:v>500000 + 300500 + 300000</c:v>
                </c:pt>
              </c:strCache>
            </c:strRef>
          </c:cat>
          <c:val>
            <c:numRef>
              <c:f>Foglio1!$AW$60:$BC$60</c:f>
              <c:numCache>
                <c:formatCode>0.00000</c:formatCode>
                <c:ptCount val="7"/>
                <c:pt idx="0">
                  <c:v>3.4499999999999998E-4</c:v>
                </c:pt>
                <c:pt idx="1">
                  <c:v>2.5270000000000002E-3</c:v>
                </c:pt>
                <c:pt idx="2">
                  <c:v>2.24438E-2</c:v>
                </c:pt>
                <c:pt idx="3">
                  <c:v>5.3151999999999998E-2</c:v>
                </c:pt>
                <c:pt idx="4">
                  <c:v>1.217452</c:v>
                </c:pt>
                <c:pt idx="5">
                  <c:v>1.5009044</c:v>
                </c:pt>
                <c:pt idx="6">
                  <c:v>26.116978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17-4954-BE8F-B0756C0F2C13}"/>
            </c:ext>
          </c:extLst>
        </c:ser>
        <c:ser>
          <c:idx val="6"/>
          <c:order val="6"/>
          <c:tx>
            <c:strRef>
              <c:f>Foglio1!$AV$66</c:f>
              <c:strCache>
                <c:ptCount val="1"/>
                <c:pt idx="0">
                  <c:v>MPI+CUDA</c:v>
                </c:pt>
              </c:strCache>
            </c:strRef>
          </c:tx>
          <c:spPr>
            <a:ln w="28575">
              <a:solidFill>
                <a:schemeClr val="accent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</c:spPr>
          </c:marker>
          <c:val>
            <c:numRef>
              <c:f>Foglio1!$AW$66:$BC$66</c:f>
              <c:numCache>
                <c:formatCode>0.00000</c:formatCode>
                <c:ptCount val="7"/>
                <c:pt idx="0">
                  <c:v>5.6499999999999996E-4</c:v>
                </c:pt>
                <c:pt idx="1">
                  <c:v>2.8270000000000001E-3</c:v>
                </c:pt>
                <c:pt idx="2">
                  <c:v>2.3528E-2</c:v>
                </c:pt>
                <c:pt idx="3">
                  <c:v>6.7893999999999996E-2</c:v>
                </c:pt>
                <c:pt idx="4">
                  <c:v>0.243366</c:v>
                </c:pt>
                <c:pt idx="5">
                  <c:v>0.40096999999999999</c:v>
                </c:pt>
                <c:pt idx="6">
                  <c:v>13.079688000000001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17-4954-BE8F-B0756C0F2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206062"/>
        <c:axId val="60752921"/>
      </c:lineChart>
      <c:catAx>
        <c:axId val="62060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0" u="none" strike="noStrike">
                    <a:uFillTx/>
                    <a:latin typeface="Arial"/>
                  </a:defRPr>
                </a:pPr>
                <a:r>
                  <a:rPr lang="it-IT" sz="12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Lunghezza DNA + Num Pattern Totali + Lunghezza Pattern Sample</a:t>
                </a:r>
                <a:r>
                  <a:rPr lang="it-IT" sz="1200" b="0" u="none" strike="noStrike" baseline="0">
                    <a:solidFill>
                      <a:srgbClr val="595959"/>
                    </a:solidFill>
                    <a:uFillTx/>
                    <a:latin typeface="Aptos Narrow"/>
                  </a:rPr>
                  <a:t> </a:t>
                </a:r>
                <a:endParaRPr lang="it-IT" sz="1200" b="0" u="none" strike="noStrike">
                  <a:solidFill>
                    <a:srgbClr val="595959"/>
                  </a:solidFill>
                  <a:uFillTx/>
                  <a:latin typeface="Aptos Narrow"/>
                </a:endParaRPr>
              </a:p>
            </c:rich>
          </c:tx>
          <c:layout>
            <c:manualLayout>
              <c:xMode val="edge"/>
              <c:yMode val="edge"/>
              <c:x val="0.39364002759317279"/>
              <c:y val="0.73589460955686992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60752921"/>
        <c:crosses val="autoZero"/>
        <c:auto val="1"/>
        <c:lblAlgn val="ctr"/>
        <c:lblOffset val="100"/>
        <c:noMultiLvlLbl val="0"/>
      </c:catAx>
      <c:valAx>
        <c:axId val="60752921"/>
        <c:scaling>
          <c:logBase val="10"/>
          <c:orientation val="minMax"/>
          <c:max val="1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it-IT" sz="16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Tempo in secondi</a:t>
                </a:r>
              </a:p>
            </c:rich>
          </c:tx>
          <c:layout>
            <c:manualLayout>
              <c:xMode val="edge"/>
              <c:yMode val="edge"/>
              <c:x val="1.8936520806632998E-2"/>
              <c:y val="0.3257075592404929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620606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D9D9D9"/>
            </a:solidFill>
            <a:round/>
          </a:ln>
        </c:spPr>
        <c:txPr>
          <a:bodyPr/>
          <a:lstStyle/>
          <a:p>
            <a:pPr rtl="0">
              <a:defRPr sz="105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</c:dTable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7889865442949397E-2"/>
          <c:y val="4.8199559493930198E-2"/>
          <c:w val="0.90671748204609703"/>
          <c:h val="0.70844644777954202"/>
        </c:manualLayout>
      </c:layout>
      <c:lineChart>
        <c:grouping val="standard"/>
        <c:varyColors val="0"/>
        <c:ser>
          <c:idx val="0"/>
          <c:order val="0"/>
          <c:tx>
            <c:strRef>
              <c:f>Foglio1!$CF$37</c:f>
              <c:strCache>
                <c:ptCount val="1"/>
                <c:pt idx="0">
                  <c:v>Sequenziale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strRef>
              <c:f>Foglio1!$AW$22:$BD$22</c:f>
              <c:strCache>
                <c:ptCount val="7"/>
                <c:pt idx="0">
                  <c:v>100 + 600 + 100</c:v>
                </c:pt>
                <c:pt idx="1">
                  <c:v>1000 + 1500 + 1000</c:v>
                </c:pt>
                <c:pt idx="2">
                  <c:v>10000 + 10500 + 10000 </c:v>
                </c:pt>
                <c:pt idx="3">
                  <c:v>30000 + 30500 + 10000</c:v>
                </c:pt>
                <c:pt idx="4">
                  <c:v>80000 + 80500 + 20000</c:v>
                </c:pt>
                <c:pt idx="5">
                  <c:v>100000 + 100500 + 100000</c:v>
                </c:pt>
                <c:pt idx="6">
                  <c:v>500000 + 300500 + 300000</c:v>
                </c:pt>
              </c:strCache>
            </c:strRef>
          </c:cat>
          <c:val>
            <c:numRef>
              <c:f>Foglio1!$CG$37:$CM$37</c:f>
              <c:numCache>
                <c:formatCode>0.00000</c:formatCode>
                <c:ptCount val="7"/>
                <c:pt idx="0">
                  <c:v>1.226E-4</c:v>
                </c:pt>
                <c:pt idx="1">
                  <c:v>4.5786000000000004E-3</c:v>
                </c:pt>
                <c:pt idx="2">
                  <c:v>0.41784840000000001</c:v>
                </c:pt>
                <c:pt idx="3">
                  <c:v>4.0442650000000002</c:v>
                </c:pt>
                <c:pt idx="4">
                  <c:v>29.169322000000001</c:v>
                </c:pt>
                <c:pt idx="5">
                  <c:v>47.565446000000001</c:v>
                </c:pt>
                <c:pt idx="6">
                  <c:v>706.92577900000003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5-4276-A2F2-A3B030744056}"/>
            </c:ext>
          </c:extLst>
        </c:ser>
        <c:ser>
          <c:idx val="1"/>
          <c:order val="1"/>
          <c:tx>
            <c:strRef>
              <c:f>Foglio1!$CF$38</c:f>
              <c:strCache>
                <c:ptCount val="1"/>
                <c:pt idx="0">
                  <c:v>OpenMP (4)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strRef>
              <c:f>Foglio1!$AW$22:$BD$22</c:f>
              <c:strCache>
                <c:ptCount val="7"/>
                <c:pt idx="0">
                  <c:v>100 + 600 + 100</c:v>
                </c:pt>
                <c:pt idx="1">
                  <c:v>1000 + 1500 + 1000</c:v>
                </c:pt>
                <c:pt idx="2">
                  <c:v>10000 + 10500 + 10000 </c:v>
                </c:pt>
                <c:pt idx="3">
                  <c:v>30000 + 30500 + 10000</c:v>
                </c:pt>
                <c:pt idx="4">
                  <c:v>80000 + 80500 + 20000</c:v>
                </c:pt>
                <c:pt idx="5">
                  <c:v>100000 + 100500 + 100000</c:v>
                </c:pt>
                <c:pt idx="6">
                  <c:v>500000 + 300500 + 300000</c:v>
                </c:pt>
              </c:strCache>
            </c:strRef>
          </c:cat>
          <c:val>
            <c:numRef>
              <c:f>Foglio1!$CG$38:$CM$38</c:f>
              <c:numCache>
                <c:formatCode>0.00000</c:formatCode>
                <c:ptCount val="7"/>
                <c:pt idx="0">
                  <c:v>3.9100000000000002E-4</c:v>
                </c:pt>
                <c:pt idx="1">
                  <c:v>2.2850000000000001E-3</c:v>
                </c:pt>
                <c:pt idx="2">
                  <c:v>0.12928700000000001</c:v>
                </c:pt>
                <c:pt idx="3">
                  <c:v>1.0401549999999999</c:v>
                </c:pt>
                <c:pt idx="4">
                  <c:v>7.6698820000000003</c:v>
                </c:pt>
                <c:pt idx="5">
                  <c:v>12.005228000000001</c:v>
                </c:pt>
                <c:pt idx="6">
                  <c:v>181.91508999999999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5-4276-A2F2-A3B030744056}"/>
            </c:ext>
          </c:extLst>
        </c:ser>
        <c:ser>
          <c:idx val="2"/>
          <c:order val="2"/>
          <c:tx>
            <c:strRef>
              <c:f>Foglio1!$CF$39</c:f>
              <c:strCache>
                <c:ptCount val="1"/>
                <c:pt idx="0">
                  <c:v>OpenMP (8)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strRef>
              <c:f>Foglio1!$AW$22:$BD$22</c:f>
              <c:strCache>
                <c:ptCount val="7"/>
                <c:pt idx="0">
                  <c:v>100 + 600 + 100</c:v>
                </c:pt>
                <c:pt idx="1">
                  <c:v>1000 + 1500 + 1000</c:v>
                </c:pt>
                <c:pt idx="2">
                  <c:v>10000 + 10500 + 10000 </c:v>
                </c:pt>
                <c:pt idx="3">
                  <c:v>30000 + 30500 + 10000</c:v>
                </c:pt>
                <c:pt idx="4">
                  <c:v>80000 + 80500 + 20000</c:v>
                </c:pt>
                <c:pt idx="5">
                  <c:v>100000 + 100500 + 100000</c:v>
                </c:pt>
                <c:pt idx="6">
                  <c:v>500000 + 300500 + 300000</c:v>
                </c:pt>
              </c:strCache>
            </c:strRef>
          </c:cat>
          <c:val>
            <c:numRef>
              <c:f>Foglio1!$CG$39:$CM$39</c:f>
              <c:numCache>
                <c:formatCode>0.00000</c:formatCode>
                <c:ptCount val="7"/>
                <c:pt idx="0">
                  <c:v>7.6900000000000004E-4</c:v>
                </c:pt>
                <c:pt idx="1">
                  <c:v>3.8430000000000001E-3</c:v>
                </c:pt>
                <c:pt idx="2">
                  <c:v>6.4817E-2</c:v>
                </c:pt>
                <c:pt idx="3">
                  <c:v>0.53387899999999999</c:v>
                </c:pt>
                <c:pt idx="4">
                  <c:v>3.8894980000000001</c:v>
                </c:pt>
                <c:pt idx="5">
                  <c:v>6.1138209999999997</c:v>
                </c:pt>
                <c:pt idx="6">
                  <c:v>99.969859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5-4276-A2F2-A3B030744056}"/>
            </c:ext>
          </c:extLst>
        </c:ser>
        <c:ser>
          <c:idx val="3"/>
          <c:order val="3"/>
          <c:tx>
            <c:strRef>
              <c:f>Foglio1!$CF$40</c:f>
              <c:strCache>
                <c:ptCount val="1"/>
                <c:pt idx="0">
                  <c:v>OpenMP (16)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circle"/>
            <c:size val="5"/>
            <c:spPr>
              <a:solidFill>
                <a:srgbClr val="0F9E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1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strRef>
              <c:f>Foglio1!$AW$22:$BD$22</c:f>
              <c:strCache>
                <c:ptCount val="7"/>
                <c:pt idx="0">
                  <c:v>100 + 600 + 100</c:v>
                </c:pt>
                <c:pt idx="1">
                  <c:v>1000 + 1500 + 1000</c:v>
                </c:pt>
                <c:pt idx="2">
                  <c:v>10000 + 10500 + 10000 </c:v>
                </c:pt>
                <c:pt idx="3">
                  <c:v>30000 + 30500 + 10000</c:v>
                </c:pt>
                <c:pt idx="4">
                  <c:v>80000 + 80500 + 20000</c:v>
                </c:pt>
                <c:pt idx="5">
                  <c:v>100000 + 100500 + 100000</c:v>
                </c:pt>
                <c:pt idx="6">
                  <c:v>500000 + 300500 + 300000</c:v>
                </c:pt>
              </c:strCache>
            </c:strRef>
          </c:cat>
          <c:val>
            <c:numRef>
              <c:f>Foglio1!$CG$40:$CM$40</c:f>
              <c:numCache>
                <c:formatCode>0.00000</c:formatCode>
                <c:ptCount val="7"/>
                <c:pt idx="0">
                  <c:v>2.3890000000000001E-3</c:v>
                </c:pt>
                <c:pt idx="1">
                  <c:v>4.4730000000000004E-3</c:v>
                </c:pt>
                <c:pt idx="2">
                  <c:v>3.7659999999999999E-2</c:v>
                </c:pt>
                <c:pt idx="3">
                  <c:v>0.29723699999999997</c:v>
                </c:pt>
                <c:pt idx="4">
                  <c:v>2.4194930000000001</c:v>
                </c:pt>
                <c:pt idx="5">
                  <c:v>3.121346</c:v>
                </c:pt>
                <c:pt idx="6">
                  <c:v>48.923572999999998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55-4276-A2F2-A3B030744056}"/>
            </c:ext>
          </c:extLst>
        </c:ser>
        <c:ser>
          <c:idx val="4"/>
          <c:order val="4"/>
          <c:tx>
            <c:strRef>
              <c:f>Foglio1!$CF$41</c:f>
              <c:strCache>
                <c:ptCount val="1"/>
                <c:pt idx="0">
                  <c:v>OpenMP (32)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circle"/>
            <c:size val="5"/>
          </c:marker>
          <c:val>
            <c:numRef>
              <c:f>Foglio1!$CG$41:$CM$41</c:f>
              <c:numCache>
                <c:formatCode>0.00000</c:formatCode>
                <c:ptCount val="7"/>
                <c:pt idx="0">
                  <c:v>4.5259999999999996E-3</c:v>
                </c:pt>
                <c:pt idx="1">
                  <c:v>1.2831E-2</c:v>
                </c:pt>
                <c:pt idx="2">
                  <c:v>2.5293E-2</c:v>
                </c:pt>
                <c:pt idx="3">
                  <c:v>0.16821</c:v>
                </c:pt>
                <c:pt idx="4">
                  <c:v>1.316519</c:v>
                </c:pt>
                <c:pt idx="5">
                  <c:v>1.8005310000000001</c:v>
                </c:pt>
                <c:pt idx="6">
                  <c:v>26.542566000000001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178-A67B-666D003C7275}"/>
            </c:ext>
          </c:extLst>
        </c:ser>
        <c:ser>
          <c:idx val="5"/>
          <c:order val="5"/>
          <c:tx>
            <c:strRef>
              <c:f>Foglio1!$CF$42</c:f>
              <c:strCache>
                <c:ptCount val="1"/>
                <c:pt idx="0">
                  <c:v>OpenMP (64)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val>
            <c:numRef>
              <c:f>Foglio1!$CG$42:$CM$42</c:f>
              <c:numCache>
                <c:formatCode>0.00000</c:formatCode>
                <c:ptCount val="7"/>
                <c:pt idx="0">
                  <c:v>1.3051999999999999E-2</c:v>
                </c:pt>
                <c:pt idx="1">
                  <c:v>1.585E-2</c:v>
                </c:pt>
                <c:pt idx="2">
                  <c:v>2.8827999999999999E-2</c:v>
                </c:pt>
                <c:pt idx="3">
                  <c:v>0.11347</c:v>
                </c:pt>
                <c:pt idx="4">
                  <c:v>1.0439400000000001</c:v>
                </c:pt>
                <c:pt idx="5">
                  <c:v>1.0581020000000001</c:v>
                </c:pt>
                <c:pt idx="6">
                  <c:v>16.267761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4-4178-A67B-666D003C7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6304744"/>
        <c:axId val="97640927"/>
      </c:lineChart>
      <c:catAx>
        <c:axId val="963047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300" b="0" i="0" u="none" strike="noStrike" kern="1200" baseline="0">
                    <a:solidFill>
                      <a:srgbClr val="000000"/>
                    </a:solidFill>
                    <a:uFillTx/>
                    <a:latin typeface="Arial"/>
                    <a:ea typeface="+mn-ea"/>
                    <a:cs typeface="+mn-cs"/>
                  </a:defRPr>
                </a:pPr>
                <a:r>
                  <a:rPr lang="it-IT" sz="1200" b="0" i="0" u="none" strike="noStrike" kern="1200" baseline="0">
                    <a:solidFill>
                      <a:srgbClr val="595959"/>
                    </a:solidFill>
                    <a:uFillTx/>
                    <a:latin typeface="Aptos Narrow"/>
                  </a:rPr>
                  <a:t>Lunghezza DNA + Num Pattern Totali + Lunghezza Pattern Sample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300" b="0" i="0" u="none" strike="noStrike" kern="1200" baseline="0">
                    <a:solidFill>
                      <a:srgbClr val="000000"/>
                    </a:solidFill>
                    <a:uFillTx/>
                    <a:latin typeface="Arial"/>
                    <a:ea typeface="+mn-ea"/>
                    <a:cs typeface="+mn-cs"/>
                  </a:defRPr>
                </a:pPr>
                <a:endParaRPr lang="it-IT" sz="1400" b="0" u="none" strike="noStrike">
                  <a:solidFill>
                    <a:srgbClr val="595959"/>
                  </a:solidFill>
                  <a:uFillTx/>
                  <a:latin typeface="Aptos Narrow"/>
                </a:endParaRPr>
              </a:p>
            </c:rich>
          </c:tx>
          <c:layout>
            <c:manualLayout>
              <c:xMode val="edge"/>
              <c:yMode val="edge"/>
              <c:x val="0.34601193439444772"/>
              <c:y val="0.7205265455557728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1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97640927"/>
        <c:crosses val="autoZero"/>
        <c:auto val="1"/>
        <c:lblAlgn val="ctr"/>
        <c:lblOffset val="100"/>
        <c:noMultiLvlLbl val="0"/>
      </c:catAx>
      <c:valAx>
        <c:axId val="97640927"/>
        <c:scaling>
          <c:logBase val="10"/>
          <c:orientation val="minMax"/>
          <c:max val="1000"/>
          <c:min val="1E-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0" u="none" strike="noStrike">
                    <a:uFillTx/>
                    <a:latin typeface="Arial"/>
                  </a:defRPr>
                </a:pPr>
                <a:r>
                  <a:rPr lang="it-IT" sz="16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Tempo in secondi</a:t>
                </a:r>
              </a:p>
            </c:rich>
          </c:tx>
          <c:layout>
            <c:manualLayout>
              <c:xMode val="edge"/>
              <c:yMode val="edge"/>
              <c:x val="1.8926136216328299E-2"/>
              <c:y val="0.3257183834451670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1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  <c:crossAx val="96304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D9D9D9"/>
            </a:solidFill>
            <a:round/>
          </a:ln>
        </c:spPr>
        <c:txPr>
          <a:bodyPr/>
          <a:lstStyle/>
          <a:p>
            <a:pPr rtl="0">
              <a:defRPr sz="11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it-IT"/>
          </a:p>
        </c:txPr>
      </c:dTable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68240</xdr:colOff>
      <xdr:row>0</xdr:row>
      <xdr:rowOff>61960</xdr:rowOff>
    </xdr:from>
    <xdr:to>
      <xdr:col>37</xdr:col>
      <xdr:colOff>196850</xdr:colOff>
      <xdr:row>36</xdr:row>
      <xdr:rowOff>38100</xdr:rowOff>
    </xdr:to>
    <xdr:graphicFrame macro="">
      <xdr:nvGraphicFramePr>
        <xdr:cNvPr id="2" name="Grafico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573480</xdr:colOff>
      <xdr:row>46</xdr:row>
      <xdr:rowOff>112680</xdr:rowOff>
    </xdr:from>
    <xdr:to>
      <xdr:col>37</xdr:col>
      <xdr:colOff>408960</xdr:colOff>
      <xdr:row>85</xdr:row>
      <xdr:rowOff>82080</xdr:rowOff>
    </xdr:to>
    <xdr:graphicFrame macro="">
      <xdr:nvGraphicFramePr>
        <xdr:cNvPr id="3" name="Grafico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40</xdr:col>
      <xdr:colOff>322920</xdr:colOff>
      <xdr:row>97</xdr:row>
      <xdr:rowOff>150840</xdr:rowOff>
    </xdr:from>
    <xdr:to>
      <xdr:col>57</xdr:col>
      <xdr:colOff>287991</xdr:colOff>
      <xdr:row>136</xdr:row>
      <xdr:rowOff>92880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72</xdr:col>
      <xdr:colOff>447480</xdr:colOff>
      <xdr:row>91</xdr:row>
      <xdr:rowOff>144360</xdr:rowOff>
    </xdr:from>
    <xdr:to>
      <xdr:col>92</xdr:col>
      <xdr:colOff>427320</xdr:colOff>
      <xdr:row>130</xdr:row>
      <xdr:rowOff>86400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58</xdr:col>
      <xdr:colOff>0</xdr:colOff>
      <xdr:row>26</xdr:row>
      <xdr:rowOff>-1</xdr:rowOff>
    </xdr:from>
    <xdr:to>
      <xdr:col>76</xdr:col>
      <xdr:colOff>405361</xdr:colOff>
      <xdr:row>67</xdr:row>
      <xdr:rowOff>133144</xdr:rowOff>
    </xdr:to>
    <xdr:graphicFrame macro="">
      <xdr:nvGraphicFramePr>
        <xdr:cNvPr id="6" name="Grafico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95</xdr:col>
      <xdr:colOff>0</xdr:colOff>
      <xdr:row>30</xdr:row>
      <xdr:rowOff>0</xdr:rowOff>
    </xdr:from>
    <xdr:to>
      <xdr:col>117</xdr:col>
      <xdr:colOff>394939</xdr:colOff>
      <xdr:row>68</xdr:row>
      <xdr:rowOff>150840</xdr:rowOff>
    </xdr:to>
    <xdr:graphicFrame macro="">
      <xdr:nvGraphicFramePr>
        <xdr:cNvPr id="7" name="Grafico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M151"/>
  <sheetViews>
    <sheetView tabSelected="1" topLeftCell="CK27" zoomScale="75" zoomScaleNormal="85" workbookViewId="0">
      <selection activeCell="CQ52" sqref="CQ52"/>
    </sheetView>
  </sheetViews>
  <sheetFormatPr defaultColWidth="8.6328125" defaultRowHeight="14.5" x14ac:dyDescent="0.35"/>
  <cols>
    <col min="2" max="2" width="10.90625" style="1" customWidth="1"/>
    <col min="3" max="3" width="9.90625" style="1" customWidth="1"/>
    <col min="5" max="5" width="9.7265625" style="1" customWidth="1"/>
    <col min="6" max="7" width="9.90625" style="1" customWidth="1"/>
    <col min="10" max="10" width="10.54296875" style="1" customWidth="1"/>
    <col min="11" max="13" width="8.7265625" bestFit="1" customWidth="1"/>
    <col min="14" max="14" width="12.90625" style="1" customWidth="1"/>
    <col min="15" max="15" width="10.6328125" style="1" customWidth="1"/>
    <col min="16" max="16" width="11.36328125" style="1" customWidth="1"/>
    <col min="17" max="17" width="9.54296875" bestFit="1" customWidth="1"/>
    <col min="32" max="32" width="10.7265625" style="1" customWidth="1"/>
    <col min="39" max="39" width="11.36328125" style="1" customWidth="1"/>
    <col min="48" max="48" width="10.7265625" style="1" customWidth="1"/>
    <col min="49" max="49" width="8.81640625" style="1" customWidth="1"/>
    <col min="50" max="50" width="10.7265625" style="1" bestFit="1" customWidth="1"/>
    <col min="51" max="51" width="13.26953125" style="1" bestFit="1" customWidth="1"/>
    <col min="52" max="53" width="12.81640625" style="1" bestFit="1" customWidth="1"/>
    <col min="54" max="55" width="14.90625" style="1" bestFit="1" customWidth="1"/>
    <col min="65" max="65" width="10.54296875" style="1" customWidth="1"/>
    <col min="66" max="68" width="8.81640625" style="1" customWidth="1"/>
    <col min="69" max="70" width="11.7265625" style="1" customWidth="1"/>
    <col min="71" max="71" width="8.81640625" style="1" customWidth="1"/>
    <col min="72" max="72" width="11.7265625" style="1" customWidth="1"/>
    <col min="84" max="84" width="10.81640625" style="1" customWidth="1"/>
    <col min="85" max="90" width="8.81640625" style="1" customWidth="1"/>
    <col min="91" max="91" width="9.36328125" style="1" customWidth="1"/>
  </cols>
  <sheetData>
    <row r="2" spans="1:8" x14ac:dyDescent="0.35">
      <c r="A2" s="1" t="s">
        <v>0</v>
      </c>
    </row>
    <row r="4" spans="1:8" x14ac:dyDescent="0.3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</row>
    <row r="5" spans="1:8" x14ac:dyDescent="0.35">
      <c r="A5" s="1">
        <v>1</v>
      </c>
      <c r="B5" s="1" t="s">
        <v>9</v>
      </c>
      <c r="C5" s="1" t="s">
        <v>10</v>
      </c>
      <c r="D5" s="1" t="s">
        <v>11</v>
      </c>
      <c r="E5" s="1" t="s">
        <v>12</v>
      </c>
    </row>
    <row r="6" spans="1:8" x14ac:dyDescent="0.35">
      <c r="B6" s="1" t="s">
        <v>13</v>
      </c>
      <c r="C6" s="1" t="s">
        <v>14</v>
      </c>
      <c r="D6" s="1" t="s">
        <v>15</v>
      </c>
      <c r="E6" s="1" t="s">
        <v>16</v>
      </c>
    </row>
    <row r="7" spans="1:8" x14ac:dyDescent="0.35">
      <c r="B7" s="1" t="s">
        <v>17</v>
      </c>
      <c r="C7" s="1" t="s">
        <v>18</v>
      </c>
      <c r="D7" s="1" t="s">
        <v>19</v>
      </c>
      <c r="E7" s="1" t="s">
        <v>20</v>
      </c>
    </row>
    <row r="8" spans="1:8" x14ac:dyDescent="0.35">
      <c r="B8" s="1" t="s">
        <v>21</v>
      </c>
      <c r="C8" s="1" t="s">
        <v>22</v>
      </c>
      <c r="D8" s="1" t="s">
        <v>23</v>
      </c>
      <c r="E8" s="1" t="s">
        <v>24</v>
      </c>
    </row>
    <row r="9" spans="1:8" x14ac:dyDescent="0.35">
      <c r="B9" s="1" t="s">
        <v>25</v>
      </c>
      <c r="C9" s="1" t="s">
        <v>26</v>
      </c>
      <c r="D9" s="1" t="s">
        <v>27</v>
      </c>
      <c r="E9" s="1" t="s">
        <v>28</v>
      </c>
    </row>
    <row r="10" spans="1:8" x14ac:dyDescent="0.35">
      <c r="B10" s="1">
        <v>6.9000000000000006E-2</v>
      </c>
      <c r="C10" s="1">
        <v>2.2700000000000001E-2</v>
      </c>
      <c r="D10" s="1">
        <v>4.2999999999999997E-2</v>
      </c>
      <c r="E10" s="1">
        <v>3.4000000000000002E-2</v>
      </c>
    </row>
    <row r="11" spans="1:8" x14ac:dyDescent="0.35">
      <c r="A11" s="1">
        <v>2</v>
      </c>
      <c r="B11" s="1" t="s">
        <v>29</v>
      </c>
      <c r="C11" s="1" t="s">
        <v>30</v>
      </c>
      <c r="D11" s="1" t="s">
        <v>31</v>
      </c>
      <c r="E11" s="1" t="s">
        <v>32</v>
      </c>
    </row>
    <row r="12" spans="1:8" x14ac:dyDescent="0.35">
      <c r="B12" s="1" t="s">
        <v>33</v>
      </c>
      <c r="C12" s="1" t="s">
        <v>34</v>
      </c>
      <c r="D12" s="1" t="s">
        <v>35</v>
      </c>
      <c r="E12" s="1" t="s">
        <v>36</v>
      </c>
    </row>
    <row r="13" spans="1:8" x14ac:dyDescent="0.35">
      <c r="B13" s="1" t="s">
        <v>37</v>
      </c>
      <c r="C13" s="1" t="s">
        <v>38</v>
      </c>
      <c r="D13" s="1" t="s">
        <v>39</v>
      </c>
      <c r="E13" s="1" t="s">
        <v>40</v>
      </c>
    </row>
    <row r="14" spans="1:8" x14ac:dyDescent="0.35">
      <c r="B14" s="1" t="s">
        <v>41</v>
      </c>
      <c r="C14" s="1" t="s">
        <v>42</v>
      </c>
      <c r="D14" s="1" t="s">
        <v>43</v>
      </c>
      <c r="E14" s="1" t="s">
        <v>44</v>
      </c>
    </row>
    <row r="15" spans="1:8" x14ac:dyDescent="0.35">
      <c r="B15" s="1" t="s">
        <v>45</v>
      </c>
      <c r="C15" s="1" t="s">
        <v>46</v>
      </c>
      <c r="D15" s="1" t="s">
        <v>47</v>
      </c>
      <c r="E15" s="1" t="s">
        <v>48</v>
      </c>
    </row>
    <row r="16" spans="1:8" x14ac:dyDescent="0.35">
      <c r="B16" s="1">
        <v>0.21199999999999999</v>
      </c>
      <c r="C16" s="1">
        <v>6.9000000000000006E-2</v>
      </c>
      <c r="D16" s="1">
        <v>5.0999999999999997E-2</v>
      </c>
      <c r="E16" s="1">
        <v>0.05</v>
      </c>
    </row>
    <row r="17" spans="1:55" x14ac:dyDescent="0.35">
      <c r="A17" s="1">
        <v>3</v>
      </c>
      <c r="B17" s="2">
        <v>1.5859639999999999</v>
      </c>
      <c r="C17" s="1" t="s">
        <v>49</v>
      </c>
      <c r="D17" s="1" t="s">
        <v>50</v>
      </c>
      <c r="E17" s="1" t="s">
        <v>51</v>
      </c>
      <c r="F17" s="1" t="s">
        <v>52</v>
      </c>
      <c r="G17" s="1" t="s">
        <v>53</v>
      </c>
      <c r="H17" s="1" t="s">
        <v>54</v>
      </c>
    </row>
    <row r="18" spans="1:55" x14ac:dyDescent="0.35">
      <c r="B18" s="2">
        <v>1.578695</v>
      </c>
      <c r="C18" s="1" t="s">
        <v>55</v>
      </c>
      <c r="D18" s="1" t="s">
        <v>56</v>
      </c>
      <c r="E18" s="1" t="s">
        <v>57</v>
      </c>
      <c r="F18" s="1" t="s">
        <v>58</v>
      </c>
      <c r="G18" s="1" t="s">
        <v>59</v>
      </c>
      <c r="H18" s="1" t="s">
        <v>60</v>
      </c>
    </row>
    <row r="19" spans="1:55" x14ac:dyDescent="0.35">
      <c r="B19" s="2">
        <v>1.586338</v>
      </c>
      <c r="C19" s="1" t="s">
        <v>61</v>
      </c>
      <c r="D19" s="1" t="s">
        <v>62</v>
      </c>
      <c r="E19" s="1" t="s">
        <v>63</v>
      </c>
      <c r="F19" s="1" t="s">
        <v>64</v>
      </c>
      <c r="G19" s="1" t="s">
        <v>65</v>
      </c>
      <c r="H19" s="1" t="s">
        <v>66</v>
      </c>
    </row>
    <row r="20" spans="1:55" x14ac:dyDescent="0.35">
      <c r="B20" s="2">
        <v>1.5661989999999999</v>
      </c>
      <c r="C20" s="1" t="s">
        <v>67</v>
      </c>
      <c r="D20" s="1" t="s">
        <v>68</v>
      </c>
      <c r="E20" s="1" t="s">
        <v>69</v>
      </c>
      <c r="F20" s="1" t="s">
        <v>70</v>
      </c>
      <c r="G20" s="1" t="s">
        <v>71</v>
      </c>
      <c r="H20" s="1" t="s">
        <v>72</v>
      </c>
    </row>
    <row r="21" spans="1:55" x14ac:dyDescent="0.35">
      <c r="B21" s="2">
        <v>1.563731</v>
      </c>
      <c r="C21" s="1" t="s">
        <v>73</v>
      </c>
      <c r="D21" s="1" t="s">
        <v>74</v>
      </c>
      <c r="E21" s="1" t="s">
        <v>75</v>
      </c>
      <c r="F21" s="1" t="s">
        <v>76</v>
      </c>
      <c r="G21" s="1" t="s">
        <v>77</v>
      </c>
      <c r="H21" s="1" t="s">
        <v>78</v>
      </c>
    </row>
    <row r="22" spans="1:55" x14ac:dyDescent="0.35">
      <c r="B22" s="1">
        <v>1.5760000000000001</v>
      </c>
      <c r="C22" s="1">
        <v>0.44400000000000001</v>
      </c>
      <c r="D22" s="1">
        <v>6.3E-2</v>
      </c>
      <c r="E22" s="1">
        <v>6.9000000000000006E-2</v>
      </c>
      <c r="F22" s="1">
        <v>0.22</v>
      </c>
      <c r="G22" s="1">
        <v>0.11</v>
      </c>
      <c r="H22" s="1">
        <v>6.3E-2</v>
      </c>
      <c r="AW22" s="1" t="s">
        <v>107</v>
      </c>
      <c r="AX22" s="1" t="s">
        <v>108</v>
      </c>
      <c r="AY22" s="1" t="s">
        <v>109</v>
      </c>
      <c r="AZ22" s="1" t="s">
        <v>110</v>
      </c>
      <c r="BA22" s="1" t="s">
        <v>111</v>
      </c>
      <c r="BB22" s="1" t="s">
        <v>112</v>
      </c>
      <c r="BC22" s="1" t="s">
        <v>113</v>
      </c>
    </row>
    <row r="23" spans="1:55" x14ac:dyDescent="0.35">
      <c r="A23" s="1">
        <v>4</v>
      </c>
      <c r="B23" s="3">
        <v>15.269030000000001</v>
      </c>
      <c r="C23" s="3">
        <v>4.1543479999999997</v>
      </c>
      <c r="D23" s="3" t="s">
        <v>79</v>
      </c>
      <c r="E23" s="3" t="s">
        <v>80</v>
      </c>
      <c r="F23" s="3"/>
      <c r="G23" s="3">
        <v>1.049315</v>
      </c>
      <c r="H23" s="1" t="s">
        <v>81</v>
      </c>
    </row>
    <row r="24" spans="1:55" x14ac:dyDescent="0.35">
      <c r="B24" s="3">
        <v>15.312516</v>
      </c>
      <c r="C24" s="3">
        <v>4.1628819999999997</v>
      </c>
      <c r="D24" s="3" t="s">
        <v>82</v>
      </c>
      <c r="E24" s="3" t="s">
        <v>83</v>
      </c>
      <c r="F24" s="3"/>
      <c r="G24" s="3">
        <v>1.0511029999999999</v>
      </c>
      <c r="H24" s="1" t="s">
        <v>84</v>
      </c>
    </row>
    <row r="25" spans="1:55" x14ac:dyDescent="0.35">
      <c r="B25" s="3">
        <v>15.314218</v>
      </c>
      <c r="C25" s="3">
        <v>4.1556749999999996</v>
      </c>
      <c r="D25" s="3" t="s">
        <v>85</v>
      </c>
      <c r="E25" s="3" t="s">
        <v>86</v>
      </c>
      <c r="F25" s="3"/>
      <c r="G25" s="3">
        <v>1.0520830000000001</v>
      </c>
      <c r="H25" s="1" t="s">
        <v>87</v>
      </c>
      <c r="AV25" s="4"/>
      <c r="AW25" s="4">
        <v>1.2999999999999999E-4</v>
      </c>
      <c r="AX25" s="4">
        <v>4.5840000000000004E-3</v>
      </c>
      <c r="AY25" s="4">
        <v>0.418354</v>
      </c>
      <c r="AZ25" s="4"/>
      <c r="BA25" s="4"/>
      <c r="BB25" s="4">
        <v>47.697127999999999</v>
      </c>
      <c r="BC25" s="4"/>
    </row>
    <row r="26" spans="1:55" x14ac:dyDescent="0.35">
      <c r="B26" s="3">
        <v>15.32447</v>
      </c>
      <c r="C26" s="3">
        <v>4.1573979999999997</v>
      </c>
      <c r="D26" s="3" t="s">
        <v>88</v>
      </c>
      <c r="E26" s="3" t="s">
        <v>89</v>
      </c>
      <c r="F26" s="3"/>
      <c r="G26" s="3">
        <v>1.050883</v>
      </c>
      <c r="H26" s="1" t="s">
        <v>90</v>
      </c>
      <c r="AV26" s="4"/>
      <c r="AW26" s="4">
        <v>1.22E-4</v>
      </c>
      <c r="AX26" s="4">
        <v>4.5240000000000002E-3</v>
      </c>
      <c r="AY26" s="4">
        <v>0.41828199999999999</v>
      </c>
      <c r="AZ26" s="4"/>
      <c r="BA26" s="4"/>
      <c r="BB26" s="4">
        <v>47.671506999999998</v>
      </c>
      <c r="BC26" s="4"/>
    </row>
    <row r="27" spans="1:55" x14ac:dyDescent="0.35">
      <c r="B27" s="3">
        <v>15.308825000000001</v>
      </c>
      <c r="C27" s="3">
        <v>4.1476579999999998</v>
      </c>
      <c r="D27" s="3" t="s">
        <v>91</v>
      </c>
      <c r="E27" s="3" t="s">
        <v>92</v>
      </c>
      <c r="F27" s="3"/>
      <c r="G27" s="3">
        <v>1.047137</v>
      </c>
      <c r="H27" s="1" t="s">
        <v>93</v>
      </c>
      <c r="AV27" s="4"/>
      <c r="AW27" s="4">
        <v>1.2E-4</v>
      </c>
      <c r="AX27" s="4">
        <v>4.5789999999999997E-3</v>
      </c>
      <c r="AY27" s="4">
        <v>0.41692000000000001</v>
      </c>
      <c r="AZ27" s="4"/>
      <c r="BA27" s="4"/>
      <c r="BB27" s="4">
        <v>47.535356</v>
      </c>
      <c r="BC27" s="4"/>
    </row>
    <row r="28" spans="1:55" x14ac:dyDescent="0.35">
      <c r="B28" s="5">
        <v>15.335000000000001</v>
      </c>
      <c r="C28" s="5">
        <v>4.1559999999999997</v>
      </c>
      <c r="D28" s="5">
        <v>0.185</v>
      </c>
      <c r="E28" s="5">
        <v>0.14499999999999999</v>
      </c>
      <c r="F28" s="5">
        <v>2.08</v>
      </c>
      <c r="G28" s="5">
        <v>1.0449999999999999</v>
      </c>
      <c r="H28" s="1">
        <v>0.53400000000000003</v>
      </c>
      <c r="AV28" s="4"/>
      <c r="AW28" s="4">
        <v>1.2E-4</v>
      </c>
      <c r="AX28" s="4">
        <v>4.6210000000000001E-3</v>
      </c>
      <c r="AY28" s="4">
        <v>0.41800500000000002</v>
      </c>
      <c r="AZ28" s="4"/>
      <c r="BA28" s="4"/>
      <c r="BB28" s="4">
        <v>47.526829999999997</v>
      </c>
      <c r="BC28" s="4"/>
    </row>
    <row r="29" spans="1:55" x14ac:dyDescent="0.35">
      <c r="A29" s="1">
        <v>5</v>
      </c>
      <c r="B29" s="1">
        <v>153.71484899999999</v>
      </c>
      <c r="C29" s="1">
        <v>41.283993000000002</v>
      </c>
      <c r="D29" s="1">
        <v>1.336584</v>
      </c>
      <c r="E29" s="1" t="s">
        <v>94</v>
      </c>
      <c r="F29" s="1">
        <v>20.679262000000001</v>
      </c>
      <c r="G29" s="1">
        <v>10.362685000000001</v>
      </c>
      <c r="H29" s="1">
        <v>5.2375639999999999</v>
      </c>
      <c r="J29" s="1" t="s">
        <v>95</v>
      </c>
      <c r="K29" s="6">
        <v>200</v>
      </c>
      <c r="L29" s="6">
        <v>2000</v>
      </c>
      <c r="M29" s="6">
        <v>20000</v>
      </c>
      <c r="N29" s="6">
        <v>200000</v>
      </c>
      <c r="O29" s="6">
        <v>1000000</v>
      </c>
      <c r="P29" s="6">
        <v>2000000</v>
      </c>
      <c r="Q29" s="6">
        <v>4000000</v>
      </c>
      <c r="AV29" s="4"/>
      <c r="AW29" s="4">
        <v>1.21E-4</v>
      </c>
      <c r="AX29" s="4">
        <v>4.5849999999999997E-3</v>
      </c>
      <c r="AY29" s="4">
        <v>0.41768100000000002</v>
      </c>
      <c r="AZ29" s="4"/>
      <c r="BA29" s="4"/>
      <c r="BB29" s="4">
        <v>47.396408999999998</v>
      </c>
      <c r="BC29" s="4"/>
    </row>
    <row r="30" spans="1:55" x14ac:dyDescent="0.35">
      <c r="B30" s="1">
        <v>152.70781299999999</v>
      </c>
      <c r="C30" s="1">
        <v>41.406860999999999</v>
      </c>
      <c r="D30" s="1">
        <v>1.3413459999999999</v>
      </c>
      <c r="E30" s="1" t="s">
        <v>96</v>
      </c>
      <c r="F30" s="1">
        <v>20.690693</v>
      </c>
      <c r="G30" s="1">
        <v>10.409546000000001</v>
      </c>
      <c r="H30" s="1">
        <v>5.2861950000000002</v>
      </c>
      <c r="J30" s="1" t="s">
        <v>2</v>
      </c>
      <c r="K30" s="7">
        <v>6.9000000000000006E-2</v>
      </c>
      <c r="L30" s="7">
        <v>0.21199999999999999</v>
      </c>
      <c r="M30" s="7">
        <v>1.5760000000000001</v>
      </c>
      <c r="N30" s="7">
        <v>15.335000000000001</v>
      </c>
      <c r="O30" s="7">
        <v>76</v>
      </c>
      <c r="P30" s="7">
        <v>153.101</v>
      </c>
      <c r="Q30" s="7">
        <v>306.976</v>
      </c>
      <c r="AV30" s="4" t="s">
        <v>2</v>
      </c>
      <c r="AW30" s="4">
        <f>AVERAGE(AW25:AW29)</f>
        <v>1.226E-4</v>
      </c>
      <c r="AX30" s="4">
        <f>AVERAGE(AX25:AX29)</f>
        <v>4.5786000000000004E-3</v>
      </c>
      <c r="AY30" s="4">
        <f>AVERAGE(AY25:AY29)</f>
        <v>0.41784840000000001</v>
      </c>
      <c r="AZ30" s="4">
        <v>4.0442650000000002</v>
      </c>
      <c r="BA30" s="4">
        <v>29.169322000000001</v>
      </c>
      <c r="BB30" s="4">
        <f>AVERAGE(BB25:BB29)</f>
        <v>47.565445999999994</v>
      </c>
      <c r="BC30" s="4">
        <v>706.92577900000003</v>
      </c>
    </row>
    <row r="31" spans="1:55" x14ac:dyDescent="0.35">
      <c r="B31" s="1">
        <v>153.772367</v>
      </c>
      <c r="C31" s="1">
        <v>41.418643000000003</v>
      </c>
      <c r="D31" s="1">
        <v>1.3229919999999999</v>
      </c>
      <c r="E31" s="1" t="s">
        <v>97</v>
      </c>
      <c r="F31" s="1">
        <v>20.679774999999999</v>
      </c>
      <c r="G31" s="1">
        <v>10.385331000000001</v>
      </c>
      <c r="H31" s="1">
        <v>5.2474220000000003</v>
      </c>
      <c r="J31" s="1" t="s">
        <v>3</v>
      </c>
      <c r="K31" s="7">
        <v>2.2700000000000001E-2</v>
      </c>
      <c r="L31" s="7">
        <v>6.9000000000000006E-2</v>
      </c>
      <c r="M31" s="7">
        <v>0.44400000000000001</v>
      </c>
      <c r="N31" s="7">
        <v>4.1559999999999997</v>
      </c>
      <c r="O31" s="7">
        <v>20.882999999999999</v>
      </c>
      <c r="P31" s="7">
        <v>41.329000000000001</v>
      </c>
      <c r="Q31" s="7">
        <v>83.472999999999999</v>
      </c>
      <c r="AV31" s="4"/>
      <c r="AW31" s="4">
        <v>2.31E-4</v>
      </c>
      <c r="AX31" s="4"/>
      <c r="AY31" s="4"/>
      <c r="AZ31" s="4"/>
      <c r="BA31" s="4"/>
      <c r="BB31" s="4"/>
      <c r="BC31" s="4"/>
    </row>
    <row r="32" spans="1:55" x14ac:dyDescent="0.35">
      <c r="B32" s="1">
        <v>153.01072600000001</v>
      </c>
      <c r="C32" s="1">
        <v>41.260644999999997</v>
      </c>
      <c r="D32" s="1">
        <v>1.329415</v>
      </c>
      <c r="E32" s="1" t="s">
        <v>98</v>
      </c>
      <c r="F32" s="1">
        <v>20.661964999999999</v>
      </c>
      <c r="G32" s="1">
        <v>10.370825</v>
      </c>
      <c r="H32" s="1">
        <v>5.2553289999999997</v>
      </c>
      <c r="J32" s="1" t="s">
        <v>4</v>
      </c>
      <c r="K32" s="7">
        <v>4.2999999999999997E-2</v>
      </c>
      <c r="L32" s="7">
        <v>5.0999999999999997E-2</v>
      </c>
      <c r="M32" s="7">
        <v>6.3E-2</v>
      </c>
      <c r="N32" s="7">
        <v>0.185</v>
      </c>
      <c r="O32" s="7">
        <v>0.66</v>
      </c>
      <c r="P32" s="7">
        <v>1.333</v>
      </c>
      <c r="Q32" s="7">
        <v>2.548</v>
      </c>
      <c r="AV32" s="4"/>
      <c r="AW32" s="4">
        <v>1.46E-4</v>
      </c>
      <c r="AX32" s="4"/>
      <c r="AY32" s="4"/>
      <c r="AZ32" s="4"/>
      <c r="BA32" s="4"/>
      <c r="BB32" s="4"/>
      <c r="BC32" s="4"/>
    </row>
    <row r="33" spans="2:91" x14ac:dyDescent="0.35">
      <c r="B33" s="1">
        <v>152.29796200000001</v>
      </c>
      <c r="C33" s="1">
        <v>41.276929000000003</v>
      </c>
      <c r="D33" s="1">
        <v>1.332179</v>
      </c>
      <c r="E33" s="1" t="s">
        <v>99</v>
      </c>
      <c r="F33" s="1">
        <v>20.707265</v>
      </c>
      <c r="G33" s="1">
        <v>10.367588</v>
      </c>
      <c r="H33" s="1">
        <v>5.271909</v>
      </c>
      <c r="J33" s="1" t="s">
        <v>5</v>
      </c>
      <c r="K33" s="7">
        <v>3.4000000000000002E-2</v>
      </c>
      <c r="L33" s="7">
        <v>0.05</v>
      </c>
      <c r="M33" s="7">
        <v>6.9000000000000006E-2</v>
      </c>
      <c r="N33" s="7">
        <v>0.14499999999999999</v>
      </c>
      <c r="O33" s="7">
        <v>0.43</v>
      </c>
      <c r="P33" s="7">
        <v>0.72399999999999998</v>
      </c>
      <c r="Q33" s="7">
        <v>1.365</v>
      </c>
      <c r="AV33" s="4"/>
      <c r="AW33" s="4">
        <v>1.5300000000000001E-4</v>
      </c>
      <c r="AX33" s="4"/>
      <c r="AY33" s="4"/>
      <c r="AZ33" s="4"/>
      <c r="BA33" s="4"/>
      <c r="BB33" s="4"/>
      <c r="BC33" s="4"/>
    </row>
    <row r="34" spans="2:91" x14ac:dyDescent="0.35">
      <c r="B34" s="7">
        <f>AVERAGE(B29:B33)</f>
        <v>153.1007434</v>
      </c>
      <c r="C34" s="7">
        <f>AVERAGE(C29:C33)</f>
        <v>41.329414199999995</v>
      </c>
      <c r="D34" s="7">
        <f>AVERAGE(D29:D33)</f>
        <v>1.3325032000000001</v>
      </c>
      <c r="E34" s="7">
        <v>0.72399999999999998</v>
      </c>
      <c r="F34" s="7">
        <f>AVERAGE(F29:F33)</f>
        <v>20.683792</v>
      </c>
      <c r="G34" s="7">
        <f>AVERAGE(G29:G33)</f>
        <v>10.379194999999999</v>
      </c>
      <c r="H34" s="7">
        <f>AVERAGE(H29:H33)</f>
        <v>5.2596838000000004</v>
      </c>
      <c r="J34" s="1" t="s">
        <v>100</v>
      </c>
      <c r="K34" s="7">
        <v>1.6400000000000001E-2</v>
      </c>
      <c r="L34" s="7">
        <v>4.0800000000000003E-2</v>
      </c>
      <c r="M34" s="7">
        <v>0.22</v>
      </c>
      <c r="N34" s="7">
        <v>2.08</v>
      </c>
      <c r="O34" s="7">
        <v>10.426</v>
      </c>
      <c r="P34" s="7">
        <v>20.684000000000001</v>
      </c>
      <c r="Q34" s="7">
        <v>41.642800000000001</v>
      </c>
      <c r="AV34" s="4"/>
      <c r="AW34" s="4">
        <v>1.55E-4</v>
      </c>
      <c r="AX34" s="4"/>
      <c r="AY34" s="4"/>
      <c r="AZ34" s="4"/>
      <c r="BA34" s="4"/>
      <c r="BB34" s="4"/>
      <c r="BC34" s="4"/>
    </row>
    <row r="35" spans="2:91" x14ac:dyDescent="0.35">
      <c r="J35" s="1" t="s">
        <v>101</v>
      </c>
      <c r="K35" s="7">
        <v>1.1900000000000001E-2</v>
      </c>
      <c r="L35" s="7">
        <v>2.47E-2</v>
      </c>
      <c r="M35" s="7">
        <v>0.11</v>
      </c>
      <c r="N35" s="7">
        <v>1.0449999999999999</v>
      </c>
      <c r="O35" s="7">
        <v>5.2210000000000001</v>
      </c>
      <c r="P35" s="7">
        <v>10.379</v>
      </c>
      <c r="Q35" s="7">
        <v>20.888000000000002</v>
      </c>
      <c r="AV35" s="4"/>
      <c r="AW35" s="4">
        <v>1.4999999999999999E-4</v>
      </c>
      <c r="AX35" s="4"/>
      <c r="AY35" s="4"/>
      <c r="AZ35" s="4"/>
      <c r="BA35" s="4"/>
      <c r="BB35" s="4"/>
      <c r="BC35" s="4"/>
    </row>
    <row r="36" spans="2:91" x14ac:dyDescent="0.35">
      <c r="J36" s="1" t="s">
        <v>102</v>
      </c>
      <c r="K36" s="7">
        <v>1.0500000000000001E-2</v>
      </c>
      <c r="L36" s="7">
        <v>1.9060000000000001E-2</v>
      </c>
      <c r="M36" s="7">
        <v>6.3E-2</v>
      </c>
      <c r="N36" s="7">
        <v>0.53400000000000003</v>
      </c>
      <c r="O36" s="7">
        <v>2.64</v>
      </c>
      <c r="P36" s="7">
        <v>5.26</v>
      </c>
      <c r="Q36" s="7">
        <v>10.468</v>
      </c>
      <c r="AV36" s="4" t="s">
        <v>3</v>
      </c>
      <c r="AW36" s="4">
        <f>AVERAGE(AW31:AW35)</f>
        <v>1.6699999999999999E-4</v>
      </c>
      <c r="AX36" s="4">
        <v>1.9369999999999999E-3</v>
      </c>
      <c r="AY36" s="4">
        <v>0.12436700000000001</v>
      </c>
      <c r="AZ36" s="4">
        <v>1.1612309999999999</v>
      </c>
      <c r="BA36" s="4">
        <v>8.305142</v>
      </c>
      <c r="BB36" s="4">
        <v>12.879296</v>
      </c>
      <c r="BC36" s="4">
        <v>195.43697900000001</v>
      </c>
      <c r="CF36" s="4"/>
      <c r="CG36" s="4"/>
      <c r="CH36" s="4"/>
      <c r="CI36" s="4"/>
      <c r="CJ36" s="4"/>
      <c r="CK36" s="4"/>
      <c r="CL36" s="4"/>
      <c r="CM36" s="4"/>
    </row>
    <row r="37" spans="2:91" x14ac:dyDescent="0.35">
      <c r="K37" s="7">
        <v>2.1672E-2</v>
      </c>
      <c r="L37" s="7">
        <v>6.1578000000000001E-2</v>
      </c>
      <c r="M37" s="7">
        <v>0.49901099999999998</v>
      </c>
      <c r="N37" s="7">
        <v>4.5018700000000003</v>
      </c>
      <c r="O37" s="7">
        <v>23.057029</v>
      </c>
      <c r="P37" s="7">
        <v>45.750855000000001</v>
      </c>
      <c r="Q37" s="7">
        <v>92.592254999999994</v>
      </c>
      <c r="AV37" s="4"/>
      <c r="AW37" s="4">
        <v>2.9399999999999999E-4</v>
      </c>
      <c r="AX37" s="4"/>
      <c r="AY37" s="4"/>
      <c r="AZ37" s="4"/>
      <c r="BA37" s="4"/>
      <c r="BB37" s="4"/>
      <c r="BC37" s="4"/>
      <c r="CF37" s="9" t="s">
        <v>2</v>
      </c>
      <c r="CG37" s="9">
        <v>1.226E-4</v>
      </c>
      <c r="CH37" s="9">
        <v>4.5786000000000004E-3</v>
      </c>
      <c r="CI37" s="9">
        <v>0.41784840000000001</v>
      </c>
      <c r="CJ37" s="9">
        <v>4.0442650000000002</v>
      </c>
      <c r="CK37" s="9">
        <v>29.169322000000001</v>
      </c>
      <c r="CL37" s="9">
        <v>47.565446000000001</v>
      </c>
      <c r="CM37" s="9">
        <v>706.92577900000003</v>
      </c>
    </row>
    <row r="38" spans="2:91" x14ac:dyDescent="0.35">
      <c r="K38" s="7">
        <v>2.1229999999999999E-2</v>
      </c>
      <c r="L38" s="7">
        <v>6.2073999999999997E-2</v>
      </c>
      <c r="M38" s="7">
        <v>0.46296700000000002</v>
      </c>
      <c r="N38" s="7">
        <v>4.4402879999999998</v>
      </c>
      <c r="O38" s="7">
        <v>23.279603999999999</v>
      </c>
      <c r="P38" s="7">
        <v>46.475211999999999</v>
      </c>
      <c r="Q38" s="7">
        <v>92.192158000000006</v>
      </c>
      <c r="AV38" s="4"/>
      <c r="AW38" s="4">
        <v>3.0299999999999999E-4</v>
      </c>
      <c r="AX38" s="4"/>
      <c r="AY38" s="4"/>
      <c r="AZ38" s="4"/>
      <c r="BA38" s="4"/>
      <c r="BB38" s="4"/>
      <c r="BC38" s="4"/>
      <c r="CF38" s="9" t="s">
        <v>104</v>
      </c>
      <c r="CG38" s="9">
        <v>3.9100000000000002E-4</v>
      </c>
      <c r="CH38" s="9">
        <v>2.2850000000000001E-3</v>
      </c>
      <c r="CI38" s="9">
        <v>0.12928700000000001</v>
      </c>
      <c r="CJ38" s="9">
        <v>1.0401549999999999</v>
      </c>
      <c r="CK38" s="9">
        <v>7.6698820000000003</v>
      </c>
      <c r="CL38" s="9">
        <v>12.005228000000001</v>
      </c>
      <c r="CM38" s="9">
        <v>181.91508999999999</v>
      </c>
    </row>
    <row r="39" spans="2:91" x14ac:dyDescent="0.35">
      <c r="K39" s="7">
        <v>2.1246000000000001E-2</v>
      </c>
      <c r="L39" s="7">
        <v>6.2082999999999999E-2</v>
      </c>
      <c r="M39" s="7">
        <v>0.46190100000000001</v>
      </c>
      <c r="N39" s="7">
        <v>4.5199179999999997</v>
      </c>
      <c r="O39" s="7">
        <v>23.018594</v>
      </c>
      <c r="P39" s="7">
        <v>46.525534999999998</v>
      </c>
      <c r="Q39" s="7">
        <v>104.684263</v>
      </c>
      <c r="AV39" s="4"/>
      <c r="AW39" s="4">
        <v>2.6800000000000001E-4</v>
      </c>
      <c r="AX39" s="4"/>
      <c r="AY39" s="4"/>
      <c r="AZ39" s="4"/>
      <c r="BA39" s="4"/>
      <c r="BB39" s="4"/>
      <c r="BC39" s="4"/>
      <c r="CF39" s="9" t="s">
        <v>105</v>
      </c>
      <c r="CG39" s="9">
        <v>7.6900000000000004E-4</v>
      </c>
      <c r="CH39" s="9">
        <v>3.8430000000000001E-3</v>
      </c>
      <c r="CI39" s="9">
        <v>6.4817E-2</v>
      </c>
      <c r="CJ39" s="9">
        <v>0.53387899999999999</v>
      </c>
      <c r="CK39" s="9">
        <v>3.8894980000000001</v>
      </c>
      <c r="CL39" s="9">
        <v>6.1138209999999997</v>
      </c>
      <c r="CM39" s="9">
        <v>99.969859</v>
      </c>
    </row>
    <row r="40" spans="2:91" x14ac:dyDescent="0.35">
      <c r="J40" s="1" t="s">
        <v>103</v>
      </c>
      <c r="K40" s="7">
        <f t="shared" ref="K40:Q40" si="0">AVERAGE(K37:K39)</f>
        <v>2.1382666666666664E-2</v>
      </c>
      <c r="L40" s="7">
        <f t="shared" si="0"/>
        <v>6.1911666666666663E-2</v>
      </c>
      <c r="M40" s="7">
        <f t="shared" si="0"/>
        <v>0.47462633333333332</v>
      </c>
      <c r="N40" s="7">
        <f t="shared" si="0"/>
        <v>4.4873586666666663</v>
      </c>
      <c r="O40" s="7">
        <f t="shared" si="0"/>
        <v>23.118409</v>
      </c>
      <c r="P40" s="7">
        <f t="shared" si="0"/>
        <v>46.250533999999995</v>
      </c>
      <c r="Q40" s="7">
        <f t="shared" si="0"/>
        <v>96.489558666666667</v>
      </c>
      <c r="AV40" s="4"/>
      <c r="AW40" s="4">
        <v>2.9599999999999998E-4</v>
      </c>
      <c r="AX40" s="4"/>
      <c r="AY40" s="4"/>
      <c r="AZ40" s="4"/>
      <c r="BA40" s="4"/>
      <c r="BB40" s="4"/>
      <c r="BC40" s="4"/>
      <c r="CF40" s="9" t="s">
        <v>106</v>
      </c>
      <c r="CG40" s="9">
        <v>2.3890000000000001E-3</v>
      </c>
      <c r="CH40" s="9">
        <v>4.4730000000000004E-3</v>
      </c>
      <c r="CI40" s="9">
        <v>3.7659999999999999E-2</v>
      </c>
      <c r="CJ40" s="9">
        <v>0.29723699999999997</v>
      </c>
      <c r="CK40" s="9">
        <v>2.4194930000000001</v>
      </c>
      <c r="CL40" s="9">
        <v>3.121346</v>
      </c>
      <c r="CM40" s="9">
        <v>48.923572999999998</v>
      </c>
    </row>
    <row r="41" spans="2:91" x14ac:dyDescent="0.35">
      <c r="K41" s="7">
        <v>1.1991E-2</v>
      </c>
      <c r="L41" s="7">
        <v>3.3065999999999998E-2</v>
      </c>
      <c r="M41" s="7">
        <v>0.26178600000000002</v>
      </c>
      <c r="N41" s="7">
        <v>2.4156309999999999</v>
      </c>
      <c r="O41" s="7">
        <v>13.333227000000001</v>
      </c>
      <c r="P41" s="7">
        <v>26.689050000000002</v>
      </c>
      <c r="Q41" s="7">
        <v>53.424236000000001</v>
      </c>
      <c r="V41" s="1">
        <v>1.9060000000000001E-2</v>
      </c>
      <c r="AV41" s="4"/>
      <c r="AW41" s="4">
        <v>2.9E-4</v>
      </c>
      <c r="AX41" s="4"/>
      <c r="AY41" s="4"/>
      <c r="AZ41" s="4"/>
      <c r="BA41" s="4"/>
      <c r="BB41" s="4"/>
      <c r="BC41" s="4"/>
      <c r="CF41" s="9" t="s">
        <v>114</v>
      </c>
      <c r="CG41" s="9">
        <v>4.5259999999999996E-3</v>
      </c>
      <c r="CH41" s="9">
        <v>1.2831E-2</v>
      </c>
      <c r="CI41" s="9">
        <v>2.5293E-2</v>
      </c>
      <c r="CJ41" s="9">
        <v>0.16821</v>
      </c>
      <c r="CK41" s="9">
        <v>1.316519</v>
      </c>
      <c r="CL41" s="9">
        <v>1.8005310000000001</v>
      </c>
      <c r="CM41" s="9">
        <v>26.542566000000001</v>
      </c>
    </row>
    <row r="42" spans="2:91" x14ac:dyDescent="0.35">
      <c r="K42" s="7">
        <v>1.393E-2</v>
      </c>
      <c r="L42" s="7">
        <v>3.6916999999999998E-2</v>
      </c>
      <c r="M42" s="7">
        <v>0.26117600000000002</v>
      </c>
      <c r="N42" s="7">
        <v>2.469932</v>
      </c>
      <c r="O42" s="7">
        <v>13.17525</v>
      </c>
      <c r="P42" s="7">
        <v>27.009466</v>
      </c>
      <c r="Q42" s="7">
        <v>53.242956</v>
      </c>
      <c r="AV42" s="4" t="s">
        <v>100</v>
      </c>
      <c r="AW42" s="4">
        <f>AVERAGE(AW37:AW41)</f>
        <v>2.9020000000000001E-4</v>
      </c>
      <c r="AX42" s="4">
        <v>1.173E-3</v>
      </c>
      <c r="AY42" s="4">
        <v>6.3261999999999999E-2</v>
      </c>
      <c r="AZ42" s="4">
        <v>0.58345199999999997</v>
      </c>
      <c r="BA42" s="4">
        <v>4.1889459999999996</v>
      </c>
      <c r="BB42" s="4">
        <v>6.4459390000000001</v>
      </c>
      <c r="BC42" s="4">
        <v>97.555536000000004</v>
      </c>
      <c r="CF42" s="9" t="s">
        <v>115</v>
      </c>
      <c r="CG42" s="9">
        <v>1.3051999999999999E-2</v>
      </c>
      <c r="CH42" s="9">
        <v>1.585E-2</v>
      </c>
      <c r="CI42" s="9">
        <v>2.8827999999999999E-2</v>
      </c>
      <c r="CJ42" s="9">
        <v>0.11347</v>
      </c>
      <c r="CK42" s="9">
        <v>1.0439400000000001</v>
      </c>
      <c r="CL42" s="9">
        <v>1.0581020000000001</v>
      </c>
      <c r="CM42" s="9">
        <v>16.267761</v>
      </c>
    </row>
    <row r="43" spans="2:91" x14ac:dyDescent="0.35">
      <c r="K43" s="7">
        <v>1.3906E-2</v>
      </c>
      <c r="L43" s="7">
        <v>3.2564000000000003E-2</v>
      </c>
      <c r="M43" s="7">
        <v>0.25276300000000002</v>
      </c>
      <c r="N43" s="7">
        <v>2.4586100000000002</v>
      </c>
      <c r="O43" s="7">
        <v>14.159497</v>
      </c>
      <c r="P43" s="7">
        <v>26.679399</v>
      </c>
      <c r="Q43" s="7">
        <v>53.198827999999999</v>
      </c>
      <c r="AV43" s="4"/>
      <c r="AW43" s="4">
        <v>3.7399999999999998E-4</v>
      </c>
      <c r="AX43" s="4"/>
      <c r="AY43" s="4"/>
      <c r="AZ43" s="4"/>
      <c r="BA43" s="4"/>
      <c r="BB43" s="4"/>
      <c r="BC43" s="4"/>
    </row>
    <row r="44" spans="2:91" x14ac:dyDescent="0.35">
      <c r="J44" s="1" t="s">
        <v>104</v>
      </c>
      <c r="K44" s="7">
        <f t="shared" ref="K44:Q44" si="1">AVERAGE(K41:K43)</f>
        <v>1.3275666666666667E-2</v>
      </c>
      <c r="L44" s="7">
        <f t="shared" si="1"/>
        <v>3.4182333333333335E-2</v>
      </c>
      <c r="M44" s="7">
        <f t="shared" si="1"/>
        <v>0.258575</v>
      </c>
      <c r="N44" s="7">
        <f t="shared" si="1"/>
        <v>2.4480576666666667</v>
      </c>
      <c r="O44" s="7">
        <f t="shared" si="1"/>
        <v>13.555991333333333</v>
      </c>
      <c r="P44" s="7">
        <f t="shared" si="1"/>
        <v>26.792638333333333</v>
      </c>
      <c r="Q44" s="7">
        <f t="shared" si="1"/>
        <v>53.288673333333328</v>
      </c>
      <c r="AV44" s="4"/>
      <c r="AW44" s="4">
        <v>4.1300000000000001E-4</v>
      </c>
      <c r="AX44" s="4"/>
      <c r="AY44" s="4"/>
      <c r="AZ44" s="4"/>
      <c r="BA44" s="4"/>
      <c r="BB44" s="4"/>
      <c r="BC44" s="4"/>
    </row>
    <row r="45" spans="2:91" x14ac:dyDescent="0.35">
      <c r="K45" s="7">
        <v>9.2099999999999994E-3</v>
      </c>
      <c r="L45" s="7">
        <v>2.6615E-2</v>
      </c>
      <c r="M45" s="7">
        <v>0.173898</v>
      </c>
      <c r="N45" s="7">
        <v>1.68286</v>
      </c>
      <c r="O45" s="7">
        <v>8.6261480000000006</v>
      </c>
      <c r="P45" s="7">
        <v>17.247371999999999</v>
      </c>
      <c r="Q45" s="7">
        <v>34.414406</v>
      </c>
      <c r="AV45" s="4"/>
      <c r="AW45" s="4">
        <v>5.0000000000000001E-4</v>
      </c>
      <c r="AX45" s="4"/>
      <c r="AY45" s="4"/>
      <c r="AZ45" s="4"/>
      <c r="BA45" s="4"/>
      <c r="BB45" s="4"/>
      <c r="BC45" s="4"/>
    </row>
    <row r="46" spans="2:91" x14ac:dyDescent="0.35">
      <c r="K46" s="7">
        <v>8.8199999999999997E-3</v>
      </c>
      <c r="L46" s="7">
        <v>2.6657E-2</v>
      </c>
      <c r="M46" s="7">
        <v>0.17732700000000001</v>
      </c>
      <c r="N46" s="7">
        <v>1.7155210000000001</v>
      </c>
      <c r="O46" s="7">
        <v>8.655951</v>
      </c>
      <c r="P46" s="7">
        <v>17.127029</v>
      </c>
      <c r="Q46" s="7">
        <v>34.170884000000001</v>
      </c>
      <c r="AV46" s="4"/>
      <c r="AW46" s="4">
        <v>3.86E-4</v>
      </c>
      <c r="AX46" s="4"/>
      <c r="AY46" s="4"/>
      <c r="AZ46" s="4"/>
      <c r="BA46" s="4"/>
      <c r="BB46" s="4"/>
      <c r="BC46" s="4"/>
    </row>
    <row r="47" spans="2:91" x14ac:dyDescent="0.35">
      <c r="K47" s="7">
        <v>9.1260000000000004E-3</v>
      </c>
      <c r="L47" s="7">
        <v>2.7614E-2</v>
      </c>
      <c r="M47" s="7">
        <v>0.17163300000000001</v>
      </c>
      <c r="N47" s="7">
        <v>1.71268</v>
      </c>
      <c r="O47" s="7">
        <v>8.5964810000000007</v>
      </c>
      <c r="P47" s="7">
        <v>17.078137000000002</v>
      </c>
      <c r="Q47" s="7">
        <v>34.353814999999997</v>
      </c>
      <c r="AV47" s="4"/>
      <c r="AW47" s="4">
        <v>3.6499999999999998E-4</v>
      </c>
      <c r="AX47" s="4"/>
      <c r="AY47" s="4"/>
      <c r="AZ47" s="4"/>
      <c r="BA47" s="4"/>
      <c r="BB47" s="4"/>
      <c r="BC47" s="4"/>
    </row>
    <row r="48" spans="2:91" x14ac:dyDescent="0.35">
      <c r="J48" s="1" t="s">
        <v>105</v>
      </c>
      <c r="K48" s="7">
        <f t="shared" ref="K48:Q48" si="2">AVERAGE(K45:K47)</f>
        <v>9.0519999999999993E-3</v>
      </c>
      <c r="L48" s="7">
        <f t="shared" si="2"/>
        <v>2.6962E-2</v>
      </c>
      <c r="M48" s="7">
        <f t="shared" si="2"/>
        <v>0.17428600000000002</v>
      </c>
      <c r="N48" s="7">
        <f t="shared" si="2"/>
        <v>1.7036870000000002</v>
      </c>
      <c r="O48" s="7">
        <f t="shared" si="2"/>
        <v>8.6261933333333349</v>
      </c>
      <c r="P48" s="7">
        <f t="shared" si="2"/>
        <v>17.150846000000001</v>
      </c>
      <c r="Q48" s="7">
        <f t="shared" si="2"/>
        <v>34.313034999999999</v>
      </c>
      <c r="AV48" s="4" t="s">
        <v>101</v>
      </c>
      <c r="AW48" s="4">
        <f>AVERAGE(AW43:AW47)</f>
        <v>4.0759999999999999E-4</v>
      </c>
      <c r="AX48" s="4">
        <v>8.5700000000000001E-4</v>
      </c>
      <c r="AY48" s="4">
        <v>3.2868000000000001E-2</v>
      </c>
      <c r="AZ48" s="4">
        <v>0.29929299999999998</v>
      </c>
      <c r="BA48" s="4">
        <v>2.1046640000000001</v>
      </c>
      <c r="BB48" s="4">
        <v>3.3117519999999998</v>
      </c>
      <c r="BC48" s="4">
        <v>49.137987000000003</v>
      </c>
    </row>
    <row r="49" spans="10:55" x14ac:dyDescent="0.35">
      <c r="K49" s="7">
        <v>7.7939999999999997E-3</v>
      </c>
      <c r="L49" s="7">
        <v>2.2623999999999998E-2</v>
      </c>
      <c r="M49" s="7">
        <v>0.15339</v>
      </c>
      <c r="N49" s="7">
        <v>1.484437</v>
      </c>
      <c r="O49" s="7">
        <v>7.5044069999999996</v>
      </c>
      <c r="P49" s="7">
        <v>14.899896</v>
      </c>
      <c r="Q49" s="7">
        <v>30.008098</v>
      </c>
      <c r="AV49" s="4"/>
      <c r="AW49" s="4">
        <v>6.2299999999999996E-4</v>
      </c>
      <c r="AX49" s="4"/>
      <c r="AY49" s="4"/>
      <c r="AZ49" s="4"/>
      <c r="BA49" s="4"/>
      <c r="BB49" s="4"/>
      <c r="BC49" s="4"/>
    </row>
    <row r="50" spans="10:55" x14ac:dyDescent="0.35">
      <c r="K50" s="7">
        <v>8.7159999999999998E-3</v>
      </c>
      <c r="L50" s="7">
        <v>2.1596000000000001E-2</v>
      </c>
      <c r="M50" s="7">
        <v>0.152591</v>
      </c>
      <c r="N50" s="7">
        <v>1.50037</v>
      </c>
      <c r="O50" s="7">
        <v>7.3358119999999998</v>
      </c>
      <c r="P50" s="7">
        <v>15.059558000000001</v>
      </c>
      <c r="Q50" s="7">
        <v>29.661989999999999</v>
      </c>
      <c r="AV50" s="4"/>
      <c r="AW50" s="4">
        <v>6.0700000000000001E-4</v>
      </c>
      <c r="AX50" s="4"/>
      <c r="AY50" s="4"/>
      <c r="AZ50" s="4"/>
      <c r="BA50" s="4"/>
      <c r="BB50" s="4"/>
      <c r="BC50" s="4"/>
    </row>
    <row r="51" spans="10:55" x14ac:dyDescent="0.35">
      <c r="K51" s="7">
        <v>8.5470000000000008E-3</v>
      </c>
      <c r="L51" s="7">
        <v>2.2710999999999999E-2</v>
      </c>
      <c r="M51" s="7">
        <v>0.15236</v>
      </c>
      <c r="N51" s="7">
        <v>1.519269</v>
      </c>
      <c r="O51" s="7">
        <v>7.5154249999999996</v>
      </c>
      <c r="P51" s="7">
        <v>14.878522</v>
      </c>
      <c r="Q51" s="7">
        <v>30.025974999999999</v>
      </c>
      <c r="AV51" s="4"/>
      <c r="AW51" s="4">
        <v>7.18E-4</v>
      </c>
      <c r="AX51" s="4"/>
      <c r="AY51" s="4"/>
      <c r="AZ51" s="4"/>
      <c r="BA51" s="4"/>
      <c r="BB51" s="4"/>
      <c r="BC51" s="4"/>
    </row>
    <row r="52" spans="10:55" x14ac:dyDescent="0.35">
      <c r="J52" s="1" t="s">
        <v>106</v>
      </c>
      <c r="K52" s="7">
        <f t="shared" ref="K52:Q52" si="3">AVERAGE(K49:K51)</f>
        <v>8.3523333333333349E-3</v>
      </c>
      <c r="L52" s="7">
        <f t="shared" si="3"/>
        <v>2.2310333333333331E-2</v>
      </c>
      <c r="M52" s="7">
        <f t="shared" si="3"/>
        <v>0.15278033333333332</v>
      </c>
      <c r="N52" s="7">
        <f t="shared" si="3"/>
        <v>1.5013586666666665</v>
      </c>
      <c r="O52" s="7">
        <f t="shared" si="3"/>
        <v>7.4518813333333327</v>
      </c>
      <c r="P52" s="7">
        <f t="shared" si="3"/>
        <v>14.945991999999999</v>
      </c>
      <c r="Q52" s="7">
        <f t="shared" si="3"/>
        <v>29.898687666666664</v>
      </c>
      <c r="AV52" s="4"/>
      <c r="AW52" s="4">
        <v>7.1199999999999996E-4</v>
      </c>
      <c r="AX52" s="4"/>
      <c r="AY52" s="4"/>
      <c r="AZ52" s="4"/>
      <c r="BA52" s="4"/>
      <c r="BB52" s="4"/>
      <c r="BC52" s="4"/>
    </row>
    <row r="53" spans="10:55" x14ac:dyDescent="0.35">
      <c r="K53" s="7">
        <v>4.0152E-2</v>
      </c>
      <c r="L53" s="7">
        <v>0.12192</v>
      </c>
      <c r="M53" s="7">
        <v>0.89046400000000003</v>
      </c>
      <c r="N53" s="7">
        <v>8.3621750000000006</v>
      </c>
      <c r="O53" s="7">
        <v>42.582348000000003</v>
      </c>
      <c r="P53" s="7">
        <v>84.861384000000001</v>
      </c>
      <c r="Q53" s="7">
        <v>167.44395499999999</v>
      </c>
      <c r="AV53" s="4"/>
      <c r="AW53" s="4">
        <v>6.96E-4</v>
      </c>
      <c r="AX53" s="4"/>
      <c r="AY53" s="4"/>
      <c r="AZ53" s="4"/>
      <c r="BA53" s="4"/>
      <c r="BB53" s="4"/>
      <c r="BC53" s="4"/>
    </row>
    <row r="54" spans="10:55" x14ac:dyDescent="0.35">
      <c r="K54" s="7">
        <v>4.0344999999999999E-2</v>
      </c>
      <c r="L54" s="7">
        <v>0.122447</v>
      </c>
      <c r="M54" s="7">
        <v>0.88430399999999998</v>
      </c>
      <c r="N54" s="7">
        <v>8.5444630000000004</v>
      </c>
      <c r="O54" s="7">
        <v>42.262723000000001</v>
      </c>
      <c r="P54" s="7">
        <v>83.786259999999999</v>
      </c>
      <c r="Q54" s="7">
        <v>167.34497300000001</v>
      </c>
      <c r="AV54" s="4" t="s">
        <v>102</v>
      </c>
      <c r="AW54" s="4">
        <f>AVERAGE(AW49:AW53)</f>
        <v>6.7120000000000005E-4</v>
      </c>
      <c r="AX54" s="4">
        <v>9.0499999999999999E-4</v>
      </c>
      <c r="AY54" s="4">
        <v>2.1996999999999999E-2</v>
      </c>
      <c r="AZ54" s="4">
        <v>0.19920599999999999</v>
      </c>
      <c r="BA54" s="4">
        <v>1.390093</v>
      </c>
      <c r="BB54" s="4">
        <v>1.9326650000000001</v>
      </c>
      <c r="BC54" s="4">
        <v>32.224975000000001</v>
      </c>
    </row>
    <row r="55" spans="10:55" x14ac:dyDescent="0.35">
      <c r="K55" s="7">
        <v>4.0075E-2</v>
      </c>
      <c r="L55" s="7">
        <v>0.118121</v>
      </c>
      <c r="M55" s="7">
        <v>0.879938</v>
      </c>
      <c r="N55" s="7">
        <v>8.5541820000000008</v>
      </c>
      <c r="O55" s="7">
        <v>42.164566000000001</v>
      </c>
      <c r="P55" s="7">
        <v>83.965948999999995</v>
      </c>
      <c r="Q55" s="7">
        <v>167.13014000000001</v>
      </c>
      <c r="AV55" s="4"/>
      <c r="AW55" s="4">
        <v>3.4400000000000001E-4</v>
      </c>
      <c r="AX55" s="4">
        <v>2.529E-3</v>
      </c>
      <c r="AY55" s="4">
        <v>2.2203000000000001E-2</v>
      </c>
      <c r="AZ55" s="4"/>
      <c r="BA55" s="4"/>
      <c r="BB55" s="4">
        <v>1.486367</v>
      </c>
      <c r="BC55" s="4"/>
    </row>
    <row r="56" spans="10:55" x14ac:dyDescent="0.35">
      <c r="J56" s="1" t="s">
        <v>2</v>
      </c>
      <c r="K56" s="7">
        <f t="shared" ref="K56:Q56" si="4">AVERAGE(K53:K55)</f>
        <v>4.0190666666666666E-2</v>
      </c>
      <c r="L56" s="7">
        <f t="shared" si="4"/>
        <v>0.12082933333333334</v>
      </c>
      <c r="M56" s="7">
        <f t="shared" si="4"/>
        <v>0.88490199999999997</v>
      </c>
      <c r="N56" s="7">
        <f t="shared" si="4"/>
        <v>8.4869400000000006</v>
      </c>
      <c r="O56" s="7">
        <f t="shared" si="4"/>
        <v>42.336545666666666</v>
      </c>
      <c r="P56" s="7">
        <f t="shared" si="4"/>
        <v>84.204531000000003</v>
      </c>
      <c r="Q56" s="7">
        <f t="shared" si="4"/>
        <v>167.30635600000002</v>
      </c>
      <c r="AV56" s="4"/>
      <c r="AW56" s="4">
        <v>3.4200000000000002E-4</v>
      </c>
      <c r="AX56" s="4">
        <v>2.5330000000000001E-3</v>
      </c>
      <c r="AY56" s="4">
        <v>2.2617000000000002E-2</v>
      </c>
      <c r="AZ56" s="4"/>
      <c r="BA56" s="4"/>
      <c r="BB56" s="4">
        <v>1.5109360000000001</v>
      </c>
      <c r="BC56" s="4"/>
    </row>
    <row r="57" spans="10:55" x14ac:dyDescent="0.35">
      <c r="K57" s="7"/>
      <c r="L57" s="7"/>
      <c r="M57" s="7"/>
      <c r="N57" s="7"/>
      <c r="O57" s="7"/>
      <c r="P57" s="7"/>
      <c r="Q57" s="7"/>
      <c r="AV57" s="4"/>
      <c r="AW57" s="4">
        <v>3.4900000000000003E-4</v>
      </c>
      <c r="AX57" s="4">
        <v>2.5370000000000002E-3</v>
      </c>
      <c r="AY57" s="4">
        <v>2.2255E-2</v>
      </c>
      <c r="AZ57" s="4"/>
      <c r="BA57" s="4"/>
      <c r="BB57" s="4">
        <v>1.5130760000000001</v>
      </c>
      <c r="BC57" s="4"/>
    </row>
    <row r="58" spans="10:55" x14ac:dyDescent="0.35">
      <c r="K58" s="7"/>
      <c r="L58" s="7"/>
      <c r="M58" s="7"/>
      <c r="N58" s="7"/>
      <c r="O58" s="7"/>
      <c r="P58" s="7"/>
      <c r="Q58" s="7"/>
      <c r="AV58" s="4"/>
      <c r="AW58" s="4">
        <v>3.4499999999999998E-4</v>
      </c>
      <c r="AX58" s="4">
        <v>2.5040000000000001E-3</v>
      </c>
      <c r="AY58" s="4">
        <v>2.2499000000000002E-2</v>
      </c>
      <c r="AZ58" s="4"/>
      <c r="BA58" s="4"/>
      <c r="BB58" s="4">
        <v>1.498786</v>
      </c>
      <c r="BC58" s="4"/>
    </row>
    <row r="59" spans="10:55" x14ac:dyDescent="0.35">
      <c r="AV59" s="4"/>
      <c r="AW59" s="4">
        <v>3.4499999999999998E-4</v>
      </c>
      <c r="AX59" s="4">
        <v>2.532E-3</v>
      </c>
      <c r="AY59" s="4">
        <v>2.2644999999999998E-2</v>
      </c>
      <c r="AZ59" s="4"/>
      <c r="BA59" s="4"/>
      <c r="BB59" s="4">
        <v>1.495357</v>
      </c>
      <c r="BC59" s="4"/>
    </row>
    <row r="60" spans="10:55" x14ac:dyDescent="0.35">
      <c r="AV60" s="4" t="s">
        <v>4</v>
      </c>
      <c r="AW60" s="4">
        <f>AVERAGE(AW55:AW59)</f>
        <v>3.4499999999999998E-4</v>
      </c>
      <c r="AX60" s="4">
        <f>AVERAGE(AX55:AX59)</f>
        <v>2.5270000000000002E-3</v>
      </c>
      <c r="AY60" s="4">
        <f>AVERAGE(AY55:AY59)</f>
        <v>2.24438E-2</v>
      </c>
      <c r="AZ60" s="4">
        <v>5.3151999999999998E-2</v>
      </c>
      <c r="BA60" s="4">
        <v>1.217452</v>
      </c>
      <c r="BB60" s="4">
        <f>AVERAGE(BB55:BB59)</f>
        <v>1.5009044</v>
      </c>
      <c r="BC60" s="4">
        <v>26.116978</v>
      </c>
    </row>
    <row r="61" spans="10:55" x14ac:dyDescent="0.35">
      <c r="AV61" s="4"/>
      <c r="AW61" s="4"/>
      <c r="AX61" s="4"/>
      <c r="AY61" s="4"/>
      <c r="AZ61" s="4"/>
      <c r="BA61" s="4"/>
      <c r="BB61" s="4"/>
      <c r="BC61" s="4"/>
    </row>
    <row r="62" spans="10:55" x14ac:dyDescent="0.35">
      <c r="J62" s="9" t="s">
        <v>104</v>
      </c>
      <c r="K62" s="9">
        <v>2.2793000000000001E-2</v>
      </c>
      <c r="L62" s="9">
        <v>5.7149999999999999E-2</v>
      </c>
      <c r="M62" s="9">
        <v>0.40992800000000001</v>
      </c>
      <c r="N62" s="9">
        <v>3.9437579999999999</v>
      </c>
      <c r="O62" s="9">
        <v>19.959036999999999</v>
      </c>
      <c r="P62" s="9">
        <v>39.318178000000003</v>
      </c>
      <c r="Q62" s="9">
        <v>83.497208999999998</v>
      </c>
      <c r="AV62" s="4"/>
      <c r="AW62" s="4"/>
      <c r="AX62" s="4"/>
      <c r="AY62" s="4"/>
      <c r="AZ62" s="4"/>
      <c r="BA62" s="4"/>
      <c r="BB62" s="4"/>
      <c r="BC62" s="4"/>
    </row>
    <row r="63" spans="10:55" x14ac:dyDescent="0.35">
      <c r="J63" s="9"/>
      <c r="K63" s="9"/>
      <c r="L63" s="9"/>
      <c r="M63" s="9"/>
      <c r="N63" s="9"/>
      <c r="O63" s="9"/>
      <c r="P63" s="9"/>
      <c r="Q63" s="9"/>
      <c r="AV63" s="4"/>
      <c r="AW63" s="4"/>
      <c r="AX63" s="4"/>
      <c r="AY63" s="4"/>
      <c r="AZ63" s="4"/>
      <c r="BA63" s="4"/>
      <c r="BB63" s="4"/>
      <c r="BC63" s="4"/>
    </row>
    <row r="64" spans="10:55" x14ac:dyDescent="0.35">
      <c r="J64" s="9"/>
      <c r="K64" s="9"/>
      <c r="L64" s="9"/>
      <c r="M64" s="9"/>
      <c r="N64" s="9"/>
      <c r="O64" s="9"/>
      <c r="P64" s="9"/>
      <c r="Q64" s="9"/>
      <c r="AV64" s="4"/>
      <c r="AW64" s="4"/>
      <c r="AX64" s="4"/>
      <c r="AY64" s="4"/>
      <c r="AZ64" s="4"/>
      <c r="BA64" s="4"/>
      <c r="BB64" s="4"/>
      <c r="BC64" s="4"/>
    </row>
    <row r="65" spans="10:55" x14ac:dyDescent="0.35">
      <c r="J65" s="9"/>
      <c r="K65" s="9"/>
      <c r="L65" s="9"/>
      <c r="M65" s="9"/>
      <c r="N65" s="9"/>
      <c r="O65" s="9"/>
      <c r="P65" s="9"/>
      <c r="Q65" s="9"/>
      <c r="AV65" s="4"/>
      <c r="AW65" s="4"/>
      <c r="AX65" s="4"/>
      <c r="AY65" s="4"/>
      <c r="AZ65" s="4"/>
      <c r="BA65" s="4"/>
      <c r="BB65" s="4"/>
      <c r="BC65" s="4"/>
    </row>
    <row r="66" spans="10:55" x14ac:dyDescent="0.35">
      <c r="J66" s="9" t="s">
        <v>105</v>
      </c>
      <c r="K66" s="9">
        <v>1.67E-2</v>
      </c>
      <c r="L66" s="9">
        <v>3.3841999999999997E-2</v>
      </c>
      <c r="M66" s="9">
        <v>0.21901100000000001</v>
      </c>
      <c r="N66" s="9">
        <v>2.0299170000000002</v>
      </c>
      <c r="O66" s="9">
        <v>10.088718999999999</v>
      </c>
      <c r="P66" s="9">
        <v>19.910865000000001</v>
      </c>
      <c r="Q66" s="9">
        <v>39.634937999999998</v>
      </c>
      <c r="AV66" s="4" t="s">
        <v>5</v>
      </c>
      <c r="AW66" s="4">
        <v>5.6499999999999996E-4</v>
      </c>
      <c r="AX66" s="4">
        <v>2.8270000000000001E-3</v>
      </c>
      <c r="AY66" s="4">
        <v>2.3528E-2</v>
      </c>
      <c r="AZ66" s="4">
        <v>6.7893999999999996E-2</v>
      </c>
      <c r="BA66" s="4">
        <v>0.243366</v>
      </c>
      <c r="BB66" s="4">
        <v>0.40096999999999999</v>
      </c>
      <c r="BC66" s="4">
        <v>13.079688000000001</v>
      </c>
    </row>
    <row r="67" spans="10:55" x14ac:dyDescent="0.35">
      <c r="J67" s="9"/>
      <c r="K67" s="9"/>
      <c r="L67" s="9"/>
      <c r="M67" s="9"/>
      <c r="N67" s="9"/>
      <c r="O67" s="9"/>
      <c r="P67" s="9"/>
      <c r="Q67" s="9"/>
    </row>
    <row r="68" spans="10:55" x14ac:dyDescent="0.35">
      <c r="J68" s="9"/>
      <c r="K68" s="9"/>
      <c r="L68" s="9"/>
      <c r="M68" s="9"/>
      <c r="N68" s="9"/>
      <c r="O68" s="9"/>
      <c r="P68" s="9"/>
      <c r="Q68" s="9"/>
    </row>
    <row r="69" spans="10:55" x14ac:dyDescent="0.35">
      <c r="J69" s="9"/>
      <c r="K69" s="9"/>
      <c r="L69" s="9"/>
      <c r="M69" s="9"/>
      <c r="N69" s="9"/>
      <c r="O69" s="9"/>
      <c r="P69" s="9"/>
      <c r="Q69" s="9"/>
    </row>
    <row r="70" spans="10:55" x14ac:dyDescent="0.35">
      <c r="J70" s="9" t="s">
        <v>106</v>
      </c>
      <c r="K70" s="9">
        <v>1.3134E-2</v>
      </c>
      <c r="L70" s="9">
        <v>1.9408000000000002E-2</v>
      </c>
      <c r="M70" s="9">
        <v>0.11361400000000001</v>
      </c>
      <c r="N70" s="9">
        <v>1.056997</v>
      </c>
      <c r="O70" s="9">
        <v>5.1048429999999998</v>
      </c>
      <c r="P70" s="9">
        <v>10.671744</v>
      </c>
      <c r="Q70" s="9">
        <v>20.914171</v>
      </c>
    </row>
    <row r="71" spans="10:55" x14ac:dyDescent="0.35">
      <c r="J71" s="9"/>
      <c r="K71" s="9"/>
      <c r="L71" s="9"/>
      <c r="M71" s="9"/>
      <c r="N71" s="9"/>
      <c r="O71" s="9"/>
      <c r="P71" s="9"/>
      <c r="Q71" s="9"/>
    </row>
    <row r="72" spans="10:55" x14ac:dyDescent="0.35">
      <c r="J72" s="9"/>
      <c r="K72" s="9"/>
      <c r="L72" s="9"/>
      <c r="M72" s="9"/>
      <c r="N72" s="9"/>
      <c r="O72" s="9"/>
      <c r="P72" s="9"/>
      <c r="Q72" s="9"/>
    </row>
    <row r="73" spans="10:55" x14ac:dyDescent="0.35">
      <c r="J73" s="9"/>
      <c r="K73" s="9"/>
      <c r="L73" s="9"/>
      <c r="M73" s="9"/>
      <c r="N73" s="9"/>
      <c r="O73" s="9"/>
      <c r="P73" s="9"/>
      <c r="Q73" s="9"/>
    </row>
    <row r="74" spans="10:55" x14ac:dyDescent="0.35">
      <c r="J74" s="9" t="s">
        <v>114</v>
      </c>
      <c r="K74" s="9">
        <v>1.1551000000000001E-2</v>
      </c>
      <c r="L74" s="9">
        <v>1.8381000000000002E-2</v>
      </c>
      <c r="M74" s="9">
        <v>6.9893999999999998E-2</v>
      </c>
      <c r="N74" s="9">
        <v>0.581762</v>
      </c>
      <c r="O74" s="9">
        <v>2.8485469999999999</v>
      </c>
      <c r="P74" s="9">
        <v>5.6277189999999999</v>
      </c>
      <c r="Q74" s="9">
        <v>12.099769</v>
      </c>
    </row>
    <row r="75" spans="10:55" x14ac:dyDescent="0.35">
      <c r="J75" s="9"/>
      <c r="K75" s="9"/>
      <c r="L75" s="9"/>
      <c r="M75" s="9"/>
      <c r="N75" s="9"/>
      <c r="O75" s="9"/>
      <c r="P75" s="9"/>
      <c r="Q75" s="9"/>
    </row>
    <row r="76" spans="10:55" x14ac:dyDescent="0.35">
      <c r="J76" s="9"/>
      <c r="K76" s="9"/>
      <c r="L76" s="9"/>
      <c r="M76" s="9"/>
      <c r="N76" s="9"/>
      <c r="O76" s="9"/>
      <c r="P76" s="9"/>
      <c r="Q76" s="9"/>
    </row>
    <row r="77" spans="10:55" x14ac:dyDescent="0.35">
      <c r="J77" s="9"/>
      <c r="K77" s="9"/>
      <c r="L77" s="9"/>
      <c r="M77" s="9"/>
      <c r="N77" s="9"/>
      <c r="O77" s="9"/>
      <c r="P77" s="9"/>
      <c r="Q77" s="9"/>
    </row>
    <row r="78" spans="10:55" x14ac:dyDescent="0.35">
      <c r="J78" s="9" t="s">
        <v>2</v>
      </c>
      <c r="K78" s="9">
        <v>6.9000000000000006E-2</v>
      </c>
      <c r="L78" s="9">
        <v>0.21199999999999999</v>
      </c>
      <c r="M78" s="9">
        <v>1.5760000000000001</v>
      </c>
      <c r="N78" s="9">
        <v>15.335000000000001</v>
      </c>
      <c r="O78" s="9">
        <v>76</v>
      </c>
      <c r="P78" s="9">
        <v>153.101</v>
      </c>
      <c r="Q78" s="9">
        <v>306.976</v>
      </c>
    </row>
    <row r="79" spans="10:55" x14ac:dyDescent="0.35">
      <c r="J79" s="9"/>
      <c r="K79" s="9"/>
      <c r="L79" s="9"/>
      <c r="M79" s="9"/>
      <c r="N79" s="9"/>
      <c r="O79" s="9"/>
      <c r="P79" s="9"/>
      <c r="Q79" s="9"/>
    </row>
    <row r="80" spans="10:55" x14ac:dyDescent="0.35">
      <c r="J80" s="9"/>
      <c r="K80" s="9"/>
      <c r="L80" s="9"/>
      <c r="M80" s="9"/>
      <c r="N80" s="9"/>
      <c r="O80" s="9"/>
      <c r="P80" s="9"/>
      <c r="Q80" s="9"/>
    </row>
    <row r="81" spans="10:17" x14ac:dyDescent="0.35">
      <c r="J81" s="9"/>
      <c r="K81" s="9"/>
      <c r="L81" s="9"/>
      <c r="M81" s="9"/>
      <c r="N81" s="9"/>
      <c r="O81" s="9"/>
      <c r="P81" s="9"/>
      <c r="Q81" s="9"/>
    </row>
    <row r="82" spans="10:17" x14ac:dyDescent="0.35">
      <c r="J82" s="9" t="s">
        <v>115</v>
      </c>
      <c r="K82" s="9">
        <v>1.3806000000000001E-2</v>
      </c>
      <c r="L82" s="9">
        <v>2.0768999999999999E-2</v>
      </c>
      <c r="M82" s="9">
        <v>5.6399999999999999E-2</v>
      </c>
      <c r="N82" s="9">
        <v>0.36882900000000002</v>
      </c>
      <c r="O82" s="9">
        <v>1.7258599999999999</v>
      </c>
      <c r="P82" s="9">
        <v>3.5303019999999998</v>
      </c>
      <c r="Q82" s="9">
        <v>7.3756940000000002</v>
      </c>
    </row>
    <row r="110" spans="66:72" x14ac:dyDescent="0.35">
      <c r="BN110" s="4">
        <v>1.2400000000000001E-4</v>
      </c>
      <c r="BO110" s="4">
        <v>2.0960000000000002E-3</v>
      </c>
      <c r="BP110" s="4">
        <v>2.1219999999999999E-2</v>
      </c>
      <c r="BQ110" s="4">
        <v>0.187307</v>
      </c>
      <c r="BR110" s="4">
        <v>1.6350420000000001</v>
      </c>
      <c r="BS110" s="4">
        <v>6.1908139999999996</v>
      </c>
      <c r="BT110" s="4">
        <v>13.55222</v>
      </c>
    </row>
    <row r="111" spans="66:72" x14ac:dyDescent="0.35">
      <c r="BN111" s="4">
        <v>2.02E-4</v>
      </c>
      <c r="BO111" s="4">
        <v>2.0600000000000002E-3</v>
      </c>
      <c r="BP111" s="4">
        <v>2.0438999999999999E-2</v>
      </c>
      <c r="BQ111" s="4">
        <v>0.19494800000000001</v>
      </c>
      <c r="BR111" s="4">
        <v>1.6875659999999999</v>
      </c>
      <c r="BS111" s="4">
        <v>6.8707710000000004</v>
      </c>
      <c r="BT111" s="4">
        <v>13.861660000000001</v>
      </c>
    </row>
    <row r="112" spans="66:72" x14ac:dyDescent="0.35">
      <c r="BN112" s="4">
        <v>1.2400000000000001E-4</v>
      </c>
      <c r="BO112" s="4">
        <v>2.3630000000000001E-3</v>
      </c>
      <c r="BP112" s="4">
        <v>2.1440000000000001E-2</v>
      </c>
      <c r="BQ112" s="4">
        <v>0.19031999999999999</v>
      </c>
      <c r="BR112" s="4">
        <v>1.651249</v>
      </c>
      <c r="BS112" s="4">
        <v>7.0079079999999996</v>
      </c>
      <c r="BT112" s="4">
        <v>12.840194</v>
      </c>
    </row>
    <row r="113" spans="32:72" x14ac:dyDescent="0.35">
      <c r="AG113" s="1">
        <v>100</v>
      </c>
      <c r="AH113" s="1">
        <v>1000</v>
      </c>
      <c r="AI113" s="1">
        <v>10000</v>
      </c>
      <c r="AJ113" s="1">
        <v>100000</v>
      </c>
      <c r="AK113" s="1">
        <v>1000000</v>
      </c>
      <c r="AL113" s="1">
        <v>5000000</v>
      </c>
      <c r="AM113" s="1">
        <v>10000000</v>
      </c>
      <c r="BM113" s="1" t="s">
        <v>2</v>
      </c>
      <c r="BN113" s="8">
        <f t="shared" ref="BN113:BT113" si="5">AVERAGE(BN110:BN112)</f>
        <v>1.4999999999999999E-4</v>
      </c>
      <c r="BO113" s="8">
        <f t="shared" si="5"/>
        <v>2.173E-3</v>
      </c>
      <c r="BP113" s="8">
        <f t="shared" si="5"/>
        <v>2.1033E-2</v>
      </c>
      <c r="BQ113" s="8">
        <f t="shared" si="5"/>
        <v>0.19085833333333335</v>
      </c>
      <c r="BR113" s="8">
        <f t="shared" si="5"/>
        <v>1.6579523333333333</v>
      </c>
      <c r="BS113" s="8">
        <f t="shared" si="5"/>
        <v>6.6898310000000007</v>
      </c>
      <c r="BT113" s="8">
        <f t="shared" si="5"/>
        <v>13.418024666666668</v>
      </c>
    </row>
    <row r="114" spans="32:72" x14ac:dyDescent="0.35">
      <c r="AG114" s="4">
        <v>2.4600000000000002E-4</v>
      </c>
      <c r="AH114" s="4">
        <v>3.1350000000000002E-3</v>
      </c>
      <c r="AI114" s="4">
        <v>3.0988000000000002E-2</v>
      </c>
      <c r="AJ114" s="4">
        <v>0.28859099999999999</v>
      </c>
      <c r="AK114" s="4">
        <v>2.3925200000000002</v>
      </c>
      <c r="AL114" s="4"/>
      <c r="AM114" s="4">
        <v>20.809104999999999</v>
      </c>
      <c r="BN114" s="4">
        <v>3.1E-4</v>
      </c>
      <c r="BO114" s="4">
        <v>1.1590000000000001E-3</v>
      </c>
      <c r="BP114" s="4">
        <v>1.1063999999999999E-2</v>
      </c>
      <c r="BQ114" s="4">
        <v>0.103341</v>
      </c>
      <c r="BR114" s="4">
        <v>0.92920700000000001</v>
      </c>
      <c r="BS114" s="4">
        <v>4.0346659999999996</v>
      </c>
      <c r="BT114" s="4">
        <v>7.9966699999999999</v>
      </c>
    </row>
    <row r="115" spans="32:72" x14ac:dyDescent="0.35">
      <c r="AG115" s="4">
        <v>2.4600000000000002E-4</v>
      </c>
      <c r="AH115" s="4">
        <v>3.1510000000000002E-3</v>
      </c>
      <c r="AI115" s="4">
        <v>3.1073E-2</v>
      </c>
      <c r="AJ115" s="4">
        <v>0.28927700000000001</v>
      </c>
      <c r="AK115" s="4">
        <v>2.3922819999999998</v>
      </c>
      <c r="AL115" s="4"/>
      <c r="AM115" s="4">
        <v>20.915330999999998</v>
      </c>
      <c r="BN115" s="4">
        <v>3.2400000000000001E-4</v>
      </c>
      <c r="BO115" s="4">
        <v>1.2080000000000001E-3</v>
      </c>
      <c r="BP115" s="4">
        <v>1.1934E-2</v>
      </c>
      <c r="BQ115" s="4">
        <v>0.108586</v>
      </c>
      <c r="BR115" s="4">
        <v>0.89215100000000003</v>
      </c>
      <c r="BS115" s="4">
        <v>4.04697</v>
      </c>
      <c r="BT115" s="4">
        <v>8.0185919999999999</v>
      </c>
    </row>
    <row r="116" spans="32:72" x14ac:dyDescent="0.35">
      <c r="AG116" s="4">
        <v>2.42E-4</v>
      </c>
      <c r="AH116" s="4">
        <v>3.1120000000000002E-3</v>
      </c>
      <c r="AI116" s="4">
        <v>3.0981000000000002E-2</v>
      </c>
      <c r="AJ116" s="4">
        <v>0.28648099999999999</v>
      </c>
      <c r="AK116" s="4">
        <v>2.3836689999999998</v>
      </c>
      <c r="AL116" s="4"/>
      <c r="AM116" s="4">
        <v>20.864477000000001</v>
      </c>
      <c r="BN116" s="4">
        <v>2.3000000000000001E-4</v>
      </c>
      <c r="BO116" s="4">
        <v>1.075E-3</v>
      </c>
      <c r="BP116" s="4">
        <v>1.2619E-2</v>
      </c>
      <c r="BQ116" s="4">
        <v>0.10908</v>
      </c>
      <c r="BR116" s="4">
        <v>0.91465600000000002</v>
      </c>
      <c r="BS116" s="4">
        <v>4.0455810000000003</v>
      </c>
      <c r="BT116" s="4">
        <v>7.2171149999999997</v>
      </c>
    </row>
    <row r="117" spans="32:72" x14ac:dyDescent="0.35">
      <c r="AG117" s="4">
        <v>2.4399999999999999E-4</v>
      </c>
      <c r="AH117" s="4">
        <v>3.0959999999999998E-3</v>
      </c>
      <c r="AI117" s="4">
        <v>3.0849999999999999E-2</v>
      </c>
      <c r="AJ117" s="4">
        <v>0.28945900000000002</v>
      </c>
      <c r="AK117" s="4">
        <v>2.3900960000000002</v>
      </c>
      <c r="AL117" s="4"/>
      <c r="AM117" s="4">
        <v>20.831752000000002</v>
      </c>
      <c r="BM117" s="1" t="s">
        <v>103</v>
      </c>
      <c r="BN117" s="4">
        <f t="shared" ref="BN117:BT117" si="6">AVERAGE(BN114:BN116)</f>
        <v>2.8800000000000001E-4</v>
      </c>
      <c r="BO117" s="4">
        <f t="shared" si="6"/>
        <v>1.1473333333333333E-3</v>
      </c>
      <c r="BP117" s="4">
        <f t="shared" si="6"/>
        <v>1.1872333333333332E-2</v>
      </c>
      <c r="BQ117" s="4">
        <f t="shared" si="6"/>
        <v>0.10700233333333332</v>
      </c>
      <c r="BR117" s="4">
        <f t="shared" si="6"/>
        <v>0.91200466666666669</v>
      </c>
      <c r="BS117" s="4">
        <f t="shared" si="6"/>
        <v>4.0424056666666663</v>
      </c>
      <c r="BT117" s="4">
        <f t="shared" si="6"/>
        <v>7.7441256666666662</v>
      </c>
    </row>
    <row r="118" spans="32:72" x14ac:dyDescent="0.35">
      <c r="AG118" s="4">
        <v>2.4499999999999999E-4</v>
      </c>
      <c r="AH118" s="4">
        <v>3.1210000000000001E-3</v>
      </c>
      <c r="AI118" s="4">
        <v>3.0973000000000001E-2</v>
      </c>
      <c r="AJ118" s="4">
        <v>0.29006399999999999</v>
      </c>
      <c r="AK118" s="4">
        <v>2.38625</v>
      </c>
      <c r="AL118" s="4"/>
      <c r="AM118" s="4">
        <v>20.842518999999999</v>
      </c>
      <c r="BN118" s="4">
        <v>3.8499999999999998E-4</v>
      </c>
      <c r="BO118" s="4">
        <v>5.8180000000000003E-3</v>
      </c>
      <c r="BP118" s="4">
        <v>7.3359999999999996E-3</v>
      </c>
      <c r="BQ118" s="4">
        <v>5.8002999999999999E-2</v>
      </c>
      <c r="BR118" s="4">
        <v>0.54378000000000004</v>
      </c>
      <c r="BS118" s="4">
        <v>2.3103669999999998</v>
      </c>
      <c r="BT118" s="4">
        <v>4.3414380000000001</v>
      </c>
    </row>
    <row r="119" spans="32:72" x14ac:dyDescent="0.35">
      <c r="AF119" s="1" t="s">
        <v>2</v>
      </c>
      <c r="AG119" s="4">
        <f>AVERAGE(AG114:AG118)</f>
        <v>2.4460000000000004E-4</v>
      </c>
      <c r="AH119" s="4">
        <f>AVERAGE(AH114:AH118)</f>
        <v>3.1229999999999999E-3</v>
      </c>
      <c r="AI119" s="4">
        <f>AVERAGE(AI114:AI118)</f>
        <v>3.0973000000000007E-2</v>
      </c>
      <c r="AJ119" s="4">
        <f>AVERAGE(AJ114:AJ118)</f>
        <v>0.28877440000000004</v>
      </c>
      <c r="AK119" s="4">
        <f>AVERAGE(AK114:AK118)</f>
        <v>2.3889634000000002</v>
      </c>
      <c r="AL119" s="4">
        <v>10.516999999999999</v>
      </c>
      <c r="AM119" s="4">
        <f>AVERAGE(AM114:AM118)</f>
        <v>20.852636799999999</v>
      </c>
      <c r="BN119" s="4">
        <v>6.7500000000000004E-4</v>
      </c>
      <c r="BO119" s="4">
        <v>1.077E-3</v>
      </c>
      <c r="BP119" s="4">
        <v>7.7549999999999997E-3</v>
      </c>
      <c r="BQ119" s="4">
        <v>6.1719999999999997E-2</v>
      </c>
      <c r="BR119" s="4">
        <v>0.47198699999999999</v>
      </c>
      <c r="BS119" s="4">
        <v>2.281021</v>
      </c>
      <c r="BT119" s="4">
        <v>4.4946130000000002</v>
      </c>
    </row>
    <row r="120" spans="32:72" x14ac:dyDescent="0.35">
      <c r="AG120" s="4">
        <v>2.0599999999999999E-4</v>
      </c>
      <c r="AH120" s="4">
        <v>1.323E-3</v>
      </c>
      <c r="AI120" s="4">
        <v>1.0122000000000001E-2</v>
      </c>
      <c r="AJ120" s="4">
        <v>8.7137999999999993E-2</v>
      </c>
      <c r="AK120" s="4">
        <v>0.76625699999999997</v>
      </c>
      <c r="AL120" s="4"/>
      <c r="AM120" s="4">
        <v>7.2524519999999999</v>
      </c>
      <c r="BN120" s="4">
        <v>1.89E-3</v>
      </c>
      <c r="BO120" s="4">
        <v>1.7930000000000001E-3</v>
      </c>
      <c r="BP120" s="4">
        <v>7.4989999999999996E-3</v>
      </c>
      <c r="BQ120" s="4">
        <v>6.3965999999999995E-2</v>
      </c>
      <c r="BR120" s="4">
        <v>0.54640299999999997</v>
      </c>
      <c r="BS120" s="4">
        <v>2.341682</v>
      </c>
      <c r="BT120" s="4">
        <v>3.7135370000000001</v>
      </c>
    </row>
    <row r="121" spans="32:72" x14ac:dyDescent="0.35">
      <c r="AG121" s="4">
        <v>2.22E-4</v>
      </c>
      <c r="AH121" s="4">
        <v>1.3240000000000001E-3</v>
      </c>
      <c r="AI121" s="4">
        <v>1.0182E-2</v>
      </c>
      <c r="AJ121" s="4">
        <v>8.5405999999999996E-2</v>
      </c>
      <c r="AK121" s="4">
        <v>0.76732199999999995</v>
      </c>
      <c r="AL121" s="4"/>
      <c r="AM121" s="4">
        <v>7.2466010000000001</v>
      </c>
      <c r="BM121" s="1" t="s">
        <v>104</v>
      </c>
      <c r="BN121" s="4">
        <f t="shared" ref="BN121:BT121" si="7">AVERAGE(BN118:BN120)</f>
        <v>9.8333333333333324E-4</v>
      </c>
      <c r="BO121" s="4">
        <f t="shared" si="7"/>
        <v>2.8959999999999997E-3</v>
      </c>
      <c r="BP121" s="4">
        <f t="shared" si="7"/>
        <v>7.5299999999999994E-3</v>
      </c>
      <c r="BQ121" s="4">
        <f t="shared" si="7"/>
        <v>6.1229666666666661E-2</v>
      </c>
      <c r="BR121" s="4">
        <f t="shared" si="7"/>
        <v>0.52072333333333332</v>
      </c>
      <c r="BS121" s="4">
        <f t="shared" si="7"/>
        <v>2.3110233333333334</v>
      </c>
      <c r="BT121" s="4">
        <f t="shared" si="7"/>
        <v>4.1831960000000006</v>
      </c>
    </row>
    <row r="122" spans="32:72" x14ac:dyDescent="0.35">
      <c r="AG122" s="4">
        <v>2.0799999999999999E-4</v>
      </c>
      <c r="AH122" s="4">
        <v>1.343E-3</v>
      </c>
      <c r="AI122" s="4">
        <v>1.0318000000000001E-2</v>
      </c>
      <c r="AJ122" s="4">
        <v>8.634E-2</v>
      </c>
      <c r="AK122" s="4">
        <v>0.76908200000000004</v>
      </c>
      <c r="AL122" s="4"/>
      <c r="AM122" s="4">
        <v>7.2423019999999996</v>
      </c>
      <c r="BN122" s="4">
        <v>2.415E-3</v>
      </c>
      <c r="BO122" s="4">
        <v>3.359E-3</v>
      </c>
      <c r="BP122" s="4">
        <v>8.7589999999999994E-3</v>
      </c>
      <c r="BQ122" s="4">
        <v>4.4935999999999997E-2</v>
      </c>
      <c r="BR122" s="4">
        <v>0.328482</v>
      </c>
      <c r="BS122" s="4">
        <v>1.4175500000000001</v>
      </c>
      <c r="BT122" s="4">
        <v>2.7589769999999998</v>
      </c>
    </row>
    <row r="123" spans="32:72" x14ac:dyDescent="0.35">
      <c r="AG123" s="4">
        <v>1.9599999999999999E-4</v>
      </c>
      <c r="AH123" s="4">
        <v>1.317E-3</v>
      </c>
      <c r="AI123" s="4">
        <v>1.0101000000000001E-2</v>
      </c>
      <c r="AJ123" s="4">
        <v>8.5615999999999998E-2</v>
      </c>
      <c r="AK123" s="4">
        <v>0.76640299999999995</v>
      </c>
      <c r="AL123" s="4"/>
      <c r="AM123" s="4">
        <v>7.251919</v>
      </c>
      <c r="BN123" s="4">
        <v>4.5469999999999998E-3</v>
      </c>
      <c r="BO123" s="4">
        <v>1.431E-3</v>
      </c>
      <c r="BP123" s="4">
        <v>7.0540000000000004E-3</v>
      </c>
      <c r="BQ123" s="4">
        <v>4.0715000000000001E-2</v>
      </c>
      <c r="BR123" s="4">
        <v>0.35720200000000002</v>
      </c>
      <c r="BS123" s="4">
        <v>1.5259160000000001</v>
      </c>
      <c r="BT123" s="4">
        <v>2.827137</v>
      </c>
    </row>
    <row r="124" spans="32:72" x14ac:dyDescent="0.35">
      <c r="AG124" s="4">
        <v>1.95E-4</v>
      </c>
      <c r="AH124" s="4">
        <v>1.3179999999999999E-3</v>
      </c>
      <c r="AI124" s="4">
        <v>1.0423E-2</v>
      </c>
      <c r="AJ124" s="4">
        <v>8.5740999999999998E-2</v>
      </c>
      <c r="AK124" s="4">
        <v>0.76641000000000004</v>
      </c>
      <c r="AL124" s="4"/>
      <c r="AM124" s="4">
        <v>7.2602060000000002</v>
      </c>
      <c r="BN124" s="4">
        <v>2.0449999999999999E-3</v>
      </c>
      <c r="BO124" s="4">
        <v>1.8439999999999999E-3</v>
      </c>
      <c r="BP124" s="4">
        <v>7.8359999999999992E-3</v>
      </c>
      <c r="BQ124" s="4">
        <v>4.1244000000000003E-2</v>
      </c>
      <c r="BR124" s="4">
        <v>0.35577999999999999</v>
      </c>
      <c r="BS124" s="4">
        <v>1.5435989999999999</v>
      </c>
      <c r="BT124" s="4">
        <v>2.8059509999999999</v>
      </c>
    </row>
    <row r="125" spans="32:72" x14ac:dyDescent="0.35">
      <c r="AF125" s="1" t="s">
        <v>3</v>
      </c>
      <c r="AG125" s="4">
        <f>AVERAGE(AG120:AG124)</f>
        <v>2.0539999999999998E-4</v>
      </c>
      <c r="AH125" s="4">
        <f>AVERAGE(AH120:AH124)</f>
        <v>1.3250000000000002E-3</v>
      </c>
      <c r="AI125" s="4">
        <f>AVERAGE(AI120:AI124)</f>
        <v>1.0229200000000001E-2</v>
      </c>
      <c r="AJ125" s="4">
        <f>AVERAGE(AJ120:AJ124)</f>
        <v>8.6048200000000005E-2</v>
      </c>
      <c r="AK125" s="4">
        <f>AVERAGE(AK120:AK124)</f>
        <v>0.76709479999999997</v>
      </c>
      <c r="AL125" s="4">
        <v>3.5550000000000002</v>
      </c>
      <c r="AM125" s="4">
        <f>AVERAGE(AM120:AM124)</f>
        <v>7.2506959999999996</v>
      </c>
      <c r="BM125" s="1" t="s">
        <v>105</v>
      </c>
      <c r="BN125" s="4">
        <f t="shared" ref="BN125:BT125" si="8">AVERAGE(BN122:BN124)</f>
        <v>3.002333333333333E-3</v>
      </c>
      <c r="BO125" s="4">
        <f t="shared" si="8"/>
        <v>2.2113333333333334E-3</v>
      </c>
      <c r="BP125" s="4">
        <f t="shared" si="8"/>
        <v>7.8829999999999994E-3</v>
      </c>
      <c r="BQ125" s="4">
        <f t="shared" si="8"/>
        <v>4.2298333333333334E-2</v>
      </c>
      <c r="BR125" s="4">
        <f t="shared" si="8"/>
        <v>0.34715466666666667</v>
      </c>
      <c r="BS125" s="4">
        <f t="shared" si="8"/>
        <v>1.4956883333333331</v>
      </c>
      <c r="BT125" s="4">
        <f t="shared" si="8"/>
        <v>2.797355</v>
      </c>
    </row>
    <row r="126" spans="32:72" x14ac:dyDescent="0.35">
      <c r="AG126" s="4">
        <v>3.7199999999999999E-4</v>
      </c>
      <c r="AH126" s="4">
        <v>1.6360000000000001E-3</v>
      </c>
      <c r="AI126" s="4">
        <v>1.2779E-2</v>
      </c>
      <c r="AJ126" s="4">
        <v>0.11734600000000001</v>
      </c>
      <c r="AK126" s="4">
        <v>0.88089399999999995</v>
      </c>
      <c r="AL126" s="4"/>
      <c r="AM126" s="4">
        <v>8.1165009999999995</v>
      </c>
    </row>
    <row r="127" spans="32:72" x14ac:dyDescent="0.35">
      <c r="AG127" s="4">
        <v>3.7300000000000001E-4</v>
      </c>
      <c r="AH127" s="4">
        <v>1.629E-3</v>
      </c>
      <c r="AI127" s="4">
        <v>1.2781000000000001E-2</v>
      </c>
      <c r="AJ127" s="4">
        <v>9.3145000000000006E-2</v>
      </c>
      <c r="AK127" s="4">
        <v>0.83774099999999996</v>
      </c>
      <c r="AL127" s="4"/>
      <c r="AM127" s="4">
        <v>8.1190130000000007</v>
      </c>
    </row>
    <row r="128" spans="32:72" x14ac:dyDescent="0.35">
      <c r="AG128" s="4">
        <v>3.7100000000000002E-4</v>
      </c>
      <c r="AH128" s="4">
        <v>1.6379999999999999E-3</v>
      </c>
      <c r="AI128" s="4">
        <v>1.2772E-2</v>
      </c>
      <c r="AJ128" s="4">
        <v>9.2565999999999996E-2</v>
      </c>
      <c r="AK128" s="4">
        <v>0.83778699999999995</v>
      </c>
      <c r="AL128" s="4"/>
      <c r="AM128" s="4">
        <v>8.1176119999999994</v>
      </c>
    </row>
    <row r="129" spans="32:72" x14ac:dyDescent="0.35">
      <c r="AG129" s="4">
        <v>3.77E-4</v>
      </c>
      <c r="AH129" s="4">
        <v>1.616E-3</v>
      </c>
      <c r="AI129" s="4">
        <v>1.2756999999999999E-2</v>
      </c>
      <c r="AJ129" s="4">
        <v>9.2656000000000002E-2</v>
      </c>
      <c r="AK129" s="4">
        <v>0.83715200000000001</v>
      </c>
      <c r="AL129" s="4"/>
      <c r="AM129" s="4">
        <v>8.1174800000000005</v>
      </c>
    </row>
    <row r="130" spans="32:72" x14ac:dyDescent="0.35">
      <c r="AG130" s="4">
        <v>3.6999999999999999E-4</v>
      </c>
      <c r="AH130" s="4">
        <v>1.632E-3</v>
      </c>
      <c r="AI130" s="4">
        <v>1.2779E-2</v>
      </c>
      <c r="AJ130" s="4">
        <v>9.2516000000000001E-2</v>
      </c>
      <c r="AK130" s="4">
        <v>0.83665299999999998</v>
      </c>
      <c r="AL130" s="4"/>
      <c r="AM130" s="4">
        <v>8.1267019999999999</v>
      </c>
    </row>
    <row r="131" spans="32:72" x14ac:dyDescent="0.35">
      <c r="AF131" s="1" t="s">
        <v>4</v>
      </c>
      <c r="AG131" s="4">
        <f>AVERAGE(AG126:AG130)</f>
        <v>3.726E-4</v>
      </c>
      <c r="AH131" s="4">
        <f>AVERAGE(AH126:AH130)</f>
        <v>1.6302000000000001E-3</v>
      </c>
      <c r="AI131" s="4">
        <f>AVERAGE(AI126:AI130)</f>
        <v>1.27736E-2</v>
      </c>
      <c r="AJ131" s="4">
        <f>AVERAGE(AJ126:AJ130)</f>
        <v>9.7645800000000005E-2</v>
      </c>
      <c r="AK131" s="4">
        <f>AVERAGE(AK126:AK130)</f>
        <v>0.84604540000000006</v>
      </c>
      <c r="AL131" s="4">
        <v>4.1180000000000003</v>
      </c>
      <c r="AM131" s="4">
        <f>AVERAGE(AM126:AM130)</f>
        <v>8.1194616000000011</v>
      </c>
      <c r="BM131" s="9" t="s">
        <v>2</v>
      </c>
      <c r="BN131" s="10">
        <v>2.4459999999999998E-4</v>
      </c>
      <c r="BO131" s="10">
        <v>3.1229999999999999E-3</v>
      </c>
      <c r="BP131" s="10">
        <v>3.0973000000000001E-2</v>
      </c>
      <c r="BQ131" s="10">
        <v>0.28877439999999999</v>
      </c>
      <c r="BR131" s="10">
        <v>2.3889634000000002</v>
      </c>
      <c r="BS131" s="10">
        <v>10.516999999999999</v>
      </c>
      <c r="BT131" s="10">
        <v>20.852636799999999</v>
      </c>
    </row>
    <row r="132" spans="32:72" x14ac:dyDescent="0.35">
      <c r="AG132" s="4">
        <v>8.0000000000000004E-4</v>
      </c>
      <c r="AH132" s="4">
        <v>1.6919999999999999E-3</v>
      </c>
      <c r="AI132" s="4">
        <v>9.7680000000000006E-3</v>
      </c>
      <c r="AJ132" s="4">
        <v>7.7304999999999999E-2</v>
      </c>
      <c r="AK132" s="4">
        <v>0.66856199999999999</v>
      </c>
      <c r="AL132" s="4"/>
      <c r="AM132" s="4">
        <v>6.7299170000000004</v>
      </c>
      <c r="BM132" s="9"/>
      <c r="BN132" s="9"/>
      <c r="BO132" s="9"/>
      <c r="BP132" s="9"/>
      <c r="BQ132" s="9"/>
      <c r="BR132" s="9"/>
      <c r="BS132" s="9"/>
      <c r="BT132" s="9"/>
    </row>
    <row r="133" spans="32:72" x14ac:dyDescent="0.35">
      <c r="AG133" s="4">
        <v>6.1799999999999995E-4</v>
      </c>
      <c r="AH133" s="4">
        <v>1.5150000000000001E-3</v>
      </c>
      <c r="AI133" s="4">
        <v>9.6179999999999998E-3</v>
      </c>
      <c r="AJ133" s="4">
        <v>7.7460000000000001E-2</v>
      </c>
      <c r="AK133" s="4">
        <v>0.66788999999999998</v>
      </c>
      <c r="AL133" s="4"/>
      <c r="AM133" s="4">
        <v>6.720961</v>
      </c>
      <c r="BM133" s="9"/>
      <c r="BN133" s="9"/>
      <c r="BO133" s="9"/>
      <c r="BP133" s="9"/>
      <c r="BQ133" s="9"/>
      <c r="BR133" s="9"/>
      <c r="BS133" s="9"/>
      <c r="BT133" s="9"/>
    </row>
    <row r="134" spans="32:72" x14ac:dyDescent="0.35">
      <c r="AG134" s="4">
        <v>6.8199999999999999E-4</v>
      </c>
      <c r="AH134" s="4">
        <v>1.598E-3</v>
      </c>
      <c r="AI134" s="4">
        <v>9.6279999999999994E-3</v>
      </c>
      <c r="AJ134" s="4">
        <v>7.5887999999999997E-2</v>
      </c>
      <c r="AK134" s="4">
        <v>0.66789399999999999</v>
      </c>
      <c r="AL134" s="4"/>
      <c r="AM134" s="4">
        <v>6.7146660000000002</v>
      </c>
      <c r="BM134" s="9"/>
      <c r="BN134" s="9"/>
      <c r="BO134" s="9"/>
      <c r="BP134" s="9"/>
      <c r="BQ134" s="9"/>
      <c r="BR134" s="9"/>
      <c r="BS134" s="9"/>
      <c r="BT134" s="9"/>
    </row>
    <row r="135" spans="32:72" x14ac:dyDescent="0.35">
      <c r="AG135" s="4">
        <v>8.8000000000000003E-4</v>
      </c>
      <c r="AH135" s="4">
        <v>1.2930000000000001E-3</v>
      </c>
      <c r="AI135" s="4">
        <v>9.5659999999999999E-3</v>
      </c>
      <c r="AJ135" s="4">
        <v>8.1250000000000003E-2</v>
      </c>
      <c r="AK135" s="4">
        <v>0.668014</v>
      </c>
      <c r="AL135" s="4"/>
      <c r="AM135" s="4">
        <v>6.7464050000000002</v>
      </c>
      <c r="BM135" s="9" t="s">
        <v>104</v>
      </c>
      <c r="BN135" s="9">
        <v>6.2600000000000004E-4</v>
      </c>
      <c r="BO135" s="9">
        <v>1.1559999999999999E-3</v>
      </c>
      <c r="BP135" s="9">
        <v>8.9499999999999996E-3</v>
      </c>
      <c r="BQ135" s="9">
        <v>8.2472000000000004E-2</v>
      </c>
      <c r="BR135" s="9">
        <v>0.65457900000000002</v>
      </c>
      <c r="BS135" s="9">
        <v>2.8862920000000001</v>
      </c>
      <c r="BT135" s="9">
        <v>5.5332670000000004</v>
      </c>
    </row>
    <row r="136" spans="32:72" x14ac:dyDescent="0.35">
      <c r="AG136" s="4">
        <v>6.4300000000000002E-4</v>
      </c>
      <c r="AH136" s="4">
        <v>1.598E-3</v>
      </c>
      <c r="AI136" s="4">
        <v>9.8429999999999993E-3</v>
      </c>
      <c r="AJ136" s="4">
        <v>7.4579999999999994E-2</v>
      </c>
      <c r="AK136" s="4">
        <v>0.66871100000000006</v>
      </c>
      <c r="AL136" s="4"/>
      <c r="AM136" s="4">
        <v>6.7349220000000001</v>
      </c>
      <c r="BM136" s="9"/>
      <c r="BN136" s="9"/>
      <c r="BO136" s="9"/>
      <c r="BP136" s="9"/>
      <c r="BQ136" s="9"/>
      <c r="BR136" s="9"/>
      <c r="BS136" s="9"/>
      <c r="BT136" s="9"/>
    </row>
    <row r="137" spans="32:72" x14ac:dyDescent="0.35">
      <c r="AF137" s="1" t="s">
        <v>5</v>
      </c>
      <c r="AG137" s="4">
        <f>AVERAGE(AG132:AG136)</f>
        <v>7.2459999999999994E-4</v>
      </c>
      <c r="AH137" s="4">
        <f>AVERAGE(AH132:AH136)</f>
        <v>1.5391999999999999E-3</v>
      </c>
      <c r="AI137" s="4">
        <f>AVERAGE(AI132:AI136)</f>
        <v>9.6845999999999981E-3</v>
      </c>
      <c r="AJ137" s="4">
        <f>AVERAGE(AJ132:AJ136)</f>
        <v>7.7296599999999993E-2</v>
      </c>
      <c r="AK137" s="4">
        <f>AVERAGE(AK132:AK136)</f>
        <v>0.66821419999999998</v>
      </c>
      <c r="AL137" s="4">
        <v>3.469411</v>
      </c>
      <c r="AM137" s="4">
        <f>AVERAGE(AM132:AM136)</f>
        <v>6.7293741999999996</v>
      </c>
      <c r="BM137" s="9"/>
      <c r="BN137" s="9"/>
      <c r="BO137" s="9"/>
      <c r="BP137" s="9"/>
      <c r="BQ137" s="9"/>
      <c r="BR137" s="9"/>
      <c r="BS137" s="9"/>
      <c r="BT137" s="9"/>
    </row>
    <row r="138" spans="32:72" x14ac:dyDescent="0.35">
      <c r="AG138" s="4"/>
      <c r="AH138" s="4"/>
      <c r="AI138" s="4"/>
      <c r="AJ138" s="4"/>
      <c r="AK138" s="4">
        <v>0.45109500000000002</v>
      </c>
      <c r="AL138" s="4"/>
      <c r="AM138" s="4">
        <v>3.9921630000000001</v>
      </c>
      <c r="BM138" s="9"/>
      <c r="BN138" s="9"/>
      <c r="BO138" s="9"/>
      <c r="BP138" s="9"/>
      <c r="BQ138" s="9"/>
      <c r="BR138" s="9"/>
      <c r="BS138" s="9"/>
      <c r="BT138" s="9"/>
    </row>
    <row r="139" spans="32:72" x14ac:dyDescent="0.35">
      <c r="AG139" s="4"/>
      <c r="AH139" s="4"/>
      <c r="AI139" s="4"/>
      <c r="AJ139" s="4"/>
      <c r="AK139" s="4">
        <v>0.45226899999999998</v>
      </c>
      <c r="AL139" s="4"/>
      <c r="AM139" s="4">
        <v>3.9852110000000001</v>
      </c>
      <c r="BM139" s="9" t="s">
        <v>105</v>
      </c>
      <c r="BN139" s="9">
        <v>1.6249999999999999E-3</v>
      </c>
      <c r="BO139" s="9">
        <v>1.036E-3</v>
      </c>
      <c r="BP139" s="9">
        <v>8.8310000000000003E-3</v>
      </c>
      <c r="BQ139" s="9">
        <v>4.3790999999999997E-2</v>
      </c>
      <c r="BR139" s="9">
        <v>0.36402800000000002</v>
      </c>
      <c r="BS139" s="9">
        <v>1.555855</v>
      </c>
      <c r="BT139" s="9">
        <v>3.038033</v>
      </c>
    </row>
    <row r="140" spans="32:72" x14ac:dyDescent="0.35">
      <c r="AG140" s="4"/>
      <c r="AH140" s="4"/>
      <c r="AI140" s="4"/>
      <c r="AJ140" s="4"/>
      <c r="AK140" s="4">
        <v>0.45232699999999998</v>
      </c>
      <c r="AL140" s="4"/>
      <c r="AM140" s="4">
        <v>3.9918779999999998</v>
      </c>
      <c r="BM140" s="9"/>
      <c r="BN140" s="9"/>
      <c r="BO140" s="9"/>
      <c r="BP140" s="9"/>
      <c r="BQ140" s="9"/>
      <c r="BR140" s="9"/>
      <c r="BS140" s="9"/>
      <c r="BT140" s="9"/>
    </row>
    <row r="141" spans="32:72" x14ac:dyDescent="0.35">
      <c r="AG141" s="4"/>
      <c r="AH141" s="4"/>
      <c r="AI141" s="4"/>
      <c r="AJ141" s="4"/>
      <c r="AK141" s="4">
        <v>0.45219599999999999</v>
      </c>
      <c r="AL141" s="4"/>
      <c r="AM141" s="4">
        <v>3.9888370000000002</v>
      </c>
      <c r="BM141" s="9"/>
      <c r="BN141" s="9"/>
      <c r="BO141" s="9"/>
      <c r="BP141" s="9"/>
      <c r="BQ141" s="9"/>
      <c r="BR141" s="9"/>
      <c r="BS141" s="9"/>
      <c r="BT141" s="9"/>
    </row>
    <row r="142" spans="32:72" x14ac:dyDescent="0.35">
      <c r="AG142" s="4"/>
      <c r="AH142" s="4"/>
      <c r="AI142" s="4"/>
      <c r="AJ142" s="4"/>
      <c r="AK142" s="4">
        <v>0.44864500000000002</v>
      </c>
      <c r="AL142" s="4"/>
      <c r="AM142" s="4">
        <v>3.9991219999999998</v>
      </c>
      <c r="BM142" s="9"/>
      <c r="BN142" s="9"/>
      <c r="BO142" s="9"/>
      <c r="BP142" s="9"/>
      <c r="BQ142" s="9"/>
      <c r="BR142" s="9"/>
      <c r="BS142" s="9"/>
      <c r="BT142" s="9"/>
    </row>
    <row r="143" spans="32:72" x14ac:dyDescent="0.35">
      <c r="AF143" s="1" t="s">
        <v>6</v>
      </c>
      <c r="AG143" s="4">
        <v>3.1700000000000001E-4</v>
      </c>
      <c r="AH143" s="4">
        <v>9.6100000000000005E-4</v>
      </c>
      <c r="AI143" s="4">
        <v>5.9040000000000004E-3</v>
      </c>
      <c r="AJ143" s="4">
        <v>5.0375999999999997E-2</v>
      </c>
      <c r="AK143" s="4">
        <f>AVERAGE(AK138:AK142)</f>
        <v>0.4513064</v>
      </c>
      <c r="AL143" s="4">
        <v>2.1469999999999998</v>
      </c>
      <c r="AM143" s="4">
        <f>AVERAGE(AM138:AM142)</f>
        <v>3.9914422000000003</v>
      </c>
      <c r="BM143" s="9" t="s">
        <v>106</v>
      </c>
      <c r="BN143" s="9">
        <v>4.4539999999999996E-3</v>
      </c>
      <c r="BO143" s="9">
        <v>1.784E-3</v>
      </c>
      <c r="BP143" s="9">
        <v>4.1489999999999999E-3</v>
      </c>
      <c r="BQ143" s="9">
        <v>2.8105999999999999E-2</v>
      </c>
      <c r="BR143" s="9">
        <v>0.21088699999999999</v>
      </c>
      <c r="BS143" s="9">
        <v>0.87304099999999996</v>
      </c>
      <c r="BT143" s="9">
        <v>1.8128839999999999</v>
      </c>
    </row>
    <row r="144" spans="32:72" x14ac:dyDescent="0.35">
      <c r="AG144" s="4"/>
      <c r="AH144" s="4"/>
      <c r="AI144" s="4"/>
      <c r="AJ144" s="4"/>
      <c r="AK144" s="4"/>
      <c r="AL144" s="4"/>
      <c r="AM144" s="4">
        <v>2.98109</v>
      </c>
      <c r="BM144" s="9"/>
      <c r="BN144" s="9"/>
      <c r="BO144" s="9"/>
      <c r="BP144" s="9"/>
      <c r="BQ144" s="9"/>
      <c r="BR144" s="9"/>
      <c r="BS144" s="9"/>
      <c r="BT144" s="9"/>
    </row>
    <row r="145" spans="32:72" x14ac:dyDescent="0.35">
      <c r="AG145" s="4"/>
      <c r="AH145" s="4"/>
      <c r="AI145" s="4"/>
      <c r="AJ145" s="4"/>
      <c r="AK145" s="4"/>
      <c r="AL145" s="4"/>
      <c r="AM145" s="4">
        <v>2.9703339999999998</v>
      </c>
      <c r="BM145" s="9"/>
      <c r="BN145" s="9"/>
      <c r="BO145" s="9"/>
      <c r="BP145" s="9"/>
      <c r="BQ145" s="9"/>
      <c r="BR145" s="9"/>
      <c r="BS145" s="9"/>
      <c r="BT145" s="9"/>
    </row>
    <row r="146" spans="32:72" x14ac:dyDescent="0.35">
      <c r="AG146" s="4"/>
      <c r="AH146" s="4"/>
      <c r="AI146" s="4"/>
      <c r="AJ146" s="4"/>
      <c r="AK146" s="4"/>
      <c r="AL146" s="4"/>
      <c r="AM146" s="4">
        <v>2.9968689999999998</v>
      </c>
      <c r="BM146" s="9"/>
      <c r="BN146" s="9"/>
      <c r="BO146" s="9"/>
      <c r="BP146" s="9"/>
      <c r="BQ146" s="9"/>
      <c r="BR146" s="9"/>
      <c r="BS146" s="9"/>
      <c r="BT146" s="9"/>
    </row>
    <row r="147" spans="32:72" x14ac:dyDescent="0.35">
      <c r="AG147" s="4"/>
      <c r="AH147" s="4"/>
      <c r="AI147" s="4"/>
      <c r="AJ147" s="4"/>
      <c r="AK147" s="4"/>
      <c r="AL147" s="4"/>
      <c r="AM147" s="4">
        <v>2.9746809999999999</v>
      </c>
      <c r="BM147" s="9" t="s">
        <v>114</v>
      </c>
      <c r="BN147" s="9">
        <v>8.1259999999999995E-3</v>
      </c>
      <c r="BO147" s="9">
        <v>4.0159999999999996E-3</v>
      </c>
      <c r="BP147" s="9">
        <v>5.8180000000000003E-3</v>
      </c>
      <c r="BQ147" s="9">
        <v>2.9111000000000001E-2</v>
      </c>
      <c r="BR147" s="9">
        <v>0.14658499999999999</v>
      </c>
      <c r="BS147" s="9">
        <v>0.55649499999999996</v>
      </c>
      <c r="BT147" s="9">
        <v>1.1137159999999999</v>
      </c>
    </row>
    <row r="148" spans="32:72" x14ac:dyDescent="0.35">
      <c r="AG148" s="4"/>
      <c r="AH148" s="4"/>
      <c r="AI148" s="4"/>
      <c r="AJ148" s="4"/>
      <c r="AK148" s="4"/>
      <c r="AL148" s="4"/>
      <c r="AM148" s="4">
        <v>2.9746350000000001</v>
      </c>
      <c r="BM148" s="9"/>
      <c r="BN148" s="9"/>
      <c r="BO148" s="9"/>
      <c r="BP148" s="9"/>
      <c r="BQ148" s="9"/>
      <c r="BR148" s="9"/>
      <c r="BS148" s="9"/>
      <c r="BT148" s="9"/>
    </row>
    <row r="149" spans="32:72" x14ac:dyDescent="0.35">
      <c r="AF149" s="1" t="s">
        <v>7</v>
      </c>
      <c r="AG149" s="4">
        <v>4.08E-4</v>
      </c>
      <c r="AH149" s="4">
        <v>7.2800000000000002E-4</v>
      </c>
      <c r="AI149" s="4">
        <v>4.2379999999999996E-3</v>
      </c>
      <c r="AJ149" s="4">
        <v>3.0557000000000001E-2</v>
      </c>
      <c r="AK149" s="4">
        <v>0.28589599999999998</v>
      </c>
      <c r="AL149" s="4">
        <v>1.1970000000000001</v>
      </c>
      <c r="AM149" s="4">
        <f>AVERAGE(AM144:AM148)</f>
        <v>2.9795217999999997</v>
      </c>
      <c r="BM149" s="9"/>
      <c r="BN149" s="9"/>
      <c r="BO149" s="9"/>
      <c r="BP149" s="9"/>
      <c r="BQ149" s="9"/>
      <c r="BR149" s="9"/>
      <c r="BS149" s="9"/>
      <c r="BT149" s="9"/>
    </row>
    <row r="150" spans="32:72" x14ac:dyDescent="0.35">
      <c r="BM150" s="9"/>
      <c r="BN150" s="9"/>
      <c r="BO150" s="9"/>
      <c r="BP150" s="9"/>
      <c r="BQ150" s="9"/>
      <c r="BR150" s="9"/>
      <c r="BS150" s="9"/>
      <c r="BT150" s="9"/>
    </row>
    <row r="151" spans="32:72" x14ac:dyDescent="0.35">
      <c r="BM151" s="9" t="s">
        <v>115</v>
      </c>
      <c r="BN151" s="9">
        <v>1.2348E-2</v>
      </c>
      <c r="BO151" s="9">
        <v>1.1531E-2</v>
      </c>
      <c r="BP151" s="9">
        <v>7.607E-3</v>
      </c>
      <c r="BQ151" s="9">
        <v>2.4392E-2</v>
      </c>
      <c r="BR151" s="9">
        <v>0.110829</v>
      </c>
      <c r="BS151" s="9">
        <v>0.41638500000000001</v>
      </c>
      <c r="BT151" s="9">
        <v>0.85536299999999998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 Cola</dc:creator>
  <dc:description/>
  <cp:lastModifiedBy>Vale Cola</cp:lastModifiedBy>
  <cp:revision>3</cp:revision>
  <dcterms:created xsi:type="dcterms:W3CDTF">2025-01-17T09:23:23Z</dcterms:created>
  <dcterms:modified xsi:type="dcterms:W3CDTF">2025-02-02T17:41:44Z</dcterms:modified>
  <dc:language>en-GB</dc:language>
</cp:coreProperties>
</file>