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alerio\OneDrive - clstdio\Desktop\"/>
    </mc:Choice>
  </mc:AlternateContent>
  <xr:revisionPtr revIDLastSave="0" documentId="13_ncr:1_{2B6C3EA3-4891-4BB7-9E92-1D4929F78A3C}" xr6:coauthVersionLast="47" xr6:coauthVersionMax="47" xr10:uidLastSave="{00000000-0000-0000-0000-000000000000}"/>
  <bookViews>
    <workbookView xWindow="12710" yWindow="0" windowWidth="12980" windowHeight="963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149" i="1" l="1"/>
  <c r="AM143" i="1"/>
  <c r="AK143" i="1"/>
  <c r="AM137" i="1"/>
  <c r="AK137" i="1"/>
  <c r="AJ137" i="1"/>
  <c r="AI137" i="1"/>
  <c r="AH137" i="1"/>
  <c r="AG137" i="1"/>
  <c r="AM131" i="1"/>
  <c r="AK131" i="1"/>
  <c r="AJ131" i="1"/>
  <c r="AI131" i="1"/>
  <c r="AH131" i="1"/>
  <c r="AG131" i="1"/>
  <c r="BT125" i="1"/>
  <c r="BS125" i="1"/>
  <c r="BR125" i="1"/>
  <c r="BQ125" i="1"/>
  <c r="BP125" i="1"/>
  <c r="BO125" i="1"/>
  <c r="BN125" i="1"/>
  <c r="AM125" i="1"/>
  <c r="AK125" i="1"/>
  <c r="AJ125" i="1"/>
  <c r="AI125" i="1"/>
  <c r="AH125" i="1"/>
  <c r="AG125" i="1"/>
  <c r="BT121" i="1"/>
  <c r="BS121" i="1"/>
  <c r="BR121" i="1"/>
  <c r="BQ121" i="1"/>
  <c r="BP121" i="1"/>
  <c r="BO121" i="1"/>
  <c r="BN121" i="1"/>
  <c r="AM119" i="1"/>
  <c r="AK119" i="1"/>
  <c r="AJ119" i="1"/>
  <c r="AI119" i="1"/>
  <c r="AH119" i="1"/>
  <c r="AG119" i="1"/>
  <c r="BT117" i="1"/>
  <c r="BS117" i="1"/>
  <c r="BR117" i="1"/>
  <c r="BQ117" i="1"/>
  <c r="BP117" i="1"/>
  <c r="BO117" i="1"/>
  <c r="BN117" i="1"/>
  <c r="BT113" i="1"/>
  <c r="BS113" i="1"/>
  <c r="BR113" i="1"/>
  <c r="BQ113" i="1"/>
  <c r="BP113" i="1"/>
  <c r="BO113" i="1"/>
  <c r="BN113" i="1"/>
  <c r="BB60" i="1"/>
  <c r="AY60" i="1"/>
  <c r="AX60" i="1"/>
  <c r="AW60" i="1"/>
  <c r="Q56" i="1"/>
  <c r="P56" i="1"/>
  <c r="O56" i="1"/>
  <c r="N56" i="1"/>
  <c r="M56" i="1"/>
  <c r="L56" i="1"/>
  <c r="K56" i="1"/>
  <c r="AW54" i="1"/>
  <c r="Q52" i="1"/>
  <c r="P52" i="1"/>
  <c r="O52" i="1"/>
  <c r="N52" i="1"/>
  <c r="M52" i="1"/>
  <c r="L52" i="1"/>
  <c r="K52" i="1"/>
  <c r="AW48" i="1"/>
  <c r="Q48" i="1"/>
  <c r="P48" i="1"/>
  <c r="O48" i="1"/>
  <c r="N48" i="1"/>
  <c r="M48" i="1"/>
  <c r="L48" i="1"/>
  <c r="K48" i="1"/>
  <c r="Q44" i="1"/>
  <c r="P44" i="1"/>
  <c r="O44" i="1"/>
  <c r="N44" i="1"/>
  <c r="M44" i="1"/>
  <c r="L44" i="1"/>
  <c r="K44" i="1"/>
  <c r="AW42" i="1"/>
  <c r="Q40" i="1"/>
  <c r="P40" i="1"/>
  <c r="O40" i="1"/>
  <c r="N40" i="1"/>
  <c r="M40" i="1"/>
  <c r="L40" i="1"/>
  <c r="K40" i="1"/>
  <c r="AW36" i="1"/>
  <c r="H34" i="1"/>
  <c r="G34" i="1"/>
  <c r="F34" i="1"/>
  <c r="D34" i="1"/>
  <c r="C34" i="1"/>
  <c r="B34" i="1"/>
  <c r="BB30" i="1"/>
  <c r="AY30" i="1"/>
  <c r="AX30" i="1"/>
  <c r="AW30" i="1"/>
</calcChain>
</file>

<file path=xl/sharedStrings.xml><?xml version="1.0" encoding="utf-8"?>
<sst xmlns="http://schemas.openxmlformats.org/spreadsheetml/2006/main" count="140" uniqueCount="114">
  <si>
    <t>Test  sul numero di Pattern</t>
  </si>
  <si>
    <t>Test</t>
  </si>
  <si>
    <t>Sequenziale</t>
  </si>
  <si>
    <t>MPI (4)</t>
  </si>
  <si>
    <t>CUDA</t>
  </si>
  <si>
    <t>MPI+CUDA</t>
  </si>
  <si>
    <t>MPI (8)</t>
  </si>
  <si>
    <t>MPI (16)</t>
  </si>
  <si>
    <t>MPI (32)</t>
  </si>
  <si>
    <t>0.070116</t>
  </si>
  <si>
    <t>0.022865</t>
  </si>
  <si>
    <t>0.043978</t>
  </si>
  <si>
    <t>0.034836</t>
  </si>
  <si>
    <t>0.070076</t>
  </si>
  <si>
    <t>0.022859</t>
  </si>
  <si>
    <t>0.044020</t>
  </si>
  <si>
    <t>0.035032</t>
  </si>
  <si>
    <t>0.070184</t>
  </si>
  <si>
    <t>0.022456</t>
  </si>
  <si>
    <t>0.043910</t>
  </si>
  <si>
    <t>0.034929</t>
  </si>
  <si>
    <t>0.070087</t>
  </si>
  <si>
    <t>0.022771</t>
  </si>
  <si>
    <t>0.043469</t>
  </si>
  <si>
    <t>0.034944</t>
  </si>
  <si>
    <t>0.069878</t>
  </si>
  <si>
    <t>0.022828</t>
  </si>
  <si>
    <t>0.043924</t>
  </si>
  <si>
    <t>0.035049</t>
  </si>
  <si>
    <t>0.211932</t>
  </si>
  <si>
    <t>0.069568</t>
  </si>
  <si>
    <t>0.051543</t>
  </si>
  <si>
    <t>0.049683</t>
  </si>
  <si>
    <t>0.211974</t>
  </si>
  <si>
    <t>0.069618</t>
  </si>
  <si>
    <t>0.051557</t>
  </si>
  <si>
    <t>0.050234</t>
  </si>
  <si>
    <t>0.213066</t>
  </si>
  <si>
    <t>0.070262</t>
  </si>
  <si>
    <t>0.051571</t>
  </si>
  <si>
    <t>0.050074</t>
  </si>
  <si>
    <t>0.213191</t>
  </si>
  <si>
    <t>0.069558</t>
  </si>
  <si>
    <t>0.051575</t>
  </si>
  <si>
    <t>0.050679</t>
  </si>
  <si>
    <t>0.211851</t>
  </si>
  <si>
    <t>0.069593</t>
  </si>
  <si>
    <t>0.051546</t>
  </si>
  <si>
    <t>0.050056</t>
  </si>
  <si>
    <t>0.445689</t>
  </si>
  <si>
    <t>0.071379</t>
  </si>
  <si>
    <t>0.073914</t>
  </si>
  <si>
    <t>0.230730</t>
  </si>
  <si>
    <t>0.116999</t>
  </si>
  <si>
    <t>0.064156</t>
  </si>
  <si>
    <t>0.444105</t>
  </si>
  <si>
    <t>0.065717</t>
  </si>
  <si>
    <t>0.062622</t>
  </si>
  <si>
    <t>0.230281</t>
  </si>
  <si>
    <t>0.116958</t>
  </si>
  <si>
    <t>0.063782</t>
  </si>
  <si>
    <t>0.445989</t>
  </si>
  <si>
    <t>0.065505</t>
  </si>
  <si>
    <t>0.075750</t>
  </si>
  <si>
    <t>0.229500</t>
  </si>
  <si>
    <t>0.118625</t>
  </si>
  <si>
    <t>0.063780</t>
  </si>
  <si>
    <t>0.444488</t>
  </si>
  <si>
    <t>0.062078</t>
  </si>
  <si>
    <t>0.066935</t>
  </si>
  <si>
    <t>0.230568</t>
  </si>
  <si>
    <t>0.118190</t>
  </si>
  <si>
    <t>0.064515</t>
  </si>
  <si>
    <t>0.447695</t>
  </si>
  <si>
    <t>0.061133</t>
  </si>
  <si>
    <t>0.075405</t>
  </si>
  <si>
    <t>0.229122</t>
  </si>
  <si>
    <t>0.117288</t>
  </si>
  <si>
    <t>0.063899</t>
  </si>
  <si>
    <t>0.188728</t>
  </si>
  <si>
    <t>0.147249</t>
  </si>
  <si>
    <t>0.534685</t>
  </si>
  <si>
    <t>0.202179</t>
  </si>
  <si>
    <t>0.152972</t>
  </si>
  <si>
    <t>0.534855</t>
  </si>
  <si>
    <t>0.201491</t>
  </si>
  <si>
    <t>0.126094</t>
  </si>
  <si>
    <t>0.533619</t>
  </si>
  <si>
    <t>0.180107</t>
  </si>
  <si>
    <t>0.134689</t>
  </si>
  <si>
    <t>0.534962</t>
  </si>
  <si>
    <t>0.196146</t>
  </si>
  <si>
    <t>0.150511</t>
  </si>
  <si>
    <t>0.542216</t>
  </si>
  <si>
    <t>0.809015</t>
  </si>
  <si>
    <t>Pattern</t>
  </si>
  <si>
    <t>0.736202</t>
  </si>
  <si>
    <t>0.728068</t>
  </si>
  <si>
    <t>0.732565</t>
  </si>
  <si>
    <t>0.733144</t>
  </si>
  <si>
    <t>MPI(8)</t>
  </si>
  <si>
    <t>MPI(16)</t>
  </si>
  <si>
    <t>MPI(32)</t>
  </si>
  <si>
    <t>OpenMP (2)</t>
  </si>
  <si>
    <t>OpenMP (4)</t>
  </si>
  <si>
    <t>OpenMP (8)</t>
  </si>
  <si>
    <t>OpenMP (16)</t>
  </si>
  <si>
    <t>100 + 600 + 100</t>
  </si>
  <si>
    <t>1000 + 1500 + 1000</t>
  </si>
  <si>
    <t xml:space="preserve">10000 + 10500 + 10000 </t>
  </si>
  <si>
    <t>30000 + 30500 + 10000</t>
  </si>
  <si>
    <t>80000 + 80500 + 20000</t>
  </si>
  <si>
    <t>100000 + 100500 + 100000</t>
  </si>
  <si>
    <t>500000 + 300500 + 300000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</si>
</sst>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0.00000"/>
    <numFmt numFmtId="167" formatCode="0.0000"/>
    <numFmt numFmtId="168" formatCode="0.000"/>
  </numFmts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67" fontId="0" fillId="0" borderId="0" xfId="0" applyNumberFormat="1" applyAlignment="1" applyProtection="1"/>
    <xf numFmtId="1" fontId="0" fillId="0" borderId="0" xfId="0" applyNumberFormat="1" applyAlignment="1" applyProtection="1"/>
    <xf numFmtId="168" fontId="0" fillId="0" borderId="0" xfId="0" applyNumberFormat="1" applyAlignment="1" applyProtection="1"/>
    <xf numFmtId="166" fontId="0" fillId="0" borderId="0" xfId="0" applyNumberFormat="1" applyAlignment="1" applyProtection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D3A4E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39174340728338"/>
          <c:y val="4.294514179451419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59279104934836E-2"/>
          <c:y val="3.0071424894860976E-2"/>
          <c:w val="0.90670782754290502"/>
          <c:h val="0.70844955834495604"/>
        </c:manualLayout>
      </c:layout>
      <c:lineChart>
        <c:grouping val="standard"/>
        <c:varyColors val="0"/>
        <c:ser>
          <c:idx val="0"/>
          <c:order val="0"/>
          <c:tx>
            <c:strRef>
              <c:f>Foglio1!$J$30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Foglio1!$K$30:$Q$30</c:f>
              <c:numCache>
                <c:formatCode>0.000</c:formatCode>
                <c:ptCount val="7"/>
                <c:pt idx="0">
                  <c:v>6.9000000000000006E-2</c:v>
                </c:pt>
                <c:pt idx="1">
                  <c:v>0.21199999999999999</c:v>
                </c:pt>
                <c:pt idx="2">
                  <c:v>1.5760000000000001</c:v>
                </c:pt>
                <c:pt idx="3">
                  <c:v>15.335000000000001</c:v>
                </c:pt>
                <c:pt idx="4">
                  <c:v>76</c:v>
                </c:pt>
                <c:pt idx="5">
                  <c:v>153.101</c:v>
                </c:pt>
                <c:pt idx="6">
                  <c:v>306.976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410-A163-374CFFE11F46}"/>
            </c:ext>
          </c:extLst>
        </c:ser>
        <c:ser>
          <c:idx val="1"/>
          <c:order val="1"/>
          <c:tx>
            <c:strRef>
              <c:f>Foglio1!$J$31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Foglio1!$K$31:$Q$31</c:f>
              <c:numCache>
                <c:formatCode>0.000</c:formatCode>
                <c:ptCount val="7"/>
                <c:pt idx="0">
                  <c:v>2.2700000000000001E-2</c:v>
                </c:pt>
                <c:pt idx="1">
                  <c:v>6.9000000000000006E-2</c:v>
                </c:pt>
                <c:pt idx="2">
                  <c:v>0.44400000000000001</c:v>
                </c:pt>
                <c:pt idx="3">
                  <c:v>4.1559999999999997</c:v>
                </c:pt>
                <c:pt idx="4">
                  <c:v>20.882999999999999</c:v>
                </c:pt>
                <c:pt idx="5">
                  <c:v>41.329000000000001</c:v>
                </c:pt>
                <c:pt idx="6">
                  <c:v>83.472999999999999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410-A163-374CFFE11F46}"/>
            </c:ext>
          </c:extLst>
        </c:ser>
        <c:ser>
          <c:idx val="2"/>
          <c:order val="2"/>
          <c:tx>
            <c:strRef>
              <c:f>Foglio1!$J$34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Foglio1!$K$34:$Q$34</c:f>
              <c:numCache>
                <c:formatCode>0.000</c:formatCode>
                <c:ptCount val="7"/>
                <c:pt idx="0">
                  <c:v>1.6400000000000001E-2</c:v>
                </c:pt>
                <c:pt idx="1">
                  <c:v>4.0800000000000003E-2</c:v>
                </c:pt>
                <c:pt idx="2">
                  <c:v>0.22</c:v>
                </c:pt>
                <c:pt idx="3">
                  <c:v>2.08</c:v>
                </c:pt>
                <c:pt idx="4">
                  <c:v>10.426</c:v>
                </c:pt>
                <c:pt idx="5">
                  <c:v>20.684000000000001</c:v>
                </c:pt>
                <c:pt idx="6">
                  <c:v>41.642800000000001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410-A163-374CFFE11F46}"/>
            </c:ext>
          </c:extLst>
        </c:ser>
        <c:ser>
          <c:idx val="3"/>
          <c:order val="3"/>
          <c:tx>
            <c:strRef>
              <c:f>Foglio1!$J$35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Foglio1!$K$35:$Q$35</c:f>
              <c:numCache>
                <c:formatCode>0.000</c:formatCode>
                <c:ptCount val="7"/>
                <c:pt idx="0">
                  <c:v>1.1900000000000001E-2</c:v>
                </c:pt>
                <c:pt idx="1">
                  <c:v>2.47E-2</c:v>
                </c:pt>
                <c:pt idx="2">
                  <c:v>0.11</c:v>
                </c:pt>
                <c:pt idx="3">
                  <c:v>1.0449999999999999</c:v>
                </c:pt>
                <c:pt idx="4">
                  <c:v>5.2210000000000001</c:v>
                </c:pt>
                <c:pt idx="5">
                  <c:v>10.379</c:v>
                </c:pt>
                <c:pt idx="6">
                  <c:v>20.888000000000002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B-4410-A163-374CFFE11F46}"/>
            </c:ext>
          </c:extLst>
        </c:ser>
        <c:ser>
          <c:idx val="4"/>
          <c:order val="4"/>
          <c:tx>
            <c:strRef>
              <c:f>Foglio1!$J$36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0D3A4E"/>
              </a:solidFill>
              <a:round/>
            </a:ln>
          </c:spPr>
          <c:marker>
            <c:symbol val="circle"/>
            <c:size val="5"/>
            <c:spPr>
              <a:solidFill>
                <a:srgbClr val="0D3A4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Foglio1!$K$36:$Q$36</c:f>
              <c:numCache>
                <c:formatCode>0.000</c:formatCode>
                <c:ptCount val="7"/>
                <c:pt idx="0">
                  <c:v>1.0500000000000001E-2</c:v>
                </c:pt>
                <c:pt idx="1">
                  <c:v>1.9060000000000001E-2</c:v>
                </c:pt>
                <c:pt idx="2">
                  <c:v>6.3E-2</c:v>
                </c:pt>
                <c:pt idx="3">
                  <c:v>0.53400000000000003</c:v>
                </c:pt>
                <c:pt idx="4">
                  <c:v>2.64</c:v>
                </c:pt>
                <c:pt idx="5">
                  <c:v>5.26</c:v>
                </c:pt>
                <c:pt idx="6">
                  <c:v>10.468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B-4410-A163-374CFFE11F46}"/>
            </c:ext>
          </c:extLst>
        </c:ser>
        <c:ser>
          <c:idx val="5"/>
          <c:order val="5"/>
          <c:tx>
            <c:strRef>
              <c:f>Foglio1!$J$32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Foglio1!$K$32:$Q$32</c:f>
              <c:numCache>
                <c:formatCode>0.000</c:formatCode>
                <c:ptCount val="7"/>
                <c:pt idx="0">
                  <c:v>4.2999999999999997E-2</c:v>
                </c:pt>
                <c:pt idx="1">
                  <c:v>5.0999999999999997E-2</c:v>
                </c:pt>
                <c:pt idx="2">
                  <c:v>6.3E-2</c:v>
                </c:pt>
                <c:pt idx="3">
                  <c:v>0.185</c:v>
                </c:pt>
                <c:pt idx="4">
                  <c:v>0.66</c:v>
                </c:pt>
                <c:pt idx="5">
                  <c:v>1.333</c:v>
                </c:pt>
                <c:pt idx="6">
                  <c:v>2.548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B-4410-A163-374CFFE11F46}"/>
            </c:ext>
          </c:extLst>
        </c:ser>
        <c:ser>
          <c:idx val="6"/>
          <c:order val="6"/>
          <c:tx>
            <c:strRef>
              <c:f>Foglio1!$J$33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Foglio1!$K$33:$Q$33</c:f>
              <c:numCache>
                <c:formatCode>0.000</c:formatCode>
                <c:ptCount val="7"/>
                <c:pt idx="0">
                  <c:v>3.4000000000000002E-2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0.14499999999999999</c:v>
                </c:pt>
                <c:pt idx="4">
                  <c:v>0.43</c:v>
                </c:pt>
                <c:pt idx="5">
                  <c:v>0.72399999999999998</c:v>
                </c:pt>
                <c:pt idx="6">
                  <c:v>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B-4410-A163-374CFFE1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583858"/>
        <c:axId val="96602979"/>
      </c:lineChart>
      <c:catAx>
        <c:axId val="99583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2.2577438258685599E-2"/>
              <c:y val="0.7310553231055320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602979"/>
        <c:crosses val="autoZero"/>
        <c:auto val="1"/>
        <c:lblAlgn val="ctr"/>
        <c:lblOffset val="100"/>
        <c:noMultiLvlLbl val="0"/>
      </c:catAx>
      <c:valAx>
        <c:axId val="9660297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66248256624802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95838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2766324822101298"/>
          <c:y val="1.4548435018697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2888237756396E-2"/>
          <c:y val="4.8204497720403701E-2"/>
          <c:w val="0.90670782754290502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Foglio1!$J$56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Foglio1!$K$56:$Q$56</c:f>
              <c:numCache>
                <c:formatCode>0.000</c:formatCode>
                <c:ptCount val="7"/>
                <c:pt idx="0">
                  <c:v>4.0190666666666666E-2</c:v>
                </c:pt>
                <c:pt idx="1">
                  <c:v>0.12082933333333334</c:v>
                </c:pt>
                <c:pt idx="2">
                  <c:v>0.88490199999999997</c:v>
                </c:pt>
                <c:pt idx="3">
                  <c:v>8.4869400000000006</c:v>
                </c:pt>
                <c:pt idx="4">
                  <c:v>42.336545666666666</c:v>
                </c:pt>
                <c:pt idx="5">
                  <c:v>84.204531000000003</c:v>
                </c:pt>
                <c:pt idx="6">
                  <c:v>167.30635600000002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5-4CA1-9507-6FBAEF811953}"/>
            </c:ext>
          </c:extLst>
        </c:ser>
        <c:ser>
          <c:idx val="1"/>
          <c:order val="1"/>
          <c:tx>
            <c:strRef>
              <c:f>Foglio1!$J$40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Foglio1!$K$40:$Q$40</c:f>
              <c:numCache>
                <c:formatCode>0.000</c:formatCode>
                <c:ptCount val="7"/>
                <c:pt idx="0">
                  <c:v>2.1382666666666664E-2</c:v>
                </c:pt>
                <c:pt idx="1">
                  <c:v>6.1911666666666663E-2</c:v>
                </c:pt>
                <c:pt idx="2">
                  <c:v>0.47462633333333332</c:v>
                </c:pt>
                <c:pt idx="3">
                  <c:v>4.4873586666666663</c:v>
                </c:pt>
                <c:pt idx="4">
                  <c:v>23.118409</c:v>
                </c:pt>
                <c:pt idx="5">
                  <c:v>46.250533999999995</c:v>
                </c:pt>
                <c:pt idx="6">
                  <c:v>96.489558666666667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5-4CA1-9507-6FBAEF811953}"/>
            </c:ext>
          </c:extLst>
        </c:ser>
        <c:ser>
          <c:idx val="2"/>
          <c:order val="2"/>
          <c:tx>
            <c:strRef>
              <c:f>Foglio1!$J$44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Foglio1!$K$44:$Q$44</c:f>
              <c:numCache>
                <c:formatCode>0.000</c:formatCode>
                <c:ptCount val="7"/>
                <c:pt idx="0">
                  <c:v>1.3275666666666667E-2</c:v>
                </c:pt>
                <c:pt idx="1">
                  <c:v>3.4182333333333335E-2</c:v>
                </c:pt>
                <c:pt idx="2">
                  <c:v>0.258575</c:v>
                </c:pt>
                <c:pt idx="3">
                  <c:v>2.4480576666666667</c:v>
                </c:pt>
                <c:pt idx="4">
                  <c:v>13.555991333333333</c:v>
                </c:pt>
                <c:pt idx="5">
                  <c:v>26.792638333333333</c:v>
                </c:pt>
                <c:pt idx="6">
                  <c:v>53.288673333333328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5-4CA1-9507-6FBAEF811953}"/>
            </c:ext>
          </c:extLst>
        </c:ser>
        <c:ser>
          <c:idx val="3"/>
          <c:order val="3"/>
          <c:tx>
            <c:strRef>
              <c:f>Foglio1!$J$48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Foglio1!$K$48:$Q$48</c:f>
              <c:numCache>
                <c:formatCode>0.000</c:formatCode>
                <c:ptCount val="7"/>
                <c:pt idx="0">
                  <c:v>9.0519999999999993E-3</c:v>
                </c:pt>
                <c:pt idx="1">
                  <c:v>2.6962E-2</c:v>
                </c:pt>
                <c:pt idx="2">
                  <c:v>0.17428600000000002</c:v>
                </c:pt>
                <c:pt idx="3">
                  <c:v>1.7036870000000002</c:v>
                </c:pt>
                <c:pt idx="4">
                  <c:v>8.6261933333333349</c:v>
                </c:pt>
                <c:pt idx="5">
                  <c:v>17.150846000000001</c:v>
                </c:pt>
                <c:pt idx="6">
                  <c:v>34.313034999999999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5-4CA1-9507-6FBAEF811953}"/>
            </c:ext>
          </c:extLst>
        </c:ser>
        <c:ser>
          <c:idx val="4"/>
          <c:order val="4"/>
          <c:tx>
            <c:strRef>
              <c:f>Foglio1!$J$52</c:f>
              <c:strCache>
                <c:ptCount val="1"/>
                <c:pt idx="0">
                  <c:v>OpenMP 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Foglio1!$K$52:$Q$52</c:f>
              <c:numCache>
                <c:formatCode>0.000</c:formatCode>
                <c:ptCount val="7"/>
                <c:pt idx="0">
                  <c:v>8.3523333333333349E-3</c:v>
                </c:pt>
                <c:pt idx="1">
                  <c:v>2.2310333333333331E-2</c:v>
                </c:pt>
                <c:pt idx="2">
                  <c:v>0.15278033333333332</c:v>
                </c:pt>
                <c:pt idx="3">
                  <c:v>1.5013586666666665</c:v>
                </c:pt>
                <c:pt idx="4">
                  <c:v>7.4518813333333327</c:v>
                </c:pt>
                <c:pt idx="5">
                  <c:v>14.945991999999999</c:v>
                </c:pt>
                <c:pt idx="6">
                  <c:v>29.898687666666664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5-4CA1-9507-6FBAEF81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325235"/>
        <c:axId val="82625942"/>
      </c:lineChart>
      <c:catAx>
        <c:axId val="19325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2.6789451653411501E-2"/>
              <c:y val="0.7484760002049080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82625942"/>
        <c:crosses val="autoZero"/>
        <c:auto val="1"/>
        <c:lblAlgn val="ctr"/>
        <c:lblOffset val="100"/>
        <c:noMultiLvlLbl val="0"/>
      </c:catAx>
      <c:valAx>
        <c:axId val="82625942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193252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3285717936268597"/>
          <c:y val="1.63926028379694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5348427158705E-2"/>
          <c:y val="4.8204497720403701E-2"/>
          <c:w val="0.90672833669792796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Foglio1!$AF$119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Foglio1!$AG$119:$AM$119</c:f>
              <c:numCache>
                <c:formatCode>0.00000</c:formatCode>
                <c:ptCount val="7"/>
                <c:pt idx="0">
                  <c:v>2.4460000000000004E-4</c:v>
                </c:pt>
                <c:pt idx="1">
                  <c:v>3.1229999999999999E-3</c:v>
                </c:pt>
                <c:pt idx="2">
                  <c:v>3.0973000000000007E-2</c:v>
                </c:pt>
                <c:pt idx="3">
                  <c:v>0.28877440000000004</c:v>
                </c:pt>
                <c:pt idx="4">
                  <c:v>2.3889634000000002</c:v>
                </c:pt>
                <c:pt idx="5">
                  <c:v>10.516999999999999</c:v>
                </c:pt>
                <c:pt idx="6">
                  <c:v>20.852636799999999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2F7-B8F2-4CB183D6FEC8}"/>
            </c:ext>
          </c:extLst>
        </c:ser>
        <c:ser>
          <c:idx val="1"/>
          <c:order val="1"/>
          <c:tx>
            <c:strRef>
              <c:f>Foglio1!$AF$125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Foglio1!$AG$125:$AM$125</c:f>
              <c:numCache>
                <c:formatCode>0.00000</c:formatCode>
                <c:ptCount val="7"/>
                <c:pt idx="0">
                  <c:v>2.0539999999999998E-4</c:v>
                </c:pt>
                <c:pt idx="1">
                  <c:v>1.3250000000000002E-3</c:v>
                </c:pt>
                <c:pt idx="2">
                  <c:v>1.0229200000000001E-2</c:v>
                </c:pt>
                <c:pt idx="3">
                  <c:v>8.6048200000000005E-2</c:v>
                </c:pt>
                <c:pt idx="4">
                  <c:v>0.76709479999999997</c:v>
                </c:pt>
                <c:pt idx="5">
                  <c:v>3.5550000000000002</c:v>
                </c:pt>
                <c:pt idx="6">
                  <c:v>7.2506959999999996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2F7-B8F2-4CB183D6FEC8}"/>
            </c:ext>
          </c:extLst>
        </c:ser>
        <c:ser>
          <c:idx val="2"/>
          <c:order val="2"/>
          <c:tx>
            <c:strRef>
              <c:f>Foglio1!$AF$143</c:f>
              <c:strCache>
                <c:ptCount val="1"/>
                <c:pt idx="0">
                  <c:v>MPI 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Foglio1!$AG$143:$AM$143</c:f>
              <c:numCache>
                <c:formatCode>0.00000</c:formatCode>
                <c:ptCount val="7"/>
                <c:pt idx="0">
                  <c:v>3.1700000000000001E-4</c:v>
                </c:pt>
                <c:pt idx="1">
                  <c:v>9.6100000000000005E-4</c:v>
                </c:pt>
                <c:pt idx="2">
                  <c:v>5.9040000000000004E-3</c:v>
                </c:pt>
                <c:pt idx="3">
                  <c:v>5.0375999999999997E-2</c:v>
                </c:pt>
                <c:pt idx="4">
                  <c:v>0.4513064</c:v>
                </c:pt>
                <c:pt idx="5">
                  <c:v>2.1469999999999998</c:v>
                </c:pt>
                <c:pt idx="6">
                  <c:v>3.9914422000000003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B-42F7-B8F2-4CB183D6FEC8}"/>
            </c:ext>
          </c:extLst>
        </c:ser>
        <c:ser>
          <c:idx val="3"/>
          <c:order val="3"/>
          <c:tx>
            <c:strRef>
              <c:f>Foglio1!$AF$149</c:f>
              <c:strCache>
                <c:ptCount val="1"/>
                <c:pt idx="0">
                  <c:v>MPI 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Foglio1!$AG$149:$AM$149</c:f>
              <c:numCache>
                <c:formatCode>0.00000</c:formatCode>
                <c:ptCount val="7"/>
                <c:pt idx="0">
                  <c:v>4.08E-4</c:v>
                </c:pt>
                <c:pt idx="1">
                  <c:v>7.2800000000000002E-4</c:v>
                </c:pt>
                <c:pt idx="2">
                  <c:v>4.2379999999999996E-3</c:v>
                </c:pt>
                <c:pt idx="3">
                  <c:v>3.0557000000000001E-2</c:v>
                </c:pt>
                <c:pt idx="4">
                  <c:v>0.28589599999999998</c:v>
                </c:pt>
                <c:pt idx="5">
                  <c:v>1.1970000000000001</c:v>
                </c:pt>
                <c:pt idx="6">
                  <c:v>2.9795217999999997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B-42F7-B8F2-4CB183D6FEC8}"/>
            </c:ext>
          </c:extLst>
        </c:ser>
        <c:ser>
          <c:idx val="4"/>
          <c:order val="4"/>
          <c:tx>
            <c:strRef>
              <c:f>Foglio1!$AF$131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Foglio1!$AG$131:$AM$131</c:f>
              <c:numCache>
                <c:formatCode>0.00000</c:formatCode>
                <c:ptCount val="7"/>
                <c:pt idx="0">
                  <c:v>3.726E-4</c:v>
                </c:pt>
                <c:pt idx="1">
                  <c:v>1.6302000000000001E-3</c:v>
                </c:pt>
                <c:pt idx="2">
                  <c:v>1.27736E-2</c:v>
                </c:pt>
                <c:pt idx="3">
                  <c:v>9.7645800000000005E-2</c:v>
                </c:pt>
                <c:pt idx="4">
                  <c:v>0.84604540000000006</c:v>
                </c:pt>
                <c:pt idx="5">
                  <c:v>4.1180000000000003</c:v>
                </c:pt>
                <c:pt idx="6">
                  <c:v>8.1194616000000011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B-42F7-B8F2-4CB183D6FEC8}"/>
            </c:ext>
          </c:extLst>
        </c:ser>
        <c:ser>
          <c:idx val="5"/>
          <c:order val="5"/>
          <c:tx>
            <c:strRef>
              <c:f>Foglio1!$AF$137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Foglio1!$AG$137:$AM$137</c:f>
              <c:numCache>
                <c:formatCode>0.00000</c:formatCode>
                <c:ptCount val="7"/>
                <c:pt idx="0">
                  <c:v>7.2459999999999994E-4</c:v>
                </c:pt>
                <c:pt idx="1">
                  <c:v>1.5391999999999999E-3</c:v>
                </c:pt>
                <c:pt idx="2">
                  <c:v>9.6845999999999981E-3</c:v>
                </c:pt>
                <c:pt idx="3">
                  <c:v>7.7296599999999993E-2</c:v>
                </c:pt>
                <c:pt idx="4">
                  <c:v>0.66821419999999998</c:v>
                </c:pt>
                <c:pt idx="5">
                  <c:v>3.469411</c:v>
                </c:pt>
                <c:pt idx="6">
                  <c:v>6.7293741999999996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B-42F7-B8F2-4CB183D6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2225007"/>
        <c:axId val="60007975"/>
      </c:lineChart>
      <c:catAx>
        <c:axId val="92225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</a:p>
            </c:rich>
          </c:tx>
          <c:layout>
            <c:manualLayout>
              <c:xMode val="edge"/>
              <c:yMode val="edge"/>
              <c:x val="1.2214754810517999E-2"/>
              <c:y val="0.752010655191844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007975"/>
        <c:crosses val="autoZero"/>
        <c:auto val="1"/>
        <c:lblAlgn val="ctr"/>
        <c:lblOffset val="100"/>
        <c:noMultiLvlLbl val="0"/>
      </c:catAx>
      <c:valAx>
        <c:axId val="60007975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4317583625101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222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2765462401881799"/>
          <c:y val="1.454768978588259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3658817212502E-2"/>
          <c:y val="4.8202028480688497E-2"/>
          <c:w val="0.90672700774718096"/>
          <c:h val="0.70843151316463504"/>
        </c:manualLayout>
      </c:layout>
      <c:lineChart>
        <c:grouping val="standard"/>
        <c:varyColors val="0"/>
        <c:ser>
          <c:idx val="0"/>
          <c:order val="0"/>
          <c:tx>
            <c:strRef>
              <c:f>Foglio1!$BM$113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Foglio1!$BN$113:$BT$113</c:f>
              <c:numCache>
                <c:formatCode>0.00000</c:formatCode>
                <c:ptCount val="7"/>
                <c:pt idx="0">
                  <c:v>1.4999999999999999E-4</c:v>
                </c:pt>
                <c:pt idx="1">
                  <c:v>2.173E-3</c:v>
                </c:pt>
                <c:pt idx="2">
                  <c:v>2.1033E-2</c:v>
                </c:pt>
                <c:pt idx="3">
                  <c:v>0.19085833333333335</c:v>
                </c:pt>
                <c:pt idx="4">
                  <c:v>1.6579523333333333</c:v>
                </c:pt>
                <c:pt idx="5">
                  <c:v>6.6898310000000007</c:v>
                </c:pt>
                <c:pt idx="6">
                  <c:v>13.418024666666668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698-97FD-5828F5F717F0}"/>
            </c:ext>
          </c:extLst>
        </c:ser>
        <c:ser>
          <c:idx val="1"/>
          <c:order val="1"/>
          <c:tx>
            <c:strRef>
              <c:f>Foglio1!$BM$117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Foglio1!$BN$117:$BT$117</c:f>
              <c:numCache>
                <c:formatCode>0.00000</c:formatCode>
                <c:ptCount val="7"/>
                <c:pt idx="0">
                  <c:v>2.8800000000000001E-4</c:v>
                </c:pt>
                <c:pt idx="1">
                  <c:v>1.1473333333333333E-3</c:v>
                </c:pt>
                <c:pt idx="2">
                  <c:v>1.1872333333333332E-2</c:v>
                </c:pt>
                <c:pt idx="3">
                  <c:v>0.10700233333333332</c:v>
                </c:pt>
                <c:pt idx="4">
                  <c:v>0.91200466666666669</c:v>
                </c:pt>
                <c:pt idx="5">
                  <c:v>4.0424056666666663</c:v>
                </c:pt>
                <c:pt idx="6">
                  <c:v>7.7441256666666662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698-97FD-5828F5F717F0}"/>
            </c:ext>
          </c:extLst>
        </c:ser>
        <c:ser>
          <c:idx val="2"/>
          <c:order val="2"/>
          <c:tx>
            <c:strRef>
              <c:f>Foglio1!$BM$121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Foglio1!$BN$121:$BT$121</c:f>
              <c:numCache>
                <c:formatCode>0.00000</c:formatCode>
                <c:ptCount val="7"/>
                <c:pt idx="0">
                  <c:v>9.8333333333333324E-4</c:v>
                </c:pt>
                <c:pt idx="1">
                  <c:v>2.8959999999999997E-3</c:v>
                </c:pt>
                <c:pt idx="2">
                  <c:v>7.5299999999999994E-3</c:v>
                </c:pt>
                <c:pt idx="3">
                  <c:v>6.1229666666666661E-2</c:v>
                </c:pt>
                <c:pt idx="4">
                  <c:v>0.52072333333333332</c:v>
                </c:pt>
                <c:pt idx="5">
                  <c:v>2.3110233333333334</c:v>
                </c:pt>
                <c:pt idx="6">
                  <c:v>4.1831960000000006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8-4698-97FD-5828F5F717F0}"/>
            </c:ext>
          </c:extLst>
        </c:ser>
        <c:ser>
          <c:idx val="3"/>
          <c:order val="3"/>
          <c:tx>
            <c:strRef>
              <c:f>Foglio1!$BM$125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Foglio1!$BN$125:$BT$125</c:f>
              <c:numCache>
                <c:formatCode>0.00000</c:formatCode>
                <c:ptCount val="7"/>
                <c:pt idx="0">
                  <c:v>3.002333333333333E-3</c:v>
                </c:pt>
                <c:pt idx="1">
                  <c:v>2.2113333333333334E-3</c:v>
                </c:pt>
                <c:pt idx="2">
                  <c:v>7.8829999999999994E-3</c:v>
                </c:pt>
                <c:pt idx="3">
                  <c:v>4.2298333333333334E-2</c:v>
                </c:pt>
                <c:pt idx="4">
                  <c:v>0.34715466666666667</c:v>
                </c:pt>
                <c:pt idx="5">
                  <c:v>1.4956883333333331</c:v>
                </c:pt>
                <c:pt idx="6">
                  <c:v>2.797355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8-4698-97FD-5828F5F7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978207"/>
        <c:axId val="93394321"/>
      </c:lineChart>
      <c:catAx>
        <c:axId val="96978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</a:p>
            </c:rich>
          </c:tx>
          <c:layout>
            <c:manualLayout>
              <c:xMode val="edge"/>
              <c:yMode val="edge"/>
              <c:x val="2.0454603564214701E-2"/>
              <c:y val="0.752023358262473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3394321"/>
        <c:crosses val="autoZero"/>
        <c:auto val="1"/>
        <c:lblAlgn val="ctr"/>
        <c:lblOffset val="100"/>
        <c:noMultiLvlLbl val="0"/>
      </c:catAx>
      <c:valAx>
        <c:axId val="93394321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94940042443301E-2"/>
              <c:y val="0.3256838438684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978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2196008683605E-2"/>
          <c:y val="4.8211269768155998E-2"/>
          <c:w val="0.90672978840268903"/>
          <c:h val="0.708429295255643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Foglio1!$AV$30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Foglio1!$AW$30:$BC$30</c:f>
              <c:numCache>
                <c:formatCode>0.00000</c:formatCode>
                <c:ptCount val="7"/>
                <c:pt idx="0">
                  <c:v>1.226E-4</c:v>
                </c:pt>
                <c:pt idx="1">
                  <c:v>4.5786000000000004E-3</c:v>
                </c:pt>
                <c:pt idx="2">
                  <c:v>0.41784840000000001</c:v>
                </c:pt>
                <c:pt idx="3">
                  <c:v>4.0442650000000002</c:v>
                </c:pt>
                <c:pt idx="4">
                  <c:v>29.169322000000001</c:v>
                </c:pt>
                <c:pt idx="5">
                  <c:v>47.565445999999994</c:v>
                </c:pt>
                <c:pt idx="6">
                  <c:v>706.92577900000003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4954-BE8F-B0756C0F2C13}"/>
            </c:ext>
          </c:extLst>
        </c:ser>
        <c:ser>
          <c:idx val="1"/>
          <c:order val="1"/>
          <c:tx>
            <c:strRef>
              <c:f>Foglio1!$AV$36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Foglio1!$AW$36:$BC$36</c:f>
              <c:numCache>
                <c:formatCode>0.00000</c:formatCode>
                <c:ptCount val="7"/>
                <c:pt idx="0">
                  <c:v>1.6699999999999999E-4</c:v>
                </c:pt>
                <c:pt idx="1">
                  <c:v>1.9369999999999999E-3</c:v>
                </c:pt>
                <c:pt idx="2">
                  <c:v>0.12436700000000001</c:v>
                </c:pt>
                <c:pt idx="3">
                  <c:v>1.1612309999999999</c:v>
                </c:pt>
                <c:pt idx="4">
                  <c:v>8.305142</c:v>
                </c:pt>
                <c:pt idx="5">
                  <c:v>12.879296</c:v>
                </c:pt>
                <c:pt idx="6">
                  <c:v>195.43697900000001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4954-BE8F-B0756C0F2C13}"/>
            </c:ext>
          </c:extLst>
        </c:ser>
        <c:ser>
          <c:idx val="2"/>
          <c:order val="2"/>
          <c:tx>
            <c:strRef>
              <c:f>Foglio1!$AV$42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Foglio1!$AW$42:$BC$42</c:f>
              <c:numCache>
                <c:formatCode>0.00000</c:formatCode>
                <c:ptCount val="7"/>
                <c:pt idx="0">
                  <c:v>2.9020000000000001E-4</c:v>
                </c:pt>
                <c:pt idx="1">
                  <c:v>1.173E-3</c:v>
                </c:pt>
                <c:pt idx="2">
                  <c:v>6.3261999999999999E-2</c:v>
                </c:pt>
                <c:pt idx="3">
                  <c:v>0.58345199999999997</c:v>
                </c:pt>
                <c:pt idx="4">
                  <c:v>4.1889459999999996</c:v>
                </c:pt>
                <c:pt idx="5">
                  <c:v>6.4459390000000001</c:v>
                </c:pt>
                <c:pt idx="6">
                  <c:v>97.555536000000004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7-4954-BE8F-B0756C0F2C13}"/>
            </c:ext>
          </c:extLst>
        </c:ser>
        <c:ser>
          <c:idx val="3"/>
          <c:order val="3"/>
          <c:tx>
            <c:strRef>
              <c:f>Foglio1!$AV$48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Foglio1!$AW$48:$BC$48</c:f>
              <c:numCache>
                <c:formatCode>0.00000</c:formatCode>
                <c:ptCount val="7"/>
                <c:pt idx="0">
                  <c:v>4.0759999999999999E-4</c:v>
                </c:pt>
                <c:pt idx="1">
                  <c:v>8.5700000000000001E-4</c:v>
                </c:pt>
                <c:pt idx="2">
                  <c:v>3.2868000000000001E-2</c:v>
                </c:pt>
                <c:pt idx="3">
                  <c:v>0.29929299999999998</c:v>
                </c:pt>
                <c:pt idx="4">
                  <c:v>2.1046640000000001</c:v>
                </c:pt>
                <c:pt idx="5">
                  <c:v>3.3117519999999998</c:v>
                </c:pt>
                <c:pt idx="6">
                  <c:v>49.137987000000003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7-4954-BE8F-B0756C0F2C13}"/>
            </c:ext>
          </c:extLst>
        </c:ser>
        <c:ser>
          <c:idx val="4"/>
          <c:order val="4"/>
          <c:tx>
            <c:strRef>
              <c:f>Foglio1!$AV$54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Foglio1!$AW$54:$BC$54</c:f>
              <c:numCache>
                <c:formatCode>0.00000</c:formatCode>
                <c:ptCount val="7"/>
                <c:pt idx="0">
                  <c:v>6.7120000000000005E-4</c:v>
                </c:pt>
                <c:pt idx="1">
                  <c:v>9.0499999999999999E-4</c:v>
                </c:pt>
                <c:pt idx="2">
                  <c:v>2.1996999999999999E-2</c:v>
                </c:pt>
                <c:pt idx="3">
                  <c:v>0.19920599999999999</c:v>
                </c:pt>
                <c:pt idx="4">
                  <c:v>1.390093</c:v>
                </c:pt>
                <c:pt idx="5">
                  <c:v>1.9326650000000001</c:v>
                </c:pt>
                <c:pt idx="6">
                  <c:v>32.224975000000001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7-4954-BE8F-B0756C0F2C13}"/>
            </c:ext>
          </c:extLst>
        </c:ser>
        <c:ser>
          <c:idx val="5"/>
          <c:order val="5"/>
          <c:tx>
            <c:strRef>
              <c:f>Foglio1!$AV$60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Foglio1!$AW$60:$BC$60</c:f>
              <c:numCache>
                <c:formatCode>0.00000</c:formatCode>
                <c:ptCount val="7"/>
                <c:pt idx="0">
                  <c:v>3.4499999999999998E-4</c:v>
                </c:pt>
                <c:pt idx="1">
                  <c:v>2.5270000000000002E-3</c:v>
                </c:pt>
                <c:pt idx="2">
                  <c:v>2.24438E-2</c:v>
                </c:pt>
                <c:pt idx="3">
                  <c:v>5.3151999999999998E-2</c:v>
                </c:pt>
                <c:pt idx="4">
                  <c:v>1.217452</c:v>
                </c:pt>
                <c:pt idx="5">
                  <c:v>1.5009044</c:v>
                </c:pt>
                <c:pt idx="6">
                  <c:v>26.116978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7-4954-BE8F-B0756C0F2C13}"/>
            </c:ext>
          </c:extLst>
        </c:ser>
        <c:ser>
          <c:idx val="6"/>
          <c:order val="6"/>
          <c:tx>
            <c:strRef>
              <c:f>Foglio1!$AV$66</c:f>
              <c:strCache>
                <c:ptCount val="1"/>
                <c:pt idx="0">
                  <c:v>MPI+CUDA</c:v>
                </c:pt>
              </c:strCache>
            </c:strRef>
          </c:tx>
          <c:spPr>
            <a:ln w="28575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</c:spPr>
          </c:marker>
          <c:val>
            <c:numRef>
              <c:f>Foglio1!$AW$66:$BC$66</c:f>
              <c:numCache>
                <c:formatCode>0.00000</c:formatCode>
                <c:ptCount val="7"/>
                <c:pt idx="0">
                  <c:v>5.6499999999999996E-4</c:v>
                </c:pt>
                <c:pt idx="1">
                  <c:v>2.8270000000000001E-3</c:v>
                </c:pt>
                <c:pt idx="2">
                  <c:v>2.3528E-2</c:v>
                </c:pt>
                <c:pt idx="3">
                  <c:v>6.7893999999999996E-2</c:v>
                </c:pt>
                <c:pt idx="4">
                  <c:v>0.243366</c:v>
                </c:pt>
                <c:pt idx="5">
                  <c:v>0.40096999999999999</c:v>
                </c:pt>
                <c:pt idx="6">
                  <c:v>13.079688000000001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17-4954-BE8F-B0756C0F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06062"/>
        <c:axId val="60752921"/>
      </c:lineChart>
      <c:catAx>
        <c:axId val="62060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 DNA + Num Pattern Totali + Lunghezza Pattern Sample</a:t>
                </a:r>
                <a:r>
                  <a:rPr lang="it-IT" sz="1200" b="0" u="none" strike="noStrike" baseline="0">
                    <a:solidFill>
                      <a:srgbClr val="595959"/>
                    </a:solidFill>
                    <a:uFillTx/>
                    <a:latin typeface="Aptos Narrow"/>
                  </a:rPr>
                  <a:t> </a:t>
                </a:r>
                <a:endParaRPr lang="it-IT" sz="1200" b="0" u="none" strike="noStrike">
                  <a:solidFill>
                    <a:srgbClr val="595959"/>
                  </a:solidFill>
                  <a:uFillTx/>
                  <a:latin typeface="Aptos Narrow"/>
                </a:endParaRPr>
              </a:p>
            </c:rich>
          </c:tx>
          <c:layout>
            <c:manualLayout>
              <c:xMode val="edge"/>
              <c:yMode val="edge"/>
              <c:x val="0.39364002759317279"/>
              <c:y val="0.7358946095568699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752921"/>
        <c:crosses val="autoZero"/>
        <c:auto val="1"/>
        <c:lblAlgn val="ctr"/>
        <c:lblOffset val="100"/>
        <c:noMultiLvlLbl val="0"/>
      </c:catAx>
      <c:valAx>
        <c:axId val="60752921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36520806632998E-2"/>
              <c:y val="0.325707559240492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2060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9865442949397E-2"/>
          <c:y val="4.8199559493930198E-2"/>
          <c:w val="0.90671748204609703"/>
          <c:h val="0.70844644777954202"/>
        </c:manualLayout>
      </c:layout>
      <c:lineChart>
        <c:grouping val="standard"/>
        <c:varyColors val="0"/>
        <c:ser>
          <c:idx val="0"/>
          <c:order val="0"/>
          <c:tx>
            <c:strRef>
              <c:f>Foglio1!$CF$37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Foglio1!$CG$37:$CM$37</c:f>
              <c:numCache>
                <c:formatCode>0.00000</c:formatCode>
                <c:ptCount val="7"/>
                <c:pt idx="0">
                  <c:v>1.9100000000000001E-4</c:v>
                </c:pt>
                <c:pt idx="1">
                  <c:v>6.1850000000000004E-3</c:v>
                </c:pt>
                <c:pt idx="2">
                  <c:v>0.43378800000000001</c:v>
                </c:pt>
                <c:pt idx="3">
                  <c:v>4.4697089999999999</c:v>
                </c:pt>
                <c:pt idx="4">
                  <c:v>31.976589000000001</c:v>
                </c:pt>
                <c:pt idx="5">
                  <c:v>50.381278999999999</c:v>
                </c:pt>
                <c:pt idx="6">
                  <c:v>455.26502499999998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5-4276-A2F2-A3B030744056}"/>
            </c:ext>
          </c:extLst>
        </c:ser>
        <c:ser>
          <c:idx val="1"/>
          <c:order val="1"/>
          <c:tx>
            <c:strRef>
              <c:f>Foglio1!$CF$38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Foglio1!$CG$38:$CM$38</c:f>
              <c:numCache>
                <c:formatCode>0.00000</c:formatCode>
                <c:ptCount val="7"/>
                <c:pt idx="0">
                  <c:v>1.3899999999999999E-4</c:v>
                </c:pt>
                <c:pt idx="1">
                  <c:v>1.6429999999999999E-3</c:v>
                </c:pt>
                <c:pt idx="2">
                  <c:v>0.123178</c:v>
                </c:pt>
                <c:pt idx="3">
                  <c:v>1.1941090000000001</c:v>
                </c:pt>
                <c:pt idx="4">
                  <c:v>8.953106</c:v>
                </c:pt>
                <c:pt idx="5">
                  <c:v>13.660847</c:v>
                </c:pt>
                <c:pt idx="6">
                  <c:v>210.58185399999999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5-4276-A2F2-A3B030744056}"/>
            </c:ext>
          </c:extLst>
        </c:ser>
        <c:ser>
          <c:idx val="2"/>
          <c:order val="2"/>
          <c:tx>
            <c:strRef>
              <c:f>Foglio1!$CF$39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Foglio1!$CG$39:$CM$39</c:f>
              <c:numCache>
                <c:formatCode>0.00000</c:formatCode>
                <c:ptCount val="7"/>
                <c:pt idx="0">
                  <c:v>2.1900000000000001E-4</c:v>
                </c:pt>
                <c:pt idx="1">
                  <c:v>1.042E-3</c:v>
                </c:pt>
                <c:pt idx="2">
                  <c:v>6.1519999999999998E-2</c:v>
                </c:pt>
                <c:pt idx="3">
                  <c:v>0.87136899999999995</c:v>
                </c:pt>
                <c:pt idx="4">
                  <c:v>4.7864550000000001</c:v>
                </c:pt>
                <c:pt idx="5">
                  <c:v>8.5036760000000005</c:v>
                </c:pt>
                <c:pt idx="6">
                  <c:v>122.24682199999999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5-4276-A2F2-A3B030744056}"/>
            </c:ext>
          </c:extLst>
        </c:ser>
        <c:ser>
          <c:idx val="3"/>
          <c:order val="3"/>
          <c:tx>
            <c:strRef>
              <c:f>Foglio1!$CF$40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Foglio1!$CG$40:$CM$40</c:f>
              <c:numCache>
                <c:formatCode>0.00000</c:formatCode>
                <c:ptCount val="7"/>
                <c:pt idx="0">
                  <c:v>3.5199999999999999E-4</c:v>
                </c:pt>
                <c:pt idx="1">
                  <c:v>1.085E-3</c:v>
                </c:pt>
                <c:pt idx="2">
                  <c:v>4.7371999999999997E-2</c:v>
                </c:pt>
                <c:pt idx="3">
                  <c:v>0.46357700000000002</c:v>
                </c:pt>
                <c:pt idx="4">
                  <c:v>3.2923260000000001</c:v>
                </c:pt>
                <c:pt idx="5">
                  <c:v>5.2658870000000002</c:v>
                </c:pt>
                <c:pt idx="6">
                  <c:v>79.119332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5-4276-A2F2-A3B03074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304744"/>
        <c:axId val="97640927"/>
      </c:lineChart>
      <c:catAx>
        <c:axId val="96304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rgbClr val="000000"/>
                    </a:solidFill>
                    <a:uFillTx/>
                    <a:latin typeface="Arial"/>
                    <a:ea typeface="+mn-ea"/>
                    <a:cs typeface="+mn-cs"/>
                  </a:defRPr>
                </a:pPr>
                <a:r>
                  <a:rPr lang="it-IT" sz="1200" b="0" i="0" u="none" strike="noStrike" kern="1200" baseline="0">
                    <a:solidFill>
                      <a:srgbClr val="595959"/>
                    </a:solidFill>
                    <a:uFillTx/>
                    <a:latin typeface="Aptos Narrow"/>
                  </a:rPr>
                  <a:t>Lunghezza DNA + Num Pattern Totali + Lunghezza Pattern Sample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rgbClr val="000000"/>
                    </a:solidFill>
                    <a:uFillTx/>
                    <a:latin typeface="Arial"/>
                    <a:ea typeface="+mn-ea"/>
                    <a:cs typeface="+mn-cs"/>
                  </a:defRPr>
                </a:pPr>
                <a:endParaRPr lang="it-IT" sz="1400" b="0" u="none" strike="noStrike">
                  <a:solidFill>
                    <a:srgbClr val="595959"/>
                  </a:solidFill>
                  <a:uFillTx/>
                  <a:latin typeface="Aptos Narrow"/>
                </a:endParaRPr>
              </a:p>
            </c:rich>
          </c:tx>
          <c:layout>
            <c:manualLayout>
              <c:xMode val="edge"/>
              <c:yMode val="edge"/>
              <c:x val="0.34601193439444772"/>
              <c:y val="0.72052654555577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7640927"/>
        <c:crosses val="autoZero"/>
        <c:auto val="1"/>
        <c:lblAlgn val="ctr"/>
        <c:lblOffset val="100"/>
        <c:noMultiLvlLbl val="0"/>
      </c:catAx>
      <c:valAx>
        <c:axId val="97640927"/>
        <c:scaling>
          <c:logBase val="10"/>
          <c:orientation val="minMax"/>
          <c:max val="10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26136216328299E-2"/>
              <c:y val="0.325718383445167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304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68240</xdr:colOff>
      <xdr:row>0</xdr:row>
      <xdr:rowOff>61960</xdr:rowOff>
    </xdr:from>
    <xdr:to>
      <xdr:col>37</xdr:col>
      <xdr:colOff>196850</xdr:colOff>
      <xdr:row>36</xdr:row>
      <xdr:rowOff>38100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573480</xdr:colOff>
      <xdr:row>46</xdr:row>
      <xdr:rowOff>112680</xdr:rowOff>
    </xdr:from>
    <xdr:to>
      <xdr:col>37</xdr:col>
      <xdr:colOff>408960</xdr:colOff>
      <xdr:row>85</xdr:row>
      <xdr:rowOff>82080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322920</xdr:colOff>
      <xdr:row>97</xdr:row>
      <xdr:rowOff>150840</xdr:rowOff>
    </xdr:from>
    <xdr:to>
      <xdr:col>57</xdr:col>
      <xdr:colOff>287991</xdr:colOff>
      <xdr:row>136</xdr:row>
      <xdr:rowOff>92880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72</xdr:col>
      <xdr:colOff>447480</xdr:colOff>
      <xdr:row>91</xdr:row>
      <xdr:rowOff>144360</xdr:rowOff>
    </xdr:from>
    <xdr:to>
      <xdr:col>92</xdr:col>
      <xdr:colOff>427320</xdr:colOff>
      <xdr:row>130</xdr:row>
      <xdr:rowOff>86400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58</xdr:col>
      <xdr:colOff>0</xdr:colOff>
      <xdr:row>26</xdr:row>
      <xdr:rowOff>-1</xdr:rowOff>
    </xdr:from>
    <xdr:to>
      <xdr:col>76</xdr:col>
      <xdr:colOff>405361</xdr:colOff>
      <xdr:row>67</xdr:row>
      <xdr:rowOff>133144</xdr:rowOff>
    </xdr:to>
    <xdr:graphicFrame macro="">
      <xdr:nvGraphicFramePr>
        <xdr:cNvPr id="6" name="Grafic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95</xdr:col>
      <xdr:colOff>0</xdr:colOff>
      <xdr:row>30</xdr:row>
      <xdr:rowOff>0</xdr:rowOff>
    </xdr:from>
    <xdr:to>
      <xdr:col>117</xdr:col>
      <xdr:colOff>394939</xdr:colOff>
      <xdr:row>68</xdr:row>
      <xdr:rowOff>150840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M149"/>
  <sheetViews>
    <sheetView tabSelected="1" topLeftCell="CC35" zoomScale="55" zoomScaleNormal="55" workbookViewId="0">
      <selection activeCell="CF40" sqref="CF40:CM40"/>
    </sheetView>
  </sheetViews>
  <sheetFormatPr defaultColWidth="8.6328125" defaultRowHeight="14.5" x14ac:dyDescent="0.35"/>
  <cols>
    <col min="2" max="2" width="10.90625" style="1" customWidth="1"/>
    <col min="3" max="3" width="9.90625" style="1" customWidth="1"/>
    <col min="5" max="5" width="9.7265625" style="1" customWidth="1"/>
    <col min="6" max="7" width="9.90625" style="1" customWidth="1"/>
    <col min="10" max="10" width="10.54296875" style="1" customWidth="1"/>
    <col min="14" max="14" width="12.90625" style="1" customWidth="1"/>
    <col min="15" max="15" width="10.6328125" style="1" customWidth="1"/>
    <col min="16" max="16" width="11.36328125" style="1" customWidth="1"/>
    <col min="32" max="32" width="10.7265625" style="1" customWidth="1"/>
    <col min="39" max="39" width="11.36328125" style="1" customWidth="1"/>
    <col min="48" max="48" width="10.7265625" style="1" customWidth="1"/>
    <col min="49" max="49" width="8.81640625" style="1" customWidth="1"/>
    <col min="50" max="50" width="10.7265625" style="1" bestFit="1" customWidth="1"/>
    <col min="51" max="51" width="13.26953125" style="1" bestFit="1" customWidth="1"/>
    <col min="52" max="53" width="12.81640625" style="1" bestFit="1" customWidth="1"/>
    <col min="54" max="55" width="14.90625" style="1" bestFit="1" customWidth="1"/>
    <col min="65" max="65" width="10.54296875" style="1" customWidth="1"/>
    <col min="66" max="68" width="8.81640625" style="1" customWidth="1"/>
    <col min="69" max="70" width="11.7265625" style="1" customWidth="1"/>
    <col min="71" max="71" width="8.81640625" style="1" customWidth="1"/>
    <col min="72" max="72" width="11.7265625" style="1" customWidth="1"/>
    <col min="84" max="84" width="10.81640625" style="1" customWidth="1"/>
    <col min="85" max="90" width="8.81640625" style="1" customWidth="1"/>
    <col min="91" max="91" width="9.36328125" style="1" customWidth="1"/>
  </cols>
  <sheetData>
    <row r="2" spans="1:8" x14ac:dyDescent="0.35">
      <c r="A2" s="1" t="s">
        <v>0</v>
      </c>
    </row>
    <row r="4" spans="1:8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35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8" x14ac:dyDescent="0.35">
      <c r="B6" s="1" t="s">
        <v>13</v>
      </c>
      <c r="C6" s="1" t="s">
        <v>14</v>
      </c>
      <c r="D6" s="1" t="s">
        <v>15</v>
      </c>
      <c r="E6" s="1" t="s">
        <v>16</v>
      </c>
    </row>
    <row r="7" spans="1:8" x14ac:dyDescent="0.35">
      <c r="B7" s="1" t="s">
        <v>17</v>
      </c>
      <c r="C7" s="1" t="s">
        <v>18</v>
      </c>
      <c r="D7" s="1" t="s">
        <v>19</v>
      </c>
      <c r="E7" s="1" t="s">
        <v>20</v>
      </c>
    </row>
    <row r="8" spans="1:8" x14ac:dyDescent="0.35">
      <c r="B8" s="1" t="s">
        <v>21</v>
      </c>
      <c r="C8" s="1" t="s">
        <v>22</v>
      </c>
      <c r="D8" s="1" t="s">
        <v>23</v>
      </c>
      <c r="E8" s="1" t="s">
        <v>24</v>
      </c>
    </row>
    <row r="9" spans="1:8" x14ac:dyDescent="0.35">
      <c r="B9" s="1" t="s">
        <v>25</v>
      </c>
      <c r="C9" s="1" t="s">
        <v>26</v>
      </c>
      <c r="D9" s="1" t="s">
        <v>27</v>
      </c>
      <c r="E9" s="1" t="s">
        <v>28</v>
      </c>
    </row>
    <row r="10" spans="1:8" x14ac:dyDescent="0.35">
      <c r="B10" s="1">
        <v>6.9000000000000006E-2</v>
      </c>
      <c r="C10" s="1">
        <v>2.2700000000000001E-2</v>
      </c>
      <c r="D10" s="1">
        <v>4.2999999999999997E-2</v>
      </c>
      <c r="E10" s="1">
        <v>3.4000000000000002E-2</v>
      </c>
    </row>
    <row r="11" spans="1:8" x14ac:dyDescent="0.35">
      <c r="A11" s="1">
        <v>2</v>
      </c>
      <c r="B11" s="1" t="s">
        <v>29</v>
      </c>
      <c r="C11" s="1" t="s">
        <v>30</v>
      </c>
      <c r="D11" s="1" t="s">
        <v>31</v>
      </c>
      <c r="E11" s="1" t="s">
        <v>32</v>
      </c>
    </row>
    <row r="12" spans="1:8" x14ac:dyDescent="0.35">
      <c r="B12" s="1" t="s">
        <v>33</v>
      </c>
      <c r="C12" s="1" t="s">
        <v>34</v>
      </c>
      <c r="D12" s="1" t="s">
        <v>35</v>
      </c>
      <c r="E12" s="1" t="s">
        <v>36</v>
      </c>
    </row>
    <row r="13" spans="1:8" x14ac:dyDescent="0.35">
      <c r="B13" s="1" t="s">
        <v>37</v>
      </c>
      <c r="C13" s="1" t="s">
        <v>38</v>
      </c>
      <c r="D13" s="1" t="s">
        <v>39</v>
      </c>
      <c r="E13" s="1" t="s">
        <v>40</v>
      </c>
    </row>
    <row r="14" spans="1:8" x14ac:dyDescent="0.35">
      <c r="B14" s="1" t="s">
        <v>41</v>
      </c>
      <c r="C14" s="1" t="s">
        <v>42</v>
      </c>
      <c r="D14" s="1" t="s">
        <v>43</v>
      </c>
      <c r="E14" s="1" t="s">
        <v>44</v>
      </c>
    </row>
    <row r="15" spans="1:8" x14ac:dyDescent="0.35">
      <c r="B15" s="1" t="s">
        <v>45</v>
      </c>
      <c r="C15" s="1" t="s">
        <v>46</v>
      </c>
      <c r="D15" s="1" t="s">
        <v>47</v>
      </c>
      <c r="E15" s="1" t="s">
        <v>48</v>
      </c>
    </row>
    <row r="16" spans="1:8" x14ac:dyDescent="0.35">
      <c r="B16" s="1">
        <v>0.21199999999999999</v>
      </c>
      <c r="C16" s="1">
        <v>6.9000000000000006E-2</v>
      </c>
      <c r="D16" s="1">
        <v>5.0999999999999997E-2</v>
      </c>
      <c r="E16" s="1">
        <v>0.05</v>
      </c>
    </row>
    <row r="17" spans="1:55" x14ac:dyDescent="0.35">
      <c r="A17" s="1">
        <v>3</v>
      </c>
      <c r="B17" s="2">
        <v>1.5859639999999999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</row>
    <row r="18" spans="1:55" x14ac:dyDescent="0.35">
      <c r="B18" s="2">
        <v>1.578695</v>
      </c>
      <c r="C18" s="1" t="s">
        <v>55</v>
      </c>
      <c r="D18" s="1" t="s">
        <v>56</v>
      </c>
      <c r="E18" s="1" t="s">
        <v>57</v>
      </c>
      <c r="F18" s="1" t="s">
        <v>58</v>
      </c>
      <c r="G18" s="1" t="s">
        <v>59</v>
      </c>
      <c r="H18" s="1" t="s">
        <v>60</v>
      </c>
    </row>
    <row r="19" spans="1:55" x14ac:dyDescent="0.35">
      <c r="B19" s="2">
        <v>1.586338</v>
      </c>
      <c r="C19" s="1" t="s">
        <v>61</v>
      </c>
      <c r="D19" s="1" t="s">
        <v>62</v>
      </c>
      <c r="E19" s="1" t="s">
        <v>63</v>
      </c>
      <c r="F19" s="1" t="s">
        <v>64</v>
      </c>
      <c r="G19" s="1" t="s">
        <v>65</v>
      </c>
      <c r="H19" s="1" t="s">
        <v>66</v>
      </c>
    </row>
    <row r="20" spans="1:55" x14ac:dyDescent="0.35">
      <c r="B20" s="2">
        <v>1.5661989999999999</v>
      </c>
      <c r="C20" s="1" t="s">
        <v>67</v>
      </c>
      <c r="D20" s="1" t="s">
        <v>68</v>
      </c>
      <c r="E20" s="1" t="s">
        <v>69</v>
      </c>
      <c r="F20" s="1" t="s">
        <v>70</v>
      </c>
      <c r="G20" s="1" t="s">
        <v>71</v>
      </c>
      <c r="H20" s="1" t="s">
        <v>72</v>
      </c>
    </row>
    <row r="21" spans="1:55" x14ac:dyDescent="0.35">
      <c r="B21" s="2">
        <v>1.563731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77</v>
      </c>
      <c r="H21" s="1" t="s">
        <v>78</v>
      </c>
    </row>
    <row r="22" spans="1:55" x14ac:dyDescent="0.35">
      <c r="B22" s="1">
        <v>1.5760000000000001</v>
      </c>
      <c r="C22" s="1">
        <v>0.44400000000000001</v>
      </c>
      <c r="D22" s="1">
        <v>6.3E-2</v>
      </c>
      <c r="E22" s="1">
        <v>6.9000000000000006E-2</v>
      </c>
      <c r="F22" s="1">
        <v>0.22</v>
      </c>
      <c r="G22" s="1">
        <v>0.11</v>
      </c>
      <c r="H22" s="1">
        <v>6.3E-2</v>
      </c>
      <c r="AW22" s="1" t="s">
        <v>107</v>
      </c>
      <c r="AX22" s="1" t="s">
        <v>108</v>
      </c>
      <c r="AY22" s="1" t="s">
        <v>109</v>
      </c>
      <c r="AZ22" s="1" t="s">
        <v>110</v>
      </c>
      <c r="BA22" s="1" t="s">
        <v>111</v>
      </c>
      <c r="BB22" s="1" t="s">
        <v>112</v>
      </c>
      <c r="BC22" s="1" t="s">
        <v>113</v>
      </c>
    </row>
    <row r="23" spans="1:55" x14ac:dyDescent="0.35">
      <c r="A23" s="1">
        <v>4</v>
      </c>
      <c r="B23" s="3">
        <v>15.269030000000001</v>
      </c>
      <c r="C23" s="3">
        <v>4.1543479999999997</v>
      </c>
      <c r="D23" s="3" t="s">
        <v>79</v>
      </c>
      <c r="E23" s="3" t="s">
        <v>80</v>
      </c>
      <c r="F23" s="3"/>
      <c r="G23" s="3">
        <v>1.049315</v>
      </c>
      <c r="H23" s="1" t="s">
        <v>81</v>
      </c>
    </row>
    <row r="24" spans="1:55" x14ac:dyDescent="0.35">
      <c r="B24" s="3">
        <v>15.312516</v>
      </c>
      <c r="C24" s="3">
        <v>4.1628819999999997</v>
      </c>
      <c r="D24" s="3" t="s">
        <v>82</v>
      </c>
      <c r="E24" s="3" t="s">
        <v>83</v>
      </c>
      <c r="F24" s="3"/>
      <c r="G24" s="3">
        <v>1.0511029999999999</v>
      </c>
      <c r="H24" s="1" t="s">
        <v>84</v>
      </c>
    </row>
    <row r="25" spans="1:55" x14ac:dyDescent="0.35">
      <c r="B25" s="3">
        <v>15.314218</v>
      </c>
      <c r="C25" s="3">
        <v>4.1556749999999996</v>
      </c>
      <c r="D25" s="3" t="s">
        <v>85</v>
      </c>
      <c r="E25" s="3" t="s">
        <v>86</v>
      </c>
      <c r="F25" s="3"/>
      <c r="G25" s="3">
        <v>1.0520830000000001</v>
      </c>
      <c r="H25" s="1" t="s">
        <v>87</v>
      </c>
      <c r="AV25" s="4"/>
      <c r="AW25" s="4">
        <v>1.2999999999999999E-4</v>
      </c>
      <c r="AX25" s="4">
        <v>4.5840000000000004E-3</v>
      </c>
      <c r="AY25" s="4">
        <v>0.418354</v>
      </c>
      <c r="AZ25" s="4"/>
      <c r="BA25" s="4"/>
      <c r="BB25" s="4">
        <v>47.697127999999999</v>
      </c>
      <c r="BC25" s="4"/>
    </row>
    <row r="26" spans="1:55" x14ac:dyDescent="0.35">
      <c r="B26" s="3">
        <v>15.32447</v>
      </c>
      <c r="C26" s="3">
        <v>4.1573979999999997</v>
      </c>
      <c r="D26" s="3" t="s">
        <v>88</v>
      </c>
      <c r="E26" s="3" t="s">
        <v>89</v>
      </c>
      <c r="F26" s="3"/>
      <c r="G26" s="3">
        <v>1.050883</v>
      </c>
      <c r="H26" s="1" t="s">
        <v>90</v>
      </c>
      <c r="AV26" s="4"/>
      <c r="AW26" s="4">
        <v>1.22E-4</v>
      </c>
      <c r="AX26" s="4">
        <v>4.5240000000000002E-3</v>
      </c>
      <c r="AY26" s="4">
        <v>0.41828199999999999</v>
      </c>
      <c r="AZ26" s="4"/>
      <c r="BA26" s="4"/>
      <c r="BB26" s="4">
        <v>47.671506999999998</v>
      </c>
      <c r="BC26" s="4"/>
    </row>
    <row r="27" spans="1:55" x14ac:dyDescent="0.35">
      <c r="B27" s="3">
        <v>15.308825000000001</v>
      </c>
      <c r="C27" s="3">
        <v>4.1476579999999998</v>
      </c>
      <c r="D27" s="3" t="s">
        <v>91</v>
      </c>
      <c r="E27" s="3" t="s">
        <v>92</v>
      </c>
      <c r="F27" s="3"/>
      <c r="G27" s="3">
        <v>1.047137</v>
      </c>
      <c r="H27" s="1" t="s">
        <v>93</v>
      </c>
      <c r="AV27" s="4"/>
      <c r="AW27" s="4">
        <v>1.2E-4</v>
      </c>
      <c r="AX27" s="4">
        <v>4.5789999999999997E-3</v>
      </c>
      <c r="AY27" s="4">
        <v>0.41692000000000001</v>
      </c>
      <c r="AZ27" s="4"/>
      <c r="BA27" s="4"/>
      <c r="BB27" s="4">
        <v>47.535356</v>
      </c>
      <c r="BC27" s="4"/>
    </row>
    <row r="28" spans="1:55" x14ac:dyDescent="0.35">
      <c r="B28" s="5">
        <v>15.335000000000001</v>
      </c>
      <c r="C28" s="5">
        <v>4.1559999999999997</v>
      </c>
      <c r="D28" s="5">
        <v>0.185</v>
      </c>
      <c r="E28" s="5">
        <v>0.14499999999999999</v>
      </c>
      <c r="F28" s="5">
        <v>2.08</v>
      </c>
      <c r="G28" s="5">
        <v>1.0449999999999999</v>
      </c>
      <c r="H28" s="1">
        <v>0.53400000000000003</v>
      </c>
      <c r="AV28" s="4"/>
      <c r="AW28" s="4">
        <v>1.2E-4</v>
      </c>
      <c r="AX28" s="4">
        <v>4.6210000000000001E-3</v>
      </c>
      <c r="AY28" s="4">
        <v>0.41800500000000002</v>
      </c>
      <c r="AZ28" s="4"/>
      <c r="BA28" s="4"/>
      <c r="BB28" s="4">
        <v>47.526829999999997</v>
      </c>
      <c r="BC28" s="4"/>
    </row>
    <row r="29" spans="1:55" x14ac:dyDescent="0.35">
      <c r="A29" s="1">
        <v>5</v>
      </c>
      <c r="B29" s="1">
        <v>153.71484899999999</v>
      </c>
      <c r="C29" s="1">
        <v>41.283993000000002</v>
      </c>
      <c r="D29" s="1">
        <v>1.336584</v>
      </c>
      <c r="E29" s="1" t="s">
        <v>94</v>
      </c>
      <c r="F29" s="1">
        <v>20.679262000000001</v>
      </c>
      <c r="G29" s="1">
        <v>10.362685000000001</v>
      </c>
      <c r="H29" s="1">
        <v>5.2375639999999999</v>
      </c>
      <c r="J29" s="1" t="s">
        <v>95</v>
      </c>
      <c r="K29" s="6">
        <v>200</v>
      </c>
      <c r="L29" s="6">
        <v>2000</v>
      </c>
      <c r="M29" s="6">
        <v>20000</v>
      </c>
      <c r="N29" s="6">
        <v>200000</v>
      </c>
      <c r="O29" s="6">
        <v>1000000</v>
      </c>
      <c r="P29" s="6">
        <v>2000000</v>
      </c>
      <c r="Q29" s="6">
        <v>4000000</v>
      </c>
      <c r="AV29" s="4"/>
      <c r="AW29" s="4">
        <v>1.21E-4</v>
      </c>
      <c r="AX29" s="4">
        <v>4.5849999999999997E-3</v>
      </c>
      <c r="AY29" s="4">
        <v>0.41768100000000002</v>
      </c>
      <c r="AZ29" s="4"/>
      <c r="BA29" s="4"/>
      <c r="BB29" s="4">
        <v>47.396408999999998</v>
      </c>
      <c r="BC29" s="4"/>
    </row>
    <row r="30" spans="1:55" x14ac:dyDescent="0.35">
      <c r="B30" s="1">
        <v>152.70781299999999</v>
      </c>
      <c r="C30" s="1">
        <v>41.406860999999999</v>
      </c>
      <c r="D30" s="1">
        <v>1.3413459999999999</v>
      </c>
      <c r="E30" s="1" t="s">
        <v>96</v>
      </c>
      <c r="F30" s="1">
        <v>20.690693</v>
      </c>
      <c r="G30" s="1">
        <v>10.409546000000001</v>
      </c>
      <c r="H30" s="1">
        <v>5.2861950000000002</v>
      </c>
      <c r="J30" s="1" t="s">
        <v>2</v>
      </c>
      <c r="K30" s="7">
        <v>6.9000000000000006E-2</v>
      </c>
      <c r="L30" s="7">
        <v>0.21199999999999999</v>
      </c>
      <c r="M30" s="7">
        <v>1.5760000000000001</v>
      </c>
      <c r="N30" s="7">
        <v>15.335000000000001</v>
      </c>
      <c r="O30" s="7">
        <v>76</v>
      </c>
      <c r="P30" s="7">
        <v>153.101</v>
      </c>
      <c r="Q30" s="7">
        <v>306.976</v>
      </c>
      <c r="AV30" s="4" t="s">
        <v>2</v>
      </c>
      <c r="AW30" s="4">
        <f>AVERAGE(AW25:AW29)</f>
        <v>1.226E-4</v>
      </c>
      <c r="AX30" s="4">
        <f>AVERAGE(AX25:AX29)</f>
        <v>4.5786000000000004E-3</v>
      </c>
      <c r="AY30" s="4">
        <f>AVERAGE(AY25:AY29)</f>
        <v>0.41784840000000001</v>
      </c>
      <c r="AZ30" s="4">
        <v>4.0442650000000002</v>
      </c>
      <c r="BA30" s="4">
        <v>29.169322000000001</v>
      </c>
      <c r="BB30" s="4">
        <f>AVERAGE(BB25:BB29)</f>
        <v>47.565445999999994</v>
      </c>
      <c r="BC30" s="4">
        <v>706.92577900000003</v>
      </c>
    </row>
    <row r="31" spans="1:55" x14ac:dyDescent="0.35">
      <c r="B31" s="1">
        <v>153.772367</v>
      </c>
      <c r="C31" s="1">
        <v>41.418643000000003</v>
      </c>
      <c r="D31" s="1">
        <v>1.3229919999999999</v>
      </c>
      <c r="E31" s="1" t="s">
        <v>97</v>
      </c>
      <c r="F31" s="1">
        <v>20.679774999999999</v>
      </c>
      <c r="G31" s="1">
        <v>10.385331000000001</v>
      </c>
      <c r="H31" s="1">
        <v>5.2474220000000003</v>
      </c>
      <c r="J31" s="1" t="s">
        <v>3</v>
      </c>
      <c r="K31" s="7">
        <v>2.2700000000000001E-2</v>
      </c>
      <c r="L31" s="7">
        <v>6.9000000000000006E-2</v>
      </c>
      <c r="M31" s="7">
        <v>0.44400000000000001</v>
      </c>
      <c r="N31" s="7">
        <v>4.1559999999999997</v>
      </c>
      <c r="O31" s="7">
        <v>20.882999999999999</v>
      </c>
      <c r="P31" s="7">
        <v>41.329000000000001</v>
      </c>
      <c r="Q31" s="7">
        <v>83.472999999999999</v>
      </c>
      <c r="AV31" s="4"/>
      <c r="AW31" s="4">
        <v>2.31E-4</v>
      </c>
      <c r="AX31" s="4"/>
      <c r="AY31" s="4"/>
      <c r="AZ31" s="4"/>
      <c r="BA31" s="4"/>
      <c r="BB31" s="4"/>
      <c r="BC31" s="4"/>
    </row>
    <row r="32" spans="1:55" x14ac:dyDescent="0.35">
      <c r="B32" s="1">
        <v>153.01072600000001</v>
      </c>
      <c r="C32" s="1">
        <v>41.260644999999997</v>
      </c>
      <c r="D32" s="1">
        <v>1.329415</v>
      </c>
      <c r="E32" s="1" t="s">
        <v>98</v>
      </c>
      <c r="F32" s="1">
        <v>20.661964999999999</v>
      </c>
      <c r="G32" s="1">
        <v>10.370825</v>
      </c>
      <c r="H32" s="1">
        <v>5.2553289999999997</v>
      </c>
      <c r="J32" s="1" t="s">
        <v>4</v>
      </c>
      <c r="K32" s="7">
        <v>4.2999999999999997E-2</v>
      </c>
      <c r="L32" s="7">
        <v>5.0999999999999997E-2</v>
      </c>
      <c r="M32" s="7">
        <v>6.3E-2</v>
      </c>
      <c r="N32" s="7">
        <v>0.185</v>
      </c>
      <c r="O32" s="7">
        <v>0.66</v>
      </c>
      <c r="P32" s="7">
        <v>1.333</v>
      </c>
      <c r="Q32" s="7">
        <v>2.548</v>
      </c>
      <c r="AV32" s="4"/>
      <c r="AW32" s="4">
        <v>1.46E-4</v>
      </c>
      <c r="AX32" s="4"/>
      <c r="AY32" s="4"/>
      <c r="AZ32" s="4"/>
      <c r="BA32" s="4"/>
      <c r="BB32" s="4"/>
      <c r="BC32" s="4"/>
    </row>
    <row r="33" spans="2:91" x14ac:dyDescent="0.35">
      <c r="B33" s="1">
        <v>152.29796200000001</v>
      </c>
      <c r="C33" s="1">
        <v>41.276929000000003</v>
      </c>
      <c r="D33" s="1">
        <v>1.332179</v>
      </c>
      <c r="E33" s="1" t="s">
        <v>99</v>
      </c>
      <c r="F33" s="1">
        <v>20.707265</v>
      </c>
      <c r="G33" s="1">
        <v>10.367588</v>
      </c>
      <c r="H33" s="1">
        <v>5.271909</v>
      </c>
      <c r="J33" s="1" t="s">
        <v>5</v>
      </c>
      <c r="K33" s="7">
        <v>3.4000000000000002E-2</v>
      </c>
      <c r="L33" s="7">
        <v>0.05</v>
      </c>
      <c r="M33" s="7">
        <v>6.9000000000000006E-2</v>
      </c>
      <c r="N33" s="7">
        <v>0.14499999999999999</v>
      </c>
      <c r="O33" s="7">
        <v>0.43</v>
      </c>
      <c r="P33" s="7">
        <v>0.72399999999999998</v>
      </c>
      <c r="Q33" s="7">
        <v>1.365</v>
      </c>
      <c r="AV33" s="4"/>
      <c r="AW33" s="4">
        <v>1.5300000000000001E-4</v>
      </c>
      <c r="AX33" s="4"/>
      <c r="AY33" s="4"/>
      <c r="AZ33" s="4"/>
      <c r="BA33" s="4"/>
      <c r="BB33" s="4"/>
      <c r="BC33" s="4"/>
    </row>
    <row r="34" spans="2:91" x14ac:dyDescent="0.35">
      <c r="B34" s="7">
        <f>AVERAGE(B29:B33)</f>
        <v>153.1007434</v>
      </c>
      <c r="C34" s="7">
        <f>AVERAGE(C29:C33)</f>
        <v>41.329414199999995</v>
      </c>
      <c r="D34" s="7">
        <f>AVERAGE(D29:D33)</f>
        <v>1.3325032000000001</v>
      </c>
      <c r="E34" s="7">
        <v>0.72399999999999998</v>
      </c>
      <c r="F34" s="7">
        <f>AVERAGE(F29:F33)</f>
        <v>20.683792</v>
      </c>
      <c r="G34" s="7">
        <f>AVERAGE(G29:G33)</f>
        <v>10.379194999999999</v>
      </c>
      <c r="H34" s="7">
        <f>AVERAGE(H29:H33)</f>
        <v>5.2596838000000004</v>
      </c>
      <c r="J34" s="1" t="s">
        <v>100</v>
      </c>
      <c r="K34" s="7">
        <v>1.6400000000000001E-2</v>
      </c>
      <c r="L34" s="7">
        <v>4.0800000000000003E-2</v>
      </c>
      <c r="M34" s="7">
        <v>0.22</v>
      </c>
      <c r="N34" s="7">
        <v>2.08</v>
      </c>
      <c r="O34" s="7">
        <v>10.426</v>
      </c>
      <c r="P34" s="7">
        <v>20.684000000000001</v>
      </c>
      <c r="Q34" s="7">
        <v>41.642800000000001</v>
      </c>
      <c r="AV34" s="4"/>
      <c r="AW34" s="4">
        <v>1.55E-4</v>
      </c>
      <c r="AX34" s="4"/>
      <c r="AY34" s="4"/>
      <c r="AZ34" s="4"/>
      <c r="BA34" s="4"/>
      <c r="BB34" s="4"/>
      <c r="BC34" s="4"/>
    </row>
    <row r="35" spans="2:91" x14ac:dyDescent="0.35">
      <c r="J35" s="1" t="s">
        <v>101</v>
      </c>
      <c r="K35" s="7">
        <v>1.1900000000000001E-2</v>
      </c>
      <c r="L35" s="7">
        <v>2.47E-2</v>
      </c>
      <c r="M35" s="7">
        <v>0.11</v>
      </c>
      <c r="N35" s="7">
        <v>1.0449999999999999</v>
      </c>
      <c r="O35" s="7">
        <v>5.2210000000000001</v>
      </c>
      <c r="P35" s="7">
        <v>10.379</v>
      </c>
      <c r="Q35" s="7">
        <v>20.888000000000002</v>
      </c>
      <c r="AV35" s="4"/>
      <c r="AW35" s="4">
        <v>1.4999999999999999E-4</v>
      </c>
      <c r="AX35" s="4"/>
      <c r="AY35" s="4"/>
      <c r="AZ35" s="4"/>
      <c r="BA35" s="4"/>
      <c r="BB35" s="4"/>
      <c r="BC35" s="4"/>
    </row>
    <row r="36" spans="2:91" x14ac:dyDescent="0.35">
      <c r="J36" s="1" t="s">
        <v>102</v>
      </c>
      <c r="K36" s="7">
        <v>1.0500000000000001E-2</v>
      </c>
      <c r="L36" s="7">
        <v>1.9060000000000001E-2</v>
      </c>
      <c r="M36" s="7">
        <v>6.3E-2</v>
      </c>
      <c r="N36" s="7">
        <v>0.53400000000000003</v>
      </c>
      <c r="O36" s="7">
        <v>2.64</v>
      </c>
      <c r="P36" s="7">
        <v>5.26</v>
      </c>
      <c r="Q36" s="7">
        <v>10.468</v>
      </c>
      <c r="AV36" s="4" t="s">
        <v>3</v>
      </c>
      <c r="AW36" s="4">
        <f>AVERAGE(AW31:AW35)</f>
        <v>1.6699999999999999E-4</v>
      </c>
      <c r="AX36" s="4">
        <v>1.9369999999999999E-3</v>
      </c>
      <c r="AY36" s="4">
        <v>0.12436700000000001</v>
      </c>
      <c r="AZ36" s="4">
        <v>1.1612309999999999</v>
      </c>
      <c r="BA36" s="4">
        <v>8.305142</v>
      </c>
      <c r="BB36" s="4">
        <v>12.879296</v>
      </c>
      <c r="BC36" s="4">
        <v>195.43697900000001</v>
      </c>
      <c r="CF36" s="4"/>
      <c r="CG36" s="4"/>
      <c r="CH36" s="4"/>
      <c r="CI36" s="4"/>
      <c r="CJ36" s="4"/>
      <c r="CK36" s="4"/>
      <c r="CL36" s="4"/>
      <c r="CM36" s="4"/>
    </row>
    <row r="37" spans="2:91" x14ac:dyDescent="0.35">
      <c r="K37" s="7">
        <v>2.1672E-2</v>
      </c>
      <c r="L37" s="7">
        <v>6.1578000000000001E-2</v>
      </c>
      <c r="M37" s="7">
        <v>0.49901099999999998</v>
      </c>
      <c r="N37" s="7">
        <v>4.5018700000000003</v>
      </c>
      <c r="O37" s="7">
        <v>23.057029</v>
      </c>
      <c r="P37" s="7">
        <v>45.750855000000001</v>
      </c>
      <c r="Q37" s="7">
        <v>92.592254999999994</v>
      </c>
      <c r="AV37" s="4"/>
      <c r="AW37" s="4">
        <v>2.9399999999999999E-4</v>
      </c>
      <c r="AX37" s="4"/>
      <c r="AY37" s="4"/>
      <c r="AZ37" s="4"/>
      <c r="BA37" s="4"/>
      <c r="BB37" s="4"/>
      <c r="BC37" s="4"/>
      <c r="CF37" s="4" t="s">
        <v>2</v>
      </c>
      <c r="CG37" s="4">
        <v>1.9100000000000001E-4</v>
      </c>
      <c r="CH37" s="4">
        <v>6.1850000000000004E-3</v>
      </c>
      <c r="CI37" s="4">
        <v>0.43378800000000001</v>
      </c>
      <c r="CJ37" s="4">
        <v>4.4697089999999999</v>
      </c>
      <c r="CK37" s="4">
        <v>31.976589000000001</v>
      </c>
      <c r="CL37" s="4">
        <v>50.381278999999999</v>
      </c>
      <c r="CM37" s="4">
        <v>455.26502499999998</v>
      </c>
    </row>
    <row r="38" spans="2:91" x14ac:dyDescent="0.35">
      <c r="K38" s="7">
        <v>2.1229999999999999E-2</v>
      </c>
      <c r="L38" s="7">
        <v>6.2073999999999997E-2</v>
      </c>
      <c r="M38" s="7">
        <v>0.46296700000000002</v>
      </c>
      <c r="N38" s="7">
        <v>4.4402879999999998</v>
      </c>
      <c r="O38" s="7">
        <v>23.279603999999999</v>
      </c>
      <c r="P38" s="7">
        <v>46.475211999999999</v>
      </c>
      <c r="Q38" s="7">
        <v>92.192158000000006</v>
      </c>
      <c r="AV38" s="4"/>
      <c r="AW38" s="4">
        <v>3.0299999999999999E-4</v>
      </c>
      <c r="AX38" s="4"/>
      <c r="AY38" s="4"/>
      <c r="AZ38" s="4"/>
      <c r="BA38" s="4"/>
      <c r="BB38" s="4"/>
      <c r="BC38" s="4"/>
      <c r="CF38" s="4" t="s">
        <v>103</v>
      </c>
      <c r="CG38" s="4">
        <v>1.3899999999999999E-4</v>
      </c>
      <c r="CH38" s="4">
        <v>1.6429999999999999E-3</v>
      </c>
      <c r="CI38" s="4">
        <v>0.123178</v>
      </c>
      <c r="CJ38" s="4">
        <v>1.1941090000000001</v>
      </c>
      <c r="CK38" s="4">
        <v>8.953106</v>
      </c>
      <c r="CL38" s="4">
        <v>13.660847</v>
      </c>
      <c r="CM38" s="4">
        <v>210.58185399999999</v>
      </c>
    </row>
    <row r="39" spans="2:91" x14ac:dyDescent="0.35">
      <c r="K39" s="7">
        <v>2.1246000000000001E-2</v>
      </c>
      <c r="L39" s="7">
        <v>6.2082999999999999E-2</v>
      </c>
      <c r="M39" s="7">
        <v>0.46190100000000001</v>
      </c>
      <c r="N39" s="7">
        <v>4.5199179999999997</v>
      </c>
      <c r="O39" s="7">
        <v>23.018594</v>
      </c>
      <c r="P39" s="7">
        <v>46.525534999999998</v>
      </c>
      <c r="Q39" s="7">
        <v>104.684263</v>
      </c>
      <c r="AV39" s="4"/>
      <c r="AW39" s="4">
        <v>2.6800000000000001E-4</v>
      </c>
      <c r="AX39" s="4"/>
      <c r="AY39" s="4"/>
      <c r="AZ39" s="4"/>
      <c r="BA39" s="4"/>
      <c r="BB39" s="4"/>
      <c r="BC39" s="4"/>
      <c r="CF39" s="4" t="s">
        <v>104</v>
      </c>
      <c r="CG39" s="4">
        <v>2.1900000000000001E-4</v>
      </c>
      <c r="CH39" s="4">
        <v>1.042E-3</v>
      </c>
      <c r="CI39" s="4">
        <v>6.1519999999999998E-2</v>
      </c>
      <c r="CJ39" s="4">
        <v>0.87136899999999995</v>
      </c>
      <c r="CK39" s="4">
        <v>4.7864550000000001</v>
      </c>
      <c r="CL39" s="4">
        <v>8.5036760000000005</v>
      </c>
      <c r="CM39" s="4">
        <v>122.24682199999999</v>
      </c>
    </row>
    <row r="40" spans="2:91" x14ac:dyDescent="0.35">
      <c r="J40" s="1" t="s">
        <v>103</v>
      </c>
      <c r="K40" s="7">
        <f t="shared" ref="K40:Q40" si="0">AVERAGE(K37:K39)</f>
        <v>2.1382666666666664E-2</v>
      </c>
      <c r="L40" s="7">
        <f t="shared" si="0"/>
        <v>6.1911666666666663E-2</v>
      </c>
      <c r="M40" s="7">
        <f t="shared" si="0"/>
        <v>0.47462633333333332</v>
      </c>
      <c r="N40" s="7">
        <f t="shared" si="0"/>
        <v>4.4873586666666663</v>
      </c>
      <c r="O40" s="7">
        <f t="shared" si="0"/>
        <v>23.118409</v>
      </c>
      <c r="P40" s="7">
        <f t="shared" si="0"/>
        <v>46.250533999999995</v>
      </c>
      <c r="Q40" s="7">
        <f t="shared" si="0"/>
        <v>96.489558666666667</v>
      </c>
      <c r="AV40" s="4"/>
      <c r="AW40" s="4">
        <v>2.9599999999999998E-4</v>
      </c>
      <c r="AX40" s="4"/>
      <c r="AY40" s="4"/>
      <c r="AZ40" s="4"/>
      <c r="BA40" s="4"/>
      <c r="BB40" s="4"/>
      <c r="BC40" s="4"/>
      <c r="CF40" s="4" t="s">
        <v>105</v>
      </c>
      <c r="CG40" s="4">
        <v>3.5199999999999999E-4</v>
      </c>
      <c r="CH40" s="4">
        <v>1.085E-3</v>
      </c>
      <c r="CI40" s="4">
        <v>4.7371999999999997E-2</v>
      </c>
      <c r="CJ40" s="4">
        <v>0.46357700000000002</v>
      </c>
      <c r="CK40" s="4">
        <v>3.2923260000000001</v>
      </c>
      <c r="CL40" s="4">
        <v>5.2658870000000002</v>
      </c>
      <c r="CM40" s="4">
        <v>79.119332</v>
      </c>
    </row>
    <row r="41" spans="2:91" x14ac:dyDescent="0.35">
      <c r="K41" s="7">
        <v>1.1991E-2</v>
      </c>
      <c r="L41" s="7">
        <v>3.3065999999999998E-2</v>
      </c>
      <c r="M41" s="7">
        <v>0.26178600000000002</v>
      </c>
      <c r="N41" s="7">
        <v>2.4156309999999999</v>
      </c>
      <c r="O41" s="7">
        <v>13.333227000000001</v>
      </c>
      <c r="P41" s="7">
        <v>26.689050000000002</v>
      </c>
      <c r="Q41" s="7">
        <v>53.424236000000001</v>
      </c>
      <c r="V41" s="1">
        <v>1.9060000000000001E-2</v>
      </c>
      <c r="AV41" s="4"/>
      <c r="AW41" s="4">
        <v>2.9E-4</v>
      </c>
      <c r="AX41" s="4"/>
      <c r="AY41" s="4"/>
      <c r="AZ41" s="4"/>
      <c r="BA41" s="4"/>
      <c r="BB41" s="4"/>
      <c r="BC41" s="4"/>
    </row>
    <row r="42" spans="2:91" x14ac:dyDescent="0.35">
      <c r="K42" s="7">
        <v>1.393E-2</v>
      </c>
      <c r="L42" s="7">
        <v>3.6916999999999998E-2</v>
      </c>
      <c r="M42" s="7">
        <v>0.26117600000000002</v>
      </c>
      <c r="N42" s="7">
        <v>2.469932</v>
      </c>
      <c r="O42" s="7">
        <v>13.17525</v>
      </c>
      <c r="P42" s="7">
        <v>27.009466</v>
      </c>
      <c r="Q42" s="7">
        <v>53.242956</v>
      </c>
      <c r="AV42" s="4" t="s">
        <v>100</v>
      </c>
      <c r="AW42" s="4">
        <f>AVERAGE(AW37:AW41)</f>
        <v>2.9020000000000001E-4</v>
      </c>
      <c r="AX42" s="4">
        <v>1.173E-3</v>
      </c>
      <c r="AY42" s="4">
        <v>6.3261999999999999E-2</v>
      </c>
      <c r="AZ42" s="4">
        <v>0.58345199999999997</v>
      </c>
      <c r="BA42" s="4">
        <v>4.1889459999999996</v>
      </c>
      <c r="BB42" s="4">
        <v>6.4459390000000001</v>
      </c>
      <c r="BC42" s="4">
        <v>97.555536000000004</v>
      </c>
    </row>
    <row r="43" spans="2:91" x14ac:dyDescent="0.35">
      <c r="K43" s="7">
        <v>1.3906E-2</v>
      </c>
      <c r="L43" s="7">
        <v>3.2564000000000003E-2</v>
      </c>
      <c r="M43" s="7">
        <v>0.25276300000000002</v>
      </c>
      <c r="N43" s="7">
        <v>2.4586100000000002</v>
      </c>
      <c r="O43" s="7">
        <v>14.159497</v>
      </c>
      <c r="P43" s="7">
        <v>26.679399</v>
      </c>
      <c r="Q43" s="7">
        <v>53.198827999999999</v>
      </c>
      <c r="AV43" s="4"/>
      <c r="AW43" s="4">
        <v>3.7399999999999998E-4</v>
      </c>
      <c r="AX43" s="4"/>
      <c r="AY43" s="4"/>
      <c r="AZ43" s="4"/>
      <c r="BA43" s="4"/>
      <c r="BB43" s="4"/>
      <c r="BC43" s="4"/>
    </row>
    <row r="44" spans="2:91" x14ac:dyDescent="0.35">
      <c r="J44" s="1" t="s">
        <v>104</v>
      </c>
      <c r="K44" s="7">
        <f t="shared" ref="K44:Q44" si="1">AVERAGE(K41:K43)</f>
        <v>1.3275666666666667E-2</v>
      </c>
      <c r="L44" s="7">
        <f t="shared" si="1"/>
        <v>3.4182333333333335E-2</v>
      </c>
      <c r="M44" s="7">
        <f t="shared" si="1"/>
        <v>0.258575</v>
      </c>
      <c r="N44" s="7">
        <f t="shared" si="1"/>
        <v>2.4480576666666667</v>
      </c>
      <c r="O44" s="7">
        <f t="shared" si="1"/>
        <v>13.555991333333333</v>
      </c>
      <c r="P44" s="7">
        <f t="shared" si="1"/>
        <v>26.792638333333333</v>
      </c>
      <c r="Q44" s="7">
        <f t="shared" si="1"/>
        <v>53.288673333333328</v>
      </c>
      <c r="AV44" s="4"/>
      <c r="AW44" s="4">
        <v>4.1300000000000001E-4</v>
      </c>
      <c r="AX44" s="4"/>
      <c r="AY44" s="4"/>
      <c r="AZ44" s="4"/>
      <c r="BA44" s="4"/>
      <c r="BB44" s="4"/>
      <c r="BC44" s="4"/>
    </row>
    <row r="45" spans="2:91" x14ac:dyDescent="0.35">
      <c r="K45" s="7">
        <v>9.2099999999999994E-3</v>
      </c>
      <c r="L45" s="7">
        <v>2.6615E-2</v>
      </c>
      <c r="M45" s="7">
        <v>0.173898</v>
      </c>
      <c r="N45" s="7">
        <v>1.68286</v>
      </c>
      <c r="O45" s="7">
        <v>8.6261480000000006</v>
      </c>
      <c r="P45" s="7">
        <v>17.247371999999999</v>
      </c>
      <c r="Q45" s="7">
        <v>34.414406</v>
      </c>
      <c r="AV45" s="4"/>
      <c r="AW45" s="4">
        <v>5.0000000000000001E-4</v>
      </c>
      <c r="AX45" s="4"/>
      <c r="AY45" s="4"/>
      <c r="AZ45" s="4"/>
      <c r="BA45" s="4"/>
      <c r="BB45" s="4"/>
      <c r="BC45" s="4"/>
    </row>
    <row r="46" spans="2:91" x14ac:dyDescent="0.35">
      <c r="K46" s="7">
        <v>8.8199999999999997E-3</v>
      </c>
      <c r="L46" s="7">
        <v>2.6657E-2</v>
      </c>
      <c r="M46" s="7">
        <v>0.17732700000000001</v>
      </c>
      <c r="N46" s="7">
        <v>1.7155210000000001</v>
      </c>
      <c r="O46" s="7">
        <v>8.655951</v>
      </c>
      <c r="P46" s="7">
        <v>17.127029</v>
      </c>
      <c r="Q46" s="7">
        <v>34.170884000000001</v>
      </c>
      <c r="AV46" s="4"/>
      <c r="AW46" s="4">
        <v>3.86E-4</v>
      </c>
      <c r="AX46" s="4"/>
      <c r="AY46" s="4"/>
      <c r="AZ46" s="4"/>
      <c r="BA46" s="4"/>
      <c r="BB46" s="4"/>
      <c r="BC46" s="4"/>
    </row>
    <row r="47" spans="2:91" x14ac:dyDescent="0.35">
      <c r="K47" s="7">
        <v>9.1260000000000004E-3</v>
      </c>
      <c r="L47" s="7">
        <v>2.7614E-2</v>
      </c>
      <c r="M47" s="7">
        <v>0.17163300000000001</v>
      </c>
      <c r="N47" s="7">
        <v>1.71268</v>
      </c>
      <c r="O47" s="7">
        <v>8.5964810000000007</v>
      </c>
      <c r="P47" s="7">
        <v>17.078137000000002</v>
      </c>
      <c r="Q47" s="7">
        <v>34.353814999999997</v>
      </c>
      <c r="AV47" s="4"/>
      <c r="AW47" s="4">
        <v>3.6499999999999998E-4</v>
      </c>
      <c r="AX47" s="4"/>
      <c r="AY47" s="4"/>
      <c r="AZ47" s="4"/>
      <c r="BA47" s="4"/>
      <c r="BB47" s="4"/>
      <c r="BC47" s="4"/>
    </row>
    <row r="48" spans="2:91" x14ac:dyDescent="0.35">
      <c r="J48" s="1" t="s">
        <v>105</v>
      </c>
      <c r="K48" s="7">
        <f t="shared" ref="K48:Q48" si="2">AVERAGE(K45:K47)</f>
        <v>9.0519999999999993E-3</v>
      </c>
      <c r="L48" s="7">
        <f t="shared" si="2"/>
        <v>2.6962E-2</v>
      </c>
      <c r="M48" s="7">
        <f t="shared" si="2"/>
        <v>0.17428600000000002</v>
      </c>
      <c r="N48" s="7">
        <f t="shared" si="2"/>
        <v>1.7036870000000002</v>
      </c>
      <c r="O48" s="7">
        <f t="shared" si="2"/>
        <v>8.6261933333333349</v>
      </c>
      <c r="P48" s="7">
        <f t="shared" si="2"/>
        <v>17.150846000000001</v>
      </c>
      <c r="Q48" s="7">
        <f t="shared" si="2"/>
        <v>34.313034999999999</v>
      </c>
      <c r="AV48" s="4" t="s">
        <v>101</v>
      </c>
      <c r="AW48" s="4">
        <f>AVERAGE(AW43:AW47)</f>
        <v>4.0759999999999999E-4</v>
      </c>
      <c r="AX48" s="4">
        <v>8.5700000000000001E-4</v>
      </c>
      <c r="AY48" s="4">
        <v>3.2868000000000001E-2</v>
      </c>
      <c r="AZ48" s="4">
        <v>0.29929299999999998</v>
      </c>
      <c r="BA48" s="4">
        <v>2.1046640000000001</v>
      </c>
      <c r="BB48" s="4">
        <v>3.3117519999999998</v>
      </c>
      <c r="BC48" s="4">
        <v>49.137987000000003</v>
      </c>
    </row>
    <row r="49" spans="10:55" x14ac:dyDescent="0.35">
      <c r="K49" s="7">
        <v>7.7939999999999997E-3</v>
      </c>
      <c r="L49" s="7">
        <v>2.2623999999999998E-2</v>
      </c>
      <c r="M49" s="7">
        <v>0.15339</v>
      </c>
      <c r="N49" s="7">
        <v>1.484437</v>
      </c>
      <c r="O49" s="7">
        <v>7.5044069999999996</v>
      </c>
      <c r="P49" s="7">
        <v>14.899896</v>
      </c>
      <c r="Q49" s="7">
        <v>30.008098</v>
      </c>
      <c r="AV49" s="4"/>
      <c r="AW49" s="4">
        <v>6.2299999999999996E-4</v>
      </c>
      <c r="AX49" s="4"/>
      <c r="AY49" s="4"/>
      <c r="AZ49" s="4"/>
      <c r="BA49" s="4"/>
      <c r="BB49" s="4"/>
      <c r="BC49" s="4"/>
    </row>
    <row r="50" spans="10:55" x14ac:dyDescent="0.35">
      <c r="K50" s="7">
        <v>8.7159999999999998E-3</v>
      </c>
      <c r="L50" s="7">
        <v>2.1596000000000001E-2</v>
      </c>
      <c r="M50" s="7">
        <v>0.152591</v>
      </c>
      <c r="N50" s="7">
        <v>1.50037</v>
      </c>
      <c r="O50" s="7">
        <v>7.3358119999999998</v>
      </c>
      <c r="P50" s="7">
        <v>15.059558000000001</v>
      </c>
      <c r="Q50" s="7">
        <v>29.661989999999999</v>
      </c>
      <c r="AV50" s="4"/>
      <c r="AW50" s="4">
        <v>6.0700000000000001E-4</v>
      </c>
      <c r="AX50" s="4"/>
      <c r="AY50" s="4"/>
      <c r="AZ50" s="4"/>
      <c r="BA50" s="4"/>
      <c r="BB50" s="4"/>
      <c r="BC50" s="4"/>
    </row>
    <row r="51" spans="10:55" x14ac:dyDescent="0.35">
      <c r="K51" s="7">
        <v>8.5470000000000008E-3</v>
      </c>
      <c r="L51" s="7">
        <v>2.2710999999999999E-2</v>
      </c>
      <c r="M51" s="7">
        <v>0.15236</v>
      </c>
      <c r="N51" s="7">
        <v>1.519269</v>
      </c>
      <c r="O51" s="7">
        <v>7.5154249999999996</v>
      </c>
      <c r="P51" s="7">
        <v>14.878522</v>
      </c>
      <c r="Q51" s="7">
        <v>30.025974999999999</v>
      </c>
      <c r="AV51" s="4"/>
      <c r="AW51" s="4">
        <v>7.18E-4</v>
      </c>
      <c r="AX51" s="4"/>
      <c r="AY51" s="4"/>
      <c r="AZ51" s="4"/>
      <c r="BA51" s="4"/>
      <c r="BB51" s="4"/>
      <c r="BC51" s="4"/>
    </row>
    <row r="52" spans="10:55" x14ac:dyDescent="0.35">
      <c r="J52" s="1" t="s">
        <v>106</v>
      </c>
      <c r="K52" s="7">
        <f t="shared" ref="K52:Q52" si="3">AVERAGE(K49:K51)</f>
        <v>8.3523333333333349E-3</v>
      </c>
      <c r="L52" s="7">
        <f t="shared" si="3"/>
        <v>2.2310333333333331E-2</v>
      </c>
      <c r="M52" s="7">
        <f t="shared" si="3"/>
        <v>0.15278033333333332</v>
      </c>
      <c r="N52" s="7">
        <f t="shared" si="3"/>
        <v>1.5013586666666665</v>
      </c>
      <c r="O52" s="7">
        <f t="shared" si="3"/>
        <v>7.4518813333333327</v>
      </c>
      <c r="P52" s="7">
        <f t="shared" si="3"/>
        <v>14.945991999999999</v>
      </c>
      <c r="Q52" s="7">
        <f t="shared" si="3"/>
        <v>29.898687666666664</v>
      </c>
      <c r="AV52" s="4"/>
      <c r="AW52" s="4">
        <v>7.1199999999999996E-4</v>
      </c>
      <c r="AX52" s="4"/>
      <c r="AY52" s="4"/>
      <c r="AZ52" s="4"/>
      <c r="BA52" s="4"/>
      <c r="BB52" s="4"/>
      <c r="BC52" s="4"/>
    </row>
    <row r="53" spans="10:55" x14ac:dyDescent="0.35">
      <c r="K53" s="7">
        <v>4.0152E-2</v>
      </c>
      <c r="L53" s="7">
        <v>0.12192</v>
      </c>
      <c r="M53" s="7">
        <v>0.89046400000000003</v>
      </c>
      <c r="N53" s="7">
        <v>8.3621750000000006</v>
      </c>
      <c r="O53" s="7">
        <v>42.582348000000003</v>
      </c>
      <c r="P53" s="7">
        <v>84.861384000000001</v>
      </c>
      <c r="Q53" s="7">
        <v>167.44395499999999</v>
      </c>
      <c r="AV53" s="4"/>
      <c r="AW53" s="4">
        <v>6.96E-4</v>
      </c>
      <c r="AX53" s="4"/>
      <c r="AY53" s="4"/>
      <c r="AZ53" s="4"/>
      <c r="BA53" s="4"/>
      <c r="BB53" s="4"/>
      <c r="BC53" s="4"/>
    </row>
    <row r="54" spans="10:55" x14ac:dyDescent="0.35">
      <c r="K54" s="7">
        <v>4.0344999999999999E-2</v>
      </c>
      <c r="L54" s="7">
        <v>0.122447</v>
      </c>
      <c r="M54" s="7">
        <v>0.88430399999999998</v>
      </c>
      <c r="N54" s="7">
        <v>8.5444630000000004</v>
      </c>
      <c r="O54" s="7">
        <v>42.262723000000001</v>
      </c>
      <c r="P54" s="7">
        <v>83.786259999999999</v>
      </c>
      <c r="Q54" s="7">
        <v>167.34497300000001</v>
      </c>
      <c r="AV54" s="4" t="s">
        <v>102</v>
      </c>
      <c r="AW54" s="4">
        <f>AVERAGE(AW49:AW53)</f>
        <v>6.7120000000000005E-4</v>
      </c>
      <c r="AX54" s="4">
        <v>9.0499999999999999E-4</v>
      </c>
      <c r="AY54" s="4">
        <v>2.1996999999999999E-2</v>
      </c>
      <c r="AZ54" s="4">
        <v>0.19920599999999999</v>
      </c>
      <c r="BA54" s="4">
        <v>1.390093</v>
      </c>
      <c r="BB54" s="4">
        <v>1.9326650000000001</v>
      </c>
      <c r="BC54" s="4">
        <v>32.224975000000001</v>
      </c>
    </row>
    <row r="55" spans="10:55" x14ac:dyDescent="0.35">
      <c r="K55" s="7">
        <v>4.0075E-2</v>
      </c>
      <c r="L55" s="7">
        <v>0.118121</v>
      </c>
      <c r="M55" s="7">
        <v>0.879938</v>
      </c>
      <c r="N55" s="7">
        <v>8.5541820000000008</v>
      </c>
      <c r="O55" s="7">
        <v>42.164566000000001</v>
      </c>
      <c r="P55" s="7">
        <v>83.965948999999995</v>
      </c>
      <c r="Q55" s="7">
        <v>167.13014000000001</v>
      </c>
      <c r="AV55" s="4"/>
      <c r="AW55" s="4">
        <v>3.4400000000000001E-4</v>
      </c>
      <c r="AX55" s="4">
        <v>2.529E-3</v>
      </c>
      <c r="AY55" s="4">
        <v>2.2203000000000001E-2</v>
      </c>
      <c r="AZ55" s="4"/>
      <c r="BA55" s="4"/>
      <c r="BB55" s="4">
        <v>1.486367</v>
      </c>
      <c r="BC55" s="4"/>
    </row>
    <row r="56" spans="10:55" x14ac:dyDescent="0.35">
      <c r="J56" s="1" t="s">
        <v>2</v>
      </c>
      <c r="K56" s="7">
        <f t="shared" ref="K56:Q56" si="4">AVERAGE(K53:K55)</f>
        <v>4.0190666666666666E-2</v>
      </c>
      <c r="L56" s="7">
        <f t="shared" si="4"/>
        <v>0.12082933333333334</v>
      </c>
      <c r="M56" s="7">
        <f t="shared" si="4"/>
        <v>0.88490199999999997</v>
      </c>
      <c r="N56" s="7">
        <f t="shared" si="4"/>
        <v>8.4869400000000006</v>
      </c>
      <c r="O56" s="7">
        <f t="shared" si="4"/>
        <v>42.336545666666666</v>
      </c>
      <c r="P56" s="7">
        <f t="shared" si="4"/>
        <v>84.204531000000003</v>
      </c>
      <c r="Q56" s="7">
        <f t="shared" si="4"/>
        <v>167.30635600000002</v>
      </c>
      <c r="AV56" s="4"/>
      <c r="AW56" s="4">
        <v>3.4200000000000002E-4</v>
      </c>
      <c r="AX56" s="4">
        <v>2.5330000000000001E-3</v>
      </c>
      <c r="AY56" s="4">
        <v>2.2617000000000002E-2</v>
      </c>
      <c r="AZ56" s="4"/>
      <c r="BA56" s="4"/>
      <c r="BB56" s="4">
        <v>1.5109360000000001</v>
      </c>
      <c r="BC56" s="4"/>
    </row>
    <row r="57" spans="10:55" x14ac:dyDescent="0.35">
      <c r="K57" s="7"/>
      <c r="L57" s="7"/>
      <c r="M57" s="7"/>
      <c r="N57" s="7"/>
      <c r="O57" s="7"/>
      <c r="P57" s="7"/>
      <c r="Q57" s="7"/>
      <c r="AV57" s="4"/>
      <c r="AW57" s="4">
        <v>3.4900000000000003E-4</v>
      </c>
      <c r="AX57" s="4">
        <v>2.5370000000000002E-3</v>
      </c>
      <c r="AY57" s="4">
        <v>2.2255E-2</v>
      </c>
      <c r="AZ57" s="4"/>
      <c r="BA57" s="4"/>
      <c r="BB57" s="4">
        <v>1.5130760000000001</v>
      </c>
      <c r="BC57" s="4"/>
    </row>
    <row r="58" spans="10:55" x14ac:dyDescent="0.35">
      <c r="K58" s="7"/>
      <c r="L58" s="7"/>
      <c r="M58" s="7"/>
      <c r="N58" s="7"/>
      <c r="O58" s="7"/>
      <c r="P58" s="7"/>
      <c r="Q58" s="7"/>
      <c r="AV58" s="4"/>
      <c r="AW58" s="4">
        <v>3.4499999999999998E-4</v>
      </c>
      <c r="AX58" s="4">
        <v>2.5040000000000001E-3</v>
      </c>
      <c r="AY58" s="4">
        <v>2.2499000000000002E-2</v>
      </c>
      <c r="AZ58" s="4"/>
      <c r="BA58" s="4"/>
      <c r="BB58" s="4">
        <v>1.498786</v>
      </c>
      <c r="BC58" s="4"/>
    </row>
    <row r="59" spans="10:55" x14ac:dyDescent="0.35">
      <c r="AV59" s="4"/>
      <c r="AW59" s="4">
        <v>3.4499999999999998E-4</v>
      </c>
      <c r="AX59" s="4">
        <v>2.532E-3</v>
      </c>
      <c r="AY59" s="4">
        <v>2.2644999999999998E-2</v>
      </c>
      <c r="AZ59" s="4"/>
      <c r="BA59" s="4"/>
      <c r="BB59" s="4">
        <v>1.495357</v>
      </c>
      <c r="BC59" s="4"/>
    </row>
    <row r="60" spans="10:55" x14ac:dyDescent="0.35">
      <c r="AV60" s="4" t="s">
        <v>4</v>
      </c>
      <c r="AW60" s="4">
        <f>AVERAGE(AW55:AW59)</f>
        <v>3.4499999999999998E-4</v>
      </c>
      <c r="AX60" s="4">
        <f>AVERAGE(AX55:AX59)</f>
        <v>2.5270000000000002E-3</v>
      </c>
      <c r="AY60" s="4">
        <f>AVERAGE(AY55:AY59)</f>
        <v>2.24438E-2</v>
      </c>
      <c r="AZ60" s="4">
        <v>5.3151999999999998E-2</v>
      </c>
      <c r="BA60" s="4">
        <v>1.217452</v>
      </c>
      <c r="BB60" s="4">
        <f>AVERAGE(BB55:BB59)</f>
        <v>1.5009044</v>
      </c>
      <c r="BC60" s="4">
        <v>26.116978</v>
      </c>
    </row>
    <row r="61" spans="10:55" x14ac:dyDescent="0.35">
      <c r="AV61" s="4"/>
      <c r="AW61" s="4"/>
      <c r="AX61" s="4"/>
      <c r="AY61" s="4"/>
      <c r="AZ61" s="4"/>
      <c r="BA61" s="4"/>
      <c r="BB61" s="4"/>
      <c r="BC61" s="4"/>
    </row>
    <row r="62" spans="10:55" x14ac:dyDescent="0.35">
      <c r="AV62" s="4"/>
      <c r="AW62" s="4"/>
      <c r="AX62" s="4"/>
      <c r="AY62" s="4"/>
      <c r="AZ62" s="4"/>
      <c r="BA62" s="4"/>
      <c r="BB62" s="4"/>
      <c r="BC62" s="4"/>
    </row>
    <row r="63" spans="10:55" x14ac:dyDescent="0.35">
      <c r="AV63" s="4"/>
      <c r="AW63" s="4"/>
      <c r="AX63" s="4"/>
      <c r="AY63" s="4"/>
      <c r="AZ63" s="4"/>
      <c r="BA63" s="4"/>
      <c r="BB63" s="4"/>
      <c r="BC63" s="4"/>
    </row>
    <row r="64" spans="10:55" x14ac:dyDescent="0.35">
      <c r="AV64" s="4"/>
      <c r="AW64" s="4"/>
      <c r="AX64" s="4"/>
      <c r="AY64" s="4"/>
      <c r="AZ64" s="4"/>
      <c r="BA64" s="4"/>
      <c r="BB64" s="4"/>
      <c r="BC64" s="4"/>
    </row>
    <row r="65" spans="48:55" x14ac:dyDescent="0.35">
      <c r="AV65" s="4"/>
      <c r="AW65" s="4"/>
      <c r="AX65" s="4"/>
      <c r="AY65" s="4"/>
      <c r="AZ65" s="4"/>
      <c r="BA65" s="4"/>
      <c r="BB65" s="4"/>
      <c r="BC65" s="4"/>
    </row>
    <row r="66" spans="48:55" x14ac:dyDescent="0.35">
      <c r="AV66" s="4" t="s">
        <v>5</v>
      </c>
      <c r="AW66" s="4">
        <v>5.6499999999999996E-4</v>
      </c>
      <c r="AX66" s="4">
        <v>2.8270000000000001E-3</v>
      </c>
      <c r="AY66" s="4">
        <v>2.3528E-2</v>
      </c>
      <c r="AZ66" s="4">
        <v>6.7893999999999996E-2</v>
      </c>
      <c r="BA66" s="4">
        <v>0.243366</v>
      </c>
      <c r="BB66" s="4">
        <v>0.40096999999999999</v>
      </c>
      <c r="BC66" s="4">
        <v>13.079688000000001</v>
      </c>
    </row>
    <row r="110" spans="66:72" x14ac:dyDescent="0.35">
      <c r="BN110" s="4">
        <v>1.2400000000000001E-4</v>
      </c>
      <c r="BO110" s="4">
        <v>2.0960000000000002E-3</v>
      </c>
      <c r="BP110" s="4">
        <v>2.1219999999999999E-2</v>
      </c>
      <c r="BQ110" s="4">
        <v>0.187307</v>
      </c>
      <c r="BR110" s="4">
        <v>1.6350420000000001</v>
      </c>
      <c r="BS110" s="4">
        <v>6.1908139999999996</v>
      </c>
      <c r="BT110" s="4">
        <v>13.55222</v>
      </c>
    </row>
    <row r="111" spans="66:72" x14ac:dyDescent="0.35">
      <c r="BN111" s="4">
        <v>2.02E-4</v>
      </c>
      <c r="BO111" s="4">
        <v>2.0600000000000002E-3</v>
      </c>
      <c r="BP111" s="4">
        <v>2.0438999999999999E-2</v>
      </c>
      <c r="BQ111" s="4">
        <v>0.19494800000000001</v>
      </c>
      <c r="BR111" s="4">
        <v>1.6875659999999999</v>
      </c>
      <c r="BS111" s="4">
        <v>6.8707710000000004</v>
      </c>
      <c r="BT111" s="4">
        <v>13.861660000000001</v>
      </c>
    </row>
    <row r="112" spans="66:72" x14ac:dyDescent="0.35">
      <c r="BN112" s="4">
        <v>1.2400000000000001E-4</v>
      </c>
      <c r="BO112" s="4">
        <v>2.3630000000000001E-3</v>
      </c>
      <c r="BP112" s="4">
        <v>2.1440000000000001E-2</v>
      </c>
      <c r="BQ112" s="4">
        <v>0.19031999999999999</v>
      </c>
      <c r="BR112" s="4">
        <v>1.651249</v>
      </c>
      <c r="BS112" s="4">
        <v>7.0079079999999996</v>
      </c>
      <c r="BT112" s="4">
        <v>12.840194</v>
      </c>
    </row>
    <row r="113" spans="32:72" x14ac:dyDescent="0.35">
      <c r="AG113" s="1">
        <v>100</v>
      </c>
      <c r="AH113" s="1">
        <v>1000</v>
      </c>
      <c r="AI113" s="1">
        <v>10000</v>
      </c>
      <c r="AJ113" s="1">
        <v>100000</v>
      </c>
      <c r="AK113" s="1">
        <v>1000000</v>
      </c>
      <c r="AL113" s="1">
        <v>5000000</v>
      </c>
      <c r="AM113" s="1">
        <v>10000000</v>
      </c>
      <c r="BM113" s="1" t="s">
        <v>2</v>
      </c>
      <c r="BN113" s="8">
        <f t="shared" ref="BN113:BT113" si="5">AVERAGE(BN110:BN112)</f>
        <v>1.4999999999999999E-4</v>
      </c>
      <c r="BO113" s="8">
        <f t="shared" si="5"/>
        <v>2.173E-3</v>
      </c>
      <c r="BP113" s="8">
        <f t="shared" si="5"/>
        <v>2.1033E-2</v>
      </c>
      <c r="BQ113" s="8">
        <f t="shared" si="5"/>
        <v>0.19085833333333335</v>
      </c>
      <c r="BR113" s="8">
        <f t="shared" si="5"/>
        <v>1.6579523333333333</v>
      </c>
      <c r="BS113" s="8">
        <f t="shared" si="5"/>
        <v>6.6898310000000007</v>
      </c>
      <c r="BT113" s="8">
        <f t="shared" si="5"/>
        <v>13.418024666666668</v>
      </c>
    </row>
    <row r="114" spans="32:72" x14ac:dyDescent="0.35">
      <c r="AG114" s="4">
        <v>2.4600000000000002E-4</v>
      </c>
      <c r="AH114" s="4">
        <v>3.1350000000000002E-3</v>
      </c>
      <c r="AI114" s="4">
        <v>3.0988000000000002E-2</v>
      </c>
      <c r="AJ114" s="4">
        <v>0.28859099999999999</v>
      </c>
      <c r="AK114" s="4">
        <v>2.3925200000000002</v>
      </c>
      <c r="AL114" s="4"/>
      <c r="AM114" s="4">
        <v>20.809104999999999</v>
      </c>
      <c r="BN114" s="4">
        <v>3.1E-4</v>
      </c>
      <c r="BO114" s="4">
        <v>1.1590000000000001E-3</v>
      </c>
      <c r="BP114" s="4">
        <v>1.1063999999999999E-2</v>
      </c>
      <c r="BQ114" s="4">
        <v>0.103341</v>
      </c>
      <c r="BR114" s="4">
        <v>0.92920700000000001</v>
      </c>
      <c r="BS114" s="4">
        <v>4.0346659999999996</v>
      </c>
      <c r="BT114" s="4">
        <v>7.9966699999999999</v>
      </c>
    </row>
    <row r="115" spans="32:72" x14ac:dyDescent="0.35">
      <c r="AG115" s="4">
        <v>2.4600000000000002E-4</v>
      </c>
      <c r="AH115" s="4">
        <v>3.1510000000000002E-3</v>
      </c>
      <c r="AI115" s="4">
        <v>3.1073E-2</v>
      </c>
      <c r="AJ115" s="4">
        <v>0.28927700000000001</v>
      </c>
      <c r="AK115" s="4">
        <v>2.3922819999999998</v>
      </c>
      <c r="AL115" s="4"/>
      <c r="AM115" s="4">
        <v>20.915330999999998</v>
      </c>
      <c r="BN115" s="4">
        <v>3.2400000000000001E-4</v>
      </c>
      <c r="BO115" s="4">
        <v>1.2080000000000001E-3</v>
      </c>
      <c r="BP115" s="4">
        <v>1.1934E-2</v>
      </c>
      <c r="BQ115" s="4">
        <v>0.108586</v>
      </c>
      <c r="BR115" s="4">
        <v>0.89215100000000003</v>
      </c>
      <c r="BS115" s="4">
        <v>4.04697</v>
      </c>
      <c r="BT115" s="4">
        <v>8.0185919999999999</v>
      </c>
    </row>
    <row r="116" spans="32:72" x14ac:dyDescent="0.35">
      <c r="AG116" s="4">
        <v>2.42E-4</v>
      </c>
      <c r="AH116" s="4">
        <v>3.1120000000000002E-3</v>
      </c>
      <c r="AI116" s="4">
        <v>3.0981000000000002E-2</v>
      </c>
      <c r="AJ116" s="4">
        <v>0.28648099999999999</v>
      </c>
      <c r="AK116" s="4">
        <v>2.3836689999999998</v>
      </c>
      <c r="AL116" s="4"/>
      <c r="AM116" s="4">
        <v>20.864477000000001</v>
      </c>
      <c r="BN116" s="4">
        <v>2.3000000000000001E-4</v>
      </c>
      <c r="BO116" s="4">
        <v>1.075E-3</v>
      </c>
      <c r="BP116" s="4">
        <v>1.2619E-2</v>
      </c>
      <c r="BQ116" s="4">
        <v>0.10908</v>
      </c>
      <c r="BR116" s="4">
        <v>0.91465600000000002</v>
      </c>
      <c r="BS116" s="4">
        <v>4.0455810000000003</v>
      </c>
      <c r="BT116" s="4">
        <v>7.2171149999999997</v>
      </c>
    </row>
    <row r="117" spans="32:72" x14ac:dyDescent="0.35">
      <c r="AG117" s="4">
        <v>2.4399999999999999E-4</v>
      </c>
      <c r="AH117" s="4">
        <v>3.0959999999999998E-3</v>
      </c>
      <c r="AI117" s="4">
        <v>3.0849999999999999E-2</v>
      </c>
      <c r="AJ117" s="4">
        <v>0.28945900000000002</v>
      </c>
      <c r="AK117" s="4">
        <v>2.3900960000000002</v>
      </c>
      <c r="AL117" s="4"/>
      <c r="AM117" s="4">
        <v>20.831752000000002</v>
      </c>
      <c r="BM117" s="1" t="s">
        <v>103</v>
      </c>
      <c r="BN117" s="4">
        <f t="shared" ref="BN117:BT117" si="6">AVERAGE(BN114:BN116)</f>
        <v>2.8800000000000001E-4</v>
      </c>
      <c r="BO117" s="4">
        <f t="shared" si="6"/>
        <v>1.1473333333333333E-3</v>
      </c>
      <c r="BP117" s="4">
        <f t="shared" si="6"/>
        <v>1.1872333333333332E-2</v>
      </c>
      <c r="BQ117" s="4">
        <f t="shared" si="6"/>
        <v>0.10700233333333332</v>
      </c>
      <c r="BR117" s="4">
        <f t="shared" si="6"/>
        <v>0.91200466666666669</v>
      </c>
      <c r="BS117" s="4">
        <f t="shared" si="6"/>
        <v>4.0424056666666663</v>
      </c>
      <c r="BT117" s="4">
        <f t="shared" si="6"/>
        <v>7.7441256666666662</v>
      </c>
    </row>
    <row r="118" spans="32:72" x14ac:dyDescent="0.35">
      <c r="AG118" s="4">
        <v>2.4499999999999999E-4</v>
      </c>
      <c r="AH118" s="4">
        <v>3.1210000000000001E-3</v>
      </c>
      <c r="AI118" s="4">
        <v>3.0973000000000001E-2</v>
      </c>
      <c r="AJ118" s="4">
        <v>0.29006399999999999</v>
      </c>
      <c r="AK118" s="4">
        <v>2.38625</v>
      </c>
      <c r="AL118" s="4"/>
      <c r="AM118" s="4">
        <v>20.842518999999999</v>
      </c>
      <c r="BN118" s="4">
        <v>3.8499999999999998E-4</v>
      </c>
      <c r="BO118" s="4">
        <v>5.8180000000000003E-3</v>
      </c>
      <c r="BP118" s="4">
        <v>7.3359999999999996E-3</v>
      </c>
      <c r="BQ118" s="4">
        <v>5.8002999999999999E-2</v>
      </c>
      <c r="BR118" s="4">
        <v>0.54378000000000004</v>
      </c>
      <c r="BS118" s="4">
        <v>2.3103669999999998</v>
      </c>
      <c r="BT118" s="4">
        <v>4.3414380000000001</v>
      </c>
    </row>
    <row r="119" spans="32:72" x14ac:dyDescent="0.35">
      <c r="AF119" s="1" t="s">
        <v>2</v>
      </c>
      <c r="AG119" s="4">
        <f>AVERAGE(AG114:AG118)</f>
        <v>2.4460000000000004E-4</v>
      </c>
      <c r="AH119" s="4">
        <f>AVERAGE(AH114:AH118)</f>
        <v>3.1229999999999999E-3</v>
      </c>
      <c r="AI119" s="4">
        <f>AVERAGE(AI114:AI118)</f>
        <v>3.0973000000000007E-2</v>
      </c>
      <c r="AJ119" s="4">
        <f>AVERAGE(AJ114:AJ118)</f>
        <v>0.28877440000000004</v>
      </c>
      <c r="AK119" s="4">
        <f>AVERAGE(AK114:AK118)</f>
        <v>2.3889634000000002</v>
      </c>
      <c r="AL119" s="4">
        <v>10.516999999999999</v>
      </c>
      <c r="AM119" s="4">
        <f>AVERAGE(AM114:AM118)</f>
        <v>20.852636799999999</v>
      </c>
      <c r="BN119" s="4">
        <v>6.7500000000000004E-4</v>
      </c>
      <c r="BO119" s="4">
        <v>1.077E-3</v>
      </c>
      <c r="BP119" s="4">
        <v>7.7549999999999997E-3</v>
      </c>
      <c r="BQ119" s="4">
        <v>6.1719999999999997E-2</v>
      </c>
      <c r="BR119" s="4">
        <v>0.47198699999999999</v>
      </c>
      <c r="BS119" s="4">
        <v>2.281021</v>
      </c>
      <c r="BT119" s="4">
        <v>4.4946130000000002</v>
      </c>
    </row>
    <row r="120" spans="32:72" x14ac:dyDescent="0.35">
      <c r="AG120" s="4">
        <v>2.0599999999999999E-4</v>
      </c>
      <c r="AH120" s="4">
        <v>1.323E-3</v>
      </c>
      <c r="AI120" s="4">
        <v>1.0122000000000001E-2</v>
      </c>
      <c r="AJ120" s="4">
        <v>8.7137999999999993E-2</v>
      </c>
      <c r="AK120" s="4">
        <v>0.76625699999999997</v>
      </c>
      <c r="AL120" s="4"/>
      <c r="AM120" s="4">
        <v>7.2524519999999999</v>
      </c>
      <c r="BN120" s="4">
        <v>1.89E-3</v>
      </c>
      <c r="BO120" s="4">
        <v>1.7930000000000001E-3</v>
      </c>
      <c r="BP120" s="4">
        <v>7.4989999999999996E-3</v>
      </c>
      <c r="BQ120" s="4">
        <v>6.3965999999999995E-2</v>
      </c>
      <c r="BR120" s="4">
        <v>0.54640299999999997</v>
      </c>
      <c r="BS120" s="4">
        <v>2.341682</v>
      </c>
      <c r="BT120" s="4">
        <v>3.7135370000000001</v>
      </c>
    </row>
    <row r="121" spans="32:72" x14ac:dyDescent="0.35">
      <c r="AG121" s="4">
        <v>2.22E-4</v>
      </c>
      <c r="AH121" s="4">
        <v>1.3240000000000001E-3</v>
      </c>
      <c r="AI121" s="4">
        <v>1.0182E-2</v>
      </c>
      <c r="AJ121" s="4">
        <v>8.5405999999999996E-2</v>
      </c>
      <c r="AK121" s="4">
        <v>0.76732199999999995</v>
      </c>
      <c r="AL121" s="4"/>
      <c r="AM121" s="4">
        <v>7.2466010000000001</v>
      </c>
      <c r="BM121" s="1" t="s">
        <v>104</v>
      </c>
      <c r="BN121" s="4">
        <f t="shared" ref="BN121:BT121" si="7">AVERAGE(BN118:BN120)</f>
        <v>9.8333333333333324E-4</v>
      </c>
      <c r="BO121" s="4">
        <f t="shared" si="7"/>
        <v>2.8959999999999997E-3</v>
      </c>
      <c r="BP121" s="4">
        <f t="shared" si="7"/>
        <v>7.5299999999999994E-3</v>
      </c>
      <c r="BQ121" s="4">
        <f t="shared" si="7"/>
        <v>6.1229666666666661E-2</v>
      </c>
      <c r="BR121" s="4">
        <f t="shared" si="7"/>
        <v>0.52072333333333332</v>
      </c>
      <c r="BS121" s="4">
        <f t="shared" si="7"/>
        <v>2.3110233333333334</v>
      </c>
      <c r="BT121" s="4">
        <f t="shared" si="7"/>
        <v>4.1831960000000006</v>
      </c>
    </row>
    <row r="122" spans="32:72" x14ac:dyDescent="0.35">
      <c r="AG122" s="4">
        <v>2.0799999999999999E-4</v>
      </c>
      <c r="AH122" s="4">
        <v>1.343E-3</v>
      </c>
      <c r="AI122" s="4">
        <v>1.0318000000000001E-2</v>
      </c>
      <c r="AJ122" s="4">
        <v>8.634E-2</v>
      </c>
      <c r="AK122" s="4">
        <v>0.76908200000000004</v>
      </c>
      <c r="AL122" s="4"/>
      <c r="AM122" s="4">
        <v>7.2423019999999996</v>
      </c>
      <c r="BN122" s="4">
        <v>2.415E-3</v>
      </c>
      <c r="BO122" s="4">
        <v>3.359E-3</v>
      </c>
      <c r="BP122" s="4">
        <v>8.7589999999999994E-3</v>
      </c>
      <c r="BQ122" s="4">
        <v>4.4935999999999997E-2</v>
      </c>
      <c r="BR122" s="4">
        <v>0.328482</v>
      </c>
      <c r="BS122" s="4">
        <v>1.4175500000000001</v>
      </c>
      <c r="BT122" s="4">
        <v>2.7589769999999998</v>
      </c>
    </row>
    <row r="123" spans="32:72" x14ac:dyDescent="0.35">
      <c r="AG123" s="4">
        <v>1.9599999999999999E-4</v>
      </c>
      <c r="AH123" s="4">
        <v>1.317E-3</v>
      </c>
      <c r="AI123" s="4">
        <v>1.0101000000000001E-2</v>
      </c>
      <c r="AJ123" s="4">
        <v>8.5615999999999998E-2</v>
      </c>
      <c r="AK123" s="4">
        <v>0.76640299999999995</v>
      </c>
      <c r="AL123" s="4"/>
      <c r="AM123" s="4">
        <v>7.251919</v>
      </c>
      <c r="BN123" s="4">
        <v>4.5469999999999998E-3</v>
      </c>
      <c r="BO123" s="4">
        <v>1.431E-3</v>
      </c>
      <c r="BP123" s="4">
        <v>7.0540000000000004E-3</v>
      </c>
      <c r="BQ123" s="4">
        <v>4.0715000000000001E-2</v>
      </c>
      <c r="BR123" s="4">
        <v>0.35720200000000002</v>
      </c>
      <c r="BS123" s="4">
        <v>1.5259160000000001</v>
      </c>
      <c r="BT123" s="4">
        <v>2.827137</v>
      </c>
    </row>
    <row r="124" spans="32:72" x14ac:dyDescent="0.35">
      <c r="AG124" s="4">
        <v>1.95E-4</v>
      </c>
      <c r="AH124" s="4">
        <v>1.3179999999999999E-3</v>
      </c>
      <c r="AI124" s="4">
        <v>1.0423E-2</v>
      </c>
      <c r="AJ124" s="4">
        <v>8.5740999999999998E-2</v>
      </c>
      <c r="AK124" s="4">
        <v>0.76641000000000004</v>
      </c>
      <c r="AL124" s="4"/>
      <c r="AM124" s="4">
        <v>7.2602060000000002</v>
      </c>
      <c r="BN124" s="4">
        <v>2.0449999999999999E-3</v>
      </c>
      <c r="BO124" s="4">
        <v>1.8439999999999999E-3</v>
      </c>
      <c r="BP124" s="4">
        <v>7.8359999999999992E-3</v>
      </c>
      <c r="BQ124" s="4">
        <v>4.1244000000000003E-2</v>
      </c>
      <c r="BR124" s="4">
        <v>0.35577999999999999</v>
      </c>
      <c r="BS124" s="4">
        <v>1.5435989999999999</v>
      </c>
      <c r="BT124" s="4">
        <v>2.8059509999999999</v>
      </c>
    </row>
    <row r="125" spans="32:72" x14ac:dyDescent="0.35">
      <c r="AF125" s="1" t="s">
        <v>3</v>
      </c>
      <c r="AG125" s="4">
        <f>AVERAGE(AG120:AG124)</f>
        <v>2.0539999999999998E-4</v>
      </c>
      <c r="AH125" s="4">
        <f>AVERAGE(AH120:AH124)</f>
        <v>1.3250000000000002E-3</v>
      </c>
      <c r="AI125" s="4">
        <f>AVERAGE(AI120:AI124)</f>
        <v>1.0229200000000001E-2</v>
      </c>
      <c r="AJ125" s="4">
        <f>AVERAGE(AJ120:AJ124)</f>
        <v>8.6048200000000005E-2</v>
      </c>
      <c r="AK125" s="4">
        <f>AVERAGE(AK120:AK124)</f>
        <v>0.76709479999999997</v>
      </c>
      <c r="AL125" s="4">
        <v>3.5550000000000002</v>
      </c>
      <c r="AM125" s="4">
        <f>AVERAGE(AM120:AM124)</f>
        <v>7.2506959999999996</v>
      </c>
      <c r="BM125" s="1" t="s">
        <v>105</v>
      </c>
      <c r="BN125" s="4">
        <f t="shared" ref="BN125:BT125" si="8">AVERAGE(BN122:BN124)</f>
        <v>3.002333333333333E-3</v>
      </c>
      <c r="BO125" s="4">
        <f t="shared" si="8"/>
        <v>2.2113333333333334E-3</v>
      </c>
      <c r="BP125" s="4">
        <f t="shared" si="8"/>
        <v>7.8829999999999994E-3</v>
      </c>
      <c r="BQ125" s="4">
        <f t="shared" si="8"/>
        <v>4.2298333333333334E-2</v>
      </c>
      <c r="BR125" s="4">
        <f t="shared" si="8"/>
        <v>0.34715466666666667</v>
      </c>
      <c r="BS125" s="4">
        <f t="shared" si="8"/>
        <v>1.4956883333333331</v>
      </c>
      <c r="BT125" s="4">
        <f t="shared" si="8"/>
        <v>2.797355</v>
      </c>
    </row>
    <row r="126" spans="32:72" x14ac:dyDescent="0.35">
      <c r="AG126" s="4">
        <v>3.7199999999999999E-4</v>
      </c>
      <c r="AH126" s="4">
        <v>1.6360000000000001E-3</v>
      </c>
      <c r="AI126" s="4">
        <v>1.2779E-2</v>
      </c>
      <c r="AJ126" s="4">
        <v>0.11734600000000001</v>
      </c>
      <c r="AK126" s="4">
        <v>0.88089399999999995</v>
      </c>
      <c r="AL126" s="4"/>
      <c r="AM126" s="4">
        <v>8.1165009999999995</v>
      </c>
    </row>
    <row r="127" spans="32:72" x14ac:dyDescent="0.35">
      <c r="AG127" s="4">
        <v>3.7300000000000001E-4</v>
      </c>
      <c r="AH127" s="4">
        <v>1.629E-3</v>
      </c>
      <c r="AI127" s="4">
        <v>1.2781000000000001E-2</v>
      </c>
      <c r="AJ127" s="4">
        <v>9.3145000000000006E-2</v>
      </c>
      <c r="AK127" s="4">
        <v>0.83774099999999996</v>
      </c>
      <c r="AL127" s="4"/>
      <c r="AM127" s="4">
        <v>8.1190130000000007</v>
      </c>
    </row>
    <row r="128" spans="32:72" x14ac:dyDescent="0.35">
      <c r="AG128" s="4">
        <v>3.7100000000000002E-4</v>
      </c>
      <c r="AH128" s="4">
        <v>1.6379999999999999E-3</v>
      </c>
      <c r="AI128" s="4">
        <v>1.2772E-2</v>
      </c>
      <c r="AJ128" s="4">
        <v>9.2565999999999996E-2</v>
      </c>
      <c r="AK128" s="4">
        <v>0.83778699999999995</v>
      </c>
      <c r="AL128" s="4"/>
      <c r="AM128" s="4">
        <v>8.1176119999999994</v>
      </c>
    </row>
    <row r="129" spans="32:39" x14ac:dyDescent="0.35">
      <c r="AG129" s="4">
        <v>3.77E-4</v>
      </c>
      <c r="AH129" s="4">
        <v>1.616E-3</v>
      </c>
      <c r="AI129" s="4">
        <v>1.2756999999999999E-2</v>
      </c>
      <c r="AJ129" s="4">
        <v>9.2656000000000002E-2</v>
      </c>
      <c r="AK129" s="4">
        <v>0.83715200000000001</v>
      </c>
      <c r="AL129" s="4"/>
      <c r="AM129" s="4">
        <v>8.1174800000000005</v>
      </c>
    </row>
    <row r="130" spans="32:39" x14ac:dyDescent="0.35">
      <c r="AG130" s="4">
        <v>3.6999999999999999E-4</v>
      </c>
      <c r="AH130" s="4">
        <v>1.632E-3</v>
      </c>
      <c r="AI130" s="4">
        <v>1.2779E-2</v>
      </c>
      <c r="AJ130" s="4">
        <v>9.2516000000000001E-2</v>
      </c>
      <c r="AK130" s="4">
        <v>0.83665299999999998</v>
      </c>
      <c r="AL130" s="4"/>
      <c r="AM130" s="4">
        <v>8.1267019999999999</v>
      </c>
    </row>
    <row r="131" spans="32:39" x14ac:dyDescent="0.35">
      <c r="AF131" s="1" t="s">
        <v>4</v>
      </c>
      <c r="AG131" s="4">
        <f>AVERAGE(AG126:AG130)</f>
        <v>3.726E-4</v>
      </c>
      <c r="AH131" s="4">
        <f>AVERAGE(AH126:AH130)</f>
        <v>1.6302000000000001E-3</v>
      </c>
      <c r="AI131" s="4">
        <f>AVERAGE(AI126:AI130)</f>
        <v>1.27736E-2</v>
      </c>
      <c r="AJ131" s="4">
        <f>AVERAGE(AJ126:AJ130)</f>
        <v>9.7645800000000005E-2</v>
      </c>
      <c r="AK131" s="4">
        <f>AVERAGE(AK126:AK130)</f>
        <v>0.84604540000000006</v>
      </c>
      <c r="AL131" s="4">
        <v>4.1180000000000003</v>
      </c>
      <c r="AM131" s="4">
        <f>AVERAGE(AM126:AM130)</f>
        <v>8.1194616000000011</v>
      </c>
    </row>
    <row r="132" spans="32:39" x14ac:dyDescent="0.35">
      <c r="AG132" s="4">
        <v>8.0000000000000004E-4</v>
      </c>
      <c r="AH132" s="4">
        <v>1.6919999999999999E-3</v>
      </c>
      <c r="AI132" s="4">
        <v>9.7680000000000006E-3</v>
      </c>
      <c r="AJ132" s="4">
        <v>7.7304999999999999E-2</v>
      </c>
      <c r="AK132" s="4">
        <v>0.66856199999999999</v>
      </c>
      <c r="AL132" s="4"/>
      <c r="AM132" s="4">
        <v>6.7299170000000004</v>
      </c>
    </row>
    <row r="133" spans="32:39" x14ac:dyDescent="0.35">
      <c r="AG133" s="4">
        <v>6.1799999999999995E-4</v>
      </c>
      <c r="AH133" s="4">
        <v>1.5150000000000001E-3</v>
      </c>
      <c r="AI133" s="4">
        <v>9.6179999999999998E-3</v>
      </c>
      <c r="AJ133" s="4">
        <v>7.7460000000000001E-2</v>
      </c>
      <c r="AK133" s="4">
        <v>0.66788999999999998</v>
      </c>
      <c r="AL133" s="4"/>
      <c r="AM133" s="4">
        <v>6.720961</v>
      </c>
    </row>
    <row r="134" spans="32:39" x14ac:dyDescent="0.35">
      <c r="AG134" s="4">
        <v>6.8199999999999999E-4</v>
      </c>
      <c r="AH134" s="4">
        <v>1.598E-3</v>
      </c>
      <c r="AI134" s="4">
        <v>9.6279999999999994E-3</v>
      </c>
      <c r="AJ134" s="4">
        <v>7.5887999999999997E-2</v>
      </c>
      <c r="AK134" s="4">
        <v>0.66789399999999999</v>
      </c>
      <c r="AL134" s="4"/>
      <c r="AM134" s="4">
        <v>6.7146660000000002</v>
      </c>
    </row>
    <row r="135" spans="32:39" x14ac:dyDescent="0.35">
      <c r="AG135" s="4">
        <v>8.8000000000000003E-4</v>
      </c>
      <c r="AH135" s="4">
        <v>1.2930000000000001E-3</v>
      </c>
      <c r="AI135" s="4">
        <v>9.5659999999999999E-3</v>
      </c>
      <c r="AJ135" s="4">
        <v>8.1250000000000003E-2</v>
      </c>
      <c r="AK135" s="4">
        <v>0.668014</v>
      </c>
      <c r="AL135" s="4"/>
      <c r="AM135" s="4">
        <v>6.7464050000000002</v>
      </c>
    </row>
    <row r="136" spans="32:39" x14ac:dyDescent="0.35">
      <c r="AG136" s="4">
        <v>6.4300000000000002E-4</v>
      </c>
      <c r="AH136" s="4">
        <v>1.598E-3</v>
      </c>
      <c r="AI136" s="4">
        <v>9.8429999999999993E-3</v>
      </c>
      <c r="AJ136" s="4">
        <v>7.4579999999999994E-2</v>
      </c>
      <c r="AK136" s="4">
        <v>0.66871100000000006</v>
      </c>
      <c r="AL136" s="4"/>
      <c r="AM136" s="4">
        <v>6.7349220000000001</v>
      </c>
    </row>
    <row r="137" spans="32:39" x14ac:dyDescent="0.35">
      <c r="AF137" s="1" t="s">
        <v>5</v>
      </c>
      <c r="AG137" s="4">
        <f>AVERAGE(AG132:AG136)</f>
        <v>7.2459999999999994E-4</v>
      </c>
      <c r="AH137" s="4">
        <f>AVERAGE(AH132:AH136)</f>
        <v>1.5391999999999999E-3</v>
      </c>
      <c r="AI137" s="4">
        <f>AVERAGE(AI132:AI136)</f>
        <v>9.6845999999999981E-3</v>
      </c>
      <c r="AJ137" s="4">
        <f>AVERAGE(AJ132:AJ136)</f>
        <v>7.7296599999999993E-2</v>
      </c>
      <c r="AK137" s="4">
        <f>AVERAGE(AK132:AK136)</f>
        <v>0.66821419999999998</v>
      </c>
      <c r="AL137" s="4">
        <v>3.469411</v>
      </c>
      <c r="AM137" s="4">
        <f>AVERAGE(AM132:AM136)</f>
        <v>6.7293741999999996</v>
      </c>
    </row>
    <row r="138" spans="32:39" x14ac:dyDescent="0.35">
      <c r="AG138" s="4"/>
      <c r="AH138" s="4"/>
      <c r="AI138" s="4"/>
      <c r="AJ138" s="4"/>
      <c r="AK138" s="4">
        <v>0.45109500000000002</v>
      </c>
      <c r="AL138" s="4"/>
      <c r="AM138" s="4">
        <v>3.9921630000000001</v>
      </c>
    </row>
    <row r="139" spans="32:39" x14ac:dyDescent="0.35">
      <c r="AG139" s="4"/>
      <c r="AH139" s="4"/>
      <c r="AI139" s="4"/>
      <c r="AJ139" s="4"/>
      <c r="AK139" s="4">
        <v>0.45226899999999998</v>
      </c>
      <c r="AL139" s="4"/>
      <c r="AM139" s="4">
        <v>3.9852110000000001</v>
      </c>
    </row>
    <row r="140" spans="32:39" x14ac:dyDescent="0.35">
      <c r="AG140" s="4"/>
      <c r="AH140" s="4"/>
      <c r="AI140" s="4"/>
      <c r="AJ140" s="4"/>
      <c r="AK140" s="4">
        <v>0.45232699999999998</v>
      </c>
      <c r="AL140" s="4"/>
      <c r="AM140" s="4">
        <v>3.9918779999999998</v>
      </c>
    </row>
    <row r="141" spans="32:39" x14ac:dyDescent="0.35">
      <c r="AG141" s="4"/>
      <c r="AH141" s="4"/>
      <c r="AI141" s="4"/>
      <c r="AJ141" s="4"/>
      <c r="AK141" s="4">
        <v>0.45219599999999999</v>
      </c>
      <c r="AL141" s="4"/>
      <c r="AM141" s="4">
        <v>3.9888370000000002</v>
      </c>
    </row>
    <row r="142" spans="32:39" x14ac:dyDescent="0.35">
      <c r="AG142" s="4"/>
      <c r="AH142" s="4"/>
      <c r="AI142" s="4"/>
      <c r="AJ142" s="4"/>
      <c r="AK142" s="4">
        <v>0.44864500000000002</v>
      </c>
      <c r="AL142" s="4"/>
      <c r="AM142" s="4">
        <v>3.9991219999999998</v>
      </c>
    </row>
    <row r="143" spans="32:39" x14ac:dyDescent="0.35">
      <c r="AF143" s="1" t="s">
        <v>6</v>
      </c>
      <c r="AG143" s="4">
        <v>3.1700000000000001E-4</v>
      </c>
      <c r="AH143" s="4">
        <v>9.6100000000000005E-4</v>
      </c>
      <c r="AI143" s="4">
        <v>5.9040000000000004E-3</v>
      </c>
      <c r="AJ143" s="4">
        <v>5.0375999999999997E-2</v>
      </c>
      <c r="AK143" s="4">
        <f>AVERAGE(AK138:AK142)</f>
        <v>0.4513064</v>
      </c>
      <c r="AL143" s="4">
        <v>2.1469999999999998</v>
      </c>
      <c r="AM143" s="4">
        <f>AVERAGE(AM138:AM142)</f>
        <v>3.9914422000000003</v>
      </c>
    </row>
    <row r="144" spans="32:39" x14ac:dyDescent="0.35">
      <c r="AG144" s="4"/>
      <c r="AH144" s="4"/>
      <c r="AI144" s="4"/>
      <c r="AJ144" s="4"/>
      <c r="AK144" s="4"/>
      <c r="AL144" s="4"/>
      <c r="AM144" s="4">
        <v>2.98109</v>
      </c>
    </row>
    <row r="145" spans="32:39" x14ac:dyDescent="0.35">
      <c r="AG145" s="4"/>
      <c r="AH145" s="4"/>
      <c r="AI145" s="4"/>
      <c r="AJ145" s="4"/>
      <c r="AK145" s="4"/>
      <c r="AL145" s="4"/>
      <c r="AM145" s="4">
        <v>2.9703339999999998</v>
      </c>
    </row>
    <row r="146" spans="32:39" x14ac:dyDescent="0.35">
      <c r="AG146" s="4"/>
      <c r="AH146" s="4"/>
      <c r="AI146" s="4"/>
      <c r="AJ146" s="4"/>
      <c r="AK146" s="4"/>
      <c r="AL146" s="4"/>
      <c r="AM146" s="4">
        <v>2.9968689999999998</v>
      </c>
    </row>
    <row r="147" spans="32:39" x14ac:dyDescent="0.35">
      <c r="AG147" s="4"/>
      <c r="AH147" s="4"/>
      <c r="AI147" s="4"/>
      <c r="AJ147" s="4"/>
      <c r="AK147" s="4"/>
      <c r="AL147" s="4"/>
      <c r="AM147" s="4">
        <v>2.9746809999999999</v>
      </c>
    </row>
    <row r="148" spans="32:39" x14ac:dyDescent="0.35">
      <c r="AG148" s="4"/>
      <c r="AH148" s="4"/>
      <c r="AI148" s="4"/>
      <c r="AJ148" s="4"/>
      <c r="AK148" s="4"/>
      <c r="AL148" s="4"/>
      <c r="AM148" s="4">
        <v>2.9746350000000001</v>
      </c>
    </row>
    <row r="149" spans="32:39" x14ac:dyDescent="0.35">
      <c r="AF149" s="1" t="s">
        <v>7</v>
      </c>
      <c r="AG149" s="4">
        <v>4.08E-4</v>
      </c>
      <c r="AH149" s="4">
        <v>7.2800000000000002E-4</v>
      </c>
      <c r="AI149" s="4">
        <v>4.2379999999999996E-3</v>
      </c>
      <c r="AJ149" s="4">
        <v>3.0557000000000001E-2</v>
      </c>
      <c r="AK149" s="4">
        <v>0.28589599999999998</v>
      </c>
      <c r="AL149" s="4">
        <v>1.1970000000000001</v>
      </c>
      <c r="AM149" s="4">
        <f>AVERAGE(AM144:AM148)</f>
        <v>2.9795217999999997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 Cola</dc:creator>
  <dc:description/>
  <cp:lastModifiedBy>Vale Cola</cp:lastModifiedBy>
  <cp:revision>3</cp:revision>
  <dcterms:created xsi:type="dcterms:W3CDTF">2025-01-17T09:23:23Z</dcterms:created>
  <dcterms:modified xsi:type="dcterms:W3CDTF">2025-01-29T15:20:43Z</dcterms:modified>
  <dc:language>en-GB</dc:language>
</cp:coreProperties>
</file>