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\\Mac\Home\Desktop\corso-data-analyst\"/>
    </mc:Choice>
  </mc:AlternateContent>
  <xr:revisionPtr revIDLastSave="0" documentId="8_{2F8F494D-61FB-449C-863A-F8F54258F2FB}" xr6:coauthVersionLast="47" xr6:coauthVersionMax="47" xr10:uidLastSave="{00000000-0000-0000-0000-000000000000}"/>
  <bookViews>
    <workbookView xWindow="-98" yWindow="-98" windowWidth="25846" windowHeight="15121" xr2:uid="{00000000-000D-0000-FFFF-FFFF00000000}"/>
  </bookViews>
  <sheets>
    <sheet name="Prodott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<sst xmlns="http://schemas.openxmlformats.org/spreadsheetml/2006/main" count="31" uniqueCount="19">
  <si>
    <t>Azienda</t>
  </si>
  <si>
    <t>Prodotto</t>
  </si>
  <si>
    <t>Quantità</t>
  </si>
  <si>
    <t>Prezzo</t>
  </si>
  <si>
    <t>Totale</t>
  </si>
  <si>
    <t>Tecnologia</t>
  </si>
  <si>
    <t>Cibo</t>
  </si>
  <si>
    <t>SolarTech Solutions</t>
  </si>
  <si>
    <t>Pannelli</t>
  </si>
  <si>
    <t>Quanti</t>
  </si>
  <si>
    <t>Infinito</t>
  </si>
  <si>
    <t>AquaLux Dynamics</t>
  </si>
  <si>
    <t>Crema</t>
  </si>
  <si>
    <t>Acqua</t>
  </si>
  <si>
    <t>Orizzonte</t>
  </si>
  <si>
    <t>Pianeta</t>
  </si>
  <si>
    <t>EcoVibe Solutions</t>
  </si>
  <si>
    <t>Vibrazione</t>
  </si>
  <si>
    <t>Tech Innovations Ltd,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</si>
</sst>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44" fontId="2" fillId="0" borderId="0" xfId="1" applyFont="1"/>
    <xf numFmtId="1" fontId="2" fillId="0" borderId="0" xfId="0" applyNumberFormat="1" applyFont="1"/>
    <xf numFmtId="44" fontId="0" fillId="0" borderId="0" xfId="0" applyNumberFormat="1"/>
    <xf numFmtId="0" fontId="1" fillId="0" borderId="2" xfId="0" applyFont="1" applyFill="1" applyBorder="1"/>
    <xf numFmtId="0" fontId="2" fillId="0" borderId="1" xfId="0" applyFont="1" applyFill="1" applyBorder="1"/>
    <xf numFmtId="0" fontId="2" fillId="0" borderId="3" xfId="0" applyFont="1" applyFill="1" applyBorder="1"/>
    <xf numFmtId="44" fontId="0" fillId="0" borderId="0" xfId="1" applyFont="1" applyFill="1"/>
  </cellXfs>
  <cellStyles count="2">
    <cellStyle name="Normale" xfId="0" builtinId="0"/>
    <cellStyle name="Valuta" xfId="1" builtinId="4"/>
  </cellStyles>
  <dxfs count="13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Prodotti!$B$2:$B$11</c:f>
              <c:strCache>
                <c:ptCount val="10"/>
                <c:pt idx="0">
                  <c:v>Tecnologia</c:v>
                </c:pt>
                <c:pt idx="1">
                  <c:v>Cibo</c:v>
                </c:pt>
                <c:pt idx="2">
                  <c:v>Pannelli</c:v>
                </c:pt>
                <c:pt idx="3">
                  <c:v>Quanti</c:v>
                </c:pt>
                <c:pt idx="4">
                  <c:v>Infinito</c:v>
                </c:pt>
                <c:pt idx="5">
                  <c:v>Crema</c:v>
                </c:pt>
                <c:pt idx="6">
                  <c:v>Acqua</c:v>
                </c:pt>
                <c:pt idx="7">
                  <c:v>Orizzonte</c:v>
                </c:pt>
                <c:pt idx="8">
                  <c:v>Pianeta</c:v>
                </c:pt>
                <c:pt idx="9">
                  <c:v>Vibrazione</c:v>
                </c:pt>
              </c:strCache>
            </c:strRef>
          </c:cat>
          <c:val>
            <c:numRef>
              <c:f>Prodotti!$E$2:$E$11</c:f>
              <c:numCache>
                <c:formatCode>_("€"* #,##0.00_);_("€"* \(#,##0.00\);_("€"* "-"??_);_(@_)</c:formatCode>
                <c:ptCount val="10"/>
                <c:pt idx="0">
                  <c:v>7875</c:v>
                </c:pt>
                <c:pt idx="1">
                  <c:v>10200</c:v>
                </c:pt>
                <c:pt idx="2">
                  <c:v>9800</c:v>
                </c:pt>
                <c:pt idx="3">
                  <c:v>7500</c:v>
                </c:pt>
                <c:pt idx="4">
                  <c:v>9750</c:v>
                </c:pt>
                <c:pt idx="5">
                  <c:v>13125</c:v>
                </c:pt>
                <c:pt idx="6">
                  <c:v>12600</c:v>
                </c:pt>
                <c:pt idx="7">
                  <c:v>11550</c:v>
                </c:pt>
                <c:pt idx="8">
                  <c:v>12000</c:v>
                </c:pt>
                <c:pt idx="9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15-40C0-B8AE-2C8A229E2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2201391"/>
        <c:axId val="1432218191"/>
      </c:barChart>
      <c:catAx>
        <c:axId val="143220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2218191"/>
        <c:crosses val="autoZero"/>
        <c:auto val="1"/>
        <c:lblAlgn val="ctr"/>
        <c:lblOffset val="100"/>
        <c:noMultiLvlLbl val="0"/>
      </c:catAx>
      <c:valAx>
        <c:axId val="143221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2201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Prodotti!$B$14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Prodotti!$A$15:$A$18</c:f>
              <c:strCache>
                <c:ptCount val="4"/>
                <c:pt idx="0">
                  <c:v>Tech Innovations Ltd,</c:v>
                </c:pt>
                <c:pt idx="1">
                  <c:v>SolarTech Solutions</c:v>
                </c:pt>
                <c:pt idx="2">
                  <c:v>AquaLux Dynamics</c:v>
                </c:pt>
                <c:pt idx="3">
                  <c:v>EcoVibe Solutions</c:v>
                </c:pt>
              </c:strCache>
            </c:strRef>
          </c:cat>
          <c:val>
            <c:numRef>
              <c:f>Prodotti!$B$15:$B$18</c:f>
              <c:numCache>
                <c:formatCode>_("€"* #,##0.00_);_("€"* \(#,##0.00\);_("€"* "-"??_);_(@_)</c:formatCode>
                <c:ptCount val="4"/>
                <c:pt idx="0">
                  <c:v>25575</c:v>
                </c:pt>
                <c:pt idx="1">
                  <c:v>31100</c:v>
                </c:pt>
                <c:pt idx="2">
                  <c:v>37725</c:v>
                </c:pt>
                <c:pt idx="3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11-441C-8FB9-6F2CB5C6A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3234655"/>
        <c:axId val="363222655"/>
      </c:barChart>
      <c:catAx>
        <c:axId val="36323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3222655"/>
        <c:crosses val="autoZero"/>
        <c:auto val="1"/>
        <c:lblAlgn val="ctr"/>
        <c:lblOffset val="100"/>
        <c:noMultiLvlLbl val="0"/>
      </c:catAx>
      <c:valAx>
        <c:axId val="36322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323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Prodotti!$D$1</c:f>
              <c:strCache>
                <c:ptCount val="1"/>
                <c:pt idx="0">
                  <c:v>Prezzo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Prodotti!$B$2:$B$11</c:f>
              <c:strCache>
                <c:ptCount val="10"/>
                <c:pt idx="0">
                  <c:v>Tecnologia</c:v>
                </c:pt>
                <c:pt idx="1">
                  <c:v>Cibo</c:v>
                </c:pt>
                <c:pt idx="2">
                  <c:v>Pannelli</c:v>
                </c:pt>
                <c:pt idx="3">
                  <c:v>Quanti</c:v>
                </c:pt>
                <c:pt idx="4">
                  <c:v>Infinito</c:v>
                </c:pt>
                <c:pt idx="5">
                  <c:v>Crema</c:v>
                </c:pt>
                <c:pt idx="6">
                  <c:v>Acqua</c:v>
                </c:pt>
                <c:pt idx="7">
                  <c:v>Orizzonte</c:v>
                </c:pt>
                <c:pt idx="8">
                  <c:v>Pianeta</c:v>
                </c:pt>
                <c:pt idx="9">
                  <c:v>Vibrazione</c:v>
                </c:pt>
              </c:strCache>
            </c:strRef>
          </c:cat>
          <c:val>
            <c:numRef>
              <c:f>Prodotti!$D$2:$D$11</c:f>
              <c:numCache>
                <c:formatCode>_("€"* #,##0.00_);_("€"* \(#,##0.00\);_("€"* "-"??_);_(@_)</c:formatCode>
                <c:ptCount val="10"/>
                <c:pt idx="0">
                  <c:v>15.75</c:v>
                </c:pt>
                <c:pt idx="1">
                  <c:v>8.5</c:v>
                </c:pt>
                <c:pt idx="2">
                  <c:v>12.25</c:v>
                </c:pt>
                <c:pt idx="3">
                  <c:v>25</c:v>
                </c:pt>
                <c:pt idx="4">
                  <c:v>6.5</c:v>
                </c:pt>
                <c:pt idx="5">
                  <c:v>18.75</c:v>
                </c:pt>
                <c:pt idx="6">
                  <c:v>14</c:v>
                </c:pt>
                <c:pt idx="7">
                  <c:v>10.5</c:v>
                </c:pt>
                <c:pt idx="8">
                  <c:v>20</c:v>
                </c:pt>
                <c:pt idx="9">
                  <c:v>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5B-48CF-8C2E-476E4C4B166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Prodotti!$C$1</c15:sqref>
                        </c15:formulaRef>
                      </c:ext>
                    </c:extLst>
                    <c:strCache>
                      <c:ptCount val="1"/>
                      <c:pt idx="0">
                        <c:v>Quantità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t-IT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Prodotti!$B$2:$B$11</c15:sqref>
                        </c15:formulaRef>
                      </c:ext>
                    </c:extLst>
                    <c:strCache>
                      <c:ptCount val="10"/>
                      <c:pt idx="0">
                        <c:v>Tecnologia</c:v>
                      </c:pt>
                      <c:pt idx="1">
                        <c:v>Cibo</c:v>
                      </c:pt>
                      <c:pt idx="2">
                        <c:v>Pannelli</c:v>
                      </c:pt>
                      <c:pt idx="3">
                        <c:v>Quanti</c:v>
                      </c:pt>
                      <c:pt idx="4">
                        <c:v>Infinito</c:v>
                      </c:pt>
                      <c:pt idx="5">
                        <c:v>Crema</c:v>
                      </c:pt>
                      <c:pt idx="6">
                        <c:v>Acqua</c:v>
                      </c:pt>
                      <c:pt idx="7">
                        <c:v>Orizzonte</c:v>
                      </c:pt>
                      <c:pt idx="8">
                        <c:v>Pianeta</c:v>
                      </c:pt>
                      <c:pt idx="9">
                        <c:v>Vibrazione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Prodotti!$C$2:$C$11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500</c:v>
                      </c:pt>
                      <c:pt idx="1">
                        <c:v>1200</c:v>
                      </c:pt>
                      <c:pt idx="2">
                        <c:v>800</c:v>
                      </c:pt>
                      <c:pt idx="3">
                        <c:v>300</c:v>
                      </c:pt>
                      <c:pt idx="4">
                        <c:v>1500</c:v>
                      </c:pt>
                      <c:pt idx="5">
                        <c:v>700</c:v>
                      </c:pt>
                      <c:pt idx="6">
                        <c:v>900</c:v>
                      </c:pt>
                      <c:pt idx="7">
                        <c:v>1100</c:v>
                      </c:pt>
                      <c:pt idx="8">
                        <c:v>600</c:v>
                      </c:pt>
                      <c:pt idx="9">
                        <c:v>1000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55B-48CF-8C2E-476E4C4B1661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Prodotti!$B$14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Prodotti!$A$15:$A$18</c:f>
              <c:strCache>
                <c:ptCount val="4"/>
                <c:pt idx="0">
                  <c:v>Tech Innovations Ltd,</c:v>
                </c:pt>
                <c:pt idx="1">
                  <c:v>SolarTech Solutions</c:v>
                </c:pt>
                <c:pt idx="2">
                  <c:v>AquaLux Dynamics</c:v>
                </c:pt>
                <c:pt idx="3">
                  <c:v>EcoVibe Solutions</c:v>
                </c:pt>
              </c:strCache>
            </c:strRef>
          </c:cat>
          <c:val>
            <c:numRef>
              <c:f>Prodotti!$B$15:$B$18</c:f>
              <c:numCache>
                <c:formatCode>_("€"* #,##0.00_);_("€"* \(#,##0.00\);_("€"* "-"??_);_(@_)</c:formatCode>
                <c:ptCount val="4"/>
                <c:pt idx="0">
                  <c:v>25575</c:v>
                </c:pt>
                <c:pt idx="1">
                  <c:v>31100</c:v>
                </c:pt>
                <c:pt idx="2">
                  <c:v>37725</c:v>
                </c:pt>
                <c:pt idx="3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93-47D0-BC5C-EC5ABC3A8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4</xdr:row>
      <xdr:rowOff>23809</xdr:rowOff>
    </xdr:from>
    <xdr:to>
      <xdr:col>9</xdr:col>
      <xdr:colOff>485775</xdr:colOff>
      <xdr:row>42</xdr:row>
      <xdr:rowOff>133350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15F308E-92BC-70E6-6CB7-960F1D4C4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55</xdr:row>
      <xdr:rowOff>166688</xdr:rowOff>
    </xdr:from>
    <xdr:to>
      <xdr:col>4</xdr:col>
      <xdr:colOff>1695450</xdr:colOff>
      <xdr:row>71</xdr:row>
      <xdr:rowOff>138114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B21603D6-1440-FD55-326E-769DCD830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457200</xdr:colOff>
      <xdr:row>55</xdr:row>
      <xdr:rowOff>152398</xdr:rowOff>
    </xdr:from>
    <xdr:to>
      <xdr:col>9</xdr:col>
      <xdr:colOff>447675</xdr:colOff>
      <xdr:row>96</xdr:row>
      <xdr:rowOff>157162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81B9121C-5C9A-F972-AC97-CDE64C098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59530</xdr:colOff>
      <xdr:row>73</xdr:row>
      <xdr:rowOff>104776</xdr:rowOff>
    </xdr:from>
    <xdr:to>
      <xdr:col>4</xdr:col>
      <xdr:colOff>1662111</xdr:colOff>
      <xdr:row>96</xdr:row>
      <xdr:rowOff>119063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AC95BD0-271B-A672-F953-125229780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4404A8-4A5B-41B5-B4DC-C5336DC88432}" name="Tabella2" displayName="Tabella2" ref="A1:E11" totalsRowShown="0" headerRowDxfId="7">
  <autoFilter ref="A1:E11" xr:uid="{BB4404A8-4A5B-41B5-B4DC-C5336DC88432}"/>
  <tableColumns count="5">
    <tableColumn id="1" xr3:uid="{4CCD8B6B-39BC-4C77-AA8C-1DE2A6679988}" name="Azienda" dataDxfId="12"/>
    <tableColumn id="2" xr3:uid="{3ACC42FD-D7D3-45B6-A4B5-FB1A2EABEB0A}" name="Prodotto" dataDxfId="11"/>
    <tableColumn id="3" xr3:uid="{A23EC217-CD00-4789-BBAF-BC6A9A15087A}" name="Quantità" dataDxfId="10"/>
    <tableColumn id="4" xr3:uid="{07173E4F-0521-4B03-A6B7-E8D4E3768AAE}" name="Prezzo" dataDxfId="9" dataCellStyle="Valuta"/>
    <tableColumn id="5" xr3:uid="{9CFAEFD5-F70C-4B04-9CBB-0B54F5A8FF45}" name="Totale" dataDxfId="8">
      <calculatedColumnFormula>D2*C2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6DB5B4-AF03-48F1-B3F7-95881334EE9D}" name="Tabella3" displayName="Tabella3" ref="A14:B18" totalsRowShown="0" headerRowDxfId="2" dataDxfId="1" headerRowBorderDxfId="5" tableBorderDxfId="6" totalsRowBorderDxfId="4">
  <autoFilter ref="A14:B18" xr:uid="{776DB5B4-AF03-48F1-B3F7-95881334EE9D}"/>
  <tableColumns count="2">
    <tableColumn id="1" xr3:uid="{1328B879-B30A-4B43-81A2-369F51EA3EFB}" name="Azienda" dataDxfId="3"/>
    <tableColumn id="2" xr3:uid="{AA53E694-2150-4894-8934-FC737571E0BF}" name="Totale" dataDxfId="0" dataCellStyle="Valuta">
      <calculatedColumnFormula>SUMIF(Tabella2[Azienda],Tabella3[[#This Row],[Azienda]],Tabella2[Totale])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8"/>
  <sheetViews>
    <sheetView tabSelected="1" view="pageLayout" zoomScaleNormal="100" workbookViewId="0">
      <selection activeCell="C22" sqref="C22"/>
    </sheetView>
  </sheetViews>
  <sheetFormatPr defaultColWidth="12.59765625" defaultRowHeight="15.75" customHeight="1" x14ac:dyDescent="0.35"/>
  <cols>
    <col min="1" max="1" width="24.9296875" customWidth="1"/>
    <col min="2" max="2" width="22.3984375" customWidth="1"/>
    <col min="3" max="3" width="13.19921875" customWidth="1"/>
    <col min="4" max="4" width="16.33203125" customWidth="1"/>
    <col min="5" max="5" width="24.9296875" customWidth="1"/>
    <col min="7" max="7" width="30.9296875" customWidth="1"/>
    <col min="8" max="8" width="32.796875" customWidth="1"/>
  </cols>
  <sheetData>
    <row r="1" spans="1:26" ht="15.7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35">
      <c r="A2" s="2" t="s">
        <v>18</v>
      </c>
      <c r="B2" s="2" t="s">
        <v>5</v>
      </c>
      <c r="C2" s="4">
        <v>500</v>
      </c>
      <c r="D2" s="3">
        <v>15.75</v>
      </c>
      <c r="E2" s="5">
        <f>D2*C2</f>
        <v>7875</v>
      </c>
    </row>
    <row r="3" spans="1:26" ht="12.75" x14ac:dyDescent="0.35">
      <c r="A3" s="2" t="s">
        <v>18</v>
      </c>
      <c r="B3" s="2" t="s">
        <v>6</v>
      </c>
      <c r="C3" s="4">
        <v>1200</v>
      </c>
      <c r="D3" s="3">
        <v>8.5</v>
      </c>
      <c r="E3" s="5">
        <f t="shared" ref="E3:E11" si="0">D3*C3</f>
        <v>10200</v>
      </c>
    </row>
    <row r="4" spans="1:26" ht="12.75" x14ac:dyDescent="0.35">
      <c r="A4" s="2" t="s">
        <v>7</v>
      </c>
      <c r="B4" s="2" t="s">
        <v>8</v>
      </c>
      <c r="C4" s="4">
        <v>800</v>
      </c>
      <c r="D4" s="3">
        <v>12.25</v>
      </c>
      <c r="E4" s="5">
        <f t="shared" si="0"/>
        <v>9800</v>
      </c>
    </row>
    <row r="5" spans="1:26" ht="12.75" x14ac:dyDescent="0.35">
      <c r="A5" s="2" t="s">
        <v>18</v>
      </c>
      <c r="B5" s="2" t="s">
        <v>9</v>
      </c>
      <c r="C5" s="4">
        <v>300</v>
      </c>
      <c r="D5" s="3">
        <v>25</v>
      </c>
      <c r="E5" s="5">
        <f t="shared" si="0"/>
        <v>7500</v>
      </c>
    </row>
    <row r="6" spans="1:26" ht="12.75" x14ac:dyDescent="0.35">
      <c r="A6" s="2" t="s">
        <v>7</v>
      </c>
      <c r="B6" s="2" t="s">
        <v>10</v>
      </c>
      <c r="C6" s="4">
        <v>1500</v>
      </c>
      <c r="D6" s="3">
        <v>6.5</v>
      </c>
      <c r="E6" s="5">
        <f t="shared" si="0"/>
        <v>9750</v>
      </c>
    </row>
    <row r="7" spans="1:26" ht="12.75" x14ac:dyDescent="0.35">
      <c r="A7" s="2" t="s">
        <v>11</v>
      </c>
      <c r="B7" s="2" t="s">
        <v>12</v>
      </c>
      <c r="C7" s="4">
        <v>700</v>
      </c>
      <c r="D7" s="3">
        <v>18.75</v>
      </c>
      <c r="E7" s="5">
        <f t="shared" si="0"/>
        <v>13125</v>
      </c>
    </row>
    <row r="8" spans="1:26" ht="12.75" x14ac:dyDescent="0.35">
      <c r="A8" s="2" t="s">
        <v>11</v>
      </c>
      <c r="B8" s="2" t="s">
        <v>13</v>
      </c>
      <c r="C8" s="4">
        <v>900</v>
      </c>
      <c r="D8" s="3">
        <v>14</v>
      </c>
      <c r="E8" s="5">
        <f t="shared" si="0"/>
        <v>12600</v>
      </c>
    </row>
    <row r="9" spans="1:26" ht="12.75" x14ac:dyDescent="0.35">
      <c r="A9" s="2" t="s">
        <v>7</v>
      </c>
      <c r="B9" s="2" t="s">
        <v>14</v>
      </c>
      <c r="C9" s="4">
        <v>1100</v>
      </c>
      <c r="D9" s="3">
        <v>10.5</v>
      </c>
      <c r="E9" s="5">
        <f t="shared" si="0"/>
        <v>11550</v>
      </c>
    </row>
    <row r="10" spans="1:26" ht="12.75" x14ac:dyDescent="0.35">
      <c r="A10" s="2" t="s">
        <v>11</v>
      </c>
      <c r="B10" s="2" t="s">
        <v>15</v>
      </c>
      <c r="C10" s="4">
        <v>600</v>
      </c>
      <c r="D10" s="3">
        <v>20</v>
      </c>
      <c r="E10" s="5">
        <f t="shared" si="0"/>
        <v>12000</v>
      </c>
    </row>
    <row r="11" spans="1:26" ht="12.75" x14ac:dyDescent="0.35">
      <c r="A11" s="2" t="s">
        <v>16</v>
      </c>
      <c r="B11" s="2" t="s">
        <v>17</v>
      </c>
      <c r="C11" s="4">
        <v>1000</v>
      </c>
      <c r="D11" s="3">
        <v>13.5</v>
      </c>
      <c r="E11" s="5">
        <f t="shared" si="0"/>
        <v>13500</v>
      </c>
    </row>
    <row r="14" spans="1:26" ht="15.75" customHeight="1" x14ac:dyDescent="0.4">
      <c r="A14" s="6" t="s">
        <v>0</v>
      </c>
      <c r="B14" s="6" t="s">
        <v>4</v>
      </c>
    </row>
    <row r="15" spans="1:26" ht="15.75" customHeight="1" x14ac:dyDescent="0.35">
      <c r="A15" s="7" t="s">
        <v>18</v>
      </c>
      <c r="B15" s="9">
        <f>SUMIF(Tabella2[Azienda],Tabella3[[#This Row],[Azienda]],Tabella2[Totale])</f>
        <v>25575</v>
      </c>
    </row>
    <row r="16" spans="1:26" ht="15.75" customHeight="1" x14ac:dyDescent="0.35">
      <c r="A16" s="7" t="s">
        <v>7</v>
      </c>
      <c r="B16" s="9">
        <f>SUMIF(Tabella2[Azienda],Tabella3[[#This Row],[Azienda]],Tabella2[Totale])</f>
        <v>31100</v>
      </c>
    </row>
    <row r="17" spans="1:2" ht="15.75" customHeight="1" x14ac:dyDescent="0.35">
      <c r="A17" s="7" t="s">
        <v>11</v>
      </c>
      <c r="B17" s="9">
        <f>SUMIF(Tabella2[Azienda],Tabella3[[#This Row],[Azienda]],Tabella2[Totale])</f>
        <v>37725</v>
      </c>
    </row>
    <row r="18" spans="1:2" ht="15.75" customHeight="1" x14ac:dyDescent="0.35">
      <c r="A18" s="8" t="s">
        <v>16</v>
      </c>
      <c r="B18" s="9">
        <f>SUMIF(Tabella2[Azienda],Tabella3[[#This Row],[Azienda]],Tabella2[Totale])</f>
        <v>13500</v>
      </c>
    </row>
  </sheetData>
  <printOptions horizontalCentered="1" verticalCentered="1"/>
  <pageMargins left="0.19685039370078741" right="0.19685039370078741" top="0.39370078740157483" bottom="0.39370078740157483" header="0.11811023622047245" footer="0.11811023622047245"/>
  <pageSetup paperSize="9" orientation="portrait" r:id="rId1"/>
  <headerFooter>
    <oddHeader>&amp;CGrafico spesa totale in relaziione ai prodotti</oddHeader>
    <oddFooter>&amp;L&amp;D&amp;RPagina &amp;P di &amp;N</oddFooter>
  </headerFooter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Prodotti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valeriometelli</dc:creator>
  <cp:lastModifiedBy>valerio metelli</cp:lastModifiedBy>
  <cp:lastPrinted>2025-04-24T00:42:00Z</cp:lastPrinted>
  <dcterms:created xsi:type="dcterms:W3CDTF">2025-04-24T00:45:20Z</dcterms:created>
  <dcterms:modified xsi:type="dcterms:W3CDTF">2025-04-24T00:45:20Z</dcterms:modified>
</cp:coreProperties>
</file>