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8" i="1"/>
  <c r="L19" i="1" s="1"/>
  <c r="L20" i="1" s="1"/>
  <c r="L21" i="1" s="1"/>
  <c r="L22" i="1" s="1"/>
  <c r="L23" i="1" s="1"/>
  <c r="L24" i="1" s="1"/>
  <c r="L25" i="1" s="1"/>
  <c r="L26" i="1" s="1"/>
  <c r="L27" i="1" s="1"/>
  <c r="D18" i="1"/>
  <c r="C18" i="1"/>
  <c r="B18" i="1" s="1"/>
  <c r="P2" i="1"/>
  <c r="L3" i="1" s="1"/>
  <c r="O3" i="1" s="1"/>
  <c r="N3" i="1" s="1"/>
  <c r="Q3" i="1" s="1"/>
  <c r="Q2" i="1"/>
  <c r="D3" i="1"/>
  <c r="G3" i="1" s="1"/>
  <c r="F3" i="1"/>
  <c r="E3" i="1"/>
  <c r="H2" i="1"/>
  <c r="F2" i="1"/>
  <c r="E2" i="1"/>
  <c r="M27" i="1" l="1"/>
  <c r="M26" i="1"/>
  <c r="M25" i="1"/>
  <c r="M24" i="1"/>
  <c r="M23" i="1"/>
  <c r="M22" i="1"/>
  <c r="M21" i="1"/>
  <c r="M20" i="1"/>
  <c r="M19" i="1"/>
  <c r="M18" i="1"/>
  <c r="D19" i="1"/>
  <c r="C19" i="1"/>
  <c r="E18" i="1"/>
  <c r="M3" i="1"/>
  <c r="P3" i="1" s="1"/>
  <c r="B3" i="1"/>
  <c r="D4" i="1" s="1"/>
  <c r="C3" i="1"/>
  <c r="F4" i="1" s="1"/>
  <c r="L4" i="1" l="1"/>
  <c r="O4" i="1" s="1"/>
  <c r="M4" i="1" s="1"/>
  <c r="P4" i="1" s="1"/>
  <c r="B19" i="1"/>
  <c r="H3" i="1"/>
  <c r="E4" i="1"/>
  <c r="G4" i="1"/>
  <c r="C4" i="1" s="1"/>
  <c r="F5" i="1" s="1"/>
  <c r="D20" i="1" l="1"/>
  <c r="E19" i="1"/>
  <c r="C20" i="1"/>
  <c r="B20" i="1" s="1"/>
  <c r="N4" i="1"/>
  <c r="B4" i="1"/>
  <c r="Q4" i="1" l="1"/>
  <c r="L5" i="1" s="1"/>
  <c r="O5" i="1" s="1"/>
  <c r="N5" i="1" s="1"/>
  <c r="Q5" i="1" s="1"/>
  <c r="D21" i="1"/>
  <c r="E20" i="1"/>
  <c r="C21" i="1"/>
  <c r="B21" i="1" s="1"/>
  <c r="D5" i="1"/>
  <c r="G5" i="1" s="1"/>
  <c r="E5" i="1"/>
  <c r="H4" i="1"/>
  <c r="D22" i="1" l="1"/>
  <c r="E21" i="1"/>
  <c r="C22" i="1"/>
  <c r="B22" i="1" s="1"/>
  <c r="M5" i="1"/>
  <c r="P5" i="1" s="1"/>
  <c r="L6" i="1" s="1"/>
  <c r="O6" i="1" s="1"/>
  <c r="B5" i="1"/>
  <c r="C5" i="1"/>
  <c r="F6" i="1" s="1"/>
  <c r="D23" i="1" l="1"/>
  <c r="E22" i="1"/>
  <c r="C23" i="1"/>
  <c r="B23" i="1" s="1"/>
  <c r="D6" i="1"/>
  <c r="G6" i="1" s="1"/>
  <c r="E6" i="1"/>
  <c r="H5" i="1"/>
  <c r="D24" i="1" l="1"/>
  <c r="E23" i="1"/>
  <c r="C24" i="1"/>
  <c r="B24" i="1" s="1"/>
  <c r="C6" i="1"/>
  <c r="F7" i="1" s="1"/>
  <c r="B6" i="1"/>
  <c r="E24" i="1" l="1"/>
  <c r="D25" i="1"/>
  <c r="C25" i="1"/>
  <c r="B25" i="1" s="1"/>
  <c r="E25" i="1" s="1"/>
  <c r="D7" i="1"/>
  <c r="G7" i="1" s="1"/>
  <c r="E7" i="1"/>
  <c r="H6" i="1"/>
  <c r="B7" i="1" l="1"/>
  <c r="C7" i="1"/>
  <c r="F8" i="1" s="1"/>
  <c r="D8" i="1" l="1"/>
  <c r="G8" i="1" s="1"/>
  <c r="E8" i="1"/>
  <c r="H7" i="1"/>
  <c r="B8" i="1" l="1"/>
  <c r="C8" i="1"/>
  <c r="F9" i="1" s="1"/>
  <c r="D9" i="1" l="1"/>
  <c r="G9" i="1" s="1"/>
  <c r="H8" i="1"/>
  <c r="E9" i="1"/>
  <c r="B9" i="1" l="1"/>
  <c r="C9" i="1"/>
  <c r="F10" i="1" s="1"/>
  <c r="D10" i="1" l="1"/>
  <c r="G10" i="1" s="1"/>
  <c r="H9" i="1"/>
  <c r="E10" i="1"/>
  <c r="C10" i="1" l="1"/>
  <c r="F11" i="1" s="1"/>
  <c r="B10" i="1"/>
  <c r="D11" i="1" l="1"/>
  <c r="G11" i="1" s="1"/>
  <c r="H10" i="1"/>
  <c r="E11" i="1"/>
  <c r="B11" i="1" l="1"/>
  <c r="C11" i="1"/>
  <c r="F12" i="1" s="1"/>
  <c r="D12" i="1" l="1"/>
  <c r="G12" i="1" s="1"/>
  <c r="H11" i="1"/>
  <c r="E12" i="1"/>
  <c r="B12" i="1" l="1"/>
  <c r="C12" i="1"/>
  <c r="H12" i="1" l="1"/>
  <c r="D13" i="1"/>
  <c r="G13" i="1" s="1"/>
</calcChain>
</file>

<file path=xl/sharedStrings.xml><?xml version="1.0" encoding="utf-8"?>
<sst xmlns="http://schemas.openxmlformats.org/spreadsheetml/2006/main" count="23" uniqueCount="11">
  <si>
    <t>n</t>
  </si>
  <si>
    <r>
      <t>a</t>
    </r>
    <r>
      <rPr>
        <sz val="9"/>
        <color theme="1"/>
        <rFont val="Calibri"/>
        <family val="2"/>
        <charset val="204"/>
        <scheme val="minor"/>
      </rPr>
      <t>n</t>
    </r>
  </si>
  <si>
    <t>bn</t>
  </si>
  <si>
    <r>
      <t>f(a</t>
    </r>
    <r>
      <rPr>
        <sz val="9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</si>
  <si>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f(b</t>
    </r>
    <r>
      <rPr>
        <sz val="9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</si>
  <si>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|a</t>
    </r>
    <r>
      <rPr>
        <sz val="9"/>
        <color theme="1"/>
        <rFont val="Calibri"/>
        <family val="2"/>
        <charset val="204"/>
        <scheme val="minor"/>
      </rPr>
      <t>n-bn</t>
    </r>
    <r>
      <rPr>
        <sz val="11"/>
        <color theme="1"/>
        <rFont val="Calibri"/>
        <family val="2"/>
        <charset val="204"/>
        <scheme val="minor"/>
      </rPr>
      <t>|</t>
    </r>
  </si>
  <si>
    <r>
      <t>x</t>
    </r>
    <r>
      <rPr>
        <sz val="9"/>
        <color theme="1"/>
        <rFont val="Calibri"/>
        <family val="2"/>
        <charset val="204"/>
        <scheme val="minor"/>
      </rPr>
      <t>n</t>
    </r>
  </si>
  <si>
    <r>
      <t>f(x</t>
    </r>
    <r>
      <rPr>
        <sz val="9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</si>
  <si>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|f(x</t>
    </r>
    <r>
      <rPr>
        <sz val="9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>)|</t>
    </r>
  </si>
  <si>
    <r>
      <t>|x</t>
    </r>
    <r>
      <rPr>
        <sz val="9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>-x</t>
    </r>
    <r>
      <rPr>
        <sz val="9"/>
        <color theme="1"/>
        <rFont val="Calibri"/>
        <family val="2"/>
        <charset val="204"/>
        <scheme val="minor"/>
      </rPr>
      <t>(n-1)</t>
    </r>
    <r>
      <rPr>
        <sz val="11"/>
        <color theme="1"/>
        <rFont val="Calibri"/>
        <family val="2"/>
        <scheme val="minor"/>
      </rPr>
      <t>|</t>
    </r>
  </si>
  <si>
    <r>
      <t>f'(x</t>
    </r>
    <r>
      <rPr>
        <sz val="9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</si>
</sst>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D1" workbookViewId="0">
      <selection activeCell="K16" sqref="K16:M27"/>
    </sheetView>
  </sheetViews>
  <sheetFormatPr defaultRowHeight="15" x14ac:dyDescent="0.25"/>
  <cols>
    <col min="5" max="5" width="10.5703125" customWidth="1"/>
    <col min="7" max="7" width="10.7109375" customWidth="1"/>
    <col min="8" max="8" width="11.140625" customWidth="1"/>
    <col min="9" max="9" width="12" customWidth="1"/>
    <col min="13" max="13" width="11.28515625" customWidth="1"/>
  </cols>
  <sheetData>
    <row r="1" spans="1:17" x14ac:dyDescent="0.25">
      <c r="A1" s="4" t="s">
        <v>0</v>
      </c>
      <c r="B1" s="4" t="s">
        <v>1</v>
      </c>
      <c r="C1" s="5" t="s">
        <v>2</v>
      </c>
      <c r="D1" s="4" t="s">
        <v>6</v>
      </c>
      <c r="E1" s="4" t="s">
        <v>3</v>
      </c>
      <c r="F1" s="4" t="s">
        <v>4</v>
      </c>
      <c r="G1" s="6" t="s">
        <v>7</v>
      </c>
      <c r="H1" s="4" t="s">
        <v>5</v>
      </c>
      <c r="K1" s="6" t="s">
        <v>0</v>
      </c>
      <c r="L1" s="4" t="s">
        <v>6</v>
      </c>
      <c r="M1" s="4" t="s">
        <v>1</v>
      </c>
      <c r="N1" s="5" t="s">
        <v>2</v>
      </c>
      <c r="O1" s="6" t="s">
        <v>8</v>
      </c>
      <c r="P1" s="4" t="s">
        <v>3</v>
      </c>
      <c r="Q1" s="4" t="s">
        <v>4</v>
      </c>
    </row>
    <row r="2" spans="1:17" x14ac:dyDescent="0.25">
      <c r="A2" s="4">
        <v>0</v>
      </c>
      <c r="B2" s="4">
        <v>-1</v>
      </c>
      <c r="C2" s="4">
        <v>0</v>
      </c>
      <c r="D2" s="4"/>
      <c r="E2" s="4">
        <f>POWER(B2,3)-0.2*POWER(B2,2)+0.3*B2+1.2</f>
        <v>-0.30000000000000004</v>
      </c>
      <c r="F2" s="4">
        <f>POWER(C2,3)-0.2*POWER(C2,2)+0.3*C2+1.2</f>
        <v>1.2</v>
      </c>
      <c r="G2" s="4"/>
      <c r="H2" s="4">
        <f>ABS(B2-C2)</f>
        <v>1</v>
      </c>
      <c r="K2" s="1">
        <v>0</v>
      </c>
      <c r="L2" s="1"/>
      <c r="M2" s="1">
        <v>-1</v>
      </c>
      <c r="N2" s="1">
        <v>0</v>
      </c>
      <c r="O2" s="1"/>
      <c r="P2" s="1">
        <f>POWER(M2,3)-0.2*POWER(M2,2)+0.3*M2+1.2</f>
        <v>-0.30000000000000004</v>
      </c>
      <c r="Q2" s="1">
        <f>POWER(N2,3)-0.2*POWER(N2,2)+0.3*N2+1.2</f>
        <v>1.2</v>
      </c>
    </row>
    <row r="3" spans="1:17" x14ac:dyDescent="0.25">
      <c r="A3" s="4">
        <v>1</v>
      </c>
      <c r="B3" s="4">
        <f>IF(G3*E3&gt;0,D3,B2)</f>
        <v>-1</v>
      </c>
      <c r="C3" s="4">
        <f>IF(G3*F3&gt;0,D3,C2)</f>
        <v>-0.5</v>
      </c>
      <c r="D3" s="4">
        <f>(B2+C2)/2</f>
        <v>-0.5</v>
      </c>
      <c r="E3" s="4">
        <f>POWER(B2,3)-0.2*POWER(B2,2)+0.3*B2+1.2</f>
        <v>-0.30000000000000004</v>
      </c>
      <c r="F3" s="4">
        <f>POWER(C2,3)-0.2*POWER(C2,2)+0.3*C2+1.2</f>
        <v>1.2</v>
      </c>
      <c r="G3" s="4">
        <f>POWER(D3,3)-0.2*POWER(D3,2)+0.3*D3+1.2</f>
        <v>0.875</v>
      </c>
      <c r="H3" s="4">
        <f t="shared" ref="H3:H13" si="0">ABS(B3-C3)</f>
        <v>0.5</v>
      </c>
      <c r="K3" s="1">
        <v>1</v>
      </c>
      <c r="L3" s="1">
        <f>M2-P2*(N2-M2)/(Q2-P2)</f>
        <v>-0.79999999999999993</v>
      </c>
      <c r="M3" s="1">
        <f>IF(Q2*O3&lt;0,L3,M2)</f>
        <v>-1</v>
      </c>
      <c r="N3" s="1">
        <f>IF(P2*O3&lt;0,L3,N2)</f>
        <v>-0.79999999999999993</v>
      </c>
      <c r="O3" s="1">
        <f>POWER(L3,3)-0.2*POWER(L3,2)+0.3*L3+1.2</f>
        <v>0.32000000000000006</v>
      </c>
      <c r="P3" s="1">
        <f t="shared" ref="P3:P5" si="1">POWER(M3,3)-0.2*POWER(M3,2)+0.3*M3+1.2</f>
        <v>-0.30000000000000004</v>
      </c>
      <c r="Q3" s="1">
        <f t="shared" ref="Q3:Q5" si="2">POWER(N3,3)-0.2*POWER(N3,2)+0.3*N3+1.2</f>
        <v>0.32000000000000006</v>
      </c>
    </row>
    <row r="4" spans="1:17" x14ac:dyDescent="0.25">
      <c r="A4" s="4">
        <v>2</v>
      </c>
      <c r="B4" s="4">
        <f t="shared" ref="B4:B13" si="3">IF(G4*E4&gt;0,D4,B3)</f>
        <v>-1</v>
      </c>
      <c r="C4" s="4">
        <f t="shared" ref="C4:C13" si="4">IF(G4*F4&gt;0,D4,C3)</f>
        <v>-0.75</v>
      </c>
      <c r="D4" s="4">
        <f t="shared" ref="D4:D13" si="5">(B3+C3)/2</f>
        <v>-0.75</v>
      </c>
      <c r="E4" s="4">
        <f t="shared" ref="E4:E13" si="6">POWER(B3,3)-0.2*POWER(B3,2)+0.3*B3+1.2</f>
        <v>-0.30000000000000004</v>
      </c>
      <c r="F4" s="4">
        <f t="shared" ref="F4:F13" si="7">POWER(C3,3)-0.2*POWER(C3,2)+0.3*C3+1.2</f>
        <v>0.875</v>
      </c>
      <c r="G4" s="4">
        <f t="shared" ref="G4:G13" si="8">POWER(D4,3)-0.2*POWER(D4,2)+0.3*D4+1.2</f>
        <v>0.44062499999999993</v>
      </c>
      <c r="H4" s="4">
        <f t="shared" si="0"/>
        <v>0.25</v>
      </c>
      <c r="K4" s="1">
        <v>2</v>
      </c>
      <c r="L4" s="1">
        <f t="shared" ref="L4:L6" si="9">M3-P3*(N3-M3)/(Q3-P3)</f>
        <v>-0.90322580645161288</v>
      </c>
      <c r="M4" s="1">
        <f t="shared" ref="M4:M5" si="10">IF(Q3*O4&lt;0,L4,M3)</f>
        <v>-1</v>
      </c>
      <c r="N4" s="1">
        <f t="shared" ref="N4:N5" si="11">IF(P3*O4&lt;0,L4,N3)</f>
        <v>-0.90322580645161288</v>
      </c>
      <c r="O4" s="1">
        <f t="shared" ref="O4:O6" si="12">POWER(L4,3)-0.2*POWER(L4,2)+0.3*L4+1.2</f>
        <v>2.9002047598267966E-2</v>
      </c>
      <c r="P4" s="1">
        <f t="shared" si="1"/>
        <v>-0.30000000000000004</v>
      </c>
      <c r="Q4" s="1">
        <f t="shared" si="2"/>
        <v>2.9002047598267966E-2</v>
      </c>
    </row>
    <row r="5" spans="1:17" x14ac:dyDescent="0.25">
      <c r="A5" s="4">
        <v>3</v>
      </c>
      <c r="B5" s="4">
        <f t="shared" si="3"/>
        <v>-1</v>
      </c>
      <c r="C5" s="4">
        <f t="shared" si="4"/>
        <v>-0.875</v>
      </c>
      <c r="D5" s="4">
        <f t="shared" si="5"/>
        <v>-0.875</v>
      </c>
      <c r="E5" s="4">
        <f t="shared" si="6"/>
        <v>-0.30000000000000004</v>
      </c>
      <c r="F5" s="4">
        <f t="shared" si="7"/>
        <v>0.44062499999999993</v>
      </c>
      <c r="G5" s="4">
        <f t="shared" si="8"/>
        <v>0.11445312500000004</v>
      </c>
      <c r="H5" s="4">
        <f t="shared" si="0"/>
        <v>0.125</v>
      </c>
      <c r="K5" s="1">
        <v>3</v>
      </c>
      <c r="L5" s="1">
        <f t="shared" si="9"/>
        <v>-0.91175660371583356</v>
      </c>
      <c r="M5" s="1">
        <f t="shared" si="10"/>
        <v>-1</v>
      </c>
      <c r="N5" s="1">
        <f t="shared" si="11"/>
        <v>-0.91175660371583356</v>
      </c>
      <c r="O5" s="1">
        <f t="shared" si="12"/>
        <v>2.2696381272846455E-3</v>
      </c>
      <c r="P5" s="1">
        <f t="shared" si="1"/>
        <v>-0.30000000000000004</v>
      </c>
      <c r="Q5" s="1">
        <f t="shared" si="2"/>
        <v>2.2696381272846455E-3</v>
      </c>
    </row>
    <row r="6" spans="1:17" x14ac:dyDescent="0.25">
      <c r="A6" s="4">
        <v>4</v>
      </c>
      <c r="B6" s="4">
        <f t="shared" si="3"/>
        <v>-0.9375</v>
      </c>
      <c r="C6" s="4">
        <f t="shared" si="4"/>
        <v>-0.875</v>
      </c>
      <c r="D6" s="4">
        <f t="shared" si="5"/>
        <v>-0.9375</v>
      </c>
      <c r="E6" s="4">
        <f t="shared" si="6"/>
        <v>-0.30000000000000004</v>
      </c>
      <c r="F6" s="4">
        <f t="shared" si="7"/>
        <v>0.11445312500000004</v>
      </c>
      <c r="G6" s="4">
        <f t="shared" si="8"/>
        <v>-8.1005859375000044E-2</v>
      </c>
      <c r="H6" s="4">
        <f t="shared" si="0"/>
        <v>6.25E-2</v>
      </c>
      <c r="L6" s="1">
        <f t="shared" si="9"/>
        <v>-0.9124191928462817</v>
      </c>
      <c r="O6" s="1">
        <f t="shared" si="12"/>
        <v>1.7549319623921811E-4</v>
      </c>
    </row>
    <row r="7" spans="1:17" x14ac:dyDescent="0.25">
      <c r="A7" s="4">
        <v>5</v>
      </c>
      <c r="B7" s="4">
        <f t="shared" si="3"/>
        <v>-0.9375</v>
      </c>
      <c r="C7" s="4">
        <f t="shared" si="4"/>
        <v>-0.90625</v>
      </c>
      <c r="D7" s="4">
        <f t="shared" si="5"/>
        <v>-0.90625</v>
      </c>
      <c r="E7" s="4">
        <f t="shared" si="6"/>
        <v>-8.1005859375000044E-2</v>
      </c>
      <c r="F7" s="4">
        <f t="shared" si="7"/>
        <v>0.11445312500000004</v>
      </c>
      <c r="G7" s="4">
        <f t="shared" si="8"/>
        <v>1.9573974609375044E-2</v>
      </c>
      <c r="H7" s="4">
        <f t="shared" si="0"/>
        <v>3.125E-2</v>
      </c>
    </row>
    <row r="8" spans="1:17" x14ac:dyDescent="0.25">
      <c r="A8" s="4">
        <v>6</v>
      </c>
      <c r="B8" s="4">
        <f t="shared" si="3"/>
        <v>-0.921875</v>
      </c>
      <c r="C8" s="4">
        <f t="shared" si="4"/>
        <v>-0.90625</v>
      </c>
      <c r="D8" s="4">
        <f t="shared" si="5"/>
        <v>-0.921875</v>
      </c>
      <c r="E8" s="4">
        <f t="shared" si="6"/>
        <v>-8.1005859375000044E-2</v>
      </c>
      <c r="F8" s="4">
        <f t="shared" si="7"/>
        <v>1.9573974609375044E-2</v>
      </c>
      <c r="G8" s="4">
        <f t="shared" si="8"/>
        <v>-2.9991912841796919E-2</v>
      </c>
      <c r="H8" s="4">
        <f t="shared" si="0"/>
        <v>1.5625E-2</v>
      </c>
    </row>
    <row r="9" spans="1:17" x14ac:dyDescent="0.25">
      <c r="A9" s="4">
        <v>7</v>
      </c>
      <c r="B9" s="4">
        <f t="shared" si="3"/>
        <v>-0.9140625</v>
      </c>
      <c r="C9" s="4">
        <f t="shared" si="4"/>
        <v>-0.90625</v>
      </c>
      <c r="D9" s="4">
        <f t="shared" si="5"/>
        <v>-0.9140625</v>
      </c>
      <c r="E9" s="4">
        <f t="shared" si="6"/>
        <v>-2.9991912841796919E-2</v>
      </c>
      <c r="F9" s="4">
        <f t="shared" si="7"/>
        <v>1.9573974609375044E-2</v>
      </c>
      <c r="G9" s="4">
        <f t="shared" si="8"/>
        <v>-5.0293922424315962E-3</v>
      </c>
      <c r="H9" s="4">
        <f t="shared" si="0"/>
        <v>7.8125E-3</v>
      </c>
    </row>
    <row r="10" spans="1:17" x14ac:dyDescent="0.25">
      <c r="A10" s="4">
        <v>8</v>
      </c>
      <c r="B10" s="4">
        <f t="shared" si="3"/>
        <v>-0.9140625</v>
      </c>
      <c r="C10" s="4">
        <f t="shared" si="4"/>
        <v>-0.91015625</v>
      </c>
      <c r="D10" s="4">
        <f t="shared" si="5"/>
        <v>-0.91015625</v>
      </c>
      <c r="E10" s="4">
        <f t="shared" si="6"/>
        <v>-5.0293922424315962E-3</v>
      </c>
      <c r="F10" s="4">
        <f t="shared" si="7"/>
        <v>1.9573974609375044E-2</v>
      </c>
      <c r="G10" s="4">
        <f t="shared" si="8"/>
        <v>7.3170065879821777E-3</v>
      </c>
      <c r="H10" s="4">
        <f t="shared" si="0"/>
        <v>3.90625E-3</v>
      </c>
    </row>
    <row r="11" spans="1:17" x14ac:dyDescent="0.25">
      <c r="A11" s="4">
        <v>9</v>
      </c>
      <c r="B11" s="4">
        <f t="shared" si="3"/>
        <v>-0.9140625</v>
      </c>
      <c r="C11" s="4">
        <f t="shared" si="4"/>
        <v>-0.912109375</v>
      </c>
      <c r="D11" s="4">
        <f t="shared" si="5"/>
        <v>-0.912109375</v>
      </c>
      <c r="E11" s="4">
        <f t="shared" si="6"/>
        <v>-5.0293922424315962E-3</v>
      </c>
      <c r="F11" s="4">
        <f t="shared" si="7"/>
        <v>7.3170065879821777E-3</v>
      </c>
      <c r="G11" s="4">
        <f>POWER(D11,3)-0.2*POWER(D11,2)+0.3*D11+1.2</f>
        <v>1.1550083756446394E-3</v>
      </c>
      <c r="H11" s="4">
        <f t="shared" si="0"/>
        <v>1.953125E-3</v>
      </c>
    </row>
    <row r="12" spans="1:17" x14ac:dyDescent="0.25">
      <c r="A12" s="4">
        <v>10</v>
      </c>
      <c r="B12" s="4">
        <f t="shared" si="3"/>
        <v>-0.9130859375</v>
      </c>
      <c r="C12" s="4">
        <f t="shared" si="4"/>
        <v>-0.912109375</v>
      </c>
      <c r="D12" s="4">
        <f t="shared" si="5"/>
        <v>-0.9130859375</v>
      </c>
      <c r="E12" s="4">
        <f t="shared" si="6"/>
        <v>-5.0293922424315962E-3</v>
      </c>
      <c r="F12" s="4">
        <f t="shared" si="7"/>
        <v>1.1550083756446394E-3</v>
      </c>
      <c r="G12" s="4">
        <f t="shared" si="8"/>
        <v>-1.9343888387084451E-3</v>
      </c>
      <c r="H12" s="4">
        <f t="shared" si="0"/>
        <v>9.765625E-4</v>
      </c>
    </row>
    <row r="13" spans="1:17" x14ac:dyDescent="0.25">
      <c r="A13" s="7"/>
      <c r="B13" s="7"/>
      <c r="C13" s="7"/>
      <c r="D13" s="8">
        <f t="shared" si="5"/>
        <v>-0.91259765625</v>
      </c>
      <c r="E13" s="7"/>
      <c r="F13" s="7"/>
      <c r="G13" s="4">
        <f t="shared" si="8"/>
        <v>-3.8898980710655451E-4</v>
      </c>
      <c r="H13" s="7"/>
    </row>
    <row r="16" spans="1:17" x14ac:dyDescent="0.25">
      <c r="A16" s="2" t="s">
        <v>0</v>
      </c>
      <c r="B16" s="4" t="s">
        <v>6</v>
      </c>
      <c r="C16" s="6" t="s">
        <v>7</v>
      </c>
      <c r="D16" s="2" t="s">
        <v>10</v>
      </c>
      <c r="E16" s="6" t="s">
        <v>9</v>
      </c>
      <c r="F16" s="7"/>
      <c r="K16" s="4" t="s">
        <v>0</v>
      </c>
      <c r="L16" s="4" t="s">
        <v>6</v>
      </c>
      <c r="M16" s="6" t="s">
        <v>9</v>
      </c>
    </row>
    <row r="17" spans="1:13" x14ac:dyDescent="0.25">
      <c r="A17" s="1">
        <v>0</v>
      </c>
      <c r="B17" s="1">
        <v>0</v>
      </c>
      <c r="C17" s="1"/>
      <c r="D17" s="1"/>
      <c r="E17" s="1"/>
      <c r="F17" s="3"/>
      <c r="K17" s="9">
        <v>0</v>
      </c>
      <c r="L17" s="10">
        <f>-0.03</f>
        <v>-0.03</v>
      </c>
      <c r="M17" s="9"/>
    </row>
    <row r="18" spans="1:13" x14ac:dyDescent="0.25">
      <c r="A18" s="1">
        <v>1</v>
      </c>
      <c r="B18" s="1">
        <f>B17-C18/D18</f>
        <v>-4</v>
      </c>
      <c r="C18" s="1">
        <f>POWER(B17,3)-0.2*POWER(B17,2)+0.3*B17+1.2</f>
        <v>1.2</v>
      </c>
      <c r="D18" s="1">
        <f>3*POWER(B17,2)-0.4*B17+0.3</f>
        <v>0.3</v>
      </c>
      <c r="E18" s="1">
        <f>ABS(B18-B17)</f>
        <v>4</v>
      </c>
      <c r="F18" s="3"/>
      <c r="K18" s="9">
        <v>1</v>
      </c>
      <c r="L18" s="9">
        <f>L17-0.2*(POWER(L17,3)-0.2*POWER(L17,2)+0.3*L17+1.2)</f>
        <v>-0.26815860000000002</v>
      </c>
      <c r="M18" s="9">
        <f>ABS(L17-L18)</f>
        <v>0.23815860000000003</v>
      </c>
    </row>
    <row r="19" spans="1:13" x14ac:dyDescent="0.25">
      <c r="A19" s="1">
        <v>2</v>
      </c>
      <c r="B19" s="1">
        <f t="shared" ref="B19:B25" si="13">B18-C19/D19</f>
        <v>-2.6533066132264529</v>
      </c>
      <c r="C19" s="1">
        <f t="shared" ref="C19:C25" si="14">POWER(B18,3)-0.2*POWER(B18,2)+0.3*B18+1.2</f>
        <v>-67.2</v>
      </c>
      <c r="D19" s="1">
        <f t="shared" ref="D19:D25" si="15">3*POWER(B18,2)-0.4*B18+0.3</f>
        <v>49.9</v>
      </c>
      <c r="E19" s="1">
        <f t="shared" ref="E19:E25" si="16">ABS(B19-B18)</f>
        <v>1.3466933867735471</v>
      </c>
      <c r="F19" s="3"/>
      <c r="K19" s="9">
        <v>2</v>
      </c>
      <c r="L19" s="9">
        <f t="shared" ref="L19:L28" si="17">L18-0.2*(POWER(L18,3)-0.2*POWER(L18,2)+0.3*L18+1.2)</f>
        <v>-0.48533611739244698</v>
      </c>
      <c r="M19" s="9">
        <f t="shared" ref="M19:M28" si="18">ABS(L18-L19)</f>
        <v>0.21717751739244695</v>
      </c>
    </row>
    <row r="20" spans="1:13" x14ac:dyDescent="0.25">
      <c r="A20" s="1">
        <v>3</v>
      </c>
      <c r="B20" s="1">
        <f t="shared" si="13"/>
        <v>-1.7777674374948065</v>
      </c>
      <c r="C20" s="1">
        <f t="shared" si="14"/>
        <v>-19.683373213871651</v>
      </c>
      <c r="D20" s="1">
        <f t="shared" si="15"/>
        <v>22.481430596664271</v>
      </c>
      <c r="E20" s="1">
        <f t="shared" si="16"/>
        <v>0.87553917573164641</v>
      </c>
      <c r="F20" s="3"/>
      <c r="K20" s="9">
        <v>3</v>
      </c>
      <c r="L20" s="9">
        <f t="shared" si="17"/>
        <v>-0.66392960866360329</v>
      </c>
      <c r="M20" s="9">
        <f t="shared" si="18"/>
        <v>0.17859349127115631</v>
      </c>
    </row>
    <row r="21" spans="1:13" x14ac:dyDescent="0.25">
      <c r="A21" s="1">
        <v>4</v>
      </c>
      <c r="B21" s="1">
        <f t="shared" si="13"/>
        <v>-1.2455786437397527</v>
      </c>
      <c r="C21" s="1">
        <f t="shared" si="14"/>
        <v>-5.5839792957103196</v>
      </c>
      <c r="D21" s="1">
        <f t="shared" si="15"/>
        <v>10.492478160448476</v>
      </c>
      <c r="E21" s="1">
        <f t="shared" si="16"/>
        <v>0.53218879375505379</v>
      </c>
      <c r="F21" s="3"/>
      <c r="K21" s="9">
        <v>4</v>
      </c>
      <c r="L21" s="9">
        <f t="shared" si="17"/>
        <v>-0.78792936151459159</v>
      </c>
      <c r="M21" s="9">
        <f t="shared" si="18"/>
        <v>0.1239997528509883</v>
      </c>
    </row>
    <row r="22" spans="1:13" x14ac:dyDescent="0.25">
      <c r="A22" s="1">
        <v>5</v>
      </c>
      <c r="B22" s="1">
        <f t="shared" si="13"/>
        <v>-0.98580676205435036</v>
      </c>
      <c r="C22" s="1">
        <f t="shared" si="14"/>
        <v>-1.4164399372366525</v>
      </c>
      <c r="D22" s="1">
        <f t="shared" si="15"/>
        <v>5.4526299307175865</v>
      </c>
      <c r="E22" s="1">
        <f t="shared" si="16"/>
        <v>0.25977188168540233</v>
      </c>
      <c r="F22" s="3"/>
      <c r="K22" s="9">
        <v>5</v>
      </c>
      <c r="L22" s="9">
        <f t="shared" si="17"/>
        <v>-0.8579858334413496</v>
      </c>
      <c r="M22" s="9">
        <f t="shared" si="18"/>
        <v>7.0056471926758013E-2</v>
      </c>
    </row>
    <row r="23" spans="1:13" x14ac:dyDescent="0.25">
      <c r="A23" s="1">
        <v>6</v>
      </c>
      <c r="B23" s="1">
        <f t="shared" si="13"/>
        <v>-0.91706915341768269</v>
      </c>
      <c r="C23" s="1">
        <f t="shared" si="14"/>
        <v>-0.24812679401247251</v>
      </c>
      <c r="D23" s="1">
        <f t="shared" si="15"/>
        <v>3.6097676211579879</v>
      </c>
      <c r="E23" s="1">
        <f t="shared" si="16"/>
        <v>6.8737608636667669E-2</v>
      </c>
      <c r="F23" s="3"/>
      <c r="K23" s="9">
        <v>6</v>
      </c>
      <c r="L23" s="9">
        <f t="shared" si="17"/>
        <v>-0.89074161066240076</v>
      </c>
      <c r="M23" s="9">
        <f t="shared" si="18"/>
        <v>3.2755777221051163E-2</v>
      </c>
    </row>
    <row r="24" spans="1:13" x14ac:dyDescent="0.25">
      <c r="A24" s="1">
        <v>7</v>
      </c>
      <c r="B24" s="1">
        <f t="shared" si="13"/>
        <v>-0.91249418137827265</v>
      </c>
      <c r="C24" s="1">
        <f t="shared" si="14"/>
        <v>-1.4593589656225037E-2</v>
      </c>
      <c r="D24" s="1">
        <f t="shared" si="15"/>
        <v>3.1898751578177489</v>
      </c>
      <c r="E24" s="1">
        <f t="shared" si="16"/>
        <v>4.5749720394100413E-3</v>
      </c>
      <c r="F24" s="3"/>
      <c r="K24" s="9">
        <v>7</v>
      </c>
      <c r="L24" s="9">
        <f t="shared" si="17"/>
        <v>-0.90421373768632696</v>
      </c>
      <c r="M24" s="9">
        <f t="shared" si="18"/>
        <v>1.3472127023926195E-2</v>
      </c>
    </row>
    <row r="25" spans="1:13" x14ac:dyDescent="0.25">
      <c r="A25" s="1">
        <v>8</v>
      </c>
      <c r="B25" s="1">
        <f t="shared" si="13"/>
        <v>-0.9124746823641513</v>
      </c>
      <c r="C25" s="1">
        <f t="shared" si="14"/>
        <v>-6.1674105761300169E-5</v>
      </c>
      <c r="D25" s="1">
        <f t="shared" si="15"/>
        <v>3.162934565698921</v>
      </c>
      <c r="E25" s="1">
        <f t="shared" si="16"/>
        <v>1.9499014121349134E-5</v>
      </c>
      <c r="K25" s="9">
        <v>8</v>
      </c>
      <c r="L25" s="9">
        <f t="shared" si="17"/>
        <v>-0.90939933459323341</v>
      </c>
      <c r="M25" s="9">
        <f t="shared" si="18"/>
        <v>5.1855969069064534E-3</v>
      </c>
    </row>
    <row r="26" spans="1:13" x14ac:dyDescent="0.25">
      <c r="K26" s="9">
        <v>9</v>
      </c>
      <c r="L26" s="9">
        <f t="shared" si="17"/>
        <v>-0.91133913818842849</v>
      </c>
      <c r="M26" s="9">
        <f t="shared" si="18"/>
        <v>1.9398035951950776E-3</v>
      </c>
    </row>
    <row r="27" spans="1:13" x14ac:dyDescent="0.25">
      <c r="K27" s="9">
        <v>10</v>
      </c>
      <c r="L27" s="9">
        <f t="shared" si="17"/>
        <v>-0.91205668508783233</v>
      </c>
      <c r="M27" s="9">
        <f t="shared" si="18"/>
        <v>7.1754689940384253E-4</v>
      </c>
    </row>
    <row r="28" spans="1:13" x14ac:dyDescent="0.25">
      <c r="L28" s="11"/>
      <c r="M28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2021-03-03T10:16:19Z</dcterms:modified>
</cp:coreProperties>
</file>