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len\Desktop\Cursos autoaprendizaje Excel, Stata, Eviews, R, SQL, SPSS\AndroidTrainee\Base de Datos\Día 08 (Martes 22 Junio) Día 2 semana 9\"/>
    </mc:Choice>
  </mc:AlternateContent>
  <xr:revisionPtr revIDLastSave="0" documentId="13_ncr:1_{BFE7DA2C-1195-4D51-AFCD-4A1383BB5F83}" xr6:coauthVersionLast="47" xr6:coauthVersionMax="47" xr10:uidLastSave="{00000000-0000-0000-0000-000000000000}"/>
  <bookViews>
    <workbookView xWindow="-120" yWindow="-120" windowWidth="20730" windowHeight="11160" tabRatio="792" xr2:uid="{00000000-000D-0000-FFFF-FFFF00000000}"/>
  </bookViews>
  <sheets>
    <sheet name="tabla_Cliente" sheetId="1" r:id="rId1"/>
    <sheet name="tabla_Vendedor" sheetId="11" r:id="rId2"/>
    <sheet name="tabla_Pedido" sheetId="2" r:id="rId3"/>
    <sheet name="tabla_Pago" sheetId="6" r:id="rId4"/>
    <sheet name="detalle_pedido" sheetId="7" r:id="rId5"/>
    <sheet name="tabla_Producto" sheetId="3" r:id="rId6"/>
    <sheet name="tabla_Stock" sheetId="4" r:id="rId7"/>
    <sheet name="tabla_Tipo" sheetId="8" r:id="rId8"/>
    <sheet name="tabla_entrega" sheetId="5" r:id="rId9"/>
    <sheet name="DICCIONARIO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E4" i="7"/>
  <c r="E5" i="7"/>
  <c r="E6" i="7"/>
  <c r="E7" i="7"/>
  <c r="E3" i="7"/>
</calcChain>
</file>

<file path=xl/sharedStrings.xml><?xml version="1.0" encoding="utf-8"?>
<sst xmlns="http://schemas.openxmlformats.org/spreadsheetml/2006/main" count="221" uniqueCount="171">
  <si>
    <t>nombre</t>
  </si>
  <si>
    <t>apellido</t>
  </si>
  <si>
    <t>telefono</t>
  </si>
  <si>
    <t>vale</t>
  </si>
  <si>
    <t>muñoz</t>
  </si>
  <si>
    <t>vale@gmail.com</t>
  </si>
  <si>
    <t>CLIENTES</t>
  </si>
  <si>
    <t>tipo</t>
  </si>
  <si>
    <t>reserva</t>
  </si>
  <si>
    <t>compra</t>
  </si>
  <si>
    <t>cantidad</t>
  </si>
  <si>
    <t>STOCK</t>
  </si>
  <si>
    <t>PEDIDOS</t>
  </si>
  <si>
    <t>total</t>
  </si>
  <si>
    <t>pan pita</t>
  </si>
  <si>
    <t>brownie</t>
  </si>
  <si>
    <t>mail (super clave)</t>
  </si>
  <si>
    <t>18275747-0</t>
  </si>
  <si>
    <t>c1</t>
  </si>
  <si>
    <t>P0001</t>
  </si>
  <si>
    <t>P0002</t>
  </si>
  <si>
    <t>id_pedido(PK)</t>
  </si>
  <si>
    <t>PRODUCTO</t>
  </si>
  <si>
    <t>descripcion</t>
  </si>
  <si>
    <t>pan amasado</t>
  </si>
  <si>
    <t>pan</t>
  </si>
  <si>
    <t>postre</t>
  </si>
  <si>
    <t>pan libre de manteca</t>
  </si>
  <si>
    <t>pan casero</t>
  </si>
  <si>
    <t>con cobertura ganche de chocolate</t>
  </si>
  <si>
    <t>DETALLE_PEDIDO</t>
  </si>
  <si>
    <t>Detalle_Stock_Producto</t>
  </si>
  <si>
    <t>id_stock(PK)</t>
  </si>
  <si>
    <t>Entrega</t>
  </si>
  <si>
    <t>retiro</t>
  </si>
  <si>
    <t>domicilio</t>
  </si>
  <si>
    <t>null</t>
  </si>
  <si>
    <t>PAGO</t>
  </si>
  <si>
    <t>efectivo</t>
  </si>
  <si>
    <t>atributo derivado</t>
  </si>
  <si>
    <t>P001</t>
  </si>
  <si>
    <t>P0003</t>
  </si>
  <si>
    <t>precio 1Un.</t>
  </si>
  <si>
    <t>TIPO</t>
  </si>
  <si>
    <t>contraseña?</t>
  </si>
  <si>
    <t>precio_venta</t>
  </si>
  <si>
    <t>Relacion entre pedido y producto</t>
  </si>
  <si>
    <t>P003</t>
  </si>
  <si>
    <t>P002</t>
  </si>
  <si>
    <t>Pago 2</t>
  </si>
  <si>
    <t>Pago 3</t>
  </si>
  <si>
    <t>transferencia</t>
  </si>
  <si>
    <t>Reserva</t>
  </si>
  <si>
    <t>Compra</t>
  </si>
  <si>
    <t>Evitar repetir informacion</t>
  </si>
  <si>
    <t>esto no va</t>
  </si>
  <si>
    <t>esto no va aca el pedido ya tiene el tipo</t>
  </si>
  <si>
    <t>1 (reserva)</t>
  </si>
  <si>
    <t>2 (compra)</t>
  </si>
  <si>
    <t>el monto total lo habilito acá o lo habilitó en mi pago o no es determinante ni influyente en nada: ES UN METODO QUE SE CALCULA AL RECIBIR PARAMETROS</t>
  </si>
  <si>
    <t>se pone como multiplicar LOS PARAMETROS y listo</t>
  </si>
  <si>
    <t xml:space="preserve">id_Pedido(FK) </t>
  </si>
  <si>
    <t>E0001</t>
  </si>
  <si>
    <t>E0002</t>
  </si>
  <si>
    <t>E0003</t>
  </si>
  <si>
    <t>Tipo</t>
  </si>
  <si>
    <t>id_Tipo</t>
  </si>
  <si>
    <t>tipo (FK)</t>
  </si>
  <si>
    <t>id_Entrega (PK)</t>
  </si>
  <si>
    <t>tipo_pago</t>
  </si>
  <si>
    <t>nombre calle</t>
  </si>
  <si>
    <t>numero calle</t>
  </si>
  <si>
    <t>adicional(referencia, depto, etc)</t>
  </si>
  <si>
    <t>comuna</t>
  </si>
  <si>
    <t>fecha_registro</t>
  </si>
  <si>
    <t xml:space="preserve"> id _cliente (FK)</t>
  </si>
  <si>
    <t>unique</t>
  </si>
  <si>
    <t>Relación entre dos tablas que se pueden relacionar una única fila de la primera tabla con una o mas filas de la segunda tabla, pero una fila de la segunda tabla solo puede estar relacionada con una fila de la primera tabla.</t>
  </si>
  <si>
    <t>id cliente una o mas de pedidos pero pedidos responde solo a 1 cliente</t>
  </si>
  <si>
    <t xml:space="preserve">relacion 1 a muchos: Clientes-Pedidos </t>
  </si>
  <si>
    <t>automatica en mysql?</t>
  </si>
  <si>
    <t>introducida por el cliente</t>
  </si>
  <si>
    <t xml:space="preserve">relacion n:m </t>
  </si>
  <si>
    <t>Restricción si elimino un cliente elimino todos sus pedidos? o quedan vacíos que es mas recomendable si no los elimino quedan con el id_pedido pero no es que se corran en los registros que s evayan moviendo?</t>
  </si>
  <si>
    <t>Relacion de Productos con Stock: N:M</t>
  </si>
  <si>
    <t>Pago 1</t>
  </si>
  <si>
    <t>El tipo (fk) no se debería eliminar es predeterminado o es compra o es reserva</t>
  </si>
  <si>
    <t>acá se tiene que crear otra PK o se señalan las que vienen de la relación unicamente ??</t>
  </si>
  <si>
    <t>id_pago(PK)</t>
  </si>
  <si>
    <t xml:space="preserve">un pago responde a un pedido </t>
  </si>
  <si>
    <t>resttriccion FK si mi id_pedido se elimina, elimino el pago asociado a ese id.</t>
  </si>
  <si>
    <t>id_Producto (PK,FK)</t>
  </si>
  <si>
    <t>id_producto (PK)</t>
  </si>
  <si>
    <t>Id_pedido( FK)</t>
  </si>
  <si>
    <t>Unique</t>
  </si>
  <si>
    <t>Rut</t>
  </si>
  <si>
    <t>id_pedido(PK,FK)</t>
  </si>
  <si>
    <t>ACA COMO FUNCIONAN LAS RESTRICCIONES SI MI FK ID_PEDIDO SE ELIMINA SE ELIMINAN LOS REGISTROS DE DETALLE PEDIDO PERO NO ASÍ MIS PRODUCTOS?</t>
  </si>
  <si>
    <t>Tipo_Entrega</t>
  </si>
  <si>
    <t>idTipoEntrega</t>
  </si>
  <si>
    <t>Retiro</t>
  </si>
  <si>
    <t>Domicilio</t>
  </si>
  <si>
    <r>
      <t>Relación uno a uno: </t>
    </r>
    <r>
      <rPr>
        <sz val="12"/>
        <rFont val="Ubuntu"/>
      </rPr>
      <t>En base de datos relacionales, es la relación entre dos tablas en el que una fila de la primera tabla solo se puede relacionar con una fila de la segunda tabla y la fila de la segunda tabla, solo se puede relacionar con la fila de la primera tabla.</t>
    </r>
  </si>
  <si>
    <t>Opcion 1: -creo la tabla tipo_entrega y paso como FK mi id_Entrga</t>
  </si>
  <si>
    <t>id_direccion (PK)</t>
  </si>
  <si>
    <t xml:space="preserve">Almirante latorre </t>
  </si>
  <si>
    <t>Depto 510</t>
  </si>
  <si>
    <t>Santiago</t>
  </si>
  <si>
    <t>Club hipico</t>
  </si>
  <si>
    <t>Relacion pedido-entrega: uno a uno, un pedido puede tener solo una entrega</t>
  </si>
  <si>
    <t>GROUP BY</t>
  </si>
  <si>
    <t xml:space="preserve">AGRUPA TODAS LAS ENTREGAS QUE SEAN A DOMICILIO Y QUE LAS CONTABILICE </t>
  </si>
  <si>
    <t>LIMIT</t>
  </si>
  <si>
    <t>ORDER BY</t>
  </si>
  <si>
    <t>id_stock (PK,FK)</t>
  </si>
  <si>
    <t>fecha_stock</t>
  </si>
  <si>
    <t>id_tipo (PK,FK)</t>
  </si>
  <si>
    <t>VENDEDOR</t>
  </si>
  <si>
    <t>id_Vendedor</t>
  </si>
  <si>
    <t>V1</t>
  </si>
  <si>
    <t>id_Cliente (PK)</t>
  </si>
  <si>
    <t>correo electronico</t>
  </si>
  <si>
    <t>contraseña</t>
  </si>
  <si>
    <t>calcular el total en un Procedimiento almacenado, de agrupación</t>
  </si>
  <si>
    <t>idTipo_Entrega (FK)</t>
  </si>
  <si>
    <t>direccion</t>
  </si>
  <si>
    <t>Cliente</t>
  </si>
  <si>
    <t>pedido</t>
  </si>
  <si>
    <t>entrega</t>
  </si>
  <si>
    <t>relacion 1 a muchos: Dirección a Entregas</t>
  </si>
  <si>
    <t>id Dirección con una o mas entregas pero la entrega responde solo a 1 dirección</t>
  </si>
  <si>
    <t>id_dirección(FK)</t>
  </si>
  <si>
    <t>España</t>
  </si>
  <si>
    <t>E0004</t>
  </si>
  <si>
    <t>E0005</t>
  </si>
  <si>
    <t>not null</t>
  </si>
  <si>
    <t>ver video</t>
  </si>
  <si>
    <t>no necesita direccion</t>
  </si>
  <si>
    <t>1:N</t>
  </si>
  <si>
    <t>0:n</t>
  </si>
  <si>
    <t>relacion 1 a muchos: Tipo_Entrega a Entregas</t>
  </si>
  <si>
    <t>idTipo_Entrega con una o mas entregas pero la entrega responde solo a 1 idTipo_entrega</t>
  </si>
  <si>
    <t>fecha_pedido</t>
  </si>
  <si>
    <t>permitir null</t>
  </si>
  <si>
    <t>Direcciones</t>
  </si>
  <si>
    <t>Crear procedimiento almacenado para crear un nuevo cliente</t>
  </si>
  <si>
    <t>mostrar el minimo precio o el maximo</t>
  </si>
  <si>
    <t>SELECT COUNT (ID_ENTREGA) AS CANTIDAD A DOMICILIO, idTipo_Entrega FROM ENTREGAS GROUP BY TIPO_ENTREGA</t>
  </si>
  <si>
    <t>Vendedor tiene uno o mas productos, pero un producto responde solo a un vendedor</t>
  </si>
  <si>
    <t xml:space="preserve">relacion 1 a muchos: Vendedor-Productos </t>
  </si>
  <si>
    <t>id_vendedor(FK)</t>
  </si>
  <si>
    <t>crear una vista con los pedidos de clientes y que reciba como parametro el id_cliente</t>
  </si>
  <si>
    <t>sumar todos los pagos de un dia, recibe fecha de pedido</t>
  </si>
  <si>
    <t>crear procedimiento almacenado para crear producto</t>
  </si>
  <si>
    <t xml:space="preserve">buscar por nombre, listar </t>
  </si>
  <si>
    <t>buscar listar modificar</t>
  </si>
  <si>
    <t>listar y contar los pedidos</t>
  </si>
  <si>
    <t>crear contador de clientes</t>
  </si>
  <si>
    <t>crear contador de productos</t>
  </si>
  <si>
    <t>SELECT COUNT(*) FROM PEDIDO WHERE ID_cliente (x) O ID_TIPO=1</t>
  </si>
  <si>
    <t xml:space="preserve">CREAR PROCEDIMIENTO ALMACENADO QUE RECIBA ID_PEDIDO Y QUE MULTIPLIQUE LA CANTIDAD POR EL PRECIO Y SUME EL TOTAL </t>
  </si>
  <si>
    <t>SELECT SUM(PRECIO) AS SUMA_PEDIDO, ID_PEDIDO FROM DETALLE_PEDIDO GROUP BY ID_PEDIDO</t>
  </si>
  <si>
    <t>ID_PEDIDO</t>
  </si>
  <si>
    <t>MULTIPLICAR Y SUMAR</t>
  </si>
  <si>
    <t>NOMBRE</t>
  </si>
  <si>
    <t>APELLIDO</t>
  </si>
  <si>
    <t>TELEFONO</t>
  </si>
  <si>
    <t>CORREO</t>
  </si>
  <si>
    <t>CLIENTE CON UN INNER JOIN</t>
  </si>
  <si>
    <t xml:space="preserve">CREAR PROCEDIMIENTO ALMACENADO PARA VER PEDIDOS POR EL ID CLIENTE </t>
  </si>
  <si>
    <t>FECHA_PEDIDO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</si>
</sst>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name val="Ubuntu"/>
    </font>
    <font>
      <sz val="12"/>
      <name val="Ubuntu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164" fontId="0" fillId="0" borderId="0" xfId="1" applyNumberFormat="1" applyFont="1"/>
    <xf numFmtId="16" fontId="0" fillId="0" borderId="0" xfId="0" applyNumberFormat="1" applyAlignment="1">
      <alignment horizontal="left"/>
    </xf>
    <xf numFmtId="0" fontId="0" fillId="0" borderId="0" xfId="0" applyFill="1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6" xfId="0" applyNumberFormat="1" applyBorder="1"/>
    <xf numFmtId="16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Fill="1" applyBorder="1"/>
    <xf numFmtId="0" fontId="6" fillId="0" borderId="1" xfId="2" applyFont="1" applyBorder="1"/>
    <xf numFmtId="0" fontId="5" fillId="0" borderId="1" xfId="0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Fill="1" applyBorder="1"/>
    <xf numFmtId="0" fontId="7" fillId="0" borderId="4" xfId="0" applyFont="1" applyBorder="1"/>
    <xf numFmtId="0" fontId="7" fillId="0" borderId="0" xfId="0" applyFont="1"/>
    <xf numFmtId="0" fontId="7" fillId="0" borderId="6" xfId="0" applyFont="1" applyBorder="1"/>
    <xf numFmtId="0" fontId="7" fillId="0" borderId="3" xfId="0" applyFont="1" applyBorder="1"/>
    <xf numFmtId="0" fontId="7" fillId="0" borderId="14" xfId="0" applyFont="1" applyFill="1" applyBorder="1"/>
    <xf numFmtId="0" fontId="7" fillId="0" borderId="1" xfId="0" applyFon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7" fillId="0" borderId="0" xfId="1" applyNumberFormat="1" applyFont="1" applyAlignment="1">
      <alignment horizontal="left"/>
    </xf>
    <xf numFmtId="0" fontId="0" fillId="0" borderId="11" xfId="0" applyBorder="1" applyAlignment="1">
      <alignment horizontal="center"/>
    </xf>
    <xf numFmtId="0" fontId="8" fillId="0" borderId="0" xfId="0" applyFont="1" applyFill="1" applyBorder="1"/>
    <xf numFmtId="0" fontId="2" fillId="0" borderId="8" xfId="0" applyFont="1" applyBorder="1"/>
    <xf numFmtId="0" fontId="9" fillId="0" borderId="0" xfId="0" applyFont="1"/>
    <xf numFmtId="0" fontId="11" fillId="0" borderId="0" xfId="0" applyFont="1"/>
    <xf numFmtId="0" fontId="12" fillId="0" borderId="5" xfId="0" applyFont="1" applyBorder="1"/>
    <xf numFmtId="0" fontId="12" fillId="0" borderId="1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4" xfId="0" applyFont="1" applyBorder="1"/>
    <xf numFmtId="0" fontId="13" fillId="0" borderId="6" xfId="0" applyFont="1" applyBorder="1"/>
    <xf numFmtId="0" fontId="5" fillId="0" borderId="5" xfId="0" applyFont="1" applyBorder="1" applyAlignment="1">
      <alignment horizontal="left"/>
    </xf>
    <xf numFmtId="0" fontId="13" fillId="0" borderId="3" xfId="0" applyFont="1" applyBorder="1"/>
    <xf numFmtId="0" fontId="0" fillId="0" borderId="0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3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2" fillId="0" borderId="5" xfId="0" applyFont="1" applyFill="1" applyBorder="1"/>
    <xf numFmtId="0" fontId="0" fillId="0" borderId="1" xfId="0" applyFont="1" applyFill="1" applyBorder="1"/>
    <xf numFmtId="0" fontId="0" fillId="0" borderId="8" xfId="0" applyFont="1" applyBorder="1"/>
    <xf numFmtId="0" fontId="0" fillId="0" borderId="0" xfId="0" applyFont="1"/>
    <xf numFmtId="0" fontId="0" fillId="0" borderId="0" xfId="0" applyFont="1" applyFill="1"/>
    <xf numFmtId="0" fontId="1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l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80" zoomScaleNormal="80" workbookViewId="0">
      <selection activeCell="D25" sqref="D25"/>
    </sheetView>
  </sheetViews>
  <sheetFormatPr baseColWidth="10" defaultColWidth="9.140625" defaultRowHeight="15"/>
  <cols>
    <col min="1" max="1" width="17.140625" bestFit="1" customWidth="1"/>
    <col min="2" max="2" width="11.5703125" bestFit="1" customWidth="1"/>
    <col min="3" max="3" width="8" bestFit="1" customWidth="1"/>
    <col min="4" max="4" width="8.28515625" bestFit="1" customWidth="1"/>
    <col min="5" max="5" width="10.85546875" bestFit="1" customWidth="1"/>
    <col min="6" max="6" width="17.140625" bestFit="1" customWidth="1"/>
    <col min="7" max="7" width="15.7109375" bestFit="1" customWidth="1"/>
    <col min="8" max="8" width="13.85546875" bestFit="1" customWidth="1"/>
  </cols>
  <sheetData>
    <row r="1" spans="1:8">
      <c r="A1" s="99" t="s">
        <v>6</v>
      </c>
      <c r="B1" s="5"/>
      <c r="C1" s="5"/>
      <c r="D1" s="5"/>
      <c r="E1" s="5"/>
      <c r="F1" s="5"/>
      <c r="G1" s="5"/>
      <c r="H1" t="s">
        <v>136</v>
      </c>
    </row>
    <row r="2" spans="1:8">
      <c r="A2" s="59" t="s">
        <v>120</v>
      </c>
      <c r="B2" s="5" t="s">
        <v>95</v>
      </c>
      <c r="C2" s="16" t="s">
        <v>0</v>
      </c>
      <c r="D2" s="5" t="s">
        <v>1</v>
      </c>
      <c r="E2" s="5" t="s">
        <v>2</v>
      </c>
      <c r="F2" s="16" t="s">
        <v>121</v>
      </c>
      <c r="G2" s="16" t="s">
        <v>122</v>
      </c>
      <c r="H2" s="16" t="s">
        <v>74</v>
      </c>
    </row>
    <row r="3" spans="1:8">
      <c r="A3" s="5" t="s">
        <v>18</v>
      </c>
      <c r="B3" s="5" t="s">
        <v>17</v>
      </c>
      <c r="C3" s="5" t="s">
        <v>3</v>
      </c>
      <c r="D3" s="5" t="s">
        <v>4</v>
      </c>
      <c r="E3" s="5">
        <v>942207752</v>
      </c>
      <c r="F3" s="17" t="s">
        <v>5</v>
      </c>
      <c r="G3" s="17"/>
      <c r="H3" s="4"/>
    </row>
    <row r="4" spans="1:8">
      <c r="A4" s="5"/>
      <c r="B4" s="5"/>
      <c r="C4" s="5"/>
      <c r="D4" s="5"/>
      <c r="E4" s="5"/>
      <c r="F4" s="5"/>
      <c r="G4" s="5"/>
      <c r="H4" s="4"/>
    </row>
    <row r="5" spans="1:8">
      <c r="A5" s="5"/>
      <c r="B5" s="5"/>
      <c r="C5" s="5"/>
      <c r="D5" s="5"/>
      <c r="E5" s="5"/>
      <c r="F5" s="5"/>
      <c r="G5" s="5"/>
      <c r="H5" s="4"/>
    </row>
    <row r="6" spans="1:8">
      <c r="A6" s="5"/>
      <c r="B6" s="5"/>
      <c r="C6" s="16"/>
      <c r="D6" s="5"/>
      <c r="E6" s="5"/>
      <c r="F6" s="5"/>
      <c r="G6" s="5"/>
      <c r="H6" s="4"/>
    </row>
    <row r="7" spans="1:8">
      <c r="A7" s="5"/>
      <c r="B7" s="5"/>
      <c r="C7" s="5"/>
      <c r="D7" s="5"/>
      <c r="E7" s="5"/>
      <c r="F7" s="5"/>
      <c r="G7" s="5"/>
      <c r="H7" s="4"/>
    </row>
    <row r="8" spans="1:8">
      <c r="A8" s="5"/>
      <c r="B8" s="5"/>
      <c r="C8" s="5"/>
      <c r="D8" s="5"/>
      <c r="E8" s="5"/>
      <c r="F8" s="5"/>
      <c r="G8" s="5"/>
      <c r="H8" s="4"/>
    </row>
    <row r="9" spans="1:8">
      <c r="A9" s="5"/>
      <c r="B9" s="5"/>
      <c r="C9" s="5"/>
      <c r="D9" s="5"/>
      <c r="E9" s="5"/>
      <c r="F9" s="5"/>
      <c r="G9" s="5"/>
      <c r="H9" s="4"/>
    </row>
    <row r="10" spans="1:8">
      <c r="A10" s="5"/>
      <c r="B10" s="5"/>
      <c r="C10" s="16"/>
      <c r="D10" s="16"/>
      <c r="E10" s="16"/>
      <c r="F10" s="16"/>
      <c r="G10" s="16"/>
      <c r="H10" s="4"/>
    </row>
    <row r="11" spans="1:8">
      <c r="B11" s="87" t="s">
        <v>94</v>
      </c>
      <c r="C11" s="3"/>
      <c r="D11" s="3"/>
      <c r="E11" s="3"/>
      <c r="F11" s="88" t="s">
        <v>76</v>
      </c>
    </row>
    <row r="12" spans="1:8">
      <c r="C12" s="3"/>
      <c r="D12" s="3"/>
      <c r="E12" s="3"/>
      <c r="F12" s="3"/>
    </row>
    <row r="13" spans="1:8">
      <c r="C13" s="3"/>
      <c r="D13" s="3"/>
      <c r="E13" s="3"/>
      <c r="F13" s="3"/>
    </row>
    <row r="14" spans="1:8">
      <c r="C14" s="3"/>
      <c r="D14" s="3"/>
      <c r="E14" s="3"/>
      <c r="F14" s="3"/>
    </row>
    <row r="15" spans="1:8">
      <c r="A15" t="s">
        <v>145</v>
      </c>
      <c r="C15" s="3"/>
      <c r="D15" s="3"/>
      <c r="E15" s="3"/>
      <c r="F15" s="3"/>
    </row>
    <row r="16" spans="1:8" ht="18.75">
      <c r="A16" s="57" t="s">
        <v>79</v>
      </c>
    </row>
    <row r="17" spans="1:6">
      <c r="A17" t="s">
        <v>77</v>
      </c>
    </row>
    <row r="18" spans="1:6">
      <c r="A18" t="s">
        <v>78</v>
      </c>
      <c r="D18" s="3"/>
    </row>
    <row r="19" spans="1:6">
      <c r="D19" s="2"/>
      <c r="F19" s="1"/>
    </row>
    <row r="20" spans="1:6">
      <c r="D20" s="2"/>
      <c r="F20" s="1"/>
    </row>
    <row r="21" spans="1:6">
      <c r="A21" t="s">
        <v>155</v>
      </c>
      <c r="D21" s="2"/>
      <c r="F21" s="1"/>
    </row>
    <row r="22" spans="1:6">
      <c r="A22" t="s">
        <v>157</v>
      </c>
      <c r="D22" s="2"/>
      <c r="F22" s="1"/>
    </row>
    <row r="23" spans="1:6">
      <c r="D23" s="2"/>
      <c r="F23" s="1"/>
    </row>
  </sheetData>
  <hyperlinks>
    <hyperlink ref="F3" r:id="rId1" xr:uid="{0D025109-1545-4A1C-8ADA-241F3C3BB826}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4170-2F70-448E-9623-38A78C0A1035}">
  <dimension ref="A1:A2"/>
  <sheetViews>
    <sheetView workbookViewId="0">
      <selection activeCell="A2" sqref="A2"/>
    </sheetView>
  </sheetViews>
  <sheetFormatPr baseColWidth="10" defaultRowHeight="15"/>
  <sheetData>
    <row r="1" spans="1:1">
      <c r="A1" t="s">
        <v>112</v>
      </c>
    </row>
    <row r="2" spans="1:1">
      <c r="A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6093-CBA7-4F47-8E1D-BCB5EDD7B19B}">
  <dimension ref="A1:H17"/>
  <sheetViews>
    <sheetView zoomScale="80" zoomScaleNormal="80" workbookViewId="0">
      <selection activeCell="A19" sqref="A19"/>
    </sheetView>
  </sheetViews>
  <sheetFormatPr baseColWidth="10" defaultRowHeight="15"/>
  <cols>
    <col min="1" max="1" width="12.5703125" bestFit="1" customWidth="1"/>
    <col min="2" max="2" width="11.5703125" bestFit="1" customWidth="1"/>
    <col min="3" max="3" width="8" bestFit="1" customWidth="1"/>
    <col min="4" max="4" width="8.28515625" bestFit="1" customWidth="1"/>
    <col min="5" max="5" width="10.85546875" bestFit="1" customWidth="1"/>
    <col min="6" max="6" width="17.140625" bestFit="1" customWidth="1"/>
    <col min="7" max="7" width="12" bestFit="1" customWidth="1"/>
  </cols>
  <sheetData>
    <row r="1" spans="1:8">
      <c r="A1" s="5" t="s">
        <v>117</v>
      </c>
      <c r="B1" s="5"/>
      <c r="C1" s="5"/>
      <c r="D1" s="5"/>
      <c r="E1" s="5"/>
      <c r="F1" s="5"/>
      <c r="G1" s="5"/>
    </row>
    <row r="2" spans="1:8">
      <c r="A2" s="81" t="s">
        <v>118</v>
      </c>
      <c r="B2" s="77" t="s">
        <v>95</v>
      </c>
      <c r="C2" s="78" t="s">
        <v>0</v>
      </c>
      <c r="D2" s="77" t="s">
        <v>1</v>
      </c>
      <c r="E2" s="77" t="s">
        <v>2</v>
      </c>
      <c r="F2" s="78" t="s">
        <v>16</v>
      </c>
      <c r="G2" s="79" t="s">
        <v>44</v>
      </c>
      <c r="H2" s="78" t="s">
        <v>74</v>
      </c>
    </row>
    <row r="3" spans="1:8">
      <c r="A3" s="29" t="s">
        <v>119</v>
      </c>
      <c r="B3" s="29" t="s">
        <v>17</v>
      </c>
      <c r="C3" s="29" t="s">
        <v>3</v>
      </c>
      <c r="D3" s="29" t="s">
        <v>4</v>
      </c>
      <c r="E3" s="29">
        <v>942207752</v>
      </c>
      <c r="F3" s="80" t="s">
        <v>5</v>
      </c>
      <c r="G3" s="80"/>
      <c r="H3" s="4"/>
    </row>
    <row r="4" spans="1:8">
      <c r="A4" s="5"/>
      <c r="B4" s="5"/>
      <c r="C4" s="5"/>
      <c r="D4" s="5"/>
      <c r="E4" s="5"/>
      <c r="F4" s="5"/>
      <c r="G4" s="5"/>
      <c r="H4" s="4"/>
    </row>
    <row r="5" spans="1:8">
      <c r="A5" s="5"/>
      <c r="B5" s="5"/>
      <c r="C5" s="5"/>
      <c r="D5" s="5"/>
      <c r="E5" s="5"/>
      <c r="F5" s="5"/>
      <c r="G5" s="5"/>
      <c r="H5" s="4"/>
    </row>
    <row r="6" spans="1:8">
      <c r="A6" s="5"/>
      <c r="B6" s="5"/>
      <c r="C6" s="16"/>
      <c r="D6" s="5"/>
      <c r="E6" s="5"/>
      <c r="F6" s="5"/>
      <c r="G6" s="5"/>
      <c r="H6" s="4"/>
    </row>
    <row r="7" spans="1:8">
      <c r="A7" s="5"/>
      <c r="B7" s="5"/>
      <c r="C7" s="5"/>
      <c r="D7" s="5"/>
      <c r="E7" s="5"/>
      <c r="F7" s="5"/>
      <c r="G7" s="5"/>
      <c r="H7" s="4"/>
    </row>
    <row r="8" spans="1:8">
      <c r="A8" s="5"/>
      <c r="B8" s="5"/>
      <c r="C8" s="5"/>
      <c r="D8" s="5"/>
      <c r="E8" s="5"/>
      <c r="F8" s="5"/>
      <c r="G8" s="5"/>
      <c r="H8" s="4"/>
    </row>
    <row r="9" spans="1:8">
      <c r="A9" s="5"/>
      <c r="B9" s="5"/>
      <c r="C9" s="5"/>
      <c r="D9" s="5"/>
      <c r="E9" s="5"/>
      <c r="F9" s="5"/>
      <c r="G9" s="5"/>
      <c r="H9" s="4"/>
    </row>
    <row r="10" spans="1:8">
      <c r="A10" s="5"/>
      <c r="B10" s="5"/>
      <c r="C10" s="16"/>
      <c r="D10" s="16"/>
      <c r="E10" s="16"/>
      <c r="F10" s="16"/>
      <c r="G10" s="16"/>
      <c r="H10" s="4"/>
    </row>
    <row r="11" spans="1:8">
      <c r="B11" s="15" t="s">
        <v>94</v>
      </c>
      <c r="C11" s="3"/>
      <c r="D11" s="3"/>
      <c r="E11" s="3"/>
      <c r="F11" s="69" t="s">
        <v>76</v>
      </c>
    </row>
    <row r="15" spans="1:8" ht="18.75">
      <c r="A15" s="57" t="s">
        <v>149</v>
      </c>
    </row>
    <row r="16" spans="1:8">
      <c r="A16" t="s">
        <v>77</v>
      </c>
    </row>
    <row r="17" spans="1:1">
      <c r="A17" t="s">
        <v>148</v>
      </c>
    </row>
  </sheetData>
  <hyperlinks>
    <hyperlink ref="F3" r:id="rId1" xr:uid="{54941AA7-4090-4E34-A3DF-6823513463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028-6585-4ECC-BC7B-E5CE03BBE5C8}">
  <dimension ref="A1:F23"/>
  <sheetViews>
    <sheetView zoomScale="80" zoomScaleNormal="80" workbookViewId="0">
      <selection activeCell="F9" sqref="F9"/>
    </sheetView>
  </sheetViews>
  <sheetFormatPr baseColWidth="10" defaultRowHeight="15"/>
  <cols>
    <col min="1" max="1" width="14.28515625" bestFit="1" customWidth="1"/>
    <col min="2" max="2" width="26.42578125" style="14" bestFit="1" customWidth="1"/>
    <col min="3" max="3" width="13.140625" bestFit="1" customWidth="1"/>
    <col min="4" max="4" width="23" bestFit="1" customWidth="1"/>
    <col min="5" max="5" width="26.42578125" bestFit="1" customWidth="1"/>
  </cols>
  <sheetData>
    <row r="1" spans="1:6">
      <c r="A1" s="100" t="s">
        <v>12</v>
      </c>
      <c r="B1" s="93" t="s">
        <v>135</v>
      </c>
      <c r="C1" s="93" t="s">
        <v>135</v>
      </c>
      <c r="D1" s="27" t="s">
        <v>136</v>
      </c>
      <c r="E1" s="94"/>
    </row>
    <row r="2" spans="1:6">
      <c r="A2" s="84" t="s">
        <v>21</v>
      </c>
      <c r="B2" s="29" t="s">
        <v>75</v>
      </c>
      <c r="C2" s="83" t="s">
        <v>67</v>
      </c>
      <c r="D2" s="29" t="s">
        <v>74</v>
      </c>
      <c r="E2" s="82" t="s">
        <v>142</v>
      </c>
      <c r="F2" s="54"/>
    </row>
    <row r="3" spans="1:6">
      <c r="A3" s="7" t="s">
        <v>19</v>
      </c>
      <c r="B3" s="22">
        <v>1</v>
      </c>
      <c r="C3" s="85" t="s">
        <v>57</v>
      </c>
      <c r="D3" s="13">
        <v>44362</v>
      </c>
      <c r="E3" s="12">
        <v>44368</v>
      </c>
    </row>
    <row r="4" spans="1:6">
      <c r="A4" s="7" t="s">
        <v>20</v>
      </c>
      <c r="B4" s="22">
        <v>1</v>
      </c>
      <c r="C4" s="85" t="s">
        <v>58</v>
      </c>
      <c r="D4" s="13">
        <v>44363</v>
      </c>
      <c r="E4" s="12">
        <v>44363</v>
      </c>
      <c r="F4" s="15"/>
    </row>
    <row r="5" spans="1:6">
      <c r="A5" s="32" t="s">
        <v>41</v>
      </c>
      <c r="B5" s="31">
        <v>1</v>
      </c>
      <c r="C5" s="85" t="s">
        <v>57</v>
      </c>
      <c r="D5" s="13">
        <v>44363</v>
      </c>
      <c r="E5" s="12">
        <v>44365</v>
      </c>
    </row>
    <row r="6" spans="1:6" ht="15.75" thickBot="1">
      <c r="A6" s="33"/>
      <c r="B6" s="28"/>
      <c r="C6" s="86"/>
      <c r="D6" s="55" t="s">
        <v>80</v>
      </c>
      <c r="E6" s="30" t="s">
        <v>81</v>
      </c>
    </row>
    <row r="8" spans="1:6">
      <c r="A8" s="45"/>
      <c r="B8"/>
    </row>
    <row r="9" spans="1:6">
      <c r="B9"/>
    </row>
    <row r="10" spans="1:6">
      <c r="B10"/>
    </row>
    <row r="11" spans="1:6">
      <c r="B11"/>
    </row>
    <row r="12" spans="1:6">
      <c r="B12"/>
    </row>
    <row r="16" spans="1:6">
      <c r="A16" s="56" t="s">
        <v>83</v>
      </c>
    </row>
    <row r="17" spans="1:1">
      <c r="A17" s="15" t="s">
        <v>86</v>
      </c>
    </row>
    <row r="20" spans="1:1">
      <c r="A20" t="s">
        <v>151</v>
      </c>
    </row>
    <row r="21" spans="1:1">
      <c r="A21" t="s">
        <v>156</v>
      </c>
    </row>
    <row r="23" spans="1:1">
      <c r="A23" t="s">
        <v>159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262-3ECE-4A86-B0BB-34AD86F7298A}">
  <dimension ref="A1:E11"/>
  <sheetViews>
    <sheetView zoomScale="80" zoomScaleNormal="80" workbookViewId="0">
      <selection activeCell="A12" sqref="A12"/>
    </sheetView>
  </sheetViews>
  <sheetFormatPr baseColWidth="10" defaultRowHeight="15"/>
  <cols>
    <col min="1" max="1" width="26.85546875" style="14" customWidth="1"/>
    <col min="2" max="2" width="32.28515625" bestFit="1" customWidth="1"/>
    <col min="3" max="3" width="35.140625" bestFit="1" customWidth="1"/>
  </cols>
  <sheetData>
    <row r="1" spans="1:5">
      <c r="A1" s="101" t="s">
        <v>37</v>
      </c>
      <c r="B1" s="53" t="s">
        <v>135</v>
      </c>
      <c r="C1" s="6"/>
      <c r="D1" s="62" t="s">
        <v>39</v>
      </c>
    </row>
    <row r="2" spans="1:5">
      <c r="A2" s="64" t="s">
        <v>88</v>
      </c>
      <c r="B2" s="64" t="s">
        <v>93</v>
      </c>
      <c r="C2" s="4" t="s">
        <v>69</v>
      </c>
      <c r="D2" s="63" t="s">
        <v>123</v>
      </c>
      <c r="E2" s="15"/>
    </row>
    <row r="3" spans="1:5">
      <c r="A3" s="24" t="s">
        <v>85</v>
      </c>
      <c r="B3" s="24" t="s">
        <v>40</v>
      </c>
      <c r="C3" s="4" t="s">
        <v>38</v>
      </c>
      <c r="D3" s="8"/>
    </row>
    <row r="4" spans="1:5">
      <c r="A4" s="24" t="s">
        <v>49</v>
      </c>
      <c r="B4" s="24" t="s">
        <v>48</v>
      </c>
      <c r="C4" s="4" t="s">
        <v>51</v>
      </c>
      <c r="D4" s="8"/>
    </row>
    <row r="5" spans="1:5" ht="15.75" thickBot="1">
      <c r="A5" s="26" t="s">
        <v>50</v>
      </c>
      <c r="B5" s="26" t="s">
        <v>47</v>
      </c>
      <c r="C5" s="10" t="s">
        <v>38</v>
      </c>
      <c r="D5" s="11"/>
    </row>
    <row r="7" spans="1:5" ht="181.5">
      <c r="A7" s="71" t="s">
        <v>102</v>
      </c>
      <c r="B7" s="66" t="s">
        <v>89</v>
      </c>
      <c r="C7" s="70" t="s">
        <v>90</v>
      </c>
    </row>
    <row r="8" spans="1:5">
      <c r="A8" s="61"/>
      <c r="B8" s="60"/>
    </row>
    <row r="11" spans="1:5">
      <c r="A11" s="14" t="s">
        <v>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E6F6-E272-4403-8F51-075902D7BCF9}">
  <dimension ref="A1:M24"/>
  <sheetViews>
    <sheetView zoomScale="80" zoomScaleNormal="80" workbookViewId="0">
      <selection activeCell="L22" sqref="L22"/>
    </sheetView>
  </sheetViews>
  <sheetFormatPr baseColWidth="10" defaultRowHeight="15"/>
  <cols>
    <col min="1" max="1" width="17.140625" bestFit="1" customWidth="1"/>
    <col min="2" max="2" width="18.85546875" bestFit="1" customWidth="1"/>
    <col min="4" max="4" width="13.7109375" style="39" bestFit="1" customWidth="1"/>
    <col min="5" max="5" width="0" hidden="1" customWidth="1"/>
    <col min="6" max="6" width="35" hidden="1" customWidth="1"/>
    <col min="7" max="7" width="41.42578125" hidden="1" customWidth="1"/>
  </cols>
  <sheetData>
    <row r="1" spans="1:8" ht="15.75" thickBot="1">
      <c r="A1" s="100" t="s">
        <v>30</v>
      </c>
      <c r="B1" s="6"/>
      <c r="C1" s="6"/>
      <c r="D1" s="36"/>
      <c r="E1" s="47" t="s">
        <v>13</v>
      </c>
      <c r="F1" s="65"/>
      <c r="G1" s="44" t="s">
        <v>56</v>
      </c>
    </row>
    <row r="2" spans="1:8">
      <c r="A2" s="58" t="s">
        <v>96</v>
      </c>
      <c r="B2" s="59" t="s">
        <v>91</v>
      </c>
      <c r="C2" s="4" t="s">
        <v>10</v>
      </c>
      <c r="D2" s="37" t="s">
        <v>45</v>
      </c>
      <c r="E2" s="49" t="s">
        <v>59</v>
      </c>
      <c r="F2" s="4"/>
      <c r="G2" s="44" t="s">
        <v>43</v>
      </c>
      <c r="H2" s="43"/>
    </row>
    <row r="3" spans="1:8">
      <c r="A3" s="7" t="s">
        <v>19</v>
      </c>
      <c r="B3" s="24">
        <v>1</v>
      </c>
      <c r="C3" s="22">
        <v>10</v>
      </c>
      <c r="D3" s="37">
        <v>200</v>
      </c>
      <c r="E3" s="34">
        <f>+C3*D3</f>
        <v>2000</v>
      </c>
      <c r="F3" s="49" t="s">
        <v>60</v>
      </c>
      <c r="G3" s="46" t="s">
        <v>8</v>
      </c>
    </row>
    <row r="4" spans="1:8">
      <c r="A4" s="7" t="s">
        <v>19</v>
      </c>
      <c r="B4" s="24">
        <v>2</v>
      </c>
      <c r="C4" s="22">
        <v>10</v>
      </c>
      <c r="D4" s="37">
        <v>200</v>
      </c>
      <c r="E4" s="34">
        <f t="shared" ref="E4:E8" si="0">+C4*D4</f>
        <v>2000</v>
      </c>
      <c r="F4" s="4"/>
      <c r="G4" s="46" t="s">
        <v>8</v>
      </c>
    </row>
    <row r="5" spans="1:8">
      <c r="A5" s="7" t="s">
        <v>19</v>
      </c>
      <c r="B5" s="24">
        <v>3</v>
      </c>
      <c r="C5" s="22">
        <v>1</v>
      </c>
      <c r="D5" s="37">
        <v>6000</v>
      </c>
      <c r="E5" s="34">
        <f t="shared" si="0"/>
        <v>6000</v>
      </c>
      <c r="F5" s="4"/>
      <c r="G5" s="46" t="s">
        <v>8</v>
      </c>
    </row>
    <row r="6" spans="1:8">
      <c r="A6" s="7" t="s">
        <v>20</v>
      </c>
      <c r="B6" s="22">
        <v>1</v>
      </c>
      <c r="C6" s="22">
        <v>10</v>
      </c>
      <c r="D6" s="37">
        <v>200</v>
      </c>
      <c r="E6" s="34">
        <f t="shared" si="0"/>
        <v>2000</v>
      </c>
      <c r="F6" s="4"/>
      <c r="G6" s="46" t="s">
        <v>9</v>
      </c>
    </row>
    <row r="7" spans="1:8">
      <c r="A7" s="7" t="s">
        <v>20</v>
      </c>
      <c r="B7" s="22">
        <v>2</v>
      </c>
      <c r="C7" s="22">
        <v>10</v>
      </c>
      <c r="D7" s="37">
        <v>200</v>
      </c>
      <c r="E7" s="34">
        <f t="shared" si="0"/>
        <v>2000</v>
      </c>
      <c r="F7" s="4"/>
      <c r="G7" s="46" t="s">
        <v>9</v>
      </c>
    </row>
    <row r="8" spans="1:8">
      <c r="A8" s="7" t="s">
        <v>47</v>
      </c>
      <c r="B8" s="22">
        <v>3</v>
      </c>
      <c r="C8" s="22">
        <v>1</v>
      </c>
      <c r="D8" s="37">
        <v>6000</v>
      </c>
      <c r="E8" s="34">
        <f t="shared" si="0"/>
        <v>6000</v>
      </c>
      <c r="F8" s="4"/>
      <c r="G8" s="46" t="s">
        <v>8</v>
      </c>
    </row>
    <row r="9" spans="1:8">
      <c r="A9" s="7"/>
      <c r="B9" s="4"/>
      <c r="C9" s="4"/>
      <c r="D9" s="37"/>
      <c r="E9" s="34"/>
      <c r="F9" s="4"/>
      <c r="G9" s="8"/>
    </row>
    <row r="10" spans="1:8" ht="15.75" thickBot="1">
      <c r="A10" s="9"/>
      <c r="B10" s="10"/>
      <c r="C10" s="10"/>
      <c r="D10" s="38"/>
      <c r="E10" s="35"/>
      <c r="F10" s="10"/>
      <c r="G10" s="11"/>
    </row>
    <row r="11" spans="1:8">
      <c r="E11" s="45" t="s">
        <v>55</v>
      </c>
      <c r="G11" s="48" t="s">
        <v>54</v>
      </c>
    </row>
    <row r="13" spans="1:8">
      <c r="A13" t="s">
        <v>46</v>
      </c>
      <c r="D13" s="52" t="s">
        <v>87</v>
      </c>
    </row>
    <row r="14" spans="1:8" ht="18.75">
      <c r="A14" s="57" t="s">
        <v>82</v>
      </c>
    </row>
    <row r="15" spans="1:8">
      <c r="A15" s="15" t="s">
        <v>97</v>
      </c>
    </row>
    <row r="17" spans="1:13">
      <c r="A17" s="75" t="s">
        <v>160</v>
      </c>
    </row>
    <row r="19" spans="1:13">
      <c r="A19" t="s">
        <v>161</v>
      </c>
    </row>
    <row r="20" spans="1:13">
      <c r="C20" t="s">
        <v>168</v>
      </c>
    </row>
    <row r="21" spans="1:13">
      <c r="A21" t="s">
        <v>162</v>
      </c>
      <c r="B21" t="s">
        <v>163</v>
      </c>
      <c r="C21" t="s">
        <v>164</v>
      </c>
      <c r="D21" s="39" t="s">
        <v>165</v>
      </c>
      <c r="H21" t="s">
        <v>166</v>
      </c>
      <c r="I21" t="s">
        <v>167</v>
      </c>
      <c r="L21" t="s">
        <v>169</v>
      </c>
    </row>
    <row r="22" spans="1:13">
      <c r="A22" t="s">
        <v>19</v>
      </c>
      <c r="B22" s="1">
        <v>15000</v>
      </c>
      <c r="L22" t="s">
        <v>162</v>
      </c>
      <c r="M22" t="s">
        <v>170</v>
      </c>
    </row>
    <row r="23" spans="1:13">
      <c r="A23" t="s">
        <v>20</v>
      </c>
      <c r="B23" s="1">
        <v>8000</v>
      </c>
      <c r="L23" t="s">
        <v>19</v>
      </c>
      <c r="M23" s="110">
        <v>44342</v>
      </c>
    </row>
    <row r="24" spans="1:13">
      <c r="L24" t="s">
        <v>20</v>
      </c>
      <c r="M24" s="110">
        <v>44373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D01F-AA85-4100-8754-819C6098D7E0}">
  <dimension ref="A1:G17"/>
  <sheetViews>
    <sheetView zoomScale="80" zoomScaleNormal="80" workbookViewId="0">
      <selection activeCell="A19" sqref="A19"/>
    </sheetView>
  </sheetViews>
  <sheetFormatPr baseColWidth="10" defaultRowHeight="15"/>
  <cols>
    <col min="1" max="1" width="15.85546875" style="14" bestFit="1" customWidth="1"/>
    <col min="2" max="2" width="15.85546875" bestFit="1" customWidth="1"/>
    <col min="3" max="3" width="14.5703125" bestFit="1" customWidth="1"/>
    <col min="4" max="4" width="35.7109375" bestFit="1" customWidth="1"/>
    <col min="5" max="5" width="13.5703125" style="1" bestFit="1" customWidth="1"/>
  </cols>
  <sheetData>
    <row r="1" spans="1:7">
      <c r="A1" s="102" t="s">
        <v>22</v>
      </c>
      <c r="B1" s="107"/>
      <c r="C1" s="6"/>
      <c r="D1" s="6"/>
      <c r="E1" s="6"/>
      <c r="F1" s="19"/>
    </row>
    <row r="2" spans="1:7">
      <c r="A2" s="67" t="s">
        <v>92</v>
      </c>
      <c r="B2" s="108" t="s">
        <v>150</v>
      </c>
      <c r="C2" s="5" t="s">
        <v>0</v>
      </c>
      <c r="D2" s="4" t="s">
        <v>7</v>
      </c>
      <c r="E2" s="4" t="s">
        <v>23</v>
      </c>
      <c r="F2" s="20" t="s">
        <v>42</v>
      </c>
      <c r="G2" s="15"/>
    </row>
    <row r="3" spans="1:7">
      <c r="A3" s="24">
        <v>1</v>
      </c>
      <c r="B3" s="105"/>
      <c r="C3" s="4" t="s">
        <v>14</v>
      </c>
      <c r="D3" s="4" t="s">
        <v>25</v>
      </c>
      <c r="E3" s="4" t="s">
        <v>27</v>
      </c>
      <c r="F3" s="20">
        <v>200</v>
      </c>
    </row>
    <row r="4" spans="1:7">
      <c r="A4" s="24">
        <v>2</v>
      </c>
      <c r="B4" s="105"/>
      <c r="C4" s="4" t="s">
        <v>24</v>
      </c>
      <c r="D4" s="4" t="s">
        <v>25</v>
      </c>
      <c r="E4" s="4" t="s">
        <v>28</v>
      </c>
      <c r="F4" s="20">
        <v>200</v>
      </c>
    </row>
    <row r="5" spans="1:7">
      <c r="A5" s="24">
        <v>3</v>
      </c>
      <c r="B5" s="105"/>
      <c r="C5" s="4" t="s">
        <v>15</v>
      </c>
      <c r="D5" s="4" t="s">
        <v>26</v>
      </c>
      <c r="E5" s="4" t="s">
        <v>29</v>
      </c>
      <c r="F5" s="20">
        <v>6000</v>
      </c>
    </row>
    <row r="6" spans="1:7" ht="18.75">
      <c r="A6" s="24"/>
      <c r="B6" s="105"/>
      <c r="C6" s="89" t="s">
        <v>76</v>
      </c>
      <c r="D6" s="4"/>
      <c r="E6" s="4"/>
      <c r="F6" s="20"/>
    </row>
    <row r="7" spans="1:7">
      <c r="A7" s="24"/>
      <c r="B7" s="105"/>
      <c r="C7" s="4"/>
      <c r="D7" s="4"/>
      <c r="E7" s="4"/>
      <c r="F7" s="20"/>
    </row>
    <row r="8" spans="1:7">
      <c r="A8" s="24"/>
      <c r="B8" s="105"/>
      <c r="C8" s="4"/>
      <c r="D8" s="4"/>
      <c r="E8" s="4"/>
      <c r="F8" s="20"/>
    </row>
    <row r="9" spans="1:7">
      <c r="A9" s="24"/>
      <c r="B9" s="105"/>
      <c r="C9" s="4"/>
      <c r="D9" s="4"/>
      <c r="E9" s="4"/>
      <c r="F9" s="20"/>
    </row>
    <row r="10" spans="1:7" ht="15.75" thickBot="1">
      <c r="A10" s="26"/>
      <c r="B10" s="106"/>
      <c r="C10" s="10"/>
      <c r="D10" s="10"/>
      <c r="E10" s="10"/>
      <c r="F10" s="21"/>
    </row>
    <row r="14" spans="1:7">
      <c r="A14" s="75" t="s">
        <v>146</v>
      </c>
    </row>
    <row r="15" spans="1:7">
      <c r="A15" s="75" t="s">
        <v>153</v>
      </c>
    </row>
    <row r="16" spans="1:7">
      <c r="A16" s="75" t="s">
        <v>154</v>
      </c>
    </row>
    <row r="17" spans="1:1">
      <c r="A17" s="14" t="s">
        <v>158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292B-996B-4624-A1F7-A70F8C807AB0}">
  <dimension ref="A1:I19"/>
  <sheetViews>
    <sheetView zoomScale="80" zoomScaleNormal="80" workbookViewId="0">
      <selection activeCell="F15" sqref="F15"/>
    </sheetView>
  </sheetViews>
  <sheetFormatPr baseColWidth="10" defaultRowHeight="15"/>
  <cols>
    <col min="1" max="1" width="22.42578125" customWidth="1"/>
    <col min="2" max="2" width="19.5703125" bestFit="1" customWidth="1"/>
    <col min="3" max="3" width="15" bestFit="1" customWidth="1"/>
    <col min="4" max="4" width="9.85546875" bestFit="1" customWidth="1"/>
    <col min="6" max="6" width="22.42578125" customWidth="1"/>
    <col min="7" max="8" width="31.28515625" bestFit="1" customWidth="1"/>
    <col min="9" max="9" width="18.85546875" style="14" customWidth="1"/>
    <col min="10" max="10" width="9.85546875" bestFit="1" customWidth="1"/>
  </cols>
  <sheetData>
    <row r="1" spans="1:9">
      <c r="A1" s="100" t="s">
        <v>11</v>
      </c>
      <c r="B1" s="6"/>
      <c r="I1"/>
    </row>
    <row r="2" spans="1:9">
      <c r="A2" s="23" t="s">
        <v>32</v>
      </c>
      <c r="B2" s="22" t="s">
        <v>115</v>
      </c>
      <c r="I2"/>
    </row>
    <row r="3" spans="1:9">
      <c r="A3" s="50">
        <v>1</v>
      </c>
      <c r="B3" s="76">
        <v>44363</v>
      </c>
      <c r="I3"/>
    </row>
    <row r="4" spans="1:9">
      <c r="A4" s="50">
        <v>2</v>
      </c>
      <c r="B4" s="76">
        <v>44364</v>
      </c>
      <c r="I4"/>
    </row>
    <row r="5" spans="1:9">
      <c r="A5" s="50">
        <v>3</v>
      </c>
      <c r="B5" s="76">
        <v>44365</v>
      </c>
      <c r="I5"/>
    </row>
    <row r="6" spans="1:9" ht="15.75" thickBot="1">
      <c r="A6" s="51"/>
      <c r="B6" s="28"/>
      <c r="I6"/>
    </row>
    <row r="7" spans="1:9">
      <c r="I7"/>
    </row>
    <row r="8" spans="1:9" ht="15.75" thickBot="1">
      <c r="I8"/>
    </row>
    <row r="9" spans="1:9">
      <c r="A9" s="100" t="s">
        <v>31</v>
      </c>
      <c r="I9"/>
    </row>
    <row r="10" spans="1:9">
      <c r="A10" s="23" t="s">
        <v>114</v>
      </c>
      <c r="B10" s="18" t="s">
        <v>91</v>
      </c>
      <c r="C10" s="18" t="s">
        <v>116</v>
      </c>
      <c r="D10" s="4" t="s">
        <v>10</v>
      </c>
      <c r="I10"/>
    </row>
    <row r="11" spans="1:9">
      <c r="A11" s="41">
        <v>1</v>
      </c>
      <c r="B11" s="22">
        <v>1</v>
      </c>
      <c r="C11" s="22">
        <v>1</v>
      </c>
      <c r="D11" s="22"/>
      <c r="I11"/>
    </row>
    <row r="12" spans="1:9">
      <c r="A12" s="24">
        <v>1</v>
      </c>
      <c r="B12" s="22">
        <v>1</v>
      </c>
      <c r="C12" s="22">
        <v>2</v>
      </c>
      <c r="D12" s="22"/>
      <c r="I12"/>
    </row>
    <row r="13" spans="1:9">
      <c r="A13" s="24">
        <v>1</v>
      </c>
      <c r="B13" s="22">
        <v>2</v>
      </c>
      <c r="C13" s="22">
        <v>1</v>
      </c>
      <c r="D13" s="22"/>
      <c r="F13" s="15"/>
      <c r="G13" s="15"/>
    </row>
    <row r="14" spans="1:9">
      <c r="A14" s="24">
        <v>1</v>
      </c>
      <c r="B14" s="22">
        <v>2</v>
      </c>
      <c r="C14" s="22">
        <v>2</v>
      </c>
      <c r="D14" s="22"/>
    </row>
    <row r="15" spans="1:9">
      <c r="A15" s="24">
        <v>2</v>
      </c>
      <c r="B15" s="22">
        <v>1</v>
      </c>
      <c r="C15" s="22">
        <v>1</v>
      </c>
      <c r="D15" s="22"/>
    </row>
    <row r="16" spans="1:9" ht="18.75">
      <c r="A16" s="25">
        <v>2</v>
      </c>
      <c r="B16" s="22">
        <v>1</v>
      </c>
      <c r="C16" s="22"/>
      <c r="D16" s="22"/>
      <c r="F16" s="57" t="s">
        <v>84</v>
      </c>
    </row>
    <row r="17" spans="1:6">
      <c r="A17" s="25">
        <v>3</v>
      </c>
      <c r="B17" s="22"/>
      <c r="C17" s="22"/>
      <c r="D17" s="22"/>
      <c r="F17" s="52"/>
    </row>
    <row r="18" spans="1:6">
      <c r="A18" s="25">
        <v>3</v>
      </c>
      <c r="B18" s="22"/>
      <c r="C18" s="22"/>
      <c r="D18" s="22"/>
      <c r="F18" s="68"/>
    </row>
    <row r="19" spans="1:6" ht="15.75" thickBot="1">
      <c r="A19" s="26">
        <v>3</v>
      </c>
      <c r="B19" s="22"/>
      <c r="C19" s="22"/>
      <c r="D19" s="22"/>
      <c r="F19" s="15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E2E1-80A6-4AAD-9D7A-5323938D97B6}">
  <dimension ref="A1:B4"/>
  <sheetViews>
    <sheetView zoomScale="80" zoomScaleNormal="80" workbookViewId="0"/>
  </sheetViews>
  <sheetFormatPr baseColWidth="10" defaultRowHeight="15"/>
  <sheetData>
    <row r="1" spans="1:2">
      <c r="A1" s="99" t="s">
        <v>65</v>
      </c>
      <c r="B1" s="5"/>
    </row>
    <row r="2" spans="1:2">
      <c r="A2" s="42" t="s">
        <v>66</v>
      </c>
      <c r="B2" s="42" t="s">
        <v>0</v>
      </c>
    </row>
    <row r="3" spans="1:2">
      <c r="A3" s="42">
        <v>1</v>
      </c>
      <c r="B3" s="42" t="s">
        <v>53</v>
      </c>
    </row>
    <row r="4" spans="1:2">
      <c r="A4" s="42">
        <v>2</v>
      </c>
      <c r="B4" s="4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A391-51BF-4743-BF9A-4EAA0EC4C600}">
  <dimension ref="A1:M25"/>
  <sheetViews>
    <sheetView zoomScale="80" zoomScaleNormal="80" workbookViewId="0">
      <selection activeCell="B2" sqref="B2"/>
    </sheetView>
  </sheetViews>
  <sheetFormatPr baseColWidth="10" defaultRowHeight="15"/>
  <cols>
    <col min="1" max="1" width="19.28515625" style="14" customWidth="1"/>
    <col min="2" max="2" width="15.140625" style="14" bestFit="1" customWidth="1"/>
    <col min="3" max="3" width="24" customWidth="1"/>
    <col min="4" max="4" width="31.7109375" customWidth="1"/>
    <col min="5" max="5" width="24.42578125" customWidth="1"/>
    <col min="6" max="6" width="14.85546875" customWidth="1"/>
    <col min="7" max="7" width="15" bestFit="1" customWidth="1"/>
    <col min="8" max="8" width="18.85546875" bestFit="1" customWidth="1"/>
    <col min="9" max="9" width="15.85546875" bestFit="1" customWidth="1"/>
    <col min="10" max="10" width="18.7109375" bestFit="1" customWidth="1"/>
    <col min="11" max="11" width="14.5703125" bestFit="1" customWidth="1"/>
    <col min="12" max="12" width="10.85546875" bestFit="1" customWidth="1"/>
    <col min="13" max="13" width="9.85546875" bestFit="1" customWidth="1"/>
  </cols>
  <sheetData>
    <row r="1" spans="1:13" ht="18.75">
      <c r="A1" s="109" t="s">
        <v>33</v>
      </c>
      <c r="B1" s="53"/>
      <c r="C1" s="6"/>
      <c r="D1" s="73" t="s">
        <v>109</v>
      </c>
      <c r="H1" s="14" t="s">
        <v>126</v>
      </c>
      <c r="I1" s="14" t="s">
        <v>127</v>
      </c>
      <c r="J1" s="14" t="s">
        <v>128</v>
      </c>
      <c r="K1" s="14" t="s">
        <v>7</v>
      </c>
      <c r="L1" s="14" t="s">
        <v>7</v>
      </c>
      <c r="M1" s="14" t="s">
        <v>125</v>
      </c>
    </row>
    <row r="2" spans="1:13">
      <c r="A2" s="67" t="s">
        <v>68</v>
      </c>
      <c r="B2" s="24" t="s">
        <v>61</v>
      </c>
      <c r="C2" s="42" t="s">
        <v>124</v>
      </c>
      <c r="D2" s="42" t="s">
        <v>131</v>
      </c>
      <c r="F2" s="104" t="s">
        <v>98</v>
      </c>
      <c r="G2" s="22"/>
      <c r="H2" s="14">
        <v>1</v>
      </c>
      <c r="I2" s="14">
        <v>1</v>
      </c>
      <c r="J2" s="14">
        <v>1</v>
      </c>
      <c r="K2" s="14">
        <v>1</v>
      </c>
      <c r="L2" s="14" t="s">
        <v>34</v>
      </c>
      <c r="M2" s="14" t="s">
        <v>36</v>
      </c>
    </row>
    <row r="3" spans="1:13">
      <c r="A3" s="22" t="s">
        <v>62</v>
      </c>
      <c r="B3" s="22">
        <v>1</v>
      </c>
      <c r="C3" s="22">
        <v>1</v>
      </c>
      <c r="D3" s="95" t="s">
        <v>137</v>
      </c>
      <c r="F3" s="40" t="s">
        <v>99</v>
      </c>
      <c r="G3" s="22" t="s">
        <v>0</v>
      </c>
      <c r="H3" s="14">
        <v>1</v>
      </c>
      <c r="I3" s="14">
        <v>1</v>
      </c>
      <c r="J3" s="14">
        <v>2</v>
      </c>
      <c r="K3" s="14">
        <v>2</v>
      </c>
      <c r="L3" s="14" t="s">
        <v>35</v>
      </c>
      <c r="M3" s="14">
        <v>1</v>
      </c>
    </row>
    <row r="4" spans="1:13">
      <c r="A4" s="22" t="s">
        <v>63</v>
      </c>
      <c r="B4" s="22">
        <v>2</v>
      </c>
      <c r="C4" s="22">
        <v>2</v>
      </c>
      <c r="D4" s="22">
        <v>1</v>
      </c>
      <c r="F4" s="22">
        <v>1</v>
      </c>
      <c r="G4" s="22" t="s">
        <v>100</v>
      </c>
      <c r="H4" s="14">
        <v>1</v>
      </c>
      <c r="I4" s="14">
        <v>1</v>
      </c>
      <c r="J4" s="14">
        <v>3</v>
      </c>
      <c r="K4" s="91">
        <v>3</v>
      </c>
      <c r="L4" s="14" t="s">
        <v>35</v>
      </c>
      <c r="M4" s="14">
        <v>1</v>
      </c>
    </row>
    <row r="5" spans="1:13">
      <c r="A5" s="22" t="s">
        <v>64</v>
      </c>
      <c r="B5" s="22">
        <v>3</v>
      </c>
      <c r="C5" s="22">
        <v>2</v>
      </c>
      <c r="D5" s="22">
        <v>1</v>
      </c>
      <c r="F5" s="22">
        <v>2</v>
      </c>
      <c r="G5" s="22" t="s">
        <v>101</v>
      </c>
      <c r="H5" s="14">
        <v>2</v>
      </c>
      <c r="I5" s="14">
        <v>2</v>
      </c>
      <c r="J5" s="14">
        <v>4</v>
      </c>
      <c r="K5" s="91">
        <v>4</v>
      </c>
      <c r="L5" s="14" t="s">
        <v>34</v>
      </c>
      <c r="M5" s="91" t="s">
        <v>36</v>
      </c>
    </row>
    <row r="6" spans="1:13">
      <c r="A6" s="22" t="s">
        <v>133</v>
      </c>
      <c r="B6" s="22">
        <v>4</v>
      </c>
      <c r="C6" s="31">
        <v>1</v>
      </c>
      <c r="D6" s="95" t="s">
        <v>137</v>
      </c>
      <c r="H6" s="14">
        <v>3</v>
      </c>
      <c r="I6" s="14">
        <v>5</v>
      </c>
      <c r="J6" s="91">
        <v>5</v>
      </c>
      <c r="L6" s="91">
        <v>2</v>
      </c>
      <c r="M6" s="91">
        <v>3</v>
      </c>
    </row>
    <row r="7" spans="1:13">
      <c r="A7" s="22" t="s">
        <v>134</v>
      </c>
      <c r="B7" s="22">
        <v>5</v>
      </c>
      <c r="C7" s="42">
        <v>2</v>
      </c>
      <c r="D7" s="31">
        <v>3</v>
      </c>
    </row>
    <row r="8" spans="1:13">
      <c r="B8" s="96">
        <v>4.2361111111111106E-2</v>
      </c>
      <c r="C8" s="97" t="s">
        <v>138</v>
      </c>
      <c r="D8" s="14" t="s">
        <v>139</v>
      </c>
    </row>
    <row r="9" spans="1:13">
      <c r="B9" s="96"/>
      <c r="C9" s="97"/>
      <c r="D9" s="98" t="s">
        <v>143</v>
      </c>
    </row>
    <row r="10" spans="1:13" ht="18.75">
      <c r="A10" s="89" t="s">
        <v>140</v>
      </c>
      <c r="B10" s="96"/>
      <c r="C10" s="97"/>
      <c r="D10" s="14"/>
    </row>
    <row r="11" spans="1:13">
      <c r="A11" t="s">
        <v>77</v>
      </c>
      <c r="B11" s="96"/>
      <c r="C11" s="97"/>
      <c r="D11" s="14"/>
    </row>
    <row r="12" spans="1:13">
      <c r="A12" t="s">
        <v>141</v>
      </c>
      <c r="B12" s="96"/>
      <c r="C12" s="97"/>
      <c r="D12" s="14"/>
    </row>
    <row r="13" spans="1:13">
      <c r="C13" s="69"/>
    </row>
    <row r="14" spans="1:13" ht="18.75">
      <c r="A14" s="72" t="s">
        <v>103</v>
      </c>
    </row>
    <row r="15" spans="1:13" ht="18.75">
      <c r="A15" s="103" t="s">
        <v>144</v>
      </c>
      <c r="B15" s="4"/>
      <c r="C15" s="4"/>
      <c r="D15" s="4"/>
      <c r="E15" s="4"/>
      <c r="F15" s="57" t="s">
        <v>129</v>
      </c>
      <c r="G15" s="14"/>
    </row>
    <row r="16" spans="1:13">
      <c r="A16" s="40" t="s">
        <v>104</v>
      </c>
      <c r="B16" s="22" t="s">
        <v>70</v>
      </c>
      <c r="C16" s="22" t="s">
        <v>71</v>
      </c>
      <c r="D16" s="92" t="s">
        <v>72</v>
      </c>
      <c r="E16" s="22" t="s">
        <v>73</v>
      </c>
      <c r="F16" t="s">
        <v>77</v>
      </c>
      <c r="G16" s="14"/>
    </row>
    <row r="17" spans="1:8">
      <c r="A17" s="22">
        <v>1</v>
      </c>
      <c r="B17" s="4" t="s">
        <v>132</v>
      </c>
      <c r="C17" s="22">
        <v>55</v>
      </c>
      <c r="D17" s="22">
        <v>106</v>
      </c>
      <c r="E17" s="22" t="s">
        <v>107</v>
      </c>
      <c r="F17" t="s">
        <v>130</v>
      </c>
      <c r="G17" s="14"/>
    </row>
    <row r="18" spans="1:8">
      <c r="A18" s="22">
        <v>2</v>
      </c>
      <c r="B18" s="4" t="s">
        <v>105</v>
      </c>
      <c r="C18" s="22">
        <v>55</v>
      </c>
      <c r="D18" s="22" t="s">
        <v>106</v>
      </c>
      <c r="E18" s="22" t="s">
        <v>107</v>
      </c>
      <c r="G18" s="14"/>
    </row>
    <row r="19" spans="1:8">
      <c r="A19" s="22">
        <v>3</v>
      </c>
      <c r="B19" s="4" t="s">
        <v>108</v>
      </c>
      <c r="C19" s="22">
        <v>683</v>
      </c>
      <c r="D19" s="22"/>
      <c r="E19" s="22" t="s">
        <v>107</v>
      </c>
      <c r="G19" s="14"/>
    </row>
    <row r="20" spans="1:8">
      <c r="A20" s="22"/>
      <c r="B20" s="4"/>
      <c r="C20" s="4"/>
      <c r="D20" s="4"/>
      <c r="E20" s="4"/>
      <c r="G20" s="14"/>
    </row>
    <row r="21" spans="1:8">
      <c r="A21" s="75"/>
      <c r="H21" s="90"/>
    </row>
    <row r="22" spans="1:8">
      <c r="H22" s="15"/>
    </row>
    <row r="23" spans="1:8">
      <c r="A23"/>
      <c r="B23"/>
    </row>
    <row r="24" spans="1:8">
      <c r="A24" s="74" t="s">
        <v>110</v>
      </c>
      <c r="B24" t="s">
        <v>147</v>
      </c>
    </row>
    <row r="25" spans="1:8">
      <c r="A25"/>
      <c r="B25" t="s">
        <v>111</v>
      </c>
    </row>
  </sheetData>
  <phoneticPr fontId="1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tabla_Cliente</vt:lpstr>
      <vt:lpstr>tabla_Vendedor</vt:lpstr>
      <vt:lpstr>tabla_Pedido</vt:lpstr>
      <vt:lpstr>tabla_Pago</vt:lpstr>
      <vt:lpstr>detalle_pedido</vt:lpstr>
      <vt:lpstr>tabla_Producto</vt:lpstr>
      <vt:lpstr>tabla_Stock</vt:lpstr>
      <vt:lpstr>tabla_Tipo</vt:lpstr>
      <vt:lpstr>tabla_entrega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Muñoz</dc:creator>
  <cp:lastModifiedBy>Valentina Muñoz</cp:lastModifiedBy>
  <dcterms:created xsi:type="dcterms:W3CDTF">2015-06-05T18:19:34Z</dcterms:created>
  <dcterms:modified xsi:type="dcterms:W3CDTF">2021-06-29T13:49:40Z</dcterms:modified>
</cp:coreProperties>
</file>