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  <sheet name="Лист4" sheetId="4" state="visible" r:id="rId6"/>
    <sheet name="Лист5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<sst xmlns="http://schemas.openxmlformats.org/spreadsheetml/2006/main" count="219" uniqueCount="60">
  <si>
    <t xml:space="preserve">ПРАКТИКА </t>
  </si>
  <si>
    <t xml:space="preserve">    тема :  РЕСУРСЫ ПРЕДПРИЯТИЯ</t>
  </si>
  <si>
    <t xml:space="preserve">Таблица для формирования баланса</t>
  </si>
  <si>
    <t xml:space="preserve">Таблица   1</t>
  </si>
  <si>
    <t xml:space="preserve">Баланс успешного предприятия</t>
  </si>
  <si>
    <t xml:space="preserve">АКТИВ</t>
  </si>
  <si>
    <t xml:space="preserve">ПАССИВ</t>
  </si>
  <si>
    <t xml:space="preserve">Сумма</t>
  </si>
  <si>
    <t xml:space="preserve">I</t>
  </si>
  <si>
    <t xml:space="preserve">Внеоборотные активы:</t>
  </si>
  <si>
    <t xml:space="preserve">III</t>
  </si>
  <si>
    <t xml:space="preserve">Капитал и резервы:</t>
  </si>
  <si>
    <t xml:space="preserve">Право на владение выч. прогр.</t>
  </si>
  <si>
    <t xml:space="preserve">Уставный капитал</t>
  </si>
  <si>
    <t xml:space="preserve">Торговая марка</t>
  </si>
  <si>
    <t xml:space="preserve">Депозит в банке ПАО Сбербанк России</t>
  </si>
  <si>
    <t xml:space="preserve">прибыль</t>
  </si>
  <si>
    <t xml:space="preserve">Дебиторская задолженность</t>
  </si>
  <si>
    <t xml:space="preserve">Итого по разделу 1</t>
  </si>
  <si>
    <t xml:space="preserve">Итого по разделу III</t>
  </si>
  <si>
    <t xml:space="preserve">II</t>
  </si>
  <si>
    <t xml:space="preserve">Оборотные активы:</t>
  </si>
  <si>
    <t xml:space="preserve">IV</t>
  </si>
  <si>
    <t xml:space="preserve">Долгосрочные обязательства:</t>
  </si>
  <si>
    <t xml:space="preserve">Транспортные средства</t>
  </si>
  <si>
    <t xml:space="preserve">Задолженность по кредиту 13 мес.</t>
  </si>
  <si>
    <t xml:space="preserve">Задолженность поставщику</t>
  </si>
  <si>
    <t xml:space="preserve">Компьютеры для работы сотрудников</t>
  </si>
  <si>
    <t xml:space="preserve">Итого по разделу IV</t>
  </si>
  <si>
    <t xml:space="preserve">Товары для продажи</t>
  </si>
  <si>
    <t xml:space="preserve">V</t>
  </si>
  <si>
    <t xml:space="preserve">Краткосрочные обязательства:</t>
  </si>
  <si>
    <t xml:space="preserve">Задолженность по кредиту 7 мес.</t>
  </si>
  <si>
    <t xml:space="preserve">Оборудование для работы сотрудников</t>
  </si>
  <si>
    <t xml:space="preserve">Задолженность персоналу по опл. тр.</t>
  </si>
  <si>
    <t xml:space="preserve">Итого по разделу II</t>
  </si>
  <si>
    <t xml:space="preserve">Итого по разделу V</t>
  </si>
  <si>
    <t xml:space="preserve">Итого: АКТИВОВ</t>
  </si>
  <si>
    <t xml:space="preserve">Итого: Капитал+ Обяз.</t>
  </si>
  <si>
    <t xml:space="preserve">Таблица   2</t>
  </si>
  <si>
    <t xml:space="preserve">Баланс убыточного  предприятия</t>
  </si>
  <si>
    <t xml:space="preserve">Убыток</t>
  </si>
  <si>
    <t xml:space="preserve">Задолженность по страховым взносам ФМС</t>
  </si>
  <si>
    <t xml:space="preserve">Таблица   3</t>
  </si>
  <si>
    <t xml:space="preserve">Предприятие разорено</t>
  </si>
  <si>
    <t xml:space="preserve">ОБязательства&gt; Активов</t>
  </si>
  <si>
    <t xml:space="preserve">ВаРИАНТ </t>
  </si>
  <si>
    <t xml:space="preserve">Актив</t>
  </si>
  <si>
    <t xml:space="preserve">Пассив</t>
  </si>
  <si>
    <t xml:space="preserve">ВАРИАНТ </t>
  </si>
  <si>
    <t xml:space="preserve">Рекомендации по выполнению и оформлению самостоятельной работы</t>
  </si>
  <si>
    <t xml:space="preserve">Законченная работа должна состоять из титульного листа, номера задания,</t>
  </si>
  <si>
    <t xml:space="preserve"> соответствующего номеру в списке группы. (см. файл группы), ФИО студента, экономического анализа.</t>
  </si>
  <si>
    <t xml:space="preserve">Задание выполнять в формате Excel.</t>
  </si>
  <si>
    <t xml:space="preserve">Ваш вариант – порядковый номер в группе. </t>
  </si>
  <si>
    <t xml:space="preserve">Для получения зачета по практике необходимо выполнить все задания.</t>
  </si>
  <si>
    <r>
      <rPr>
        <sz val="12"/>
        <color rgb="FF000000"/>
        <rFont val="Arial"/>
        <family val="2"/>
        <charset val="204"/>
      </rPr>
      <t xml:space="preserve">При следующих  исходных данных, представленных в таблице, по </t>
    </r>
    <r>
      <rPr>
        <i val="true"/>
        <sz val="12"/>
        <color rgb="FF000000"/>
        <rFont val="Arial"/>
        <family val="2"/>
        <charset val="204"/>
      </rPr>
      <t xml:space="preserve">вариантам</t>
    </r>
  </si>
  <si>
    <t xml:space="preserve">необходимо заполнить три таблицы так, чтобы получились балансы предприятия с </t>
  </si>
  <si>
    <t xml:space="preserve">разными финансовыми результатами: успешное (прибыльное), убыточное и разоренное.</t>
  </si>
  <si>
    <t xml:space="preserve">Названия ресурсов (активов, капитала и обязательств) определянт студент самостоятельно.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</si>
</sst>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14"/>
      <color rgb="FFFF0000"/>
      <name val="Calibri"/>
      <family val="2"/>
      <charset val="204"/>
    </font>
    <font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b val="true"/>
      <sz val="9"/>
      <color rgb="FF000000"/>
      <name val="Calibri"/>
      <family val="2"/>
      <charset val="204"/>
    </font>
    <font>
      <b val="true"/>
      <sz val="9"/>
      <color rgb="FFFF0000"/>
      <name val="Calibri"/>
      <family val="2"/>
      <charset val="204"/>
    </font>
    <font>
      <i val="true"/>
      <sz val="9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i val="true"/>
      <sz val="14"/>
      <color rgb="FFFF0000"/>
      <name val="Calibri"/>
      <family val="2"/>
      <charset val="204"/>
    </font>
    <font>
      <i val="true"/>
      <sz val="12"/>
      <color rgb="FFFF0000"/>
      <name val="Calibri"/>
      <family val="2"/>
      <charset val="204"/>
    </font>
    <font>
      <sz val="12"/>
      <color rgb="FF000000"/>
      <name val="Arial"/>
      <family val="2"/>
      <charset val="204"/>
    </font>
    <font>
      <i val="true"/>
      <sz val="12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14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42" activeCellId="0" sqref="C42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3.55"/>
    <col collapsed="false" customWidth="true" hidden="false" outlineLevel="0" max="2" min="2" style="0" width="3.89"/>
    <col collapsed="false" customWidth="true" hidden="false" outlineLevel="0" max="4" min="3" style="0" width="8.67"/>
    <col collapsed="false" customWidth="true" hidden="false" outlineLevel="0" max="5" min="5" style="0" width="14.33"/>
    <col collapsed="false" customWidth="true" hidden="false" outlineLevel="0" max="6" min="6" style="0" width="12.78"/>
    <col collapsed="false" customWidth="true" hidden="false" outlineLevel="0" max="7" min="7" style="0" width="3.89"/>
    <col collapsed="false" customWidth="true" hidden="false" outlineLevel="0" max="8" min="8" style="0" width="8.67"/>
    <col collapsed="false" customWidth="true" hidden="false" outlineLevel="0" max="9" min="9" style="0" width="24.51"/>
    <col collapsed="false" customWidth="true" hidden="false" outlineLevel="0" max="10" min="10" style="0" width="10.56"/>
    <col collapsed="false" customWidth="true" hidden="false" outlineLevel="0" max="11" min="11" style="0" width="17.89"/>
    <col collapsed="false" customWidth="true" hidden="false" outlineLevel="0" max="1025" min="12" style="0" width="8.67"/>
  </cols>
  <sheetData>
    <row r="1" customFormat="false" ht="17.35" hidden="false" customHeight="false" outlineLevel="0" collapsed="false">
      <c r="C1" s="1" t="s">
        <v>0</v>
      </c>
      <c r="D1" s="1"/>
      <c r="E1" s="1" t="n">
        <v>2</v>
      </c>
    </row>
    <row r="2" customFormat="false" ht="17.35" hidden="false" customHeight="false" outlineLevel="0" collapsed="false">
      <c r="C2" s="1" t="s">
        <v>1</v>
      </c>
      <c r="D2" s="1"/>
      <c r="E2" s="1"/>
      <c r="F2" s="1"/>
      <c r="G2" s="1"/>
      <c r="H2" s="1"/>
      <c r="I2" s="1"/>
      <c r="J2" s="1"/>
    </row>
    <row r="3" customFormat="false" ht="19.7" hidden="false" customHeight="false" outlineLevel="0" collapsed="false">
      <c r="B3" s="1"/>
      <c r="C3" s="2" t="s">
        <v>2</v>
      </c>
      <c r="D3" s="1"/>
      <c r="E3" s="1"/>
      <c r="F3" s="1"/>
      <c r="G3" s="1"/>
      <c r="H3" s="1"/>
      <c r="I3" s="3" t="s">
        <v>3</v>
      </c>
      <c r="J3" s="1"/>
      <c r="K3" s="4"/>
      <c r="Q3" s="5"/>
    </row>
    <row r="4" customFormat="false" ht="19.7" hidden="false" customHeight="false" outlineLevel="0" collapsed="false">
      <c r="A4" s="6"/>
      <c r="B4" s="6"/>
      <c r="C4" s="7" t="s">
        <v>4</v>
      </c>
      <c r="D4" s="7"/>
      <c r="E4" s="7"/>
      <c r="F4" s="8"/>
      <c r="G4" s="9"/>
      <c r="H4" s="9"/>
      <c r="I4" s="9"/>
      <c r="J4" s="6"/>
      <c r="K4" s="4"/>
    </row>
    <row r="5" customFormat="false" ht="19.7" hidden="false" customHeight="false" outlineLevel="0" collapsed="false">
      <c r="A5" s="6"/>
      <c r="B5" s="10"/>
      <c r="C5" s="11" t="s">
        <v>5</v>
      </c>
      <c r="D5" s="12"/>
      <c r="E5" s="12"/>
      <c r="F5" s="13"/>
      <c r="G5" s="14"/>
      <c r="H5" s="11" t="s">
        <v>6</v>
      </c>
      <c r="I5" s="12"/>
      <c r="J5" s="13"/>
      <c r="K5" s="4"/>
    </row>
    <row r="6" customFormat="false" ht="19.7" hidden="false" customHeight="false" outlineLevel="0" collapsed="false">
      <c r="A6" s="6"/>
      <c r="B6" s="15"/>
      <c r="C6" s="9"/>
      <c r="D6" s="9"/>
      <c r="E6" s="9"/>
      <c r="F6" s="16" t="s">
        <v>7</v>
      </c>
      <c r="G6" s="17"/>
      <c r="H6" s="9"/>
      <c r="I6" s="9"/>
      <c r="J6" s="17" t="s">
        <v>7</v>
      </c>
      <c r="K6" s="4"/>
    </row>
    <row r="7" customFormat="false" ht="19.7" hidden="false" customHeight="false" outlineLevel="0" collapsed="false">
      <c r="A7" s="18"/>
      <c r="B7" s="19" t="s">
        <v>8</v>
      </c>
      <c r="C7" s="20" t="s">
        <v>9</v>
      </c>
      <c r="D7" s="21"/>
      <c r="E7" s="21"/>
      <c r="F7" s="22"/>
      <c r="G7" s="22" t="s">
        <v>10</v>
      </c>
      <c r="H7" s="20" t="s">
        <v>11</v>
      </c>
      <c r="I7" s="21"/>
      <c r="J7" s="22"/>
      <c r="K7" s="4"/>
    </row>
    <row r="8" customFormat="false" ht="19.7" hidden="false" customHeight="false" outlineLevel="0" collapsed="false">
      <c r="A8" s="18"/>
      <c r="B8" s="18" t="n">
        <v>1</v>
      </c>
      <c r="C8" s="23" t="s">
        <v>12</v>
      </c>
      <c r="D8" s="23"/>
      <c r="E8" s="23"/>
      <c r="F8" s="24" t="n">
        <v>600000</v>
      </c>
      <c r="G8" s="24" t="n">
        <v>1</v>
      </c>
      <c r="H8" s="12" t="s">
        <v>13</v>
      </c>
      <c r="I8" s="12"/>
      <c r="J8" s="24" t="n">
        <v>170000</v>
      </c>
      <c r="K8" s="4"/>
    </row>
    <row r="9" customFormat="false" ht="19.7" hidden="false" customHeight="false" outlineLevel="0" collapsed="false">
      <c r="A9" s="18"/>
      <c r="B9" s="18" t="n">
        <v>2</v>
      </c>
      <c r="C9" s="12" t="s">
        <v>14</v>
      </c>
      <c r="D9" s="12"/>
      <c r="E9" s="12"/>
      <c r="F9" s="24" t="n">
        <v>400000</v>
      </c>
      <c r="G9" s="24"/>
      <c r="H9" s="12"/>
      <c r="I9" s="12"/>
      <c r="J9" s="24"/>
      <c r="K9" s="4"/>
    </row>
    <row r="10" customFormat="false" ht="19.7" hidden="false" customHeight="false" outlineLevel="0" collapsed="false">
      <c r="A10" s="18"/>
      <c r="B10" s="18" t="n">
        <v>3</v>
      </c>
      <c r="C10" s="12" t="s">
        <v>15</v>
      </c>
      <c r="D10" s="12"/>
      <c r="E10" s="12"/>
      <c r="F10" s="24" t="n">
        <v>250000</v>
      </c>
      <c r="G10" s="24" t="n">
        <v>2</v>
      </c>
      <c r="H10" s="12" t="s">
        <v>16</v>
      </c>
      <c r="I10" s="12"/>
      <c r="J10" s="24" t="n">
        <v>1500000</v>
      </c>
      <c r="K10" s="4"/>
    </row>
    <row r="11" customFormat="false" ht="19.7" hidden="false" customHeight="false" outlineLevel="0" collapsed="false">
      <c r="A11" s="18"/>
      <c r="B11" s="18" t="n">
        <v>4</v>
      </c>
      <c r="C11" s="12" t="s">
        <v>17</v>
      </c>
      <c r="D11" s="12"/>
      <c r="E11" s="12"/>
      <c r="F11" s="24" t="n">
        <v>100000</v>
      </c>
      <c r="G11" s="24"/>
      <c r="H11" s="12"/>
      <c r="I11" s="12"/>
      <c r="J11" s="24"/>
      <c r="K11" s="4"/>
    </row>
    <row r="12" customFormat="false" ht="19.7" hidden="false" customHeight="false" outlineLevel="0" collapsed="false">
      <c r="A12" s="18"/>
      <c r="B12" s="18"/>
      <c r="C12" s="12"/>
      <c r="D12" s="12"/>
      <c r="E12" s="12"/>
      <c r="F12" s="24"/>
      <c r="G12" s="24"/>
      <c r="H12" s="12"/>
      <c r="I12" s="12"/>
      <c r="J12" s="24"/>
      <c r="K12" s="4"/>
    </row>
    <row r="13" customFormat="false" ht="19.7" hidden="false" customHeight="false" outlineLevel="0" collapsed="false">
      <c r="A13" s="18"/>
      <c r="B13" s="18"/>
      <c r="C13" s="21" t="s">
        <v>18</v>
      </c>
      <c r="D13" s="21"/>
      <c r="E13" s="21"/>
      <c r="F13" s="22" t="n">
        <f aca="false">SUM(F8:F12)</f>
        <v>1350000</v>
      </c>
      <c r="G13" s="22"/>
      <c r="H13" s="21" t="s">
        <v>19</v>
      </c>
      <c r="I13" s="21"/>
      <c r="J13" s="22" t="n">
        <f aca="false">SUM(J8:J12)</f>
        <v>1670000</v>
      </c>
      <c r="K13" s="4"/>
    </row>
    <row r="14" customFormat="false" ht="19.7" hidden="false" customHeight="false" outlineLevel="0" collapsed="false">
      <c r="A14" s="18"/>
      <c r="B14" s="25" t="s">
        <v>20</v>
      </c>
      <c r="C14" s="26" t="s">
        <v>21</v>
      </c>
      <c r="D14" s="21"/>
      <c r="E14" s="27"/>
      <c r="F14" s="28"/>
      <c r="G14" s="22" t="s">
        <v>22</v>
      </c>
      <c r="H14" s="26" t="s">
        <v>23</v>
      </c>
      <c r="I14" s="27"/>
      <c r="J14" s="22"/>
      <c r="K14" s="4"/>
    </row>
    <row r="15" customFormat="false" ht="19.7" hidden="false" customHeight="false" outlineLevel="0" collapsed="false">
      <c r="A15" s="18"/>
      <c r="B15" s="18" t="n">
        <v>1</v>
      </c>
      <c r="C15" s="12" t="s">
        <v>24</v>
      </c>
      <c r="D15" s="12"/>
      <c r="E15" s="12"/>
      <c r="F15" s="24" t="n">
        <v>300000</v>
      </c>
      <c r="G15" s="13" t="n">
        <v>1</v>
      </c>
      <c r="H15" s="12" t="s">
        <v>25</v>
      </c>
      <c r="I15" s="12"/>
      <c r="J15" s="13" t="n">
        <v>400000</v>
      </c>
      <c r="K15" s="4"/>
    </row>
    <row r="16" customFormat="false" ht="19.7" hidden="false" customHeight="false" outlineLevel="0" collapsed="false">
      <c r="A16" s="18"/>
      <c r="B16" s="18"/>
      <c r="C16" s="12"/>
      <c r="D16" s="12"/>
      <c r="E16" s="12"/>
      <c r="F16" s="24"/>
      <c r="G16" s="24" t="n">
        <v>2</v>
      </c>
      <c r="H16" s="12" t="s">
        <v>26</v>
      </c>
      <c r="I16" s="12"/>
      <c r="J16" s="24" t="n">
        <v>100000</v>
      </c>
      <c r="K16" s="4"/>
    </row>
    <row r="17" customFormat="false" ht="19.7" hidden="false" customHeight="false" outlineLevel="0" collapsed="false">
      <c r="A17" s="18"/>
      <c r="B17" s="18" t="n">
        <v>2</v>
      </c>
      <c r="C17" s="12" t="s">
        <v>27</v>
      </c>
      <c r="D17" s="12"/>
      <c r="E17" s="12"/>
      <c r="F17" s="24" t="n">
        <v>350000</v>
      </c>
      <c r="G17" s="24"/>
      <c r="H17" s="11"/>
      <c r="I17" s="29"/>
      <c r="J17" s="17"/>
      <c r="K17" s="4"/>
      <c r="M17" s="30"/>
    </row>
    <row r="18" customFormat="false" ht="19.7" hidden="false" customHeight="false" outlineLevel="0" collapsed="false">
      <c r="A18" s="18"/>
      <c r="B18" s="18"/>
      <c r="C18" s="12"/>
      <c r="D18" s="12"/>
      <c r="E18" s="12"/>
      <c r="F18" s="24"/>
      <c r="G18" s="16"/>
      <c r="H18" s="21" t="s">
        <v>28</v>
      </c>
      <c r="I18" s="27"/>
      <c r="J18" s="17" t="n">
        <f aca="false">SUM(J15:J17)</f>
        <v>500000</v>
      </c>
      <c r="K18" s="4"/>
    </row>
    <row r="19" customFormat="false" ht="19.7" hidden="false" customHeight="false" outlineLevel="0" collapsed="false">
      <c r="A19" s="18"/>
      <c r="B19" s="18" t="n">
        <v>3</v>
      </c>
      <c r="C19" s="12" t="s">
        <v>29</v>
      </c>
      <c r="D19" s="12"/>
      <c r="E19" s="12"/>
      <c r="F19" s="24" t="n">
        <v>900000</v>
      </c>
      <c r="G19" s="17" t="s">
        <v>30</v>
      </c>
      <c r="H19" s="31" t="s">
        <v>31</v>
      </c>
      <c r="I19" s="29"/>
      <c r="J19" s="22"/>
      <c r="K19" s="4"/>
    </row>
    <row r="20" customFormat="false" ht="19.7" hidden="false" customHeight="false" outlineLevel="0" collapsed="false">
      <c r="A20" s="18"/>
      <c r="B20" s="18"/>
      <c r="C20" s="12"/>
      <c r="D20" s="12"/>
      <c r="E20" s="12"/>
      <c r="F20" s="24"/>
      <c r="G20" s="24" t="n">
        <v>1</v>
      </c>
      <c r="H20" s="12" t="s">
        <v>32</v>
      </c>
      <c r="I20" s="12"/>
      <c r="J20" s="24" t="n">
        <v>250000</v>
      </c>
      <c r="K20" s="4"/>
    </row>
    <row r="21" customFormat="false" ht="19.7" hidden="false" customHeight="false" outlineLevel="0" collapsed="false">
      <c r="A21" s="18"/>
      <c r="B21" s="18" t="n">
        <v>4</v>
      </c>
      <c r="C21" s="12" t="s">
        <v>33</v>
      </c>
      <c r="D21" s="12"/>
      <c r="E21" s="12"/>
      <c r="F21" s="24" t="n">
        <v>100000</v>
      </c>
      <c r="G21" s="24" t="n">
        <v>2</v>
      </c>
      <c r="H21" s="12" t="s">
        <v>34</v>
      </c>
      <c r="I21" s="12"/>
      <c r="J21" s="24" t="n">
        <v>580000</v>
      </c>
      <c r="K21" s="4"/>
    </row>
    <row r="22" customFormat="false" ht="19.7" hidden="false" customHeight="false" outlineLevel="0" collapsed="false">
      <c r="A22" s="18"/>
      <c r="B22" s="27"/>
      <c r="C22" s="21" t="s">
        <v>35</v>
      </c>
      <c r="D22" s="21"/>
      <c r="E22" s="21"/>
      <c r="F22" s="22" t="n">
        <f aca="false">SUM(F15:F21)</f>
        <v>1650000</v>
      </c>
      <c r="G22" s="22"/>
      <c r="H22" s="21" t="s">
        <v>36</v>
      </c>
      <c r="I22" s="21"/>
      <c r="J22" s="22" t="n">
        <f aca="false">SUM(J20:J21)</f>
        <v>830000</v>
      </c>
      <c r="K22" s="4"/>
    </row>
    <row r="23" customFormat="false" ht="14.25" hidden="false" customHeight="false" outlineLevel="0" collapsed="false">
      <c r="A23" s="18"/>
      <c r="B23" s="32"/>
      <c r="C23" s="26" t="s">
        <v>37</v>
      </c>
      <c r="D23" s="20"/>
      <c r="E23" s="20"/>
      <c r="F23" s="22" t="n">
        <f aca="false">F13+F22</f>
        <v>3000000</v>
      </c>
      <c r="G23" s="22"/>
      <c r="H23" s="20" t="s">
        <v>38</v>
      </c>
      <c r="I23" s="33"/>
      <c r="J23" s="17" t="n">
        <f aca="false">J13+J18+J22</f>
        <v>3000000</v>
      </c>
      <c r="K23" s="12" t="n">
        <v>3000000</v>
      </c>
    </row>
    <row r="24" customFormat="false" ht="14.25" hidden="false" customHeight="fals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customFormat="false" ht="14.25" hidden="false" customHeight="false" outlineLevel="0" collapsed="false">
      <c r="A25" s="6"/>
      <c r="B25" s="6"/>
      <c r="C25" s="34" t="s">
        <v>2</v>
      </c>
      <c r="D25" s="6"/>
      <c r="E25" s="6"/>
      <c r="F25" s="6"/>
      <c r="G25" s="6"/>
      <c r="H25" s="6"/>
      <c r="I25" s="35" t="s">
        <v>39</v>
      </c>
      <c r="J25" s="6"/>
    </row>
    <row r="26" customFormat="false" ht="14.25" hidden="false" customHeight="false" outlineLevel="0" collapsed="false">
      <c r="A26" s="6"/>
      <c r="B26" s="6"/>
      <c r="C26" s="7" t="s">
        <v>40</v>
      </c>
      <c r="D26" s="7"/>
      <c r="E26" s="7"/>
      <c r="F26" s="8"/>
      <c r="G26" s="9"/>
      <c r="H26" s="9"/>
      <c r="I26" s="9"/>
      <c r="J26" s="6"/>
    </row>
    <row r="27" customFormat="false" ht="14.25" hidden="false" customHeight="false" outlineLevel="0" collapsed="false">
      <c r="A27" s="6"/>
      <c r="B27" s="10"/>
      <c r="C27" s="11" t="s">
        <v>5</v>
      </c>
      <c r="D27" s="12"/>
      <c r="E27" s="12"/>
      <c r="F27" s="13"/>
      <c r="G27" s="14"/>
      <c r="H27" s="36" t="s">
        <v>6</v>
      </c>
      <c r="I27" s="12"/>
      <c r="J27" s="13"/>
    </row>
    <row r="28" customFormat="false" ht="14.25" hidden="false" customHeight="false" outlineLevel="0" collapsed="false">
      <c r="A28" s="6"/>
      <c r="B28" s="15"/>
      <c r="C28" s="9"/>
      <c r="D28" s="9"/>
      <c r="E28" s="9"/>
      <c r="F28" s="16" t="s">
        <v>7</v>
      </c>
      <c r="G28" s="17"/>
      <c r="H28" s="37"/>
      <c r="I28" s="9"/>
      <c r="J28" s="17" t="s">
        <v>7</v>
      </c>
    </row>
    <row r="29" customFormat="false" ht="14.25" hidden="false" customHeight="false" outlineLevel="0" collapsed="false">
      <c r="A29" s="6"/>
      <c r="B29" s="38" t="s">
        <v>8</v>
      </c>
      <c r="C29" s="20" t="s">
        <v>9</v>
      </c>
      <c r="D29" s="21"/>
      <c r="E29" s="21"/>
      <c r="F29" s="22"/>
      <c r="G29" s="22" t="s">
        <v>10</v>
      </c>
      <c r="H29" s="20" t="s">
        <v>11</v>
      </c>
      <c r="I29" s="21"/>
      <c r="J29" s="22"/>
    </row>
    <row r="30" customFormat="false" ht="14.25" hidden="false" customHeight="false" outlineLevel="0" collapsed="false">
      <c r="A30" s="6"/>
      <c r="B30" s="39" t="n">
        <v>1</v>
      </c>
      <c r="C30" s="23" t="s">
        <v>12</v>
      </c>
      <c r="D30" s="23"/>
      <c r="E30" s="23"/>
      <c r="F30" s="24" t="n">
        <v>600000</v>
      </c>
      <c r="G30" s="24" t="n">
        <v>1</v>
      </c>
      <c r="H30" s="12" t="s">
        <v>13</v>
      </c>
      <c r="I30" s="12"/>
      <c r="J30" s="24" t="n">
        <v>170000</v>
      </c>
    </row>
    <row r="31" customFormat="false" ht="14.25" hidden="false" customHeight="false" outlineLevel="0" collapsed="false">
      <c r="A31" s="6"/>
      <c r="B31" s="39" t="n">
        <v>2</v>
      </c>
      <c r="C31" s="12" t="s">
        <v>14</v>
      </c>
      <c r="D31" s="12"/>
      <c r="E31" s="12"/>
      <c r="F31" s="24" t="n">
        <v>400000</v>
      </c>
      <c r="G31" s="24"/>
      <c r="H31" s="12"/>
      <c r="I31" s="12"/>
      <c r="J31" s="24"/>
    </row>
    <row r="32" customFormat="false" ht="14.25" hidden="false" customHeight="false" outlineLevel="0" collapsed="false">
      <c r="A32" s="6"/>
      <c r="B32" s="39" t="n">
        <v>3</v>
      </c>
      <c r="C32" s="12" t="s">
        <v>15</v>
      </c>
      <c r="D32" s="12"/>
      <c r="E32" s="12"/>
      <c r="F32" s="24" t="n">
        <v>250000</v>
      </c>
      <c r="G32" s="24" t="n">
        <v>2</v>
      </c>
      <c r="H32" s="12" t="s">
        <v>41</v>
      </c>
      <c r="I32" s="12"/>
      <c r="J32" s="24" t="n">
        <v>-100000</v>
      </c>
    </row>
    <row r="33" customFormat="false" ht="14.25" hidden="false" customHeight="false" outlineLevel="0" collapsed="false">
      <c r="A33" s="6"/>
      <c r="B33" s="39" t="n">
        <v>4</v>
      </c>
      <c r="C33" s="12" t="s">
        <v>17</v>
      </c>
      <c r="D33" s="12"/>
      <c r="E33" s="12"/>
      <c r="F33" s="24" t="n">
        <v>100000</v>
      </c>
      <c r="G33" s="24"/>
      <c r="H33" s="12"/>
      <c r="I33" s="12"/>
      <c r="J33" s="24"/>
    </row>
    <row r="34" customFormat="false" ht="14.25" hidden="false" customHeight="false" outlineLevel="0" collapsed="false">
      <c r="A34" s="6"/>
      <c r="B34" s="39"/>
      <c r="C34" s="12"/>
      <c r="D34" s="12"/>
      <c r="E34" s="12"/>
      <c r="F34" s="24"/>
      <c r="G34" s="24"/>
      <c r="H34" s="12"/>
      <c r="I34" s="12"/>
      <c r="J34" s="24"/>
    </row>
    <row r="35" customFormat="false" ht="14.25" hidden="false" customHeight="false" outlineLevel="0" collapsed="false">
      <c r="A35" s="6"/>
      <c r="B35" s="39"/>
      <c r="C35" s="12"/>
      <c r="D35" s="12"/>
      <c r="E35" s="12"/>
      <c r="F35" s="24"/>
      <c r="G35" s="24"/>
      <c r="H35" s="12"/>
      <c r="I35" s="12"/>
      <c r="J35" s="24"/>
    </row>
    <row r="36" customFormat="false" ht="14.25" hidden="false" customHeight="false" outlineLevel="0" collapsed="false">
      <c r="A36" s="6"/>
      <c r="B36" s="39"/>
      <c r="C36" s="12"/>
      <c r="D36" s="12"/>
      <c r="E36" s="12"/>
      <c r="F36" s="24"/>
      <c r="G36" s="24"/>
      <c r="H36" s="12"/>
      <c r="I36" s="12"/>
      <c r="J36" s="24"/>
    </row>
    <row r="37" customFormat="false" ht="14.25" hidden="false" customHeight="false" outlineLevel="0" collapsed="false">
      <c r="A37" s="6"/>
      <c r="B37" s="39"/>
      <c r="C37" s="21" t="s">
        <v>18</v>
      </c>
      <c r="D37" s="21"/>
      <c r="E37" s="21"/>
      <c r="F37" s="22" t="n">
        <f aca="false">SUM(F30:F36)</f>
        <v>1350000</v>
      </c>
      <c r="G37" s="22"/>
      <c r="H37" s="21" t="s">
        <v>19</v>
      </c>
      <c r="I37" s="21"/>
      <c r="J37" s="22" t="n">
        <f aca="false">SUM(J30:J36)</f>
        <v>70000</v>
      </c>
    </row>
    <row r="38" customFormat="false" ht="14.25" hidden="false" customHeight="false" outlineLevel="0" collapsed="false">
      <c r="A38" s="6"/>
      <c r="B38" s="40" t="s">
        <v>20</v>
      </c>
      <c r="C38" s="26" t="s">
        <v>21</v>
      </c>
      <c r="D38" s="21"/>
      <c r="E38" s="27"/>
      <c r="F38" s="28"/>
      <c r="G38" s="22" t="s">
        <v>22</v>
      </c>
      <c r="H38" s="26" t="s">
        <v>23</v>
      </c>
      <c r="I38" s="27"/>
      <c r="J38" s="27"/>
    </row>
    <row r="39" customFormat="false" ht="14.25" hidden="false" customHeight="false" outlineLevel="0" collapsed="false">
      <c r="A39" s="6"/>
      <c r="B39" s="39" t="n">
        <v>1</v>
      </c>
      <c r="C39" s="12" t="s">
        <v>24</v>
      </c>
      <c r="D39" s="12"/>
      <c r="E39" s="12"/>
      <c r="F39" s="24" t="n">
        <v>400000</v>
      </c>
      <c r="G39" s="13" t="n">
        <v>1</v>
      </c>
      <c r="H39" s="12" t="s">
        <v>25</v>
      </c>
      <c r="I39" s="12"/>
      <c r="J39" s="13" t="n">
        <v>930000</v>
      </c>
    </row>
    <row r="40" customFormat="false" ht="14.25" hidden="false" customHeight="false" outlineLevel="0" collapsed="false">
      <c r="A40" s="6"/>
      <c r="B40" s="39"/>
      <c r="C40" s="12"/>
      <c r="D40" s="12"/>
      <c r="E40" s="12"/>
      <c r="F40" s="24"/>
      <c r="G40" s="24" t="n">
        <v>2</v>
      </c>
      <c r="H40" s="12" t="s">
        <v>26</v>
      </c>
      <c r="I40" s="12"/>
      <c r="J40" s="24" t="n">
        <v>200000</v>
      </c>
    </row>
    <row r="41" customFormat="false" ht="14.25" hidden="false" customHeight="false" outlineLevel="0" collapsed="false">
      <c r="A41" s="6"/>
      <c r="B41" s="39" t="n">
        <v>2</v>
      </c>
      <c r="C41" s="12" t="s">
        <v>27</v>
      </c>
      <c r="D41" s="12"/>
      <c r="E41" s="12"/>
      <c r="F41" s="24" t="n">
        <v>350000</v>
      </c>
      <c r="G41" s="24" t="n">
        <v>3</v>
      </c>
      <c r="H41" s="12" t="s">
        <v>42</v>
      </c>
      <c r="I41" s="12"/>
      <c r="J41" s="17" t="n">
        <v>350000</v>
      </c>
    </row>
    <row r="42" customFormat="false" ht="14.25" hidden="false" customHeight="false" outlineLevel="0" collapsed="false">
      <c r="A42" s="6"/>
      <c r="B42" s="39"/>
      <c r="C42" s="12"/>
      <c r="D42" s="12"/>
      <c r="E42" s="12"/>
      <c r="F42" s="24"/>
      <c r="G42" s="16"/>
      <c r="H42" s="21" t="s">
        <v>28</v>
      </c>
      <c r="I42" s="27"/>
      <c r="J42" s="17" t="n">
        <f aca="false">SUM(J39:J41)</f>
        <v>1480000</v>
      </c>
    </row>
    <row r="43" customFormat="false" ht="14.25" hidden="false" customHeight="false" outlineLevel="0" collapsed="false">
      <c r="A43" s="6"/>
      <c r="B43" s="39" t="n">
        <v>3</v>
      </c>
      <c r="C43" s="12" t="s">
        <v>29</v>
      </c>
      <c r="D43" s="12"/>
      <c r="E43" s="12"/>
      <c r="F43" s="24" t="n">
        <v>800000</v>
      </c>
      <c r="G43" s="17" t="s">
        <v>30</v>
      </c>
      <c r="H43" s="31" t="s">
        <v>31</v>
      </c>
      <c r="I43" s="29"/>
      <c r="J43" s="22"/>
    </row>
    <row r="44" customFormat="false" ht="14.25" hidden="false" customHeight="false" outlineLevel="0" collapsed="false">
      <c r="A44" s="6"/>
      <c r="B44" s="39"/>
      <c r="C44" s="12"/>
      <c r="D44" s="12"/>
      <c r="E44" s="12"/>
      <c r="F44" s="24"/>
      <c r="G44" s="24" t="n">
        <v>1</v>
      </c>
      <c r="H44" s="12" t="s">
        <v>32</v>
      </c>
      <c r="I44" s="12"/>
      <c r="J44" s="24" t="n">
        <v>250000</v>
      </c>
    </row>
    <row r="45" customFormat="false" ht="14.25" hidden="false" customHeight="false" outlineLevel="0" collapsed="false">
      <c r="A45" s="6"/>
      <c r="B45" s="39" t="n">
        <v>4</v>
      </c>
      <c r="C45" s="12" t="s">
        <v>33</v>
      </c>
      <c r="D45" s="12"/>
      <c r="E45" s="12"/>
      <c r="F45" s="24" t="n">
        <v>100000</v>
      </c>
      <c r="G45" s="24" t="n">
        <v>2</v>
      </c>
      <c r="H45" s="12" t="s">
        <v>34</v>
      </c>
      <c r="I45" s="12"/>
      <c r="J45" s="24" t="n">
        <v>1200000</v>
      </c>
    </row>
    <row r="46" customFormat="false" ht="14.25" hidden="false" customHeight="false" outlineLevel="0" collapsed="false">
      <c r="A46" s="6"/>
      <c r="B46" s="41"/>
      <c r="C46" s="21" t="s">
        <v>35</v>
      </c>
      <c r="D46" s="21"/>
      <c r="E46" s="21"/>
      <c r="F46" s="22" t="n">
        <f aca="false">SUM(F39:F45)</f>
        <v>1650000</v>
      </c>
      <c r="G46" s="22"/>
      <c r="H46" s="21" t="s">
        <v>36</v>
      </c>
      <c r="I46" s="21"/>
      <c r="J46" s="22" t="n">
        <f aca="false">SUM(J44:J45)</f>
        <v>1450000</v>
      </c>
    </row>
    <row r="47" customFormat="false" ht="14.25" hidden="false" customHeight="false" outlineLevel="0" collapsed="false">
      <c r="A47" s="6"/>
      <c r="B47" s="42"/>
      <c r="C47" s="26" t="s">
        <v>37</v>
      </c>
      <c r="D47" s="20"/>
      <c r="E47" s="20"/>
      <c r="F47" s="22" t="n">
        <f aca="false">F37+F46</f>
        <v>3000000</v>
      </c>
      <c r="G47" s="22"/>
      <c r="H47" s="20" t="s">
        <v>38</v>
      </c>
      <c r="I47" s="33"/>
      <c r="J47" s="22" t="n">
        <f aca="false">J37+J42+J46</f>
        <v>3000000</v>
      </c>
      <c r="K47" s="12" t="n">
        <v>3000000</v>
      </c>
    </row>
    <row r="48" customFormat="false" ht="14.25" hidden="false" customHeight="false" outlineLevel="0" collapsed="false">
      <c r="A48" s="6"/>
      <c r="B48" s="43"/>
      <c r="C48" s="6"/>
      <c r="D48" s="6"/>
      <c r="E48" s="6"/>
      <c r="F48" s="6"/>
      <c r="G48" s="6"/>
      <c r="H48" s="6"/>
      <c r="I48" s="6"/>
      <c r="J48" s="6"/>
    </row>
    <row r="49" customFormat="false" ht="14.25" hidden="false" customHeight="false" outlineLevel="0" collapsed="false">
      <c r="A49" s="6"/>
      <c r="B49" s="43"/>
      <c r="C49" s="34" t="s">
        <v>2</v>
      </c>
      <c r="D49" s="6"/>
      <c r="E49" s="6"/>
      <c r="F49" s="6"/>
      <c r="G49" s="6"/>
      <c r="H49" s="6"/>
      <c r="I49" s="35" t="s">
        <v>43</v>
      </c>
      <c r="J49" s="6"/>
    </row>
    <row r="50" customFormat="false" ht="14.25" hidden="false" customHeight="false" outlineLevel="0" collapsed="false">
      <c r="A50" s="6"/>
      <c r="B50" s="43"/>
      <c r="C50" s="7" t="s">
        <v>44</v>
      </c>
      <c r="D50" s="7"/>
      <c r="E50" s="7"/>
      <c r="F50" s="6"/>
      <c r="G50" s="9"/>
      <c r="H50" s="9"/>
      <c r="I50" s="44" t="s">
        <v>45</v>
      </c>
      <c r="J50" s="45"/>
    </row>
    <row r="51" customFormat="false" ht="14.25" hidden="false" customHeight="false" outlineLevel="0" collapsed="false">
      <c r="A51" s="6"/>
      <c r="B51" s="10"/>
      <c r="C51" s="11" t="s">
        <v>5</v>
      </c>
      <c r="D51" s="12"/>
      <c r="E51" s="12"/>
      <c r="F51" s="13"/>
      <c r="G51" s="14"/>
      <c r="H51" s="11" t="s">
        <v>6</v>
      </c>
      <c r="I51" s="12"/>
      <c r="J51" s="13"/>
    </row>
    <row r="52" customFormat="false" ht="14.25" hidden="false" customHeight="false" outlineLevel="0" collapsed="false">
      <c r="A52" s="6"/>
      <c r="B52" s="15"/>
      <c r="C52" s="9"/>
      <c r="D52" s="9"/>
      <c r="E52" s="9"/>
      <c r="F52" s="16" t="s">
        <v>7</v>
      </c>
      <c r="G52" s="17"/>
      <c r="H52" s="9"/>
      <c r="I52" s="9"/>
      <c r="J52" s="17" t="s">
        <v>7</v>
      </c>
    </row>
    <row r="53" customFormat="false" ht="14.25" hidden="false" customHeight="false" outlineLevel="0" collapsed="false">
      <c r="A53" s="6"/>
      <c r="B53" s="38" t="s">
        <v>8</v>
      </c>
      <c r="C53" s="20" t="s">
        <v>9</v>
      </c>
      <c r="D53" s="21"/>
      <c r="E53" s="21"/>
      <c r="F53" s="22"/>
      <c r="G53" s="22" t="s">
        <v>10</v>
      </c>
      <c r="H53" s="20" t="s">
        <v>11</v>
      </c>
      <c r="I53" s="21"/>
      <c r="J53" s="22"/>
    </row>
    <row r="54" customFormat="false" ht="14.25" hidden="false" customHeight="false" outlineLevel="0" collapsed="false">
      <c r="A54" s="6"/>
      <c r="B54" s="39" t="n">
        <v>1</v>
      </c>
      <c r="C54" s="23" t="s">
        <v>12</v>
      </c>
      <c r="D54" s="23"/>
      <c r="E54" s="23"/>
      <c r="F54" s="24" t="n">
        <v>600000</v>
      </c>
      <c r="G54" s="24" t="n">
        <v>1</v>
      </c>
      <c r="H54" s="12" t="s">
        <v>13</v>
      </c>
      <c r="I54" s="12"/>
      <c r="J54" s="24" t="n">
        <v>170000</v>
      </c>
    </row>
    <row r="55" customFormat="false" ht="14.25" hidden="false" customHeight="false" outlineLevel="0" collapsed="false">
      <c r="A55" s="6"/>
      <c r="B55" s="39" t="n">
        <v>2</v>
      </c>
      <c r="C55" s="12" t="s">
        <v>14</v>
      </c>
      <c r="D55" s="12"/>
      <c r="E55" s="12"/>
      <c r="F55" s="24" t="n">
        <v>400000</v>
      </c>
      <c r="G55" s="24"/>
      <c r="H55" s="12"/>
      <c r="I55" s="12"/>
      <c r="J55" s="24"/>
    </row>
    <row r="56" customFormat="false" ht="14.25" hidden="false" customHeight="false" outlineLevel="0" collapsed="false">
      <c r="A56" s="6"/>
      <c r="B56" s="39" t="n">
        <v>3</v>
      </c>
      <c r="C56" s="12" t="s">
        <v>15</v>
      </c>
      <c r="D56" s="12"/>
      <c r="E56" s="12"/>
      <c r="F56" s="24" t="n">
        <v>250000</v>
      </c>
      <c r="G56" s="24" t="n">
        <v>2</v>
      </c>
      <c r="H56" s="12" t="s">
        <v>41</v>
      </c>
      <c r="I56" s="12"/>
      <c r="J56" s="24" t="n">
        <v>-1000000</v>
      </c>
    </row>
    <row r="57" customFormat="false" ht="14.25" hidden="false" customHeight="false" outlineLevel="0" collapsed="false">
      <c r="A57" s="6"/>
      <c r="B57" s="39" t="n">
        <v>4</v>
      </c>
      <c r="C57" s="12" t="s">
        <v>17</v>
      </c>
      <c r="D57" s="12"/>
      <c r="E57" s="12"/>
      <c r="F57" s="24" t="n">
        <v>100000</v>
      </c>
      <c r="G57" s="24"/>
      <c r="H57" s="12"/>
      <c r="I57" s="12"/>
      <c r="J57" s="24"/>
    </row>
    <row r="58" customFormat="false" ht="14.25" hidden="false" customHeight="false" outlineLevel="0" collapsed="false">
      <c r="A58" s="6"/>
      <c r="B58" s="39"/>
      <c r="C58" s="12"/>
      <c r="D58" s="12"/>
      <c r="E58" s="12"/>
      <c r="F58" s="24"/>
      <c r="G58" s="24"/>
      <c r="H58" s="12"/>
      <c r="I58" s="12"/>
      <c r="J58" s="24"/>
    </row>
    <row r="59" customFormat="false" ht="14.25" hidden="false" customHeight="false" outlineLevel="0" collapsed="false">
      <c r="A59" s="6"/>
      <c r="B59" s="39"/>
      <c r="C59" s="12"/>
      <c r="D59" s="12"/>
      <c r="E59" s="12"/>
      <c r="F59" s="24"/>
      <c r="G59" s="24"/>
      <c r="H59" s="12"/>
      <c r="I59" s="12"/>
      <c r="J59" s="24"/>
    </row>
    <row r="60" customFormat="false" ht="14.25" hidden="false" customHeight="false" outlineLevel="0" collapsed="false">
      <c r="A60" s="6"/>
      <c r="B60" s="39"/>
      <c r="C60" s="12"/>
      <c r="D60" s="12"/>
      <c r="E60" s="12"/>
      <c r="F60" s="24"/>
      <c r="G60" s="24"/>
      <c r="H60" s="12"/>
      <c r="I60" s="12"/>
      <c r="J60" s="24"/>
    </row>
    <row r="61" customFormat="false" ht="14.25" hidden="false" customHeight="false" outlineLevel="0" collapsed="false">
      <c r="A61" s="6"/>
      <c r="B61" s="39"/>
      <c r="C61" s="21" t="s">
        <v>18</v>
      </c>
      <c r="D61" s="21"/>
      <c r="E61" s="21"/>
      <c r="F61" s="22" t="n">
        <f aca="false">SUM(F54:F60)</f>
        <v>1350000</v>
      </c>
      <c r="G61" s="22"/>
      <c r="H61" s="21" t="s">
        <v>19</v>
      </c>
      <c r="I61" s="21"/>
      <c r="J61" s="22" t="n">
        <f aca="false">SUM(J54:J60)</f>
        <v>-830000</v>
      </c>
    </row>
    <row r="62" customFormat="false" ht="14.25" hidden="false" customHeight="false" outlineLevel="0" collapsed="false">
      <c r="A62" s="6"/>
      <c r="B62" s="40" t="s">
        <v>20</v>
      </c>
      <c r="C62" s="26" t="s">
        <v>21</v>
      </c>
      <c r="D62" s="21"/>
      <c r="E62" s="27"/>
      <c r="F62" s="28"/>
      <c r="G62" s="22" t="s">
        <v>22</v>
      </c>
      <c r="H62" s="26" t="s">
        <v>23</v>
      </c>
      <c r="I62" s="27"/>
      <c r="J62" s="27"/>
      <c r="K62" s="46"/>
    </row>
    <row r="63" customFormat="false" ht="14.25" hidden="false" customHeight="false" outlineLevel="0" collapsed="false">
      <c r="A63" s="6"/>
      <c r="B63" s="39" t="n">
        <v>1</v>
      </c>
      <c r="C63" s="12" t="s">
        <v>24</v>
      </c>
      <c r="D63" s="12"/>
      <c r="E63" s="12"/>
      <c r="F63" s="24" t="n">
        <v>400000</v>
      </c>
      <c r="G63" s="13" t="n">
        <v>1</v>
      </c>
      <c r="H63" s="12" t="s">
        <v>25</v>
      </c>
      <c r="I63" s="12"/>
      <c r="J63" s="13" t="n">
        <v>930000</v>
      </c>
    </row>
    <row r="64" customFormat="false" ht="14.25" hidden="false" customHeight="false" outlineLevel="0" collapsed="false">
      <c r="A64" s="6"/>
      <c r="B64" s="39"/>
      <c r="C64" s="12"/>
      <c r="D64" s="12"/>
      <c r="E64" s="12"/>
      <c r="F64" s="24"/>
      <c r="G64" s="24" t="n">
        <v>2</v>
      </c>
      <c r="H64" s="12" t="s">
        <v>26</v>
      </c>
      <c r="I64" s="12"/>
      <c r="J64" s="24" t="n">
        <v>500000</v>
      </c>
    </row>
    <row r="65" customFormat="false" ht="14.25" hidden="false" customHeight="false" outlineLevel="0" collapsed="false">
      <c r="A65" s="6"/>
      <c r="B65" s="39" t="n">
        <v>2</v>
      </c>
      <c r="C65" s="12" t="s">
        <v>27</v>
      </c>
      <c r="D65" s="12"/>
      <c r="E65" s="12"/>
      <c r="F65" s="24" t="n">
        <v>350000</v>
      </c>
      <c r="G65" s="24" t="n">
        <v>3</v>
      </c>
      <c r="H65" s="12" t="s">
        <v>42</v>
      </c>
      <c r="I65" s="12"/>
      <c r="J65" s="17" t="n">
        <v>400000</v>
      </c>
      <c r="O65" s="47"/>
    </row>
    <row r="66" customFormat="false" ht="14.25" hidden="false" customHeight="false" outlineLevel="0" collapsed="false">
      <c r="A66" s="6"/>
      <c r="B66" s="39"/>
      <c r="C66" s="12"/>
      <c r="D66" s="12"/>
      <c r="E66" s="12"/>
      <c r="F66" s="24"/>
      <c r="G66" s="16"/>
      <c r="H66" s="21" t="s">
        <v>28</v>
      </c>
      <c r="I66" s="27"/>
      <c r="J66" s="17" t="n">
        <f aca="false">SUM(J63:J65)</f>
        <v>1830000</v>
      </c>
    </row>
    <row r="67" customFormat="false" ht="14.25" hidden="false" customHeight="false" outlineLevel="0" collapsed="false">
      <c r="A67" s="6"/>
      <c r="B67" s="39" t="n">
        <v>3</v>
      </c>
      <c r="C67" s="12" t="s">
        <v>29</v>
      </c>
      <c r="D67" s="12"/>
      <c r="E67" s="12"/>
      <c r="F67" s="24" t="n">
        <v>1000000</v>
      </c>
      <c r="G67" s="17" t="s">
        <v>30</v>
      </c>
      <c r="H67" s="31" t="s">
        <v>31</v>
      </c>
      <c r="I67" s="29"/>
      <c r="J67" s="22"/>
    </row>
    <row r="68" customFormat="false" ht="14.25" hidden="false" customHeight="false" outlineLevel="0" collapsed="false">
      <c r="A68" s="6"/>
      <c r="B68" s="39"/>
      <c r="C68" s="12"/>
      <c r="D68" s="12"/>
      <c r="E68" s="12"/>
      <c r="F68" s="24"/>
      <c r="G68" s="24" t="n">
        <v>1</v>
      </c>
      <c r="H68" s="12" t="s">
        <v>32</v>
      </c>
      <c r="I68" s="12"/>
      <c r="J68" s="24" t="n">
        <v>500000</v>
      </c>
    </row>
    <row r="69" customFormat="false" ht="14.25" hidden="false" customHeight="false" outlineLevel="0" collapsed="false">
      <c r="A69" s="6"/>
      <c r="B69" s="39" t="n">
        <v>4</v>
      </c>
      <c r="C69" s="12" t="s">
        <v>33</v>
      </c>
      <c r="D69" s="12"/>
      <c r="E69" s="12"/>
      <c r="F69" s="24" t="n">
        <v>100000</v>
      </c>
      <c r="G69" s="24" t="n">
        <v>2</v>
      </c>
      <c r="H69" s="12" t="s">
        <v>34</v>
      </c>
      <c r="I69" s="12"/>
      <c r="J69" s="24" t="n">
        <v>1500000</v>
      </c>
    </row>
    <row r="70" customFormat="false" ht="14.25" hidden="false" customHeight="false" outlineLevel="0" collapsed="false">
      <c r="A70" s="6"/>
      <c r="B70" s="41"/>
      <c r="C70" s="21" t="s">
        <v>35</v>
      </c>
      <c r="D70" s="21"/>
      <c r="E70" s="21"/>
      <c r="F70" s="22" t="n">
        <f aca="false">SUM(F63:F69)</f>
        <v>1850000</v>
      </c>
      <c r="G70" s="22"/>
      <c r="H70" s="21" t="s">
        <v>36</v>
      </c>
      <c r="I70" s="21"/>
      <c r="J70" s="22" t="n">
        <f aca="false">SUM(J68:J69)</f>
        <v>2000000</v>
      </c>
    </row>
    <row r="71" customFormat="false" ht="14.25" hidden="false" customHeight="false" outlineLevel="0" collapsed="false">
      <c r="A71" s="6"/>
      <c r="B71" s="42"/>
      <c r="C71" s="26" t="s">
        <v>37</v>
      </c>
      <c r="D71" s="20"/>
      <c r="E71" s="20"/>
      <c r="F71" s="22" t="n">
        <f aca="false">F61+F70</f>
        <v>3200000</v>
      </c>
      <c r="G71" s="22"/>
      <c r="H71" s="20" t="s">
        <v>38</v>
      </c>
      <c r="I71" s="33"/>
      <c r="J71" s="22" t="n">
        <f aca="false">J61+J66+J70</f>
        <v>3000000</v>
      </c>
      <c r="K71" s="12" t="n">
        <v>3000000</v>
      </c>
    </row>
    <row r="73" customFormat="false" ht="14.25" hidden="false" customHeight="false" outlineLevel="0" collapsed="false">
      <c r="C73" s="0" t="s">
        <v>46</v>
      </c>
      <c r="D73" s="0" t="n">
        <v>1</v>
      </c>
      <c r="E73" s="0" t="s">
        <v>47</v>
      </c>
      <c r="F73" s="0" t="n">
        <v>1100000</v>
      </c>
      <c r="I73" s="0" t="s">
        <v>48</v>
      </c>
      <c r="J73" s="0" t="n">
        <v>1100000</v>
      </c>
    </row>
    <row r="74" customFormat="false" ht="14.25" hidden="false" customHeight="false" outlineLevel="0" collapsed="false">
      <c r="C74" s="0" t="s">
        <v>49</v>
      </c>
      <c r="D74" s="0" t="n">
        <v>2</v>
      </c>
      <c r="E74" s="0" t="s">
        <v>47</v>
      </c>
      <c r="F74" s="0" t="n">
        <v>1200000</v>
      </c>
      <c r="I74" s="0" t="s">
        <v>48</v>
      </c>
      <c r="J74" s="0" t="n">
        <v>1200000</v>
      </c>
    </row>
    <row r="75" customFormat="false" ht="14.25" hidden="false" customHeight="false" outlineLevel="0" collapsed="false">
      <c r="C75" s="0" t="s">
        <v>49</v>
      </c>
      <c r="D75" s="0" t="n">
        <f aca="false">D74+1</f>
        <v>3</v>
      </c>
      <c r="E75" s="0" t="s">
        <v>47</v>
      </c>
      <c r="F75" s="0" t="n">
        <f aca="false">F74+200000</f>
        <v>1400000</v>
      </c>
      <c r="I75" s="0" t="s">
        <v>48</v>
      </c>
      <c r="J75" s="0" t="n">
        <f aca="false">J74+200000</f>
        <v>1400000</v>
      </c>
    </row>
    <row r="76" customFormat="false" ht="14.25" hidden="false" customHeight="false" outlineLevel="0" collapsed="false">
      <c r="C76" s="0" t="s">
        <v>49</v>
      </c>
      <c r="D76" s="0" t="n">
        <f aca="false">D75+1</f>
        <v>4</v>
      </c>
      <c r="E76" s="0" t="s">
        <v>47</v>
      </c>
      <c r="F76" s="0" t="n">
        <f aca="false">F75+200000</f>
        <v>1600000</v>
      </c>
      <c r="I76" s="0" t="s">
        <v>48</v>
      </c>
      <c r="J76" s="0" t="n">
        <f aca="false">J75+200000</f>
        <v>1600000</v>
      </c>
    </row>
    <row r="77" customFormat="false" ht="14.25" hidden="false" customHeight="false" outlineLevel="0" collapsed="false">
      <c r="C77" s="0" t="s">
        <v>49</v>
      </c>
      <c r="D77" s="0" t="n">
        <f aca="false">D76+1</f>
        <v>5</v>
      </c>
      <c r="E77" s="0" t="s">
        <v>47</v>
      </c>
      <c r="F77" s="0" t="n">
        <f aca="false">F76+200000</f>
        <v>1800000</v>
      </c>
      <c r="I77" s="0" t="s">
        <v>48</v>
      </c>
      <c r="J77" s="0" t="n">
        <f aca="false">J76+200000</f>
        <v>1800000</v>
      </c>
    </row>
    <row r="78" customFormat="false" ht="14.25" hidden="false" customHeight="false" outlineLevel="0" collapsed="false">
      <c r="C78" s="0" t="s">
        <v>49</v>
      </c>
      <c r="D78" s="0" t="n">
        <f aca="false">D77+1</f>
        <v>6</v>
      </c>
      <c r="E78" s="0" t="s">
        <v>47</v>
      </c>
      <c r="F78" s="0" t="n">
        <f aca="false">F77+200000</f>
        <v>2000000</v>
      </c>
      <c r="I78" s="0" t="s">
        <v>48</v>
      </c>
      <c r="J78" s="0" t="n">
        <f aca="false">J77+200000</f>
        <v>2000000</v>
      </c>
    </row>
    <row r="79" customFormat="false" ht="14.25" hidden="false" customHeight="false" outlineLevel="0" collapsed="false">
      <c r="C79" s="0" t="s">
        <v>49</v>
      </c>
      <c r="D79" s="0" t="n">
        <f aca="false">D78+1</f>
        <v>7</v>
      </c>
      <c r="E79" s="0" t="s">
        <v>47</v>
      </c>
      <c r="F79" s="0" t="n">
        <f aca="false">F78+200000</f>
        <v>2200000</v>
      </c>
      <c r="I79" s="0" t="s">
        <v>48</v>
      </c>
      <c r="J79" s="0" t="n">
        <f aca="false">J78+200000</f>
        <v>2200000</v>
      </c>
    </row>
    <row r="80" customFormat="false" ht="14.25" hidden="false" customHeight="false" outlineLevel="0" collapsed="false">
      <c r="C80" s="0" t="s">
        <v>49</v>
      </c>
      <c r="D80" s="0" t="n">
        <f aca="false">D79+1</f>
        <v>8</v>
      </c>
      <c r="E80" s="0" t="s">
        <v>47</v>
      </c>
      <c r="F80" s="0" t="n">
        <f aca="false">F79+200000</f>
        <v>2400000</v>
      </c>
      <c r="I80" s="0" t="s">
        <v>48</v>
      </c>
      <c r="J80" s="0" t="n">
        <f aca="false">J79+200000</f>
        <v>2400000</v>
      </c>
    </row>
    <row r="81" customFormat="false" ht="14.25" hidden="false" customHeight="false" outlineLevel="0" collapsed="false">
      <c r="C81" s="0" t="s">
        <v>49</v>
      </c>
      <c r="D81" s="0" t="n">
        <f aca="false">D80+1</f>
        <v>9</v>
      </c>
      <c r="E81" s="0" t="s">
        <v>47</v>
      </c>
      <c r="F81" s="0" t="n">
        <f aca="false">F80+200000</f>
        <v>2600000</v>
      </c>
      <c r="I81" s="0" t="s">
        <v>48</v>
      </c>
      <c r="J81" s="0" t="n">
        <f aca="false">J80+200000</f>
        <v>2600000</v>
      </c>
    </row>
    <row r="82" customFormat="false" ht="14.25" hidden="false" customHeight="false" outlineLevel="0" collapsed="false">
      <c r="C82" s="0" t="s">
        <v>49</v>
      </c>
      <c r="D82" s="0" t="n">
        <f aca="false">D81+1</f>
        <v>10</v>
      </c>
      <c r="E82" s="0" t="s">
        <v>47</v>
      </c>
      <c r="F82" s="0" t="n">
        <f aca="false">F81+200000</f>
        <v>2800000</v>
      </c>
      <c r="I82" s="0" t="s">
        <v>48</v>
      </c>
      <c r="J82" s="0" t="n">
        <f aca="false">J81+200000</f>
        <v>2800000</v>
      </c>
    </row>
    <row r="83" customFormat="false" ht="14.25" hidden="false" customHeight="false" outlineLevel="0" collapsed="false">
      <c r="C83" s="0" t="s">
        <v>49</v>
      </c>
      <c r="D83" s="0" t="n">
        <f aca="false">D82+1</f>
        <v>11</v>
      </c>
      <c r="E83" s="0" t="s">
        <v>47</v>
      </c>
      <c r="F83" s="0" t="n">
        <f aca="false">F82+200000</f>
        <v>3000000</v>
      </c>
      <c r="I83" s="0" t="s">
        <v>48</v>
      </c>
      <c r="J83" s="0" t="n">
        <f aca="false">J82+200000</f>
        <v>3000000</v>
      </c>
    </row>
    <row r="84" customFormat="false" ht="14.25" hidden="false" customHeight="false" outlineLevel="0" collapsed="false">
      <c r="C84" s="0" t="s">
        <v>49</v>
      </c>
      <c r="D84" s="0" t="n">
        <f aca="false">D83+1</f>
        <v>12</v>
      </c>
      <c r="E84" s="0" t="s">
        <v>47</v>
      </c>
      <c r="F84" s="0" t="n">
        <f aca="false">F83+200000</f>
        <v>3200000</v>
      </c>
      <c r="I84" s="0" t="s">
        <v>48</v>
      </c>
      <c r="J84" s="0" t="n">
        <f aca="false">J83+200000</f>
        <v>3200000</v>
      </c>
    </row>
    <row r="85" customFormat="false" ht="14.25" hidden="false" customHeight="false" outlineLevel="0" collapsed="false">
      <c r="C85" s="0" t="s">
        <v>49</v>
      </c>
      <c r="D85" s="0" t="n">
        <f aca="false">D84+1</f>
        <v>13</v>
      </c>
      <c r="E85" s="0" t="s">
        <v>47</v>
      </c>
      <c r="F85" s="0" t="n">
        <f aca="false">F84+200000</f>
        <v>3400000</v>
      </c>
      <c r="I85" s="0" t="s">
        <v>48</v>
      </c>
      <c r="J85" s="0" t="n">
        <f aca="false">J84+200000</f>
        <v>3400000</v>
      </c>
    </row>
    <row r="86" customFormat="false" ht="14.25" hidden="false" customHeight="false" outlineLevel="0" collapsed="false">
      <c r="C86" s="0" t="s">
        <v>49</v>
      </c>
      <c r="D86" s="0" t="n">
        <f aca="false">D85+1</f>
        <v>14</v>
      </c>
      <c r="E86" s="0" t="s">
        <v>47</v>
      </c>
      <c r="F86" s="0" t="n">
        <f aca="false">F85+200000</f>
        <v>3600000</v>
      </c>
      <c r="I86" s="0" t="s">
        <v>48</v>
      </c>
      <c r="J86" s="0" t="n">
        <f aca="false">J85+200000</f>
        <v>3600000</v>
      </c>
    </row>
    <row r="87" customFormat="false" ht="14.25" hidden="false" customHeight="false" outlineLevel="0" collapsed="false">
      <c r="C87" s="0" t="s">
        <v>49</v>
      </c>
      <c r="D87" s="0" t="n">
        <f aca="false">D86+1</f>
        <v>15</v>
      </c>
      <c r="E87" s="0" t="s">
        <v>47</v>
      </c>
      <c r="F87" s="0" t="n">
        <f aca="false">F86+200000</f>
        <v>3800000</v>
      </c>
      <c r="I87" s="0" t="s">
        <v>48</v>
      </c>
      <c r="J87" s="0" t="n">
        <f aca="false">J86+200000</f>
        <v>3800000</v>
      </c>
    </row>
    <row r="88" customFormat="false" ht="14.25" hidden="false" customHeight="false" outlineLevel="0" collapsed="false">
      <c r="C88" s="0" t="s">
        <v>49</v>
      </c>
      <c r="D88" s="0" t="n">
        <f aca="false">D87+1</f>
        <v>16</v>
      </c>
      <c r="E88" s="0" t="s">
        <v>47</v>
      </c>
      <c r="F88" s="0" t="n">
        <f aca="false">F87+200000</f>
        <v>4000000</v>
      </c>
      <c r="I88" s="0" t="s">
        <v>48</v>
      </c>
      <c r="J88" s="0" t="n">
        <f aca="false">J87+200000</f>
        <v>4000000</v>
      </c>
    </row>
    <row r="89" customFormat="false" ht="14.25" hidden="false" customHeight="false" outlineLevel="0" collapsed="false">
      <c r="C89" s="0" t="s">
        <v>49</v>
      </c>
      <c r="D89" s="0" t="n">
        <f aca="false">D88+1</f>
        <v>17</v>
      </c>
      <c r="E89" s="0" t="s">
        <v>47</v>
      </c>
      <c r="F89" s="0" t="n">
        <f aca="false">F88+200000</f>
        <v>4200000</v>
      </c>
      <c r="I89" s="0" t="s">
        <v>48</v>
      </c>
      <c r="J89" s="0" t="n">
        <f aca="false">J88+200000</f>
        <v>4200000</v>
      </c>
    </row>
    <row r="90" customFormat="false" ht="14.25" hidden="false" customHeight="false" outlineLevel="0" collapsed="false">
      <c r="A90" s="48"/>
      <c r="B90" s="48"/>
      <c r="C90" s="49" t="s">
        <v>49</v>
      </c>
      <c r="D90" s="49" t="n">
        <f aca="false">D89+1</f>
        <v>18</v>
      </c>
      <c r="E90" s="49" t="s">
        <v>47</v>
      </c>
      <c r="F90" s="49" t="n">
        <f aca="false">F89+200000</f>
        <v>4400000</v>
      </c>
      <c r="G90" s="49"/>
      <c r="H90" s="49"/>
      <c r="I90" s="49" t="s">
        <v>48</v>
      </c>
      <c r="J90" s="49" t="n">
        <f aca="false">J89+200000</f>
        <v>4400000</v>
      </c>
      <c r="K90" s="48"/>
    </row>
    <row r="91" customFormat="false" ht="14.25" hidden="false" customHeight="false" outlineLevel="0" collapsed="false">
      <c r="C91" s="0" t="s">
        <v>49</v>
      </c>
      <c r="D91" s="0" t="n">
        <f aca="false">D90+1</f>
        <v>19</v>
      </c>
      <c r="E91" s="0" t="s">
        <v>47</v>
      </c>
      <c r="F91" s="0" t="n">
        <f aca="false">F90+200000</f>
        <v>4600000</v>
      </c>
      <c r="I91" s="0" t="s">
        <v>48</v>
      </c>
      <c r="J91" s="0" t="n">
        <f aca="false">J90+200000</f>
        <v>4600000</v>
      </c>
    </row>
    <row r="92" customFormat="false" ht="14.25" hidden="false" customHeight="false" outlineLevel="0" collapsed="false">
      <c r="C92" s="0" t="s">
        <v>49</v>
      </c>
      <c r="D92" s="0" t="n">
        <f aca="false">D91+1</f>
        <v>20</v>
      </c>
      <c r="E92" s="0" t="s">
        <v>47</v>
      </c>
      <c r="F92" s="0" t="n">
        <f aca="false">F91+200000</f>
        <v>4800000</v>
      </c>
      <c r="I92" s="0" t="s">
        <v>48</v>
      </c>
      <c r="J92" s="0" t="n">
        <f aca="false">J91+200000</f>
        <v>4800000</v>
      </c>
    </row>
    <row r="93" customFormat="false" ht="14.25" hidden="false" customHeight="false" outlineLevel="0" collapsed="false">
      <c r="C93" s="0" t="s">
        <v>49</v>
      </c>
      <c r="D93" s="0" t="n">
        <f aca="false">D92+1</f>
        <v>21</v>
      </c>
      <c r="E93" s="0" t="s">
        <v>47</v>
      </c>
      <c r="F93" s="0" t="n">
        <f aca="false">F92+200000</f>
        <v>5000000</v>
      </c>
      <c r="I93" s="0" t="s">
        <v>48</v>
      </c>
      <c r="J93" s="0" t="n">
        <f aca="false">J92+200000</f>
        <v>5000000</v>
      </c>
    </row>
    <row r="94" customFormat="false" ht="14.25" hidden="false" customHeight="false" outlineLevel="0" collapsed="false">
      <c r="C94" s="0" t="s">
        <v>49</v>
      </c>
      <c r="D94" s="0" t="n">
        <f aca="false">D93+1</f>
        <v>22</v>
      </c>
      <c r="E94" s="0" t="s">
        <v>47</v>
      </c>
      <c r="F94" s="0" t="n">
        <f aca="false">F93+200000</f>
        <v>5200000</v>
      </c>
      <c r="I94" s="0" t="s">
        <v>48</v>
      </c>
      <c r="J94" s="0" t="n">
        <f aca="false">J93+200000</f>
        <v>5200000</v>
      </c>
    </row>
    <row r="95" customFormat="false" ht="14.25" hidden="false" customHeight="false" outlineLevel="0" collapsed="false">
      <c r="C95" s="0" t="s">
        <v>49</v>
      </c>
      <c r="D95" s="0" t="n">
        <f aca="false">D94+1</f>
        <v>23</v>
      </c>
      <c r="E95" s="0" t="s">
        <v>47</v>
      </c>
      <c r="F95" s="0" t="n">
        <f aca="false">F94+200000</f>
        <v>5400000</v>
      </c>
      <c r="I95" s="0" t="s">
        <v>48</v>
      </c>
      <c r="J95" s="0" t="n">
        <f aca="false">J94+200000</f>
        <v>5400000</v>
      </c>
    </row>
    <row r="96" customFormat="false" ht="14.25" hidden="false" customHeight="false" outlineLevel="0" collapsed="false">
      <c r="C96" s="0" t="s">
        <v>49</v>
      </c>
      <c r="D96" s="0" t="n">
        <f aca="false">D95+1</f>
        <v>24</v>
      </c>
      <c r="E96" s="0" t="s">
        <v>47</v>
      </c>
      <c r="F96" s="0" t="n">
        <f aca="false">F95+200000</f>
        <v>5600000</v>
      </c>
      <c r="I96" s="0" t="s">
        <v>48</v>
      </c>
      <c r="J96" s="0" t="n">
        <f aca="false">J95+200000</f>
        <v>5600000</v>
      </c>
    </row>
    <row r="97" customFormat="false" ht="14.25" hidden="false" customHeight="false" outlineLevel="0" collapsed="false">
      <c r="C97" s="0" t="s">
        <v>49</v>
      </c>
      <c r="D97" s="0" t="n">
        <f aca="false">D96+1</f>
        <v>25</v>
      </c>
      <c r="E97" s="0" t="s">
        <v>47</v>
      </c>
      <c r="F97" s="0" t="n">
        <f aca="false">F96+200000</f>
        <v>5800000</v>
      </c>
      <c r="I97" s="0" t="s">
        <v>48</v>
      </c>
      <c r="J97" s="0" t="n">
        <f aca="false">J96+200000</f>
        <v>5800000</v>
      </c>
    </row>
    <row r="98" customFormat="false" ht="14.25" hidden="false" customHeight="false" outlineLevel="0" collapsed="false">
      <c r="C98" s="0" t="s">
        <v>49</v>
      </c>
      <c r="D98" s="0" t="n">
        <f aca="false">D97+1</f>
        <v>26</v>
      </c>
      <c r="E98" s="0" t="s">
        <v>47</v>
      </c>
      <c r="F98" s="0" t="n">
        <f aca="false">F97+200000</f>
        <v>6000000</v>
      </c>
      <c r="I98" s="0" t="s">
        <v>48</v>
      </c>
      <c r="J98" s="0" t="n">
        <f aca="false">J97+200000</f>
        <v>6000000</v>
      </c>
    </row>
    <row r="99" customFormat="false" ht="14.25" hidden="false" customHeight="false" outlineLevel="0" collapsed="false">
      <c r="C99" s="0" t="s">
        <v>49</v>
      </c>
      <c r="D99" s="0" t="n">
        <f aca="false">D98+1</f>
        <v>27</v>
      </c>
      <c r="E99" s="0" t="s">
        <v>47</v>
      </c>
      <c r="F99" s="0" t="n">
        <f aca="false">F98+200000</f>
        <v>6200000</v>
      </c>
      <c r="I99" s="0" t="s">
        <v>48</v>
      </c>
      <c r="J99" s="0" t="n">
        <f aca="false">J98+200000</f>
        <v>6200000</v>
      </c>
    </row>
    <row r="100" customFormat="false" ht="14.25" hidden="false" customHeight="false" outlineLevel="0" collapsed="false">
      <c r="C100" s="0" t="s">
        <v>49</v>
      </c>
      <c r="D100" s="0" t="n">
        <f aca="false">D99+1</f>
        <v>28</v>
      </c>
      <c r="E100" s="0" t="s">
        <v>47</v>
      </c>
      <c r="F100" s="0" t="n">
        <f aca="false">F99+200000</f>
        <v>6400000</v>
      </c>
      <c r="I100" s="0" t="s">
        <v>48</v>
      </c>
      <c r="J100" s="0" t="n">
        <f aca="false">J99+200000</f>
        <v>6400000</v>
      </c>
    </row>
    <row r="101" customFormat="false" ht="14.25" hidden="false" customHeight="false" outlineLevel="0" collapsed="false">
      <c r="C101" s="0" t="s">
        <v>49</v>
      </c>
      <c r="D101" s="0" t="n">
        <f aca="false">D100+1</f>
        <v>29</v>
      </c>
      <c r="E101" s="0" t="s">
        <v>47</v>
      </c>
      <c r="F101" s="0" t="n">
        <f aca="false">F100+200000</f>
        <v>6600000</v>
      </c>
      <c r="I101" s="0" t="s">
        <v>48</v>
      </c>
      <c r="J101" s="0" t="n">
        <f aca="false">J100+200000</f>
        <v>6600000</v>
      </c>
    </row>
    <row r="102" customFormat="false" ht="14.25" hidden="false" customHeight="false" outlineLevel="0" collapsed="false">
      <c r="C102" s="0" t="s">
        <v>49</v>
      </c>
      <c r="D102" s="0" t="n">
        <f aca="false">D101+1</f>
        <v>30</v>
      </c>
      <c r="E102" s="0" t="s">
        <v>47</v>
      </c>
      <c r="F102" s="0" t="n">
        <f aca="false">F101+200000</f>
        <v>6800000</v>
      </c>
      <c r="I102" s="0" t="s">
        <v>48</v>
      </c>
      <c r="J102" s="0" t="n">
        <f aca="false">J101+200000</f>
        <v>6800000</v>
      </c>
    </row>
    <row r="104" customFormat="false" ht="15" hidden="false" customHeight="false" outlineLevel="0" collapsed="false">
      <c r="C104" s="50" t="s">
        <v>50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customFormat="false" ht="14.25" hidden="false" customHeight="false" outlineLevel="0" collapsed="false">
      <c r="C105" s="51" t="s">
        <v>51</v>
      </c>
    </row>
    <row r="106" customFormat="false" ht="14.25" hidden="false" customHeight="false" outlineLevel="0" collapsed="false">
      <c r="C106" s="51" t="s">
        <v>52</v>
      </c>
    </row>
    <row r="107" customFormat="false" ht="19.7" hidden="false" customHeight="false" outlineLevel="0" collapsed="false">
      <c r="C107" s="52"/>
      <c r="D107" s="4"/>
      <c r="E107" s="4"/>
    </row>
    <row r="108" customFormat="false" ht="17.35" hidden="false" customHeight="false" outlineLevel="0" collapsed="false">
      <c r="C108" s="53" t="s">
        <v>53</v>
      </c>
    </row>
    <row r="109" customFormat="false" ht="17.35" hidden="false" customHeight="false" outlineLevel="0" collapsed="false">
      <c r="C109" s="53" t="s">
        <v>54</v>
      </c>
    </row>
    <row r="110" customFormat="false" ht="15" hidden="false" customHeight="false" outlineLevel="0" collapsed="false">
      <c r="C110" s="54" t="s">
        <v>55</v>
      </c>
      <c r="D110" s="5"/>
      <c r="E110" s="5"/>
      <c r="F110" s="5"/>
      <c r="G110" s="5"/>
      <c r="H110" s="5"/>
      <c r="I110" s="5"/>
      <c r="J110" s="5"/>
      <c r="K110" s="5"/>
    </row>
    <row r="111" customFormat="false" ht="15" hidden="false" customHeight="false" outlineLevel="0" collapsed="false">
      <c r="C111" s="55" t="s">
        <v>56</v>
      </c>
      <c r="D111" s="5"/>
      <c r="E111" s="5"/>
      <c r="F111" s="5"/>
      <c r="G111" s="5"/>
      <c r="H111" s="5"/>
      <c r="I111" s="5"/>
      <c r="J111" s="5"/>
      <c r="K111" s="5"/>
    </row>
    <row r="112" customFormat="false" ht="14.25" hidden="false" customHeight="false" outlineLevel="0" collapsed="false">
      <c r="C112" s="0" t="s">
        <v>57</v>
      </c>
    </row>
    <row r="113" customFormat="false" ht="14.25" hidden="false" customHeight="false" outlineLevel="0" collapsed="false">
      <c r="C113" s="0" t="s">
        <v>58</v>
      </c>
    </row>
    <row r="114" customFormat="false" ht="14.25" hidden="false" customHeight="false" outlineLevel="0" collapsed="false">
      <c r="C114" s="0" t="s">
        <v>59</v>
      </c>
    </row>
  </sheetData>
  <mergeCells count="38">
    <mergeCell ref="C8:E8"/>
    <mergeCell ref="C9:E9"/>
    <mergeCell ref="C10:E10"/>
    <mergeCell ref="C11:E11"/>
    <mergeCell ref="C15:E15"/>
    <mergeCell ref="H15:I15"/>
    <mergeCell ref="H16:I16"/>
    <mergeCell ref="C17:E17"/>
    <mergeCell ref="C19:E19"/>
    <mergeCell ref="H20:I20"/>
    <mergeCell ref="C21:E21"/>
    <mergeCell ref="H21:I21"/>
    <mergeCell ref="C30:E30"/>
    <mergeCell ref="C31:E31"/>
    <mergeCell ref="C32:E32"/>
    <mergeCell ref="C33:E33"/>
    <mergeCell ref="C39:E39"/>
    <mergeCell ref="H39:I39"/>
    <mergeCell ref="H40:I40"/>
    <mergeCell ref="C41:E41"/>
    <mergeCell ref="H41:I41"/>
    <mergeCell ref="C43:E43"/>
    <mergeCell ref="H44:I44"/>
    <mergeCell ref="C45:E45"/>
    <mergeCell ref="H45:I45"/>
    <mergeCell ref="C54:E54"/>
    <mergeCell ref="C55:E55"/>
    <mergeCell ref="C56:E56"/>
    <mergeCell ref="C57:E57"/>
    <mergeCell ref="C63:E63"/>
    <mergeCell ref="H63:I63"/>
    <mergeCell ref="H64:I64"/>
    <mergeCell ref="C65:E65"/>
    <mergeCell ref="H65:I65"/>
    <mergeCell ref="C67:E67"/>
    <mergeCell ref="H68:I68"/>
    <mergeCell ref="C69:E69"/>
    <mergeCell ref="H69:I6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LibreOffice/24.2.0.3$Linux_X86_64 LibreOffice_project/420$Build-3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2019-02-11T13:20:25Z</dcterms:created>
  <dc:creator>GLBUH</dc:creator>
  <dc:description/>
  <dc:language>ru-RU</dc:language>
  <cp:lastModifiedBy/>
  <cp:lastPrinted>2020-02-12T15:18:38Z</cp:lastPrinted>
  <dcterms:modified xsi:type="dcterms:W3CDTF">2024-03-14T10:37:38Z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