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<sst xmlns="http://schemas.openxmlformats.org/spreadsheetml/2006/main" count="67" uniqueCount="37">
  <si>
    <t xml:space="preserve">Практика 8</t>
  </si>
  <si>
    <t xml:space="preserve">Определите: </t>
  </si>
  <si>
    <t xml:space="preserve">1. Изменение производительности труда на предприятие в  в плановом году по сравнению с текущим (%)</t>
  </si>
  <si>
    <t xml:space="preserve">2. Экономию рабочей силы по предприятию в результате роста производительности труда</t>
  </si>
  <si>
    <t xml:space="preserve">П=V/Чср</t>
  </si>
  <si>
    <t xml:space="preserve">v- доходы</t>
  </si>
  <si>
    <t xml:space="preserve">Чср-среднесписочная численность</t>
  </si>
  <si>
    <t xml:space="preserve">П-  производительность труда</t>
  </si>
  <si>
    <t xml:space="preserve">За отчетный период</t>
  </si>
  <si>
    <t xml:space="preserve">Увеличение в %</t>
  </si>
  <si>
    <t xml:space="preserve">За плановый период</t>
  </si>
  <si>
    <t xml:space="preserve">показатель </t>
  </si>
  <si>
    <t xml:space="preserve">Сумма</t>
  </si>
  <si>
    <t xml:space="preserve">сумма</t>
  </si>
  <si>
    <t xml:space="preserve">1.Доходы (тыс.руб.)</t>
  </si>
  <si>
    <t xml:space="preserve">V</t>
  </si>
  <si>
    <t xml:space="preserve">V1</t>
  </si>
  <si>
    <t xml:space="preserve">2.Среднесписочная численность</t>
  </si>
  <si>
    <t xml:space="preserve">Чср</t>
  </si>
  <si>
    <t xml:space="preserve">Чср1</t>
  </si>
  <si>
    <t xml:space="preserve">  3.Производительность труда</t>
  </si>
  <si>
    <t xml:space="preserve">П</t>
  </si>
  <si>
    <t xml:space="preserve">П1</t>
  </si>
  <si>
    <t xml:space="preserve">Экономия рабочей сил:</t>
  </si>
  <si>
    <t xml:space="preserve">           ∆Чэкономия= V1 ⁄ П– Чср1</t>
  </si>
  <si>
    <t xml:space="preserve">Изменение производительности труда на МТС в плановом году (%):</t>
  </si>
  <si>
    <t xml:space="preserve">      ∆П1=( П1/ П−1)×100%</t>
  </si>
  <si>
    <t xml:space="preserve">Вариант</t>
  </si>
  <si>
    <t xml:space="preserve">Показатели</t>
  </si>
  <si>
    <r>
      <rPr>
        <sz val="11"/>
        <color theme="1"/>
        <rFont val="Calibri"/>
        <family val="2"/>
        <charset val="204"/>
      </rPr>
      <t xml:space="preserve">1.Доходы за отчетный период(тыс.руб.)-</t>
    </r>
    <r>
      <rPr>
        <sz val="16"/>
        <color theme="1"/>
        <rFont val="Calibri"/>
        <family val="2"/>
        <charset val="204"/>
      </rPr>
      <t xml:space="preserve"> V</t>
    </r>
  </si>
  <si>
    <r>
      <rPr>
        <sz val="11"/>
        <color theme="1"/>
        <rFont val="Calibri"/>
        <family val="2"/>
        <charset val="204"/>
      </rPr>
      <t xml:space="preserve">2.Среднесписочная численность (</t>
    </r>
    <r>
      <rPr>
        <sz val="18"/>
        <color theme="1"/>
        <rFont val="Calibri"/>
        <family val="2"/>
        <charset val="204"/>
      </rPr>
      <t xml:space="preserve">Чср</t>
    </r>
    <r>
      <rPr>
        <sz val="11"/>
        <color theme="1"/>
        <rFont val="Calibri"/>
        <family val="2"/>
        <charset val="204"/>
      </rPr>
      <t xml:space="preserve">)</t>
    </r>
  </si>
  <si>
    <t xml:space="preserve">Рекомендации по выполнению и оформлению самостоятельной работы</t>
  </si>
  <si>
    <t xml:space="preserve">Законченная работа должна состоять из титульного листа, номера задания,</t>
  </si>
  <si>
    <t xml:space="preserve"> соответствующего номеру в списке группы. (см. файл группы), ФИО студента, расчетов с выводами</t>
  </si>
  <si>
    <t xml:space="preserve">Задание выполнять используя Excel.</t>
  </si>
  <si>
    <t xml:space="preserve">Ваш вариант –порядковый номер в группе. </t>
  </si>
  <si>
    <t xml:space="preserve">Для получения зачета необходимо выполнить все задания вовремя.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</si>
</sst>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0%"/>
    <numFmt numFmtId="167" formatCode="#,##0.00"/>
    <numFmt numFmtId="168" formatCode="0.000"/>
  </numFmts>
  <fonts count="1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theme="1"/>
      <name val="Calibri"/>
      <family val="2"/>
      <charset val="204"/>
    </font>
    <font>
      <b val="true"/>
      <i val="true"/>
      <sz val="16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8"/>
      <color theme="1"/>
      <name val="Calibri"/>
      <family val="2"/>
      <charset val="204"/>
    </font>
    <font>
      <i val="true"/>
      <sz val="16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i val="true"/>
      <sz val="11"/>
      <color theme="1"/>
      <name val="Calibri"/>
      <family val="2"/>
      <charset val="204"/>
    </font>
    <font>
      <b val="true"/>
      <sz val="18"/>
      <color theme="1"/>
      <name val="Calibri"/>
      <family val="2"/>
      <charset val="204"/>
    </font>
    <font>
      <b val="true"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i val="true"/>
      <sz val="14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2"/>
        <bgColor rgb="FFFFFFFF"/>
      </patternFill>
    </fill>
    <fill>
      <patternFill patternType="solid">
        <fgColor theme="2" tint="-0.1"/>
        <bgColor rgb="FFEEECE1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F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39.67"/>
    <col collapsed="false" customWidth="true" hidden="false" outlineLevel="0" max="3" min="3" style="0" width="8.21"/>
    <col collapsed="false" customWidth="true" hidden="false" outlineLevel="0" max="4" min="4" style="0" width="12.37"/>
    <col collapsed="false" customWidth="true" hidden="false" outlineLevel="0" max="5" min="5" style="0" width="15.44"/>
    <col collapsed="false" customWidth="true" hidden="false" outlineLevel="0" max="6" min="6" style="0" width="12.33"/>
    <col collapsed="false" customWidth="true" hidden="false" outlineLevel="0" max="7" min="7" style="0" width="11.33"/>
    <col collapsed="false" customWidth="true" hidden="false" outlineLevel="0" max="14" min="14" style="0" width="10.44"/>
  </cols>
  <sheetData>
    <row r="2" customFormat="false" ht="26.8" hidden="false" customHeight="false" outlineLevel="0" collapsed="false">
      <c r="B2" s="1" t="s">
        <v>0</v>
      </c>
    </row>
    <row r="3" customFormat="false" ht="26.8" hidden="false" customHeight="false" outlineLevel="0" collapsed="false">
      <c r="B3" s="1"/>
    </row>
    <row r="4" customFormat="false" ht="19.7" hidden="false" customHeight="false" outlineLevel="0" collapsed="false">
      <c r="B4" s="2" t="s">
        <v>1</v>
      </c>
    </row>
    <row r="5" customFormat="false" ht="19.7" hidden="false" customHeight="false" outlineLevel="0" collapsed="false">
      <c r="B5" s="2" t="s">
        <v>2</v>
      </c>
      <c r="F5" s="3"/>
    </row>
    <row r="6" customFormat="false" ht="19.7" hidden="false" customHeight="false" outlineLevel="0" collapsed="false">
      <c r="B6" s="2" t="s">
        <v>3</v>
      </c>
      <c r="F6" s="3"/>
    </row>
    <row r="7" customFormat="false" ht="21" hidden="false" customHeight="true" outlineLevel="0" collapsed="false">
      <c r="B7" s="1" t="s">
        <v>4</v>
      </c>
    </row>
    <row r="8" customFormat="false" ht="21" hidden="false" customHeight="true" outlineLevel="0" collapsed="false">
      <c r="B8" s="4" t="s">
        <v>5</v>
      </c>
    </row>
    <row r="9" customFormat="false" ht="21" hidden="false" customHeight="true" outlineLevel="0" collapsed="false">
      <c r="B9" s="4" t="s">
        <v>6</v>
      </c>
    </row>
    <row r="10" customFormat="false" ht="19.7" hidden="false" customHeight="false" outlineLevel="0" collapsed="false">
      <c r="B10" s="5" t="s">
        <v>7</v>
      </c>
    </row>
    <row r="11" customFormat="false" ht="14.25" hidden="false" customHeight="false" outlineLevel="0" collapsed="false">
      <c r="I11" s="6"/>
    </row>
    <row r="12" customFormat="false" ht="22.05" hidden="false" customHeight="false" outlineLevel="0" collapsed="false">
      <c r="B12" s="7"/>
      <c r="C12" s="8" t="s">
        <v>8</v>
      </c>
      <c r="D12" s="9"/>
      <c r="E12" s="10" t="s">
        <v>9</v>
      </c>
      <c r="F12" s="11" t="s">
        <v>10</v>
      </c>
      <c r="G12" s="12"/>
    </row>
    <row r="13" customFormat="false" ht="14.25" hidden="false" customHeight="false" outlineLevel="0" collapsed="false">
      <c r="B13" s="13"/>
      <c r="C13" s="8" t="s">
        <v>11</v>
      </c>
      <c r="D13" s="9" t="s">
        <v>12</v>
      </c>
      <c r="E13" s="13"/>
      <c r="F13" s="8" t="s">
        <v>11</v>
      </c>
      <c r="G13" s="9" t="s">
        <v>13</v>
      </c>
    </row>
    <row r="14" customFormat="false" ht="22.05" hidden="false" customHeight="false" outlineLevel="0" collapsed="false">
      <c r="B14" s="14" t="s">
        <v>14</v>
      </c>
      <c r="C14" s="15" t="s">
        <v>15</v>
      </c>
      <c r="D14" s="16" t="n">
        <f aca="false">M25</f>
        <v>942</v>
      </c>
      <c r="E14" s="17" t="n">
        <v>0.1</v>
      </c>
      <c r="F14" s="15" t="s">
        <v>16</v>
      </c>
      <c r="G14" s="16" t="n">
        <f aca="false">D14*(100%+E14)</f>
        <v>1036.2</v>
      </c>
    </row>
    <row r="15" customFormat="false" ht="22.05" hidden="false" customHeight="false" outlineLevel="0" collapsed="false">
      <c r="B15" s="18" t="s">
        <v>17</v>
      </c>
      <c r="C15" s="19" t="s">
        <v>18</v>
      </c>
      <c r="D15" s="20" t="n">
        <f aca="false">M26</f>
        <v>500</v>
      </c>
      <c r="E15" s="21" t="n">
        <v>0.04</v>
      </c>
      <c r="F15" s="19" t="s">
        <v>19</v>
      </c>
      <c r="G15" s="22" t="n">
        <f aca="false">D15*(100%+E15)</f>
        <v>520</v>
      </c>
    </row>
    <row r="16" customFormat="false" ht="48" hidden="false" customHeight="true" outlineLevel="0" collapsed="false">
      <c r="B16" s="23" t="s">
        <v>20</v>
      </c>
      <c r="C16" s="24" t="s">
        <v>21</v>
      </c>
      <c r="D16" s="25" t="n">
        <f aca="false">D14/D15</f>
        <v>1.884</v>
      </c>
      <c r="E16" s="26"/>
      <c r="F16" s="24" t="s">
        <v>22</v>
      </c>
      <c r="G16" s="27" t="n">
        <f aca="false">G14/G15</f>
        <v>1.99269230769231</v>
      </c>
    </row>
    <row r="17" customFormat="false" ht="22.05" hidden="false" customHeight="false" outlineLevel="0" collapsed="false">
      <c r="B17" s="28" t="s">
        <v>23</v>
      </c>
    </row>
    <row r="18" customFormat="false" ht="22.05" hidden="false" customHeight="false" outlineLevel="0" collapsed="false">
      <c r="B18" s="29" t="s">
        <v>24</v>
      </c>
      <c r="C18" s="30" t="n">
        <f aca="false">G14/D16-G15</f>
        <v>30</v>
      </c>
    </row>
    <row r="19" customFormat="false" ht="19.7" hidden="false" customHeight="false" outlineLevel="0" collapsed="false">
      <c r="B19" s="31" t="s">
        <v>25</v>
      </c>
    </row>
    <row r="20" customFormat="false" ht="20.85" hidden="false" customHeight="false" outlineLevel="0" collapsed="false">
      <c r="B20" s="29" t="s">
        <v>26</v>
      </c>
      <c r="C20" s="32" t="n">
        <f aca="false">(G16/D16-1)*100%</f>
        <v>0.0576923076923077</v>
      </c>
    </row>
    <row r="22" customFormat="false" ht="14.25" hidden="false" customHeight="false" outlineLevel="0" collapsed="false">
      <c r="B22" s="33"/>
      <c r="C22" s="33" t="s">
        <v>27</v>
      </c>
      <c r="D22" s="33" t="s">
        <v>27</v>
      </c>
      <c r="E22" s="33" t="s">
        <v>27</v>
      </c>
      <c r="F22" s="33" t="s">
        <v>27</v>
      </c>
      <c r="G22" s="33" t="s">
        <v>27</v>
      </c>
      <c r="H22" s="33" t="s">
        <v>27</v>
      </c>
      <c r="I22" s="33" t="s">
        <v>27</v>
      </c>
      <c r="J22" s="33" t="s">
        <v>27</v>
      </c>
      <c r="K22" s="34" t="s">
        <v>27</v>
      </c>
      <c r="L22" s="33" t="s">
        <v>27</v>
      </c>
      <c r="M22" s="33" t="s">
        <v>27</v>
      </c>
      <c r="N22" s="33" t="s">
        <v>27</v>
      </c>
      <c r="O22" s="33" t="s">
        <v>27</v>
      </c>
      <c r="P22" s="33" t="s">
        <v>27</v>
      </c>
      <c r="Q22" s="33" t="s">
        <v>27</v>
      </c>
      <c r="R22" s="33" t="s">
        <v>27</v>
      </c>
      <c r="S22" s="33" t="s">
        <v>27</v>
      </c>
      <c r="T22" s="33" t="s">
        <v>27</v>
      </c>
      <c r="U22" s="33" t="s">
        <v>27</v>
      </c>
      <c r="V22" s="33" t="s">
        <v>27</v>
      </c>
      <c r="W22" s="33" t="s">
        <v>27</v>
      </c>
      <c r="X22" s="35" t="s">
        <v>27</v>
      </c>
      <c r="Y22" s="33" t="s">
        <v>27</v>
      </c>
      <c r="Z22" s="33" t="s">
        <v>27</v>
      </c>
      <c r="AA22" s="33" t="s">
        <v>27</v>
      </c>
      <c r="AB22" s="33" t="s">
        <v>27</v>
      </c>
      <c r="AC22" s="33" t="s">
        <v>27</v>
      </c>
      <c r="AD22" s="33" t="s">
        <v>27</v>
      </c>
      <c r="AE22" s="35" t="s">
        <v>27</v>
      </c>
      <c r="AF22" s="35" t="s">
        <v>27</v>
      </c>
    </row>
    <row r="23" customFormat="false" ht="14.25" hidden="false" customHeight="false" outlineLevel="0" collapsed="false">
      <c r="B23" s="36" t="s">
        <v>28</v>
      </c>
      <c r="C23" s="33" t="n">
        <v>1</v>
      </c>
      <c r="D23" s="33" t="n">
        <f aca="false">C23+1</f>
        <v>2</v>
      </c>
      <c r="E23" s="33" t="n">
        <f aca="false">D23+1</f>
        <v>3</v>
      </c>
      <c r="F23" s="33" t="n">
        <f aca="false">E23+1</f>
        <v>4</v>
      </c>
      <c r="G23" s="33" t="n">
        <f aca="false">F23+1</f>
        <v>5</v>
      </c>
      <c r="H23" s="33" t="n">
        <f aca="false">G23+1</f>
        <v>6</v>
      </c>
      <c r="I23" s="33" t="n">
        <f aca="false">H23+1</f>
        <v>7</v>
      </c>
      <c r="J23" s="33" t="n">
        <f aca="false">I23+1</f>
        <v>8</v>
      </c>
      <c r="K23" s="34" t="n">
        <f aca="false">J23+1</f>
        <v>9</v>
      </c>
      <c r="L23" s="33" t="n">
        <f aca="false">K23+1</f>
        <v>10</v>
      </c>
      <c r="M23" s="33" t="n">
        <f aca="false">L23+1</f>
        <v>11</v>
      </c>
      <c r="N23" s="33" t="n">
        <f aca="false">M23+1</f>
        <v>12</v>
      </c>
      <c r="O23" s="33" t="n">
        <f aca="false">N23+1</f>
        <v>13</v>
      </c>
      <c r="P23" s="33" t="n">
        <f aca="false">O23+1</f>
        <v>14</v>
      </c>
      <c r="Q23" s="33" t="n">
        <f aca="false">P23+1</f>
        <v>15</v>
      </c>
      <c r="R23" s="33" t="n">
        <f aca="false">Q23+1</f>
        <v>16</v>
      </c>
      <c r="S23" s="33" t="n">
        <f aca="false">R23+1</f>
        <v>17</v>
      </c>
      <c r="T23" s="33" t="n">
        <f aca="false">S23+1</f>
        <v>18</v>
      </c>
      <c r="U23" s="33" t="n">
        <f aca="false">T23+1</f>
        <v>19</v>
      </c>
      <c r="V23" s="33" t="n">
        <f aca="false">U23+1</f>
        <v>20</v>
      </c>
      <c r="W23" s="33" t="n">
        <f aca="false">V23+1</f>
        <v>21</v>
      </c>
      <c r="X23" s="35" t="n">
        <f aca="false">W23+1</f>
        <v>22</v>
      </c>
      <c r="Y23" s="33" t="n">
        <f aca="false">X23+1</f>
        <v>23</v>
      </c>
      <c r="Z23" s="33" t="n">
        <f aca="false">Y23+1</f>
        <v>24</v>
      </c>
      <c r="AA23" s="33" t="n">
        <f aca="false">Z23+1</f>
        <v>25</v>
      </c>
      <c r="AB23" s="33" t="n">
        <f aca="false">AA23+1</f>
        <v>26</v>
      </c>
      <c r="AC23" s="33" t="n">
        <f aca="false">AB23+1</f>
        <v>27</v>
      </c>
      <c r="AD23" s="33" t="n">
        <f aca="false">AC23+1</f>
        <v>28</v>
      </c>
      <c r="AE23" s="35" t="n">
        <f aca="false">AD23+1</f>
        <v>29</v>
      </c>
      <c r="AF23" s="35" t="n">
        <f aca="false">AE23+1</f>
        <v>30</v>
      </c>
    </row>
    <row r="24" customFormat="false" ht="14.25" hidden="false" customHeight="false" outlineLevel="0" collapsed="false">
      <c r="B24" s="37"/>
      <c r="C24" s="37"/>
      <c r="D24" s="37"/>
      <c r="E24" s="37"/>
      <c r="F24" s="37"/>
      <c r="G24" s="37"/>
      <c r="H24" s="37"/>
      <c r="I24" s="37"/>
      <c r="J24" s="37"/>
      <c r="K24" s="38"/>
      <c r="L24" s="37"/>
      <c r="M24" s="37"/>
      <c r="N24" s="37"/>
      <c r="O24" s="37"/>
      <c r="P24" s="37"/>
      <c r="Q24" s="39"/>
      <c r="R24" s="40"/>
      <c r="S24" s="40"/>
      <c r="T24" s="40"/>
      <c r="U24" s="40"/>
      <c r="V24" s="40"/>
      <c r="W24" s="40"/>
      <c r="X24" s="41"/>
      <c r="Y24" s="40"/>
      <c r="Z24" s="40"/>
      <c r="AA24" s="40"/>
      <c r="AB24" s="40"/>
      <c r="AC24" s="40"/>
      <c r="AD24" s="40"/>
      <c r="AE24" s="39"/>
    </row>
    <row r="25" customFormat="false" ht="22.35" hidden="false" customHeight="false" outlineLevel="0" collapsed="false">
      <c r="B25" s="42" t="s">
        <v>29</v>
      </c>
      <c r="C25" s="42" t="n">
        <v>842</v>
      </c>
      <c r="D25" s="42" t="n">
        <f aca="false">C25+10</f>
        <v>852</v>
      </c>
      <c r="E25" s="42" t="n">
        <f aca="false">D25+10</f>
        <v>862</v>
      </c>
      <c r="F25" s="42" t="n">
        <f aca="false">E25+10</f>
        <v>872</v>
      </c>
      <c r="G25" s="42" t="n">
        <f aca="false">F25+10</f>
        <v>882</v>
      </c>
      <c r="H25" s="42" t="n">
        <f aca="false">G25+10</f>
        <v>892</v>
      </c>
      <c r="I25" s="42" t="n">
        <f aca="false">H25+10</f>
        <v>902</v>
      </c>
      <c r="J25" s="42" t="n">
        <f aca="false">I25+10</f>
        <v>912</v>
      </c>
      <c r="K25" s="43" t="n">
        <f aca="false">J25+10</f>
        <v>922</v>
      </c>
      <c r="L25" s="42" t="n">
        <f aca="false">K25+10</f>
        <v>932</v>
      </c>
      <c r="M25" s="42" t="n">
        <f aca="false">L25+10</f>
        <v>942</v>
      </c>
      <c r="N25" s="42" t="n">
        <f aca="false">M25+10</f>
        <v>952</v>
      </c>
      <c r="O25" s="42" t="n">
        <f aca="false">N25+10</f>
        <v>962</v>
      </c>
      <c r="P25" s="42" t="n">
        <f aca="false">O25+10</f>
        <v>972</v>
      </c>
      <c r="Q25" s="43" t="n">
        <f aca="false">P25+10</f>
        <v>982</v>
      </c>
      <c r="R25" s="40" t="n">
        <f aca="false">Q25+10</f>
        <v>992</v>
      </c>
      <c r="S25" s="40" t="n">
        <f aca="false">R25+10</f>
        <v>1002</v>
      </c>
      <c r="T25" s="40" t="n">
        <f aca="false">S25+10</f>
        <v>1012</v>
      </c>
      <c r="U25" s="40" t="n">
        <f aca="false">T25+10</f>
        <v>1022</v>
      </c>
      <c r="V25" s="42" t="n">
        <f aca="false">U25+10</f>
        <v>1032</v>
      </c>
      <c r="W25" s="42" t="n">
        <f aca="false">V25+10</f>
        <v>1042</v>
      </c>
      <c r="X25" s="41" t="n">
        <f aca="false">W25+10</f>
        <v>1052</v>
      </c>
      <c r="Y25" s="40" t="n">
        <f aca="false">X25+10</f>
        <v>1062</v>
      </c>
      <c r="Z25" s="40" t="n">
        <f aca="false">Y25+10</f>
        <v>1072</v>
      </c>
      <c r="AA25" s="42" t="n">
        <f aca="false">Z25+10</f>
        <v>1082</v>
      </c>
      <c r="AB25" s="42" t="n">
        <f aca="false">AA25+10</f>
        <v>1092</v>
      </c>
      <c r="AC25" s="42" t="n">
        <f aca="false">AB25+10</f>
        <v>1102</v>
      </c>
      <c r="AD25" s="40" t="n">
        <f aca="false">AC25+10</f>
        <v>1112</v>
      </c>
      <c r="AE25" s="43" t="n">
        <f aca="false">AD25+10</f>
        <v>1122</v>
      </c>
      <c r="AF25" s="43" t="n">
        <f aca="false">AE25+10</f>
        <v>1132</v>
      </c>
    </row>
    <row r="26" customFormat="false" ht="26.1" hidden="false" customHeight="false" outlineLevel="0" collapsed="false">
      <c r="B26" s="42" t="s">
        <v>30</v>
      </c>
      <c r="C26" s="42" t="n">
        <v>450</v>
      </c>
      <c r="D26" s="42" t="n">
        <f aca="false">C26+5</f>
        <v>455</v>
      </c>
      <c r="E26" s="42" t="n">
        <f aca="false">D26+5</f>
        <v>460</v>
      </c>
      <c r="F26" s="42" t="n">
        <f aca="false">E26+5</f>
        <v>465</v>
      </c>
      <c r="G26" s="42" t="n">
        <f aca="false">F26+5</f>
        <v>470</v>
      </c>
      <c r="H26" s="42" t="n">
        <f aca="false">G26+5</f>
        <v>475</v>
      </c>
      <c r="I26" s="42" t="n">
        <f aca="false">H26+5</f>
        <v>480</v>
      </c>
      <c r="J26" s="42" t="n">
        <f aca="false">I26+5</f>
        <v>485</v>
      </c>
      <c r="K26" s="42" t="n">
        <f aca="false">J26+5</f>
        <v>490</v>
      </c>
      <c r="L26" s="42" t="n">
        <f aca="false">K26+5</f>
        <v>495</v>
      </c>
      <c r="M26" s="42" t="n">
        <f aca="false">L26+5</f>
        <v>500</v>
      </c>
      <c r="N26" s="42" t="n">
        <f aca="false">M26+5</f>
        <v>505</v>
      </c>
      <c r="O26" s="42" t="n">
        <f aca="false">N26+5</f>
        <v>510</v>
      </c>
      <c r="P26" s="42" t="n">
        <f aca="false">O26+5</f>
        <v>515</v>
      </c>
      <c r="Q26" s="43" t="n">
        <f aca="false">P26+5</f>
        <v>520</v>
      </c>
      <c r="R26" s="44" t="n">
        <f aca="false">Q26+5</f>
        <v>525</v>
      </c>
      <c r="S26" s="44" t="n">
        <f aca="false">R26+5</f>
        <v>530</v>
      </c>
      <c r="T26" s="44" t="n">
        <f aca="false">S26+5</f>
        <v>535</v>
      </c>
      <c r="U26" s="44" t="n">
        <f aca="false">T26+5</f>
        <v>540</v>
      </c>
      <c r="V26" s="44" t="n">
        <f aca="false">U26+5</f>
        <v>545</v>
      </c>
      <c r="W26" s="44" t="n">
        <f aca="false">V26+5</f>
        <v>550</v>
      </c>
      <c r="X26" s="45" t="n">
        <f aca="false">W26+5</f>
        <v>555</v>
      </c>
      <c r="Y26" s="44" t="n">
        <f aca="false">X26+5</f>
        <v>560</v>
      </c>
      <c r="Z26" s="44" t="n">
        <f aca="false">Y26+5</f>
        <v>565</v>
      </c>
      <c r="AA26" s="44" t="n">
        <f aca="false">Z26+5</f>
        <v>570</v>
      </c>
      <c r="AB26" s="44" t="n">
        <f aca="false">AA26+5</f>
        <v>575</v>
      </c>
      <c r="AC26" s="44" t="n">
        <f aca="false">AB26+5</f>
        <v>580</v>
      </c>
      <c r="AD26" s="44" t="n">
        <f aca="false">AC26+5</f>
        <v>585</v>
      </c>
      <c r="AE26" s="45" t="n">
        <f aca="false">AD26+5</f>
        <v>590</v>
      </c>
      <c r="AF26" s="45" t="n">
        <f aca="false">AE26+5</f>
        <v>595</v>
      </c>
    </row>
    <row r="29" customFormat="false" ht="19.7" hidden="false" customHeight="false" outlineLevel="0" collapsed="false">
      <c r="B29" s="46" t="s">
        <v>31</v>
      </c>
    </row>
    <row r="30" customFormat="false" ht="14.25" hidden="false" customHeight="false" outlineLevel="0" collapsed="false">
      <c r="B30" s="47" t="s">
        <v>32</v>
      </c>
    </row>
    <row r="31" customFormat="false" ht="14.25" hidden="false" customHeight="false" outlineLevel="0" collapsed="false">
      <c r="B31" s="47" t="s">
        <v>33</v>
      </c>
    </row>
    <row r="32" customFormat="false" ht="17.35" hidden="false" customHeight="false" outlineLevel="0" collapsed="false">
      <c r="B32" s="48" t="s">
        <v>34</v>
      </c>
    </row>
    <row r="33" customFormat="false" ht="17.35" hidden="false" customHeight="false" outlineLevel="0" collapsed="false">
      <c r="B33" s="48" t="s">
        <v>35</v>
      </c>
    </row>
    <row r="34" customFormat="false" ht="17.35" hidden="false" customHeight="false" outlineLevel="0" collapsed="false">
      <c r="B34" s="49" t="s">
        <v>36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2021-04-17T10:59:50Z</dcterms:created>
  <dc:creator>Надин</dc:creator>
  <dc:description/>
  <dc:language>ru-RU</dc:language>
  <cp:lastModifiedBy/>
  <dcterms:modified xsi:type="dcterms:W3CDTF">2024-05-07T11:34:36Z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