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hidePivotFieldList="1"/>
  <xr:revisionPtr revIDLastSave="0" documentId="13_ncr:1_{87B40F73-7F13-4471-A19F-C067ACB49ED8}" xr6:coauthVersionLast="36" xr6:coauthVersionMax="36" xr10:uidLastSave="{00000000-0000-0000-0000-000000000000}"/>
  <bookViews>
    <workbookView xWindow="0" yWindow="0" windowWidth="22260" windowHeight="12648" activeTab="1" xr2:uid="{00000000-000D-0000-FFFF-FFFF00000000}"/>
  </bookViews>
  <sheets>
    <sheet name="Pivot" sheetId="3" r:id="rId1"/>
    <sheet name="Data" sheetId="2" r:id="rId2"/>
    <sheet name="DashBoard" sheetId="1" r:id="rId3"/>
  </sheets>
  <definedNames>
    <definedName name="_xlcn.WorksheetConnection_cereal.xlsxcereal1" hidden="1">cereal[]</definedName>
    <definedName name="ExternalData_1" localSheetId="1" hidden="1">Data!$A$1:$P$78</definedName>
    <definedName name="Slicer_Manufacture1">#N/A</definedName>
    <definedName name="Slicer_name">#N/A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pivotCache cacheId="4"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ereal" name="cereal" connection="WorksheetConnection_cereal.xlsx!cereal"/>
        </x15:modelTables>
      </x15:dataModel>
    </ext>
  </extLst>
</workbook>
</file>

<file path=xl/calcChain.xml><?xml version="1.0" encoding="utf-8"?>
<calcChain xmlns="http://schemas.openxmlformats.org/spreadsheetml/2006/main">
  <c r="Q20" i="2" l="1"/>
  <c r="Q5" i="2" l="1"/>
  <c r="Q58" i="2"/>
  <c r="Q11" i="2"/>
  <c r="Q2" i="2"/>
  <c r="Q56" i="2"/>
  <c r="Q67" i="2"/>
  <c r="Q59" i="2"/>
  <c r="Q49" i="2"/>
  <c r="Q25" i="2"/>
  <c r="Q17" i="2"/>
  <c r="Q78" i="2"/>
  <c r="Q22" i="2"/>
  <c r="Q77" i="2"/>
  <c r="Q40" i="2"/>
  <c r="Q74" i="2"/>
  <c r="Q34" i="2"/>
  <c r="Q28" i="2"/>
  <c r="Q54" i="2"/>
  <c r="Q75" i="2"/>
  <c r="Q39" i="2"/>
  <c r="Q7" i="2"/>
  <c r="Q26" i="2"/>
  <c r="Q53" i="2"/>
  <c r="Q31" i="2"/>
  <c r="Q60" i="2"/>
  <c r="Q61" i="2"/>
  <c r="Q13" i="2"/>
  <c r="Q36" i="2"/>
  <c r="Q35" i="2"/>
  <c r="Q70" i="2"/>
  <c r="Q55" i="2"/>
  <c r="Q73" i="2"/>
  <c r="Q19" i="2"/>
  <c r="Q16" i="2"/>
  <c r="Q29" i="2"/>
  <c r="Q76" i="2"/>
  <c r="Q63" i="2"/>
  <c r="Q68" i="2"/>
  <c r="Q50" i="2"/>
  <c r="Q51" i="2"/>
  <c r="Q44" i="2"/>
  <c r="Q30" i="2"/>
  <c r="Q72" i="2"/>
  <c r="Q15" i="2"/>
  <c r="Q48" i="2"/>
  <c r="Q57" i="2"/>
  <c r="Q65" i="2"/>
  <c r="Q41" i="2"/>
  <c r="Q66" i="2"/>
  <c r="Q37" i="2"/>
  <c r="Q10" i="2"/>
  <c r="Q64" i="2"/>
  <c r="Q47" i="2"/>
  <c r="Q33" i="2"/>
  <c r="Q9" i="2"/>
  <c r="Q8" i="2"/>
  <c r="Q24" i="2"/>
  <c r="Q21" i="2"/>
  <c r="Q43" i="2"/>
  <c r="Q42" i="2"/>
  <c r="Q14" i="2"/>
  <c r="Q32" i="2"/>
  <c r="Q38" i="2"/>
  <c r="Q6" i="2"/>
  <c r="Q3" i="2"/>
  <c r="Q4" i="2"/>
  <c r="Q62" i="2"/>
  <c r="Q18" i="2"/>
  <c r="Q12" i="2"/>
  <c r="Q46" i="2"/>
  <c r="Q69" i="2"/>
  <c r="Q27" i="2"/>
  <c r="Q45" i="2"/>
  <c r="Q71" i="2"/>
  <c r="Q23" i="2"/>
  <c r="Q52" i="2"/>
  <c r="R5" i="2"/>
  <c r="R58" i="2"/>
  <c r="R11" i="2"/>
  <c r="R2" i="2"/>
  <c r="R56" i="2"/>
  <c r="R67" i="2"/>
  <c r="R59" i="2"/>
  <c r="R49" i="2"/>
  <c r="R25" i="2"/>
  <c r="R17" i="2"/>
  <c r="R78" i="2"/>
  <c r="R22" i="2"/>
  <c r="R77" i="2"/>
  <c r="R40" i="2"/>
  <c r="R74" i="2"/>
  <c r="R34" i="2"/>
  <c r="R28" i="2"/>
  <c r="R54" i="2"/>
  <c r="R75" i="2"/>
  <c r="R39" i="2"/>
  <c r="R7" i="2"/>
  <c r="R26" i="2"/>
  <c r="R53" i="2"/>
  <c r="R31" i="2"/>
  <c r="R60" i="2"/>
  <c r="R61" i="2"/>
  <c r="R13" i="2"/>
  <c r="R36" i="2"/>
  <c r="R35" i="2"/>
  <c r="R70" i="2"/>
  <c r="R55" i="2"/>
  <c r="R73" i="2"/>
  <c r="R19" i="2"/>
  <c r="R16" i="2"/>
  <c r="R29" i="2"/>
  <c r="R76" i="2"/>
  <c r="R63" i="2"/>
  <c r="R68" i="2"/>
  <c r="R50" i="2"/>
  <c r="R51" i="2"/>
  <c r="R44" i="2"/>
  <c r="R30" i="2"/>
  <c r="R72" i="2"/>
  <c r="R15" i="2"/>
  <c r="R48" i="2"/>
  <c r="R57" i="2"/>
  <c r="R65" i="2"/>
  <c r="R41" i="2"/>
  <c r="R66" i="2"/>
  <c r="R37" i="2"/>
  <c r="R10" i="2"/>
  <c r="R64" i="2"/>
  <c r="R47" i="2"/>
  <c r="R33" i="2"/>
  <c r="R9" i="2"/>
  <c r="R8" i="2"/>
  <c r="R24" i="2"/>
  <c r="R21" i="2"/>
  <c r="R43" i="2"/>
  <c r="R42" i="2"/>
  <c r="R14" i="2"/>
  <c r="R32" i="2"/>
  <c r="R38" i="2"/>
  <c r="R6" i="2"/>
  <c r="R3" i="2"/>
  <c r="R4" i="2"/>
  <c r="R62" i="2"/>
  <c r="R18" i="2"/>
  <c r="R12" i="2"/>
  <c r="R46" i="2"/>
  <c r="R69" i="2"/>
  <c r="R27" i="2"/>
  <c r="R45" i="2"/>
  <c r="R71" i="2"/>
  <c r="R23" i="2"/>
  <c r="R20" i="2"/>
  <c r="R52" i="2"/>
  <c r="S5" i="2"/>
  <c r="S58" i="2"/>
  <c r="S11" i="2"/>
  <c r="S2" i="2"/>
  <c r="S56" i="2"/>
  <c r="S67" i="2"/>
  <c r="S59" i="2"/>
  <c r="S49" i="2"/>
  <c r="S25" i="2"/>
  <c r="S17" i="2"/>
  <c r="S78" i="2"/>
  <c r="S22" i="2"/>
  <c r="S77" i="2"/>
  <c r="S40" i="2"/>
  <c r="S74" i="2"/>
  <c r="S34" i="2"/>
  <c r="S28" i="2"/>
  <c r="S54" i="2"/>
  <c r="S75" i="2"/>
  <c r="S39" i="2"/>
  <c r="S7" i="2"/>
  <c r="S26" i="2"/>
  <c r="S53" i="2"/>
  <c r="S31" i="2"/>
  <c r="S60" i="2"/>
  <c r="S61" i="2"/>
  <c r="S13" i="2"/>
  <c r="S36" i="2"/>
  <c r="S35" i="2"/>
  <c r="S70" i="2"/>
  <c r="S55" i="2"/>
  <c r="S73" i="2"/>
  <c r="S19" i="2"/>
  <c r="S16" i="2"/>
  <c r="S29" i="2"/>
  <c r="S76" i="2"/>
  <c r="S63" i="2"/>
  <c r="S68" i="2"/>
  <c r="S50" i="2"/>
  <c r="S51" i="2"/>
  <c r="S44" i="2"/>
  <c r="S30" i="2"/>
  <c r="S72" i="2"/>
  <c r="S15" i="2"/>
  <c r="S48" i="2"/>
  <c r="S57" i="2"/>
  <c r="S65" i="2"/>
  <c r="S41" i="2"/>
  <c r="S66" i="2"/>
  <c r="S37" i="2"/>
  <c r="S10" i="2"/>
  <c r="S64" i="2"/>
  <c r="S47" i="2"/>
  <c r="S33" i="2"/>
  <c r="S9" i="2"/>
  <c r="S8" i="2"/>
  <c r="S24" i="2"/>
  <c r="S21" i="2"/>
  <c r="S43" i="2"/>
  <c r="S42" i="2"/>
  <c r="S14" i="2"/>
  <c r="S32" i="2"/>
  <c r="S38" i="2"/>
  <c r="S6" i="2"/>
  <c r="S3" i="2"/>
  <c r="S4" i="2"/>
  <c r="S62" i="2"/>
  <c r="S18" i="2"/>
  <c r="S12" i="2"/>
  <c r="S46" i="2"/>
  <c r="S69" i="2"/>
  <c r="S27" i="2"/>
  <c r="S45" i="2"/>
  <c r="S71" i="2"/>
  <c r="S23" i="2"/>
  <c r="S20" i="2"/>
  <c r="S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B1099D-FEA2-473F-8665-7C20C35612DB}" keepAlive="1" name="Query - cereal" description="Connection to the 'cereal' query in the workbook." type="5" refreshedVersion="6" background="1" saveData="1">
    <dbPr connection="Provider=Microsoft.Mashup.OleDb.1;Data Source=$Workbook$;Location=cereal;Extended Properties=&quot;&quot;" command="SELECT * FROM [cereal]"/>
  </connection>
  <connection id="2" xr16:uid="{3DD57948-63CD-4277-A0E3-FF920EC19E6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D86A2F0-9411-430A-B118-8A8246F5D623}" name="WorksheetConnection_cereal.xlsx!cereal" type="102" refreshedVersion="6" minRefreshableVersion="5">
    <extLst>
      <ext xmlns:x15="http://schemas.microsoft.com/office/spreadsheetml/2010/11/main" uri="{DE250136-89BD-433C-8126-D09CA5730AF9}">
        <x15:connection id="cereal" autoDelete="1">
          <x15:rangePr sourceName="_xlcn.WorksheetConnection_cereal.xlsxcereal1"/>
        </x15:connection>
      </ext>
    </extLst>
  </connection>
</connections>
</file>

<file path=xl/sharedStrings.xml><?xml version="1.0" encoding="utf-8"?>
<sst xmlns="http://schemas.openxmlformats.org/spreadsheetml/2006/main" count="307" uniqueCount="130">
  <si>
    <t>name</t>
  </si>
  <si>
    <t>mfr</t>
  </si>
  <si>
    <t>type</t>
  </si>
  <si>
    <t>calories</t>
  </si>
  <si>
    <t>protein</t>
  </si>
  <si>
    <t>fat</t>
  </si>
  <si>
    <t>sodium</t>
  </si>
  <si>
    <t>fiber</t>
  </si>
  <si>
    <t>carbo</t>
  </si>
  <si>
    <t>sugars</t>
  </si>
  <si>
    <t>potass</t>
  </si>
  <si>
    <t>vitamins</t>
  </si>
  <si>
    <t>shelf</t>
  </si>
  <si>
    <t>weight</t>
  </si>
  <si>
    <t>cups</t>
  </si>
  <si>
    <t>rating</t>
  </si>
  <si>
    <t>100% Bran</t>
  </si>
  <si>
    <t>N</t>
  </si>
  <si>
    <t>C</t>
  </si>
  <si>
    <t>100% Natural Bran</t>
  </si>
  <si>
    <t>Q</t>
  </si>
  <si>
    <t>All-Bran</t>
  </si>
  <si>
    <t>K</t>
  </si>
  <si>
    <t>All-Bran with Extra Fiber</t>
  </si>
  <si>
    <t>Almond Delight</t>
  </si>
  <si>
    <t>R</t>
  </si>
  <si>
    <t>Apple Cinnamon Cheerios</t>
  </si>
  <si>
    <t>G</t>
  </si>
  <si>
    <t>Apple Jacks</t>
  </si>
  <si>
    <t>Basic 4</t>
  </si>
  <si>
    <t>Bran Chex</t>
  </si>
  <si>
    <t>Bran Flakes</t>
  </si>
  <si>
    <t>P</t>
  </si>
  <si>
    <t>Cap'n'Crunch</t>
  </si>
  <si>
    <t>Cheerios</t>
  </si>
  <si>
    <t>Cinnamon Toast Crunch</t>
  </si>
  <si>
    <t>Clusters</t>
  </si>
  <si>
    <t>Cocoa Puffs</t>
  </si>
  <si>
    <t>Corn Chex</t>
  </si>
  <si>
    <t>Corn Flakes</t>
  </si>
  <si>
    <t>Corn Pops</t>
  </si>
  <si>
    <t>Count Chocula</t>
  </si>
  <si>
    <t>Cracklin' Oat Bran</t>
  </si>
  <si>
    <t>Cream of Wheat (Quick)</t>
  </si>
  <si>
    <t>H</t>
  </si>
  <si>
    <t>Crispix</t>
  </si>
  <si>
    <t>Crispy Wheat &amp; Raisins</t>
  </si>
  <si>
    <t>Double Chex</t>
  </si>
  <si>
    <t>Froot Loops</t>
  </si>
  <si>
    <t>Frosted Flakes</t>
  </si>
  <si>
    <t>Frosted Mini-Wheats</t>
  </si>
  <si>
    <t>Fruit &amp; Fibre Dates; Walnuts; and Oats</t>
  </si>
  <si>
    <t>Fruitful Bran</t>
  </si>
  <si>
    <t>Fruity Pebbles</t>
  </si>
  <si>
    <t>Golden Crisp</t>
  </si>
  <si>
    <t>Golden Grahams</t>
  </si>
  <si>
    <t>Grape Nuts Flakes</t>
  </si>
  <si>
    <t>Grape-Nuts</t>
  </si>
  <si>
    <t>Great Grains Pecan</t>
  </si>
  <si>
    <t>Honey Graham Ohs</t>
  </si>
  <si>
    <t>Honey Nut Cheerios</t>
  </si>
  <si>
    <t>Honey-comb</t>
  </si>
  <si>
    <t>Just Right Crunchy  Nuggets</t>
  </si>
  <si>
    <t>Just Right Fruit &amp; Nut</t>
  </si>
  <si>
    <t>Kix</t>
  </si>
  <si>
    <t>Life</t>
  </si>
  <si>
    <t>Lucky Charms</t>
  </si>
  <si>
    <t>Maypo</t>
  </si>
  <si>
    <t>A</t>
  </si>
  <si>
    <t>Muesli Raisins; Dates; &amp; Almonds</t>
  </si>
  <si>
    <t>Muesli Raisins; Peaches; &amp; Pecans</t>
  </si>
  <si>
    <t>Mueslix Crispy Blend</t>
  </si>
  <si>
    <t>Multi-Grain Cheerios</t>
  </si>
  <si>
    <t>Nut&amp;Honey Crunch</t>
  </si>
  <si>
    <t>Nutri-Grain Almond-Raisin</t>
  </si>
  <si>
    <t>Nutri-grain Wheat</t>
  </si>
  <si>
    <t>Oatmeal Raisin Crisp</t>
  </si>
  <si>
    <t>Post Nat. Raisin Bran</t>
  </si>
  <si>
    <t>Product 19</t>
  </si>
  <si>
    <t>Puffed Rice</t>
  </si>
  <si>
    <t>Puffed Wheat</t>
  </si>
  <si>
    <t>Quaker Oat Squares</t>
  </si>
  <si>
    <t>Quaker Oatmeal</t>
  </si>
  <si>
    <t>Raisin Bran</t>
  </si>
  <si>
    <t>Raisin Nut Bran</t>
  </si>
  <si>
    <t>Raisin Squares</t>
  </si>
  <si>
    <t>Rice Chex</t>
  </si>
  <si>
    <t>Rice Krispies</t>
  </si>
  <si>
    <t>Shredded Wheat</t>
  </si>
  <si>
    <t>Shredded Wheat 'n'Bran</t>
  </si>
  <si>
    <t>Shredded Wheat spoon size</t>
  </si>
  <si>
    <t>Smacks</t>
  </si>
  <si>
    <t>Special K</t>
  </si>
  <si>
    <t>Strawberry Fruit Wheats</t>
  </si>
  <si>
    <t>Total Corn Flakes</t>
  </si>
  <si>
    <t>Total Raisin Bran</t>
  </si>
  <si>
    <t>Total Whole Grain</t>
  </si>
  <si>
    <t>Triples</t>
  </si>
  <si>
    <t>Trix</t>
  </si>
  <si>
    <t>Wheat Chex</t>
  </si>
  <si>
    <t>Wheaties</t>
  </si>
  <si>
    <t>Wheaties Honey Gold</t>
  </si>
  <si>
    <t>Quality</t>
  </si>
  <si>
    <t>How to prepare</t>
  </si>
  <si>
    <t>Manufacture</t>
  </si>
  <si>
    <t>American Home Food Products</t>
  </si>
  <si>
    <t>General Mils</t>
  </si>
  <si>
    <t>Kelloggs</t>
  </si>
  <si>
    <t>Nabisco</t>
  </si>
  <si>
    <t>Post</t>
  </si>
  <si>
    <t>Quaker Oats</t>
  </si>
  <si>
    <t>Ralston Purina</t>
  </si>
  <si>
    <t>Medium Quality</t>
  </si>
  <si>
    <t>Not Good</t>
  </si>
  <si>
    <t>Good Quality</t>
  </si>
  <si>
    <t>Sum of rating</t>
  </si>
  <si>
    <t>Average of rating</t>
  </si>
  <si>
    <t>Show the quality for every Manufactory and slice of single Name of Cereals Package</t>
  </si>
  <si>
    <t>Top 5 best package of cereals</t>
  </si>
  <si>
    <t>Average of calories</t>
  </si>
  <si>
    <t>Average of fat</t>
  </si>
  <si>
    <t>Average of protein</t>
  </si>
  <si>
    <t>Average of sodium</t>
  </si>
  <si>
    <t>Average of fiber</t>
  </si>
  <si>
    <t>Average of vitamins</t>
  </si>
  <si>
    <t>Average of potass</t>
  </si>
  <si>
    <t>Average of sugars</t>
  </si>
  <si>
    <t>Average of carbo</t>
  </si>
  <si>
    <t>Property for every manufacture</t>
  </si>
  <si>
    <t>80 types of cereals for Breakfast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</si>
</sst>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28"/>
      <color theme="4" tint="-0.499984740745262"/>
      <name val="Calibri"/>
      <family val="2"/>
      <scheme val="minor"/>
    </font>
    <font>
      <sz val="11"/>
      <color theme="4" tint="-0.499984740745262"/>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 fontId="0" fillId="0" borderId="0" xfId="0" applyNumberFormat="1"/>
    <xf numFmtId="0" fontId="0" fillId="0" borderId="0" xfId="0" pivotButton="1"/>
    <xf numFmtId="1" fontId="0" fillId="0" borderId="0" xfId="0" applyNumberFormat="1"/>
    <xf numFmtId="0" fontId="0" fillId="2" borderId="0" xfId="0" applyFill="1"/>
    <xf numFmtId="0" fontId="0" fillId="4" borderId="0" xfId="0" applyFill="1"/>
    <xf numFmtId="0" fontId="0" fillId="5" borderId="0" xfId="0" applyFill="1"/>
    <xf numFmtId="0" fontId="0" fillId="2" borderId="0" xfId="0" applyFill="1"/>
    <xf numFmtId="0" fontId="0" fillId="2" borderId="0" xfId="0" applyFill="1" applyAlignment="1">
      <alignment horizontal="center"/>
    </xf>
    <xf numFmtId="0" fontId="1"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14">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font>
        <b/>
        <i val="0"/>
        <sz val="12"/>
        <color rgb="FF002060"/>
        <name val="Calibri Light"/>
        <family val="2"/>
        <scheme val="major"/>
      </font>
      <fill>
        <patternFill>
          <bgColor theme="2" tint="-9.9948118533890809E-2"/>
        </patternFill>
      </fill>
    </dxf>
    <dxf>
      <fill>
        <patternFill>
          <bgColor theme="2" tint="-9.9948118533890809E-2"/>
        </patternFill>
      </fill>
    </dxf>
  </dxfs>
  <tableStyles count="1" defaultTableStyle="TableStyleMedium2" defaultPivotStyle="PivotStyleLight16">
    <tableStyle name="Slicer Style 1" pivot="0" table="0" count="10" xr9:uid="{E744DBCC-3346-47E4-A016-7D8E1C95B338}">
      <tableStyleElement type="wholeTable" dxfId="13"/>
      <tableStyleElement type="headerRow" dxfId="12"/>
    </tableStyle>
  </tableStyles>
  <extLst>
    <ext xmlns:x14="http://schemas.microsoft.com/office/spreadsheetml/2009/9/main" uri="{46F421CA-312F-682f-3DD2-61675219B42D}">
      <x14:dxfs count="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rgb="FF002060"/>
          </font>
          <fill>
            <patternFill>
              <bgColor theme="2" tint="-9.9948118533890809E-2"/>
            </patternFill>
          </fill>
        </dxf>
        <dxf>
          <font>
            <b val="0"/>
            <i val="0"/>
            <sz val="11"/>
            <color theme="0"/>
            <name val="Calibri"/>
            <family val="2"/>
            <scheme val="minor"/>
          </font>
          <fill>
            <patternFill patternType="solid">
              <bgColor theme="4" tint="-0.24994659260841701"/>
            </patternFill>
          </fill>
        </dxf>
        <dxf>
          <fill>
            <patternFill>
              <bgColor theme="2" tint="-0.24994659260841701"/>
            </patternFill>
          </fill>
        </dxf>
        <dxf>
          <font>
            <color rgb="FF002060"/>
          </font>
          <fill>
            <patternFill>
              <bgColor theme="2" tint="-9.9948118533890809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[cereal.xlsx]Pivot!QualityManufacture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Pivot!$C$3</c:f>
              <c:strCache>
                <c:ptCount val="1"/>
                <c:pt idx="0">
                  <c:v>Total</c:v>
                </c:pt>
              </c:strCache>
            </c:strRef>
          </c:tx>
          <c:spPr>
            <a:solidFill>
              <a:schemeClr val="accent1"/>
            </a:solidFill>
            <a:ln>
              <a:noFill/>
            </a:ln>
            <a:effectLst/>
          </c:spPr>
          <c:invertIfNegative val="0"/>
          <c:cat>
            <c:multiLvlStrRef>
              <c:f>Pivot!$A$4:$B$22</c:f>
              <c:multiLvlStrCache>
                <c:ptCount val="13"/>
                <c:lvl>
                  <c:pt idx="0">
                    <c:v>Medium Quality</c:v>
                  </c:pt>
                  <c:pt idx="1">
                    <c:v>Medium Quality</c:v>
                  </c:pt>
                  <c:pt idx="2">
                    <c:v>Not Good</c:v>
                  </c:pt>
                  <c:pt idx="3">
                    <c:v>Good Quality</c:v>
                  </c:pt>
                  <c:pt idx="4">
                    <c:v>Medium Quality</c:v>
                  </c:pt>
                  <c:pt idx="5">
                    <c:v>Not Good</c:v>
                  </c:pt>
                  <c:pt idx="6">
                    <c:v>Good Quality</c:v>
                  </c:pt>
                  <c:pt idx="7">
                    <c:v>Medium Quality</c:v>
                  </c:pt>
                  <c:pt idx="8">
                    <c:v>Medium Quality</c:v>
                  </c:pt>
                  <c:pt idx="9">
                    <c:v>Not Good</c:v>
                  </c:pt>
                  <c:pt idx="10">
                    <c:v>Medium Quality</c:v>
                  </c:pt>
                  <c:pt idx="11">
                    <c:v>Not Good</c:v>
                  </c:pt>
                  <c:pt idx="12">
                    <c:v>Not Good</c:v>
                  </c:pt>
                </c:lvl>
                <c:lvl>
                  <c:pt idx="0">
                    <c:v>American Home Food Products</c:v>
                  </c:pt>
                  <c:pt idx="1">
                    <c:v>General Mils</c:v>
                  </c:pt>
                  <c:pt idx="3">
                    <c:v>Kelloggs</c:v>
                  </c:pt>
                  <c:pt idx="6">
                    <c:v>Nabisco</c:v>
                  </c:pt>
                  <c:pt idx="8">
                    <c:v>Post</c:v>
                  </c:pt>
                  <c:pt idx="10">
                    <c:v>Quaker Oats</c:v>
                  </c:pt>
                  <c:pt idx="12">
                    <c:v>Ralston Purina</c:v>
                  </c:pt>
                </c:lvl>
              </c:multiLvlStrCache>
            </c:multiLvlStrRef>
          </c:cat>
          <c:val>
            <c:numRef>
              <c:f>Pivot!$C$4:$C$22</c:f>
              <c:numCache>
                <c:formatCode>0</c:formatCode>
                <c:ptCount val="13"/>
                <c:pt idx="0">
                  <c:v>54.850917000000003</c:v>
                </c:pt>
                <c:pt idx="1">
                  <c:v>51.178595999999999</c:v>
                </c:pt>
                <c:pt idx="2">
                  <c:v>32.816577250000002</c:v>
                </c:pt>
                <c:pt idx="3">
                  <c:v>93.704911999999993</c:v>
                </c:pt>
                <c:pt idx="4">
                  <c:v>57.175589799999997</c:v>
                </c:pt>
                <c:pt idx="5">
                  <c:v>37.253045470588233</c:v>
                </c:pt>
                <c:pt idx="6">
                  <c:v>73.637367999999995</c:v>
                </c:pt>
                <c:pt idx="7">
                  <c:v>65.134166750000006</c:v>
                </c:pt>
                <c:pt idx="8">
                  <c:v>52.920572333333332</c:v>
                </c:pt>
                <c:pt idx="9">
                  <c:v>36.098329999999997</c:v>
                </c:pt>
                <c:pt idx="10">
                  <c:v>58.196716333333335</c:v>
                </c:pt>
                <c:pt idx="11">
                  <c:v>33.747554000000001</c:v>
                </c:pt>
                <c:pt idx="12">
                  <c:v>41.542997124999999</c:v>
                </c:pt>
              </c:numCache>
            </c:numRef>
          </c:val>
          <c:extLst>
            <c:ext xmlns:c16="http://schemas.microsoft.com/office/drawing/2014/chart" uri="{C3380CC4-5D6E-409C-BE32-E72D297353CC}">
              <c16:uniqueId val="{00000003-0D8E-4A59-A0EC-EDCCE7159EAD}"/>
            </c:ext>
          </c:extLst>
        </c:ser>
        <c:dLbls>
          <c:showLegendKey val="0"/>
          <c:showVal val="0"/>
          <c:showCatName val="0"/>
          <c:showSerName val="0"/>
          <c:showPercent val="0"/>
          <c:showBubbleSize val="0"/>
        </c:dLbls>
        <c:gapWidth val="219"/>
        <c:overlap val="-27"/>
        <c:axId val="920684783"/>
        <c:axId val="1892590687"/>
      </c:barChart>
      <c:catAx>
        <c:axId val="92068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590687"/>
        <c:crosses val="autoZero"/>
        <c:auto val="1"/>
        <c:lblAlgn val="ctr"/>
        <c:lblOffset val="100"/>
        <c:noMultiLvlLbl val="0"/>
      </c:catAx>
      <c:valAx>
        <c:axId val="1892590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8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[cereal.xlsx]Pivot!Top5Cereals</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2.3795359904818559E-2"/>
          <c:y val="0.28590077282006415"/>
          <c:w val="0.64644638783626174"/>
          <c:h val="0.57160141440653256"/>
        </c:manualLayout>
      </c:layout>
      <c:ofPieChart>
        <c:ofPieType val="bar"/>
        <c:varyColors val="1"/>
        <c:ser>
          <c:idx val="0"/>
          <c:order val="0"/>
          <c:tx>
            <c:strRef>
              <c:f>Pivot!$C$27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45-466A-8B92-91C2A1CCDF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45-466A-8B92-91C2A1CCDFA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45-466A-8B92-91C2A1CCDFA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45-466A-8B92-91C2A1CCDFA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45-466A-8B92-91C2A1CCDFA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45-466A-8B92-91C2A1CCDFA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Pivot!$A$28:$B$37</c:f>
              <c:multiLvlStrCache>
                <c:ptCount val="5"/>
                <c:lvl>
                  <c:pt idx="0">
                    <c:v>Kelloggs</c:v>
                  </c:pt>
                  <c:pt idx="1">
                    <c:v>Nabisco</c:v>
                  </c:pt>
                  <c:pt idx="2">
                    <c:v>Nabisco</c:v>
                  </c:pt>
                  <c:pt idx="3">
                    <c:v>Nabisco</c:v>
                  </c:pt>
                  <c:pt idx="4">
                    <c:v>Nabisco</c:v>
                  </c:pt>
                </c:lvl>
                <c:lvl>
                  <c:pt idx="0">
                    <c:v>All-Bran with Extra Fiber</c:v>
                  </c:pt>
                  <c:pt idx="1">
                    <c:v>Shredded Wheat 'n'Bran</c:v>
                  </c:pt>
                  <c:pt idx="2">
                    <c:v>Shredded Wheat spoon size</c:v>
                  </c:pt>
                  <c:pt idx="3">
                    <c:v>100% Bran</c:v>
                  </c:pt>
                  <c:pt idx="4">
                    <c:v>Shredded Wheat</c:v>
                  </c:pt>
                </c:lvl>
              </c:multiLvlStrCache>
            </c:multiLvlStrRef>
          </c:cat>
          <c:val>
            <c:numRef>
              <c:f>Pivot!$C$28:$C$37</c:f>
              <c:numCache>
                <c:formatCode>General</c:formatCode>
                <c:ptCount val="5"/>
                <c:pt idx="0">
                  <c:v>93.704911999999993</c:v>
                </c:pt>
                <c:pt idx="1">
                  <c:v>74.472949</c:v>
                </c:pt>
                <c:pt idx="2">
                  <c:v>72.801787000000004</c:v>
                </c:pt>
                <c:pt idx="3">
                  <c:v>68.402973000000003</c:v>
                </c:pt>
                <c:pt idx="4">
                  <c:v>68.235884999999996</c:v>
                </c:pt>
              </c:numCache>
            </c:numRef>
          </c:val>
          <c:extLst>
            <c:ext xmlns:c16="http://schemas.microsoft.com/office/drawing/2014/chart" uri="{C3380CC4-5D6E-409C-BE32-E72D297353CC}">
              <c16:uniqueId val="{00000000-7E6D-4F0E-9A2B-EFDE126E52CA}"/>
            </c:ext>
          </c:extLst>
        </c:ser>
        <c:dLbls>
          <c:dLblPos val="ctr"/>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[cereal.xlsx]Pivot!PropertyForEveryManufacture</c:name>
    <c:fmtId val="9"/>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953212726138492E-2"/>
          <c:y val="5.7471264367816091E-2"/>
          <c:w val="0.95425244333541281"/>
          <c:h val="0.51300261644410439"/>
        </c:manualLayout>
      </c:layout>
      <c:bar3DChart>
        <c:barDir val="col"/>
        <c:grouping val="percentStacked"/>
        <c:varyColors val="0"/>
        <c:ser>
          <c:idx val="0"/>
          <c:order val="0"/>
          <c:tx>
            <c:strRef>
              <c:f>Pivot!$B$46</c:f>
              <c:strCache>
                <c:ptCount val="1"/>
                <c:pt idx="0">
                  <c:v>Average of calories</c:v>
                </c:pt>
              </c:strCache>
            </c:strRef>
          </c:tx>
          <c:spPr>
            <a:solidFill>
              <a:schemeClr val="accent1"/>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Pivot!$B$47:$B$53</c:f>
              <c:numCache>
                <c:formatCode>0</c:formatCode>
                <c:ptCount val="7"/>
                <c:pt idx="0">
                  <c:v>100</c:v>
                </c:pt>
                <c:pt idx="1">
                  <c:v>111.36363636363636</c:v>
                </c:pt>
                <c:pt idx="2">
                  <c:v>108.69565217391305</c:v>
                </c:pt>
                <c:pt idx="3">
                  <c:v>86.666666666666671</c:v>
                </c:pt>
                <c:pt idx="4">
                  <c:v>108.88888888888889</c:v>
                </c:pt>
                <c:pt idx="5">
                  <c:v>95</c:v>
                </c:pt>
                <c:pt idx="6">
                  <c:v>115</c:v>
                </c:pt>
              </c:numCache>
            </c:numRef>
          </c:val>
          <c:extLst>
            <c:ext xmlns:c16="http://schemas.microsoft.com/office/drawing/2014/chart" uri="{C3380CC4-5D6E-409C-BE32-E72D297353CC}">
              <c16:uniqueId val="{0000000F-99BB-407E-B065-04BA54865815}"/>
            </c:ext>
          </c:extLst>
        </c:ser>
        <c:ser>
          <c:idx val="1"/>
          <c:order val="1"/>
          <c:tx>
            <c:strRef>
              <c:f>Pivot!$C$46</c:f>
              <c:strCache>
                <c:ptCount val="1"/>
                <c:pt idx="0">
                  <c:v>Average of protein</c:v>
                </c:pt>
              </c:strCache>
            </c:strRef>
          </c:tx>
          <c:spPr>
            <a:solidFill>
              <a:schemeClr val="accent2"/>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Pivot!$C$47:$C$53</c:f>
              <c:numCache>
                <c:formatCode>0</c:formatCode>
                <c:ptCount val="7"/>
                <c:pt idx="0">
                  <c:v>4</c:v>
                </c:pt>
                <c:pt idx="1">
                  <c:v>2.3181818181818183</c:v>
                </c:pt>
                <c:pt idx="2">
                  <c:v>2.652173913043478</c:v>
                </c:pt>
                <c:pt idx="3">
                  <c:v>2.8333333333333335</c:v>
                </c:pt>
                <c:pt idx="4">
                  <c:v>2.4444444444444446</c:v>
                </c:pt>
                <c:pt idx="5">
                  <c:v>2.625</c:v>
                </c:pt>
                <c:pt idx="6">
                  <c:v>2.5</c:v>
                </c:pt>
              </c:numCache>
            </c:numRef>
          </c:val>
          <c:extLst>
            <c:ext xmlns:c16="http://schemas.microsoft.com/office/drawing/2014/chart" uri="{C3380CC4-5D6E-409C-BE32-E72D297353CC}">
              <c16:uniqueId val="{00000010-99BB-407E-B065-04BA54865815}"/>
            </c:ext>
          </c:extLst>
        </c:ser>
        <c:ser>
          <c:idx val="2"/>
          <c:order val="2"/>
          <c:tx>
            <c:strRef>
              <c:f>Pivot!$D$46</c:f>
              <c:strCache>
                <c:ptCount val="1"/>
                <c:pt idx="0">
                  <c:v>Average of fat</c:v>
                </c:pt>
              </c:strCache>
            </c:strRef>
          </c:tx>
          <c:spPr>
            <a:solidFill>
              <a:schemeClr val="accent3"/>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Pivot!$D$47:$D$53</c:f>
              <c:numCache>
                <c:formatCode>0</c:formatCode>
                <c:ptCount val="7"/>
                <c:pt idx="0">
                  <c:v>1</c:v>
                </c:pt>
                <c:pt idx="1">
                  <c:v>1.3636363636363635</c:v>
                </c:pt>
                <c:pt idx="2">
                  <c:v>0.60869565217391308</c:v>
                </c:pt>
                <c:pt idx="3">
                  <c:v>0.16666666666666666</c:v>
                </c:pt>
                <c:pt idx="4">
                  <c:v>0.88888888888888884</c:v>
                </c:pt>
                <c:pt idx="5">
                  <c:v>1.75</c:v>
                </c:pt>
                <c:pt idx="6">
                  <c:v>1.25</c:v>
                </c:pt>
              </c:numCache>
            </c:numRef>
          </c:val>
          <c:extLst>
            <c:ext xmlns:c16="http://schemas.microsoft.com/office/drawing/2014/chart" uri="{C3380CC4-5D6E-409C-BE32-E72D297353CC}">
              <c16:uniqueId val="{00000011-99BB-407E-B065-04BA54865815}"/>
            </c:ext>
          </c:extLst>
        </c:ser>
        <c:ser>
          <c:idx val="3"/>
          <c:order val="3"/>
          <c:tx>
            <c:strRef>
              <c:f>Pivot!$E$46</c:f>
              <c:strCache>
                <c:ptCount val="1"/>
                <c:pt idx="0">
                  <c:v>Average of sodium</c:v>
                </c:pt>
              </c:strCache>
            </c:strRef>
          </c:tx>
          <c:spPr>
            <a:solidFill>
              <a:schemeClr val="accent4"/>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Pivot!$E$47:$E$53</c:f>
              <c:numCache>
                <c:formatCode>0</c:formatCode>
                <c:ptCount val="7"/>
                <c:pt idx="0">
                  <c:v>0</c:v>
                </c:pt>
                <c:pt idx="1">
                  <c:v>200.45454545454547</c:v>
                </c:pt>
                <c:pt idx="2">
                  <c:v>174.78260869565219</c:v>
                </c:pt>
                <c:pt idx="3">
                  <c:v>37.5</c:v>
                </c:pt>
                <c:pt idx="4">
                  <c:v>146.11111111111111</c:v>
                </c:pt>
                <c:pt idx="5">
                  <c:v>92.5</c:v>
                </c:pt>
                <c:pt idx="6">
                  <c:v>198.125</c:v>
                </c:pt>
              </c:numCache>
            </c:numRef>
          </c:val>
          <c:extLst>
            <c:ext xmlns:c16="http://schemas.microsoft.com/office/drawing/2014/chart" uri="{C3380CC4-5D6E-409C-BE32-E72D297353CC}">
              <c16:uniqueId val="{00000012-99BB-407E-B065-04BA54865815}"/>
            </c:ext>
          </c:extLst>
        </c:ser>
        <c:ser>
          <c:idx val="4"/>
          <c:order val="4"/>
          <c:tx>
            <c:strRef>
              <c:f>Pivot!$F$46</c:f>
              <c:strCache>
                <c:ptCount val="1"/>
                <c:pt idx="0">
                  <c:v>Average of fiber</c:v>
                </c:pt>
              </c:strCache>
            </c:strRef>
          </c:tx>
          <c:spPr>
            <a:solidFill>
              <a:schemeClr val="accent5"/>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Pivot!$F$47:$F$53</c:f>
              <c:numCache>
                <c:formatCode>0</c:formatCode>
                <c:ptCount val="7"/>
                <c:pt idx="0">
                  <c:v>0</c:v>
                </c:pt>
                <c:pt idx="1">
                  <c:v>1.2727272727272727</c:v>
                </c:pt>
                <c:pt idx="2">
                  <c:v>2.7391304347826089</c:v>
                </c:pt>
                <c:pt idx="3">
                  <c:v>4</c:v>
                </c:pt>
                <c:pt idx="4">
                  <c:v>2.7777777777777777</c:v>
                </c:pt>
                <c:pt idx="5">
                  <c:v>1.3374999999999999</c:v>
                </c:pt>
                <c:pt idx="6">
                  <c:v>1.875</c:v>
                </c:pt>
              </c:numCache>
            </c:numRef>
          </c:val>
          <c:extLst>
            <c:ext xmlns:c16="http://schemas.microsoft.com/office/drawing/2014/chart" uri="{C3380CC4-5D6E-409C-BE32-E72D297353CC}">
              <c16:uniqueId val="{00000013-99BB-407E-B065-04BA54865815}"/>
            </c:ext>
          </c:extLst>
        </c:ser>
        <c:ser>
          <c:idx val="5"/>
          <c:order val="5"/>
          <c:tx>
            <c:strRef>
              <c:f>Pivot!$G$46</c:f>
              <c:strCache>
                <c:ptCount val="1"/>
                <c:pt idx="0">
                  <c:v>Average of carbo</c:v>
                </c:pt>
              </c:strCache>
            </c:strRef>
          </c:tx>
          <c:spPr>
            <a:solidFill>
              <a:schemeClr val="accent6"/>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Pivot!$G$47:$G$53</c:f>
              <c:numCache>
                <c:formatCode>0</c:formatCode>
                <c:ptCount val="7"/>
                <c:pt idx="0">
                  <c:v>16</c:v>
                </c:pt>
                <c:pt idx="1">
                  <c:v>14.727272727272727</c:v>
                </c:pt>
                <c:pt idx="2">
                  <c:v>15.130434782608695</c:v>
                </c:pt>
                <c:pt idx="3">
                  <c:v>16</c:v>
                </c:pt>
                <c:pt idx="4">
                  <c:v>13.222222222222221</c:v>
                </c:pt>
                <c:pt idx="5">
                  <c:v>10</c:v>
                </c:pt>
                <c:pt idx="6">
                  <c:v>17.625</c:v>
                </c:pt>
              </c:numCache>
            </c:numRef>
          </c:val>
          <c:extLst>
            <c:ext xmlns:c16="http://schemas.microsoft.com/office/drawing/2014/chart" uri="{C3380CC4-5D6E-409C-BE32-E72D297353CC}">
              <c16:uniqueId val="{00000014-99BB-407E-B065-04BA54865815}"/>
            </c:ext>
          </c:extLst>
        </c:ser>
        <c:ser>
          <c:idx val="6"/>
          <c:order val="6"/>
          <c:tx>
            <c:strRef>
              <c:f>Pivot!$H$46</c:f>
              <c:strCache>
                <c:ptCount val="1"/>
                <c:pt idx="0">
                  <c:v>Average of sugars</c:v>
                </c:pt>
              </c:strCache>
            </c:strRef>
          </c:tx>
          <c:spPr>
            <a:solidFill>
              <a:schemeClr val="accent1">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Pivot!$H$47:$H$53</c:f>
              <c:numCache>
                <c:formatCode>0</c:formatCode>
                <c:ptCount val="7"/>
                <c:pt idx="0">
                  <c:v>3</c:v>
                </c:pt>
                <c:pt idx="1">
                  <c:v>7.9545454545454541</c:v>
                </c:pt>
                <c:pt idx="2">
                  <c:v>7.5652173913043477</c:v>
                </c:pt>
                <c:pt idx="3">
                  <c:v>1.8333333333333333</c:v>
                </c:pt>
                <c:pt idx="4">
                  <c:v>8.7777777777777786</c:v>
                </c:pt>
                <c:pt idx="5">
                  <c:v>5.25</c:v>
                </c:pt>
                <c:pt idx="6">
                  <c:v>6.125</c:v>
                </c:pt>
              </c:numCache>
            </c:numRef>
          </c:val>
          <c:extLst>
            <c:ext xmlns:c16="http://schemas.microsoft.com/office/drawing/2014/chart" uri="{C3380CC4-5D6E-409C-BE32-E72D297353CC}">
              <c16:uniqueId val="{00000015-99BB-407E-B065-04BA54865815}"/>
            </c:ext>
          </c:extLst>
        </c:ser>
        <c:ser>
          <c:idx val="7"/>
          <c:order val="7"/>
          <c:tx>
            <c:strRef>
              <c:f>Pivot!$I$46</c:f>
              <c:strCache>
                <c:ptCount val="1"/>
                <c:pt idx="0">
                  <c:v>Average of potass</c:v>
                </c:pt>
              </c:strCache>
            </c:strRef>
          </c:tx>
          <c:spPr>
            <a:solidFill>
              <a:schemeClr val="accent2">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Pivot!$I$47:$I$53</c:f>
              <c:numCache>
                <c:formatCode>0</c:formatCode>
                <c:ptCount val="7"/>
                <c:pt idx="0">
                  <c:v>95</c:v>
                </c:pt>
                <c:pt idx="1">
                  <c:v>85.227272727272734</c:v>
                </c:pt>
                <c:pt idx="2">
                  <c:v>103.04347826086956</c:v>
                </c:pt>
                <c:pt idx="3">
                  <c:v>120.66666666666667</c:v>
                </c:pt>
                <c:pt idx="4">
                  <c:v>113.88888888888889</c:v>
                </c:pt>
                <c:pt idx="5">
                  <c:v>74.375</c:v>
                </c:pt>
                <c:pt idx="6">
                  <c:v>89.25</c:v>
                </c:pt>
              </c:numCache>
            </c:numRef>
          </c:val>
          <c:extLst>
            <c:ext xmlns:c16="http://schemas.microsoft.com/office/drawing/2014/chart" uri="{C3380CC4-5D6E-409C-BE32-E72D297353CC}">
              <c16:uniqueId val="{00000016-99BB-407E-B065-04BA54865815}"/>
            </c:ext>
          </c:extLst>
        </c:ser>
        <c:ser>
          <c:idx val="8"/>
          <c:order val="8"/>
          <c:tx>
            <c:strRef>
              <c:f>Pivot!$J$46</c:f>
              <c:strCache>
                <c:ptCount val="1"/>
                <c:pt idx="0">
                  <c:v>Average of vitamins</c:v>
                </c:pt>
              </c:strCache>
            </c:strRef>
          </c:tx>
          <c:spPr>
            <a:solidFill>
              <a:schemeClr val="accent3">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Pivot!$J$47:$J$53</c:f>
              <c:numCache>
                <c:formatCode>0</c:formatCode>
                <c:ptCount val="7"/>
                <c:pt idx="0">
                  <c:v>25</c:v>
                </c:pt>
                <c:pt idx="1">
                  <c:v>35.227272727272727</c:v>
                </c:pt>
                <c:pt idx="2">
                  <c:v>34.782608695652172</c:v>
                </c:pt>
                <c:pt idx="3">
                  <c:v>8.3333333333333339</c:v>
                </c:pt>
                <c:pt idx="4">
                  <c:v>25</c:v>
                </c:pt>
                <c:pt idx="5">
                  <c:v>12.5</c:v>
                </c:pt>
                <c:pt idx="6">
                  <c:v>25</c:v>
                </c:pt>
              </c:numCache>
            </c:numRef>
          </c:val>
          <c:extLst>
            <c:ext xmlns:c16="http://schemas.microsoft.com/office/drawing/2014/chart" uri="{C3380CC4-5D6E-409C-BE32-E72D297353CC}">
              <c16:uniqueId val="{00000017-99BB-407E-B065-04BA54865815}"/>
            </c:ext>
          </c:extLst>
        </c:ser>
        <c:dLbls>
          <c:showLegendKey val="0"/>
          <c:showVal val="0"/>
          <c:showCatName val="0"/>
          <c:showSerName val="0"/>
          <c:showPercent val="0"/>
          <c:showBubbleSize val="0"/>
        </c:dLbls>
        <c:gapWidth val="219"/>
        <c:shape val="box"/>
        <c:axId val="1895825167"/>
        <c:axId val="1694191663"/>
        <c:axId val="0"/>
      </c:bar3DChart>
      <c:catAx>
        <c:axId val="18958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91663"/>
        <c:crosses val="autoZero"/>
        <c:auto val="1"/>
        <c:lblAlgn val="ctr"/>
        <c:lblOffset val="100"/>
        <c:noMultiLvlLbl val="0"/>
      </c:catAx>
      <c:valAx>
        <c:axId val="169419166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9582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[cereal.xlsx]Pivot!QualityManufacture</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52328987922156E-2"/>
          <c:y val="0.22949768990740566"/>
          <c:w val="0.89367105564086646"/>
          <c:h val="0.52967881133502381"/>
        </c:manualLayout>
      </c:layout>
      <c:barChart>
        <c:barDir val="col"/>
        <c:grouping val="clustered"/>
        <c:varyColors val="0"/>
        <c:ser>
          <c:idx val="0"/>
          <c:order val="0"/>
          <c:tx>
            <c:strRef>
              <c:f>Pivot!$C$3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Pivot!$A$4:$B$22</c:f>
              <c:multiLvlStrCache>
                <c:ptCount val="13"/>
                <c:lvl>
                  <c:pt idx="0">
                    <c:v>Medium Quality</c:v>
                  </c:pt>
                  <c:pt idx="1">
                    <c:v>Medium Quality</c:v>
                  </c:pt>
                  <c:pt idx="2">
                    <c:v>Not Good</c:v>
                  </c:pt>
                  <c:pt idx="3">
                    <c:v>Good Quality</c:v>
                  </c:pt>
                  <c:pt idx="4">
                    <c:v>Medium Quality</c:v>
                  </c:pt>
                  <c:pt idx="5">
                    <c:v>Not Good</c:v>
                  </c:pt>
                  <c:pt idx="6">
                    <c:v>Good Quality</c:v>
                  </c:pt>
                  <c:pt idx="7">
                    <c:v>Medium Quality</c:v>
                  </c:pt>
                  <c:pt idx="8">
                    <c:v>Medium Quality</c:v>
                  </c:pt>
                  <c:pt idx="9">
                    <c:v>Not Good</c:v>
                  </c:pt>
                  <c:pt idx="10">
                    <c:v>Medium Quality</c:v>
                  </c:pt>
                  <c:pt idx="11">
                    <c:v>Not Good</c:v>
                  </c:pt>
                  <c:pt idx="12">
                    <c:v>Not Good</c:v>
                  </c:pt>
                </c:lvl>
                <c:lvl>
                  <c:pt idx="0">
                    <c:v>American Home Food Products</c:v>
                  </c:pt>
                  <c:pt idx="1">
                    <c:v>General Mils</c:v>
                  </c:pt>
                  <c:pt idx="3">
                    <c:v>Kelloggs</c:v>
                  </c:pt>
                  <c:pt idx="6">
                    <c:v>Nabisco</c:v>
                  </c:pt>
                  <c:pt idx="8">
                    <c:v>Post</c:v>
                  </c:pt>
                  <c:pt idx="10">
                    <c:v>Quaker Oats</c:v>
                  </c:pt>
                  <c:pt idx="12">
                    <c:v>Ralston Purina</c:v>
                  </c:pt>
                </c:lvl>
              </c:multiLvlStrCache>
            </c:multiLvlStrRef>
          </c:cat>
          <c:val>
            <c:numRef>
              <c:f>Pivot!$C$4:$C$22</c:f>
              <c:numCache>
                <c:formatCode>0</c:formatCode>
                <c:ptCount val="13"/>
                <c:pt idx="0">
                  <c:v>54.850917000000003</c:v>
                </c:pt>
                <c:pt idx="1">
                  <c:v>51.178595999999999</c:v>
                </c:pt>
                <c:pt idx="2">
                  <c:v>32.816577250000002</c:v>
                </c:pt>
                <c:pt idx="3">
                  <c:v>93.704911999999993</c:v>
                </c:pt>
                <c:pt idx="4">
                  <c:v>57.175589799999997</c:v>
                </c:pt>
                <c:pt idx="5">
                  <c:v>37.253045470588233</c:v>
                </c:pt>
                <c:pt idx="6">
                  <c:v>73.637367999999995</c:v>
                </c:pt>
                <c:pt idx="7">
                  <c:v>65.134166750000006</c:v>
                </c:pt>
                <c:pt idx="8">
                  <c:v>52.920572333333332</c:v>
                </c:pt>
                <c:pt idx="9">
                  <c:v>36.098329999999997</c:v>
                </c:pt>
                <c:pt idx="10">
                  <c:v>58.196716333333335</c:v>
                </c:pt>
                <c:pt idx="11">
                  <c:v>33.747554000000001</c:v>
                </c:pt>
                <c:pt idx="12">
                  <c:v>41.542997124999999</c:v>
                </c:pt>
              </c:numCache>
            </c:numRef>
          </c:val>
          <c:extLst>
            <c:ext xmlns:c16="http://schemas.microsoft.com/office/drawing/2014/chart" uri="{C3380CC4-5D6E-409C-BE32-E72D297353CC}">
              <c16:uniqueId val="{00000003-BA30-42BE-82D8-B889A7FC551B}"/>
            </c:ext>
          </c:extLst>
        </c:ser>
        <c:dLbls>
          <c:dLblPos val="inEnd"/>
          <c:showLegendKey val="0"/>
          <c:showVal val="1"/>
          <c:showCatName val="0"/>
          <c:showSerName val="0"/>
          <c:showPercent val="0"/>
          <c:showBubbleSize val="0"/>
        </c:dLbls>
        <c:gapWidth val="65"/>
        <c:axId val="920684783"/>
        <c:axId val="1892590687"/>
      </c:barChart>
      <c:catAx>
        <c:axId val="9206847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2590687"/>
        <c:crosses val="autoZero"/>
        <c:auto val="1"/>
        <c:lblAlgn val="ctr"/>
        <c:lblOffset val="100"/>
        <c:noMultiLvlLbl val="0"/>
      </c:catAx>
      <c:valAx>
        <c:axId val="18925906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2068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[cereal.xlsx]Pivot!Top5Cereals</c:name>
    <c:fmtId val="2"/>
  </c:pivotSource>
  <c:chart>
    <c:title>
      <c:tx>
        <c:rich>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r>
              <a:rPr lang="en-US" baseline="0">
                <a:solidFill>
                  <a:schemeClr val="accent1">
                    <a:lumMod val="50000"/>
                  </a:schemeClr>
                </a:solidFill>
              </a:rPr>
              <a:t>Top 5 best product</a:t>
            </a:r>
          </a:p>
        </c:rich>
      </c:tx>
      <c:layout>
        <c:manualLayout>
          <c:xMode val="edge"/>
          <c:yMode val="edge"/>
          <c:x val="2.3562804131659131E-2"/>
          <c:y val="2.14558060023462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738648071961603"/>
          <c:y val="4.7204884997091003E-2"/>
          <c:w val="0.82863214188853129"/>
          <c:h val="0.73252001186827065"/>
        </c:manualLayout>
      </c:layout>
      <c:ofPieChart>
        <c:ofPieType val="bar"/>
        <c:varyColors val="1"/>
        <c:ser>
          <c:idx val="0"/>
          <c:order val="0"/>
          <c:tx>
            <c:strRef>
              <c:f>Pivot!$C$27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3F2F-46D1-A9BD-3021B1B895C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3F2F-46D1-A9BD-3021B1B895C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3F2F-46D1-A9BD-3021B1B895C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3F2F-46D1-A9BD-3021B1B895C9}"/>
              </c:ext>
            </c:extLst>
          </c:dPt>
          <c:dPt>
            <c:idx val="4"/>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3F2F-46D1-A9BD-3021B1B895C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3F2F-46D1-A9BD-3021B1B895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Pivot!$A$28:$B$37</c:f>
              <c:multiLvlStrCache>
                <c:ptCount val="5"/>
                <c:lvl>
                  <c:pt idx="0">
                    <c:v>Kelloggs</c:v>
                  </c:pt>
                  <c:pt idx="1">
                    <c:v>Nabisco</c:v>
                  </c:pt>
                  <c:pt idx="2">
                    <c:v>Nabisco</c:v>
                  </c:pt>
                  <c:pt idx="3">
                    <c:v>Nabisco</c:v>
                  </c:pt>
                  <c:pt idx="4">
                    <c:v>Nabisco</c:v>
                  </c:pt>
                </c:lvl>
                <c:lvl>
                  <c:pt idx="0">
                    <c:v>All-Bran with Extra Fiber</c:v>
                  </c:pt>
                  <c:pt idx="1">
                    <c:v>Shredded Wheat 'n'Bran</c:v>
                  </c:pt>
                  <c:pt idx="2">
                    <c:v>Shredded Wheat spoon size</c:v>
                  </c:pt>
                  <c:pt idx="3">
                    <c:v>100% Bran</c:v>
                  </c:pt>
                  <c:pt idx="4">
                    <c:v>Shredded Wheat</c:v>
                  </c:pt>
                </c:lvl>
              </c:multiLvlStrCache>
            </c:multiLvlStrRef>
          </c:cat>
          <c:val>
            <c:numRef>
              <c:f>Pivot!$C$28:$C$37</c:f>
              <c:numCache>
                <c:formatCode>General</c:formatCode>
                <c:ptCount val="5"/>
                <c:pt idx="0">
                  <c:v>93.704911999999993</c:v>
                </c:pt>
                <c:pt idx="1">
                  <c:v>74.472949</c:v>
                </c:pt>
                <c:pt idx="2">
                  <c:v>72.801787000000004</c:v>
                </c:pt>
                <c:pt idx="3">
                  <c:v>68.402973000000003</c:v>
                </c:pt>
                <c:pt idx="4">
                  <c:v>68.235884999999996</c:v>
                </c:pt>
              </c:numCache>
            </c:numRef>
          </c:val>
          <c:extLst>
            <c:ext xmlns:c16="http://schemas.microsoft.com/office/drawing/2014/chart" uri="{C3380CC4-5D6E-409C-BE32-E72D297353CC}">
              <c16:uniqueId val="{00000019-3F2F-46D1-A9BD-3021B1B895C9}"/>
            </c:ext>
          </c:extLst>
        </c:ser>
        <c:dLbls>
          <c:dLblPos val="ctr"/>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layout>
        <c:manualLayout>
          <c:xMode val="edge"/>
          <c:yMode val="edge"/>
          <c:x val="1.0201727482169172E-2"/>
          <c:y val="0.72072586512196135"/>
          <c:w val="0.96193456805604338"/>
          <c:h val="0.25579502102816815"/>
        </c:manualLayout>
      </c:layout>
      <c:overlay val="0"/>
      <c:spPr>
        <a:noFill/>
        <a:ln>
          <a:noFill/>
        </a:ln>
        <a:effectLst/>
      </c:spPr>
      <c:txPr>
        <a:bodyPr rot="0" spcFirstLastPara="1" vertOverflow="ellipsis" vert="horz" wrap="square" anchor="ctr" anchorCtr="1"/>
        <a:lstStyle/>
        <a:p>
          <a:pPr>
            <a:defRPr sz="111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[cereal.xlsx]Pivot!PropertyForEveryManufacture</c:name>
    <c:fmtId val="11"/>
  </c:pivotSource>
  <c:chart>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995075206043163E-2"/>
          <c:y val="6.1714797009256431E-2"/>
          <c:w val="0.95425244333541281"/>
          <c:h val="0.51300261644410439"/>
        </c:manualLayout>
      </c:layout>
      <c:bar3DChart>
        <c:barDir val="col"/>
        <c:grouping val="percentStacked"/>
        <c:varyColors val="0"/>
        <c:ser>
          <c:idx val="0"/>
          <c:order val="0"/>
          <c:tx>
            <c:strRef>
              <c:f>Pivot!$B$46</c:f>
              <c:strCache>
                <c:ptCount val="1"/>
                <c:pt idx="0">
                  <c:v>Average of calories</c:v>
                </c:pt>
              </c:strCache>
            </c:strRef>
          </c:tx>
          <c:spPr>
            <a:solidFill>
              <a:schemeClr val="accent1"/>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Pivot!$B$47:$B$53</c:f>
              <c:numCache>
                <c:formatCode>0</c:formatCode>
                <c:ptCount val="7"/>
                <c:pt idx="0">
                  <c:v>100</c:v>
                </c:pt>
                <c:pt idx="1">
                  <c:v>111.36363636363636</c:v>
                </c:pt>
                <c:pt idx="2">
                  <c:v>108.69565217391305</c:v>
                </c:pt>
                <c:pt idx="3">
                  <c:v>86.666666666666671</c:v>
                </c:pt>
                <c:pt idx="4">
                  <c:v>108.88888888888889</c:v>
                </c:pt>
                <c:pt idx="5">
                  <c:v>95</c:v>
                </c:pt>
                <c:pt idx="6">
                  <c:v>115</c:v>
                </c:pt>
              </c:numCache>
            </c:numRef>
          </c:val>
          <c:extLst>
            <c:ext xmlns:c16="http://schemas.microsoft.com/office/drawing/2014/chart" uri="{C3380CC4-5D6E-409C-BE32-E72D297353CC}">
              <c16:uniqueId val="{00000009-F98D-4DBB-9F34-2FD90E1F619B}"/>
            </c:ext>
          </c:extLst>
        </c:ser>
        <c:ser>
          <c:idx val="1"/>
          <c:order val="1"/>
          <c:tx>
            <c:strRef>
              <c:f>Pivot!$C$46</c:f>
              <c:strCache>
                <c:ptCount val="1"/>
                <c:pt idx="0">
                  <c:v>Average of protein</c:v>
                </c:pt>
              </c:strCache>
            </c:strRef>
          </c:tx>
          <c:spPr>
            <a:solidFill>
              <a:schemeClr val="accent2"/>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Pivot!$C$47:$C$53</c:f>
              <c:numCache>
                <c:formatCode>0</c:formatCode>
                <c:ptCount val="7"/>
                <c:pt idx="0">
                  <c:v>4</c:v>
                </c:pt>
                <c:pt idx="1">
                  <c:v>2.3181818181818183</c:v>
                </c:pt>
                <c:pt idx="2">
                  <c:v>2.652173913043478</c:v>
                </c:pt>
                <c:pt idx="3">
                  <c:v>2.8333333333333335</c:v>
                </c:pt>
                <c:pt idx="4">
                  <c:v>2.4444444444444446</c:v>
                </c:pt>
                <c:pt idx="5">
                  <c:v>2.625</c:v>
                </c:pt>
                <c:pt idx="6">
                  <c:v>2.5</c:v>
                </c:pt>
              </c:numCache>
            </c:numRef>
          </c:val>
          <c:extLst>
            <c:ext xmlns:c16="http://schemas.microsoft.com/office/drawing/2014/chart" uri="{C3380CC4-5D6E-409C-BE32-E72D297353CC}">
              <c16:uniqueId val="{0000000A-F98D-4DBB-9F34-2FD90E1F619B}"/>
            </c:ext>
          </c:extLst>
        </c:ser>
        <c:ser>
          <c:idx val="2"/>
          <c:order val="2"/>
          <c:tx>
            <c:strRef>
              <c:f>Pivot!$D$46</c:f>
              <c:strCache>
                <c:ptCount val="1"/>
                <c:pt idx="0">
                  <c:v>Average of fat</c:v>
                </c:pt>
              </c:strCache>
            </c:strRef>
          </c:tx>
          <c:spPr>
            <a:solidFill>
              <a:schemeClr val="accent3"/>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Pivot!$D$47:$D$53</c:f>
              <c:numCache>
                <c:formatCode>0</c:formatCode>
                <c:ptCount val="7"/>
                <c:pt idx="0">
                  <c:v>1</c:v>
                </c:pt>
                <c:pt idx="1">
                  <c:v>1.3636363636363635</c:v>
                </c:pt>
                <c:pt idx="2">
                  <c:v>0.60869565217391308</c:v>
                </c:pt>
                <c:pt idx="3">
                  <c:v>0.16666666666666666</c:v>
                </c:pt>
                <c:pt idx="4">
                  <c:v>0.88888888888888884</c:v>
                </c:pt>
                <c:pt idx="5">
                  <c:v>1.75</c:v>
                </c:pt>
                <c:pt idx="6">
                  <c:v>1.25</c:v>
                </c:pt>
              </c:numCache>
            </c:numRef>
          </c:val>
          <c:extLst>
            <c:ext xmlns:c16="http://schemas.microsoft.com/office/drawing/2014/chart" uri="{C3380CC4-5D6E-409C-BE32-E72D297353CC}">
              <c16:uniqueId val="{0000000B-F98D-4DBB-9F34-2FD90E1F619B}"/>
            </c:ext>
          </c:extLst>
        </c:ser>
        <c:ser>
          <c:idx val="3"/>
          <c:order val="3"/>
          <c:tx>
            <c:strRef>
              <c:f>Pivot!$E$46</c:f>
              <c:strCache>
                <c:ptCount val="1"/>
                <c:pt idx="0">
                  <c:v>Average of sodium</c:v>
                </c:pt>
              </c:strCache>
            </c:strRef>
          </c:tx>
          <c:spPr>
            <a:solidFill>
              <a:schemeClr val="accent4"/>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Pivot!$E$47:$E$53</c:f>
              <c:numCache>
                <c:formatCode>0</c:formatCode>
                <c:ptCount val="7"/>
                <c:pt idx="0">
                  <c:v>0</c:v>
                </c:pt>
                <c:pt idx="1">
                  <c:v>200.45454545454547</c:v>
                </c:pt>
                <c:pt idx="2">
                  <c:v>174.78260869565219</c:v>
                </c:pt>
                <c:pt idx="3">
                  <c:v>37.5</c:v>
                </c:pt>
                <c:pt idx="4">
                  <c:v>146.11111111111111</c:v>
                </c:pt>
                <c:pt idx="5">
                  <c:v>92.5</c:v>
                </c:pt>
                <c:pt idx="6">
                  <c:v>198.125</c:v>
                </c:pt>
              </c:numCache>
            </c:numRef>
          </c:val>
          <c:extLst>
            <c:ext xmlns:c16="http://schemas.microsoft.com/office/drawing/2014/chart" uri="{C3380CC4-5D6E-409C-BE32-E72D297353CC}">
              <c16:uniqueId val="{0000000C-F98D-4DBB-9F34-2FD90E1F619B}"/>
            </c:ext>
          </c:extLst>
        </c:ser>
        <c:ser>
          <c:idx val="4"/>
          <c:order val="4"/>
          <c:tx>
            <c:strRef>
              <c:f>Pivot!$F$46</c:f>
              <c:strCache>
                <c:ptCount val="1"/>
                <c:pt idx="0">
                  <c:v>Average of fiber</c:v>
                </c:pt>
              </c:strCache>
            </c:strRef>
          </c:tx>
          <c:spPr>
            <a:solidFill>
              <a:schemeClr val="accent5"/>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Pivot!$F$47:$F$53</c:f>
              <c:numCache>
                <c:formatCode>0</c:formatCode>
                <c:ptCount val="7"/>
                <c:pt idx="0">
                  <c:v>0</c:v>
                </c:pt>
                <c:pt idx="1">
                  <c:v>1.2727272727272727</c:v>
                </c:pt>
                <c:pt idx="2">
                  <c:v>2.7391304347826089</c:v>
                </c:pt>
                <c:pt idx="3">
                  <c:v>4</c:v>
                </c:pt>
                <c:pt idx="4">
                  <c:v>2.7777777777777777</c:v>
                </c:pt>
                <c:pt idx="5">
                  <c:v>1.3374999999999999</c:v>
                </c:pt>
                <c:pt idx="6">
                  <c:v>1.875</c:v>
                </c:pt>
              </c:numCache>
            </c:numRef>
          </c:val>
          <c:extLst>
            <c:ext xmlns:c16="http://schemas.microsoft.com/office/drawing/2014/chart" uri="{C3380CC4-5D6E-409C-BE32-E72D297353CC}">
              <c16:uniqueId val="{0000000D-F98D-4DBB-9F34-2FD90E1F619B}"/>
            </c:ext>
          </c:extLst>
        </c:ser>
        <c:ser>
          <c:idx val="5"/>
          <c:order val="5"/>
          <c:tx>
            <c:strRef>
              <c:f>Pivot!$G$46</c:f>
              <c:strCache>
                <c:ptCount val="1"/>
                <c:pt idx="0">
                  <c:v>Average of carbo</c:v>
                </c:pt>
              </c:strCache>
            </c:strRef>
          </c:tx>
          <c:spPr>
            <a:solidFill>
              <a:schemeClr val="accent6"/>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Pivot!$G$47:$G$53</c:f>
              <c:numCache>
                <c:formatCode>0</c:formatCode>
                <c:ptCount val="7"/>
                <c:pt idx="0">
                  <c:v>16</c:v>
                </c:pt>
                <c:pt idx="1">
                  <c:v>14.727272727272727</c:v>
                </c:pt>
                <c:pt idx="2">
                  <c:v>15.130434782608695</c:v>
                </c:pt>
                <c:pt idx="3">
                  <c:v>16</c:v>
                </c:pt>
                <c:pt idx="4">
                  <c:v>13.222222222222221</c:v>
                </c:pt>
                <c:pt idx="5">
                  <c:v>10</c:v>
                </c:pt>
                <c:pt idx="6">
                  <c:v>17.625</c:v>
                </c:pt>
              </c:numCache>
            </c:numRef>
          </c:val>
          <c:extLst>
            <c:ext xmlns:c16="http://schemas.microsoft.com/office/drawing/2014/chart" uri="{C3380CC4-5D6E-409C-BE32-E72D297353CC}">
              <c16:uniqueId val="{0000000E-F98D-4DBB-9F34-2FD90E1F619B}"/>
            </c:ext>
          </c:extLst>
        </c:ser>
        <c:ser>
          <c:idx val="6"/>
          <c:order val="6"/>
          <c:tx>
            <c:strRef>
              <c:f>Pivot!$H$46</c:f>
              <c:strCache>
                <c:ptCount val="1"/>
                <c:pt idx="0">
                  <c:v>Average of sugars</c:v>
                </c:pt>
              </c:strCache>
            </c:strRef>
          </c:tx>
          <c:spPr>
            <a:solidFill>
              <a:schemeClr val="accent1">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Pivot!$H$47:$H$53</c:f>
              <c:numCache>
                <c:formatCode>0</c:formatCode>
                <c:ptCount val="7"/>
                <c:pt idx="0">
                  <c:v>3</c:v>
                </c:pt>
                <c:pt idx="1">
                  <c:v>7.9545454545454541</c:v>
                </c:pt>
                <c:pt idx="2">
                  <c:v>7.5652173913043477</c:v>
                </c:pt>
                <c:pt idx="3">
                  <c:v>1.8333333333333333</c:v>
                </c:pt>
                <c:pt idx="4">
                  <c:v>8.7777777777777786</c:v>
                </c:pt>
                <c:pt idx="5">
                  <c:v>5.25</c:v>
                </c:pt>
                <c:pt idx="6">
                  <c:v>6.125</c:v>
                </c:pt>
              </c:numCache>
            </c:numRef>
          </c:val>
          <c:extLst>
            <c:ext xmlns:c16="http://schemas.microsoft.com/office/drawing/2014/chart" uri="{C3380CC4-5D6E-409C-BE32-E72D297353CC}">
              <c16:uniqueId val="{0000000F-F98D-4DBB-9F34-2FD90E1F619B}"/>
            </c:ext>
          </c:extLst>
        </c:ser>
        <c:ser>
          <c:idx val="7"/>
          <c:order val="7"/>
          <c:tx>
            <c:strRef>
              <c:f>Pivot!$I$46</c:f>
              <c:strCache>
                <c:ptCount val="1"/>
                <c:pt idx="0">
                  <c:v>Average of potass</c:v>
                </c:pt>
              </c:strCache>
            </c:strRef>
          </c:tx>
          <c:spPr>
            <a:solidFill>
              <a:schemeClr val="accent2">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Pivot!$I$47:$I$53</c:f>
              <c:numCache>
                <c:formatCode>0</c:formatCode>
                <c:ptCount val="7"/>
                <c:pt idx="0">
                  <c:v>95</c:v>
                </c:pt>
                <c:pt idx="1">
                  <c:v>85.227272727272734</c:v>
                </c:pt>
                <c:pt idx="2">
                  <c:v>103.04347826086956</c:v>
                </c:pt>
                <c:pt idx="3">
                  <c:v>120.66666666666667</c:v>
                </c:pt>
                <c:pt idx="4">
                  <c:v>113.88888888888889</c:v>
                </c:pt>
                <c:pt idx="5">
                  <c:v>74.375</c:v>
                </c:pt>
                <c:pt idx="6">
                  <c:v>89.25</c:v>
                </c:pt>
              </c:numCache>
            </c:numRef>
          </c:val>
          <c:extLst>
            <c:ext xmlns:c16="http://schemas.microsoft.com/office/drawing/2014/chart" uri="{C3380CC4-5D6E-409C-BE32-E72D297353CC}">
              <c16:uniqueId val="{00000010-F98D-4DBB-9F34-2FD90E1F619B}"/>
            </c:ext>
          </c:extLst>
        </c:ser>
        <c:ser>
          <c:idx val="8"/>
          <c:order val="8"/>
          <c:tx>
            <c:strRef>
              <c:f>Pivot!$J$46</c:f>
              <c:strCache>
                <c:ptCount val="1"/>
                <c:pt idx="0">
                  <c:v>Average of vitamins</c:v>
                </c:pt>
              </c:strCache>
            </c:strRef>
          </c:tx>
          <c:spPr>
            <a:solidFill>
              <a:schemeClr val="accent3">
                <a:lumMod val="60000"/>
              </a:schemeClr>
            </a:solidFill>
            <a:ln>
              <a:noFill/>
            </a:ln>
            <a:effectLst/>
            <a:sp3d/>
          </c:spPr>
          <c:invertIfNegative val="0"/>
          <c:cat>
            <c:strRef>
              <c:f>Pivot!$A$47:$A$53</c:f>
              <c:strCache>
                <c:ptCount val="7"/>
                <c:pt idx="0">
                  <c:v>American Home Food Products</c:v>
                </c:pt>
                <c:pt idx="1">
                  <c:v>General Mils</c:v>
                </c:pt>
                <c:pt idx="2">
                  <c:v>Kelloggs</c:v>
                </c:pt>
                <c:pt idx="3">
                  <c:v>Nabisco</c:v>
                </c:pt>
                <c:pt idx="4">
                  <c:v>Post</c:v>
                </c:pt>
                <c:pt idx="5">
                  <c:v>Quaker Oats</c:v>
                </c:pt>
                <c:pt idx="6">
                  <c:v>Ralston Purina</c:v>
                </c:pt>
              </c:strCache>
            </c:strRef>
          </c:cat>
          <c:val>
            <c:numRef>
              <c:f>Pivot!$J$47:$J$53</c:f>
              <c:numCache>
                <c:formatCode>0</c:formatCode>
                <c:ptCount val="7"/>
                <c:pt idx="0">
                  <c:v>25</c:v>
                </c:pt>
                <c:pt idx="1">
                  <c:v>35.227272727272727</c:v>
                </c:pt>
                <c:pt idx="2">
                  <c:v>34.782608695652172</c:v>
                </c:pt>
                <c:pt idx="3">
                  <c:v>8.3333333333333339</c:v>
                </c:pt>
                <c:pt idx="4">
                  <c:v>25</c:v>
                </c:pt>
                <c:pt idx="5">
                  <c:v>12.5</c:v>
                </c:pt>
                <c:pt idx="6">
                  <c:v>25</c:v>
                </c:pt>
              </c:numCache>
            </c:numRef>
          </c:val>
          <c:extLst>
            <c:ext xmlns:c16="http://schemas.microsoft.com/office/drawing/2014/chart" uri="{C3380CC4-5D6E-409C-BE32-E72D297353CC}">
              <c16:uniqueId val="{00000011-F98D-4DBB-9F34-2FD90E1F619B}"/>
            </c:ext>
          </c:extLst>
        </c:ser>
        <c:dLbls>
          <c:showLegendKey val="0"/>
          <c:showVal val="0"/>
          <c:showCatName val="0"/>
          <c:showSerName val="0"/>
          <c:showPercent val="0"/>
          <c:showBubbleSize val="0"/>
        </c:dLbls>
        <c:gapWidth val="219"/>
        <c:shape val="box"/>
        <c:axId val="1895825167"/>
        <c:axId val="1694191663"/>
        <c:axId val="0"/>
      </c:bar3DChart>
      <c:catAx>
        <c:axId val="1895825167"/>
        <c:scaling>
          <c:orientation val="minMax"/>
        </c:scaling>
        <c:delete val="0"/>
        <c:axPos val="b"/>
        <c:numFmt formatCode="General" sourceLinked="1"/>
        <c:majorTickMark val="none"/>
        <c:minorTickMark val="none"/>
        <c:tickLblPos val="nextTo"/>
        <c:spPr>
          <a:noFill/>
          <a:ln w="9525" cap="flat" cmpd="sng" algn="ctr">
            <a:solidFill>
              <a:schemeClr val="bg2">
                <a:lumMod val="90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94191663"/>
        <c:crosses val="autoZero"/>
        <c:auto val="1"/>
        <c:lblAlgn val="ctr"/>
        <c:lblOffset val="100"/>
        <c:noMultiLvlLbl val="0"/>
      </c:catAx>
      <c:valAx>
        <c:axId val="169419166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9582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60" b="0" i="0" u="none" strike="noStrike" kern="1200" baseline="0">
                <a:solidFill>
                  <a:schemeClr val="tx1">
                    <a:lumMod val="65000"/>
                    <a:lumOff val="35000"/>
                  </a:schemeClr>
                </a:solidFill>
                <a:latin typeface="+mn-lt"/>
                <a:ea typeface="+mn-ea"/>
                <a:cs typeface="+mn-cs"/>
              </a:defRPr>
            </a:pPr>
            <a:endParaRPr lang="en-US"/>
          </a:p>
        </c:txPr>
      </c:dTable>
      <c:spPr>
        <a:solidFill>
          <a:schemeClr val="bg2">
            <a:lumMod val="90000"/>
            <a:alpha val="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90000"/>
          </a:schemeClr>
        </a:gs>
        <a:gs pos="36000">
          <a:schemeClr val="bg2">
            <a:lumMod val="75000"/>
          </a:schemeClr>
        </a:gs>
        <a:gs pos="100000">
          <a:schemeClr val="accent1">
            <a:tint val="23500"/>
            <a:satMod val="160000"/>
          </a:schemeClr>
        </a:gs>
      </a:gsLst>
      <a:lin ang="2700000" scaled="1"/>
      <a:tileRect/>
    </a:gra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3</xdr:row>
      <xdr:rowOff>22860</xdr:rowOff>
    </xdr:from>
    <xdr:to>
      <xdr:col>15</xdr:col>
      <xdr:colOff>243840</xdr:colOff>
      <xdr:row>21</xdr:row>
      <xdr:rowOff>160020</xdr:rowOff>
    </xdr:to>
    <xdr:graphicFrame macro="">
      <xdr:nvGraphicFramePr>
        <xdr:cNvPr id="2" name="Chart 1">
          <a:extLst>
            <a:ext uri="{FF2B5EF4-FFF2-40B4-BE49-F238E27FC236}">
              <a16:creationId xmlns:a16="http://schemas.microsoft.com/office/drawing/2014/main" id="{8793E756-25AD-4FAA-A6DC-8D93647C6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243840</xdr:colOff>
      <xdr:row>3</xdr:row>
      <xdr:rowOff>137160</xdr:rowOff>
    </xdr:from>
    <xdr:to>
      <xdr:col>18</xdr:col>
      <xdr:colOff>243840</xdr:colOff>
      <xdr:row>17</xdr:row>
      <xdr:rowOff>43815</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042EF843-FC93-4A1B-9B16-812DB29FBD9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5380867" y="693214"/>
              <a:ext cx="1822621" cy="250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335280</xdr:colOff>
      <xdr:row>25</xdr:row>
      <xdr:rowOff>22860</xdr:rowOff>
    </xdr:from>
    <xdr:to>
      <xdr:col>8</xdr:col>
      <xdr:colOff>502920</xdr:colOff>
      <xdr:row>40</xdr:row>
      <xdr:rowOff>22860</xdr:rowOff>
    </xdr:to>
    <xdr:graphicFrame macro="">
      <xdr:nvGraphicFramePr>
        <xdr:cNvPr id="4" name="Chart 3">
          <a:extLst>
            <a:ext uri="{FF2B5EF4-FFF2-40B4-BE49-F238E27FC236}">
              <a16:creationId xmlns:a16="http://schemas.microsoft.com/office/drawing/2014/main" id="{8AFFFA22-473A-42FE-9F2F-BBEF158B7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790935</xdr:colOff>
      <xdr:row>53</xdr:row>
      <xdr:rowOff>53752</xdr:rowOff>
    </xdr:from>
    <xdr:to>
      <xdr:col>5</xdr:col>
      <xdr:colOff>760352</xdr:colOff>
      <xdr:row>79</xdr:row>
      <xdr:rowOff>160432</xdr:rowOff>
    </xdr:to>
    <xdr:graphicFrame macro="">
      <xdr:nvGraphicFramePr>
        <xdr:cNvPr id="7" name="Chart 6">
          <a:extLst>
            <a:ext uri="{FF2B5EF4-FFF2-40B4-BE49-F238E27FC236}">
              <a16:creationId xmlns:a16="http://schemas.microsoft.com/office/drawing/2014/main" id="{6EB82063-7D95-49F9-AE7B-338F24767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36452</xdr:colOff>
      <xdr:row>53</xdr:row>
      <xdr:rowOff>64049</xdr:rowOff>
    </xdr:from>
    <xdr:to>
      <xdr:col>7</xdr:col>
      <xdr:colOff>759116</xdr:colOff>
      <xdr:row>66</xdr:row>
      <xdr:rowOff>153584</xdr:rowOff>
    </xdr:to>
    <mc:AlternateContent xmlns:mc="http://schemas.openxmlformats.org/markup-compatibility/2006" xmlns:a14="http://schemas.microsoft.com/office/drawing/2010/main">
      <mc:Choice Requires="a14">
        <xdr:graphicFrame macro="">
          <xdr:nvGraphicFramePr>
            <xdr:cNvPr id="13" name="Manufacture">
              <a:extLst>
                <a:ext uri="{FF2B5EF4-FFF2-40B4-BE49-F238E27FC236}">
                  <a16:creationId xmlns:a16="http://schemas.microsoft.com/office/drawing/2014/main" id="{7AAB50DD-37A0-4B93-B1F6-8B08E1E28800}"/>
                </a:ext>
              </a:extLst>
            </xdr:cNvPr>
            <xdr:cNvGraphicFramePr/>
          </xdr:nvGraphicFramePr>
          <xdr:xfrm>
            <a:off x="0" y="0"/>
            <a:ext cx="0" cy="0"/>
          </xdr:xfrm>
          <a:graphic>
            <a:graphicData uri="http://schemas.microsoft.com/office/drawing/2010/slicer">
              <sle:slicer xmlns:sle="http://schemas.microsoft.com/office/drawing/2010/slicer" name="Manufacture"/>
            </a:graphicData>
          </a:graphic>
        </xdr:graphicFrame>
      </mc:Choice>
      <mc:Fallback xmlns="">
        <xdr:sp macro="" textlink="">
          <xdr:nvSpPr>
            <xdr:cNvPr id="0" name=""/>
            <xdr:cNvSpPr>
              <a:spLocks noTextEdit="1"/>
            </xdr:cNvSpPr>
          </xdr:nvSpPr>
          <xdr:spPr>
            <a:xfrm>
              <a:off x="7234263" y="9887671"/>
              <a:ext cx="1834773" cy="2499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259080</xdr:colOff>
      <xdr:row>3</xdr:row>
      <xdr:rowOff>144780</xdr:rowOff>
    </xdr:from>
    <xdr:to>
      <xdr:col>21</xdr:col>
      <xdr:colOff>259080</xdr:colOff>
      <xdr:row>17</xdr:row>
      <xdr:rowOff>51435</xdr:rowOff>
    </xdr:to>
    <mc:AlternateContent xmlns:mc="http://schemas.openxmlformats.org/markup-compatibility/2006" xmlns:a14="http://schemas.microsoft.com/office/drawing/2010/main">
      <mc:Choice Requires="a14">
        <xdr:graphicFrame macro="">
          <xdr:nvGraphicFramePr>
            <xdr:cNvPr id="14" name="Manufacture 1">
              <a:extLst>
                <a:ext uri="{FF2B5EF4-FFF2-40B4-BE49-F238E27FC236}">
                  <a16:creationId xmlns:a16="http://schemas.microsoft.com/office/drawing/2014/main" id="{1152794C-6AE0-4F5B-B795-80B6509D9069}"/>
                </a:ext>
              </a:extLst>
            </xdr:cNvPr>
            <xdr:cNvGraphicFramePr/>
          </xdr:nvGraphicFramePr>
          <xdr:xfrm>
            <a:off x="0" y="0"/>
            <a:ext cx="0" cy="0"/>
          </xdr:xfrm>
          <a:graphic>
            <a:graphicData uri="http://schemas.microsoft.com/office/drawing/2010/slicer">
              <sle:slicer xmlns:sle="http://schemas.microsoft.com/office/drawing/2010/slicer" name="Manufacture 1"/>
            </a:graphicData>
          </a:graphic>
        </xdr:graphicFrame>
      </mc:Choice>
      <mc:Fallback xmlns="">
        <xdr:sp macro="" textlink="">
          <xdr:nvSpPr>
            <xdr:cNvPr id="0" name=""/>
            <xdr:cNvSpPr>
              <a:spLocks noTextEdit="1"/>
            </xdr:cNvSpPr>
          </xdr:nvSpPr>
          <xdr:spPr>
            <a:xfrm>
              <a:off x="17218729" y="700834"/>
              <a:ext cx="1822622" cy="250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10296</xdr:colOff>
      <xdr:row>32</xdr:row>
      <xdr:rowOff>154460</xdr:rowOff>
    </xdr:from>
    <xdr:to>
      <xdr:col>23</xdr:col>
      <xdr:colOff>576649</xdr:colOff>
      <xdr:row>50</xdr:row>
      <xdr:rowOff>102974</xdr:rowOff>
    </xdr:to>
    <xdr:graphicFrame macro="">
      <xdr:nvGraphicFramePr>
        <xdr:cNvPr id="2" name="Chart 1">
          <a:extLst>
            <a:ext uri="{FF2B5EF4-FFF2-40B4-BE49-F238E27FC236}">
              <a16:creationId xmlns:a16="http://schemas.microsoft.com/office/drawing/2014/main" id="{63936012-3D54-43D2-BE19-CD72C3265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442784</xdr:colOff>
      <xdr:row>7</xdr:row>
      <xdr:rowOff>61783</xdr:rowOff>
    </xdr:from>
    <xdr:to>
      <xdr:col>24</xdr:col>
      <xdr:colOff>7620</xdr:colOff>
      <xdr:row>33</xdr:row>
      <xdr:rowOff>0</xdr:rowOff>
    </xdr:to>
    <mc:AlternateContent xmlns:mc="http://schemas.openxmlformats.org/markup-compatibility/2006" xmlns:a14="http://schemas.microsoft.com/office/drawing/2010/main">
      <mc:Choice Requires="a14">
        <xdr:graphicFrame macro="">
          <xdr:nvGraphicFramePr>
            <xdr:cNvPr id="3" name="name 1">
              <a:extLst>
                <a:ext uri="{FF2B5EF4-FFF2-40B4-BE49-F238E27FC236}">
                  <a16:creationId xmlns:a16="http://schemas.microsoft.com/office/drawing/2014/main" id="{71AEAF0D-3FC7-4F01-9F9E-CD54980CEC36}"/>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5971517" y="1247116"/>
              <a:ext cx="8099236" cy="4781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73521</xdr:rowOff>
    </xdr:from>
    <xdr:to>
      <xdr:col>10</xdr:col>
      <xdr:colOff>463378</xdr:colOff>
      <xdr:row>32</xdr:row>
      <xdr:rowOff>175052</xdr:rowOff>
    </xdr:to>
    <xdr:graphicFrame macro="">
      <xdr:nvGraphicFramePr>
        <xdr:cNvPr id="4" name="Chart 3">
          <a:extLst>
            <a:ext uri="{FF2B5EF4-FFF2-40B4-BE49-F238E27FC236}">
              <a16:creationId xmlns:a16="http://schemas.microsoft.com/office/drawing/2014/main" id="{B8C2D061-7874-470B-9764-7476364EF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30894</xdr:colOff>
      <xdr:row>50</xdr:row>
      <xdr:rowOff>102971</xdr:rowOff>
    </xdr:from>
    <xdr:to>
      <xdr:col>24</xdr:col>
      <xdr:colOff>0</xdr:colOff>
      <xdr:row>83</xdr:row>
      <xdr:rowOff>20593</xdr:rowOff>
    </xdr:to>
    <xdr:graphicFrame macro="">
      <xdr:nvGraphicFramePr>
        <xdr:cNvPr id="5" name="Chart 4">
          <a:extLst>
            <a:ext uri="{FF2B5EF4-FFF2-40B4-BE49-F238E27FC236}">
              <a16:creationId xmlns:a16="http://schemas.microsoft.com/office/drawing/2014/main" id="{D39485C0-9865-4966-BE66-23470AD86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4</xdr:row>
      <xdr:rowOff>22861</xdr:rowOff>
    </xdr:from>
    <xdr:to>
      <xdr:col>24</xdr:col>
      <xdr:colOff>0</xdr:colOff>
      <xdr:row>7</xdr:row>
      <xdr:rowOff>76201</xdr:rowOff>
    </xdr:to>
    <mc:AlternateContent xmlns:mc="http://schemas.openxmlformats.org/markup-compatibility/2006" xmlns:a14="http://schemas.microsoft.com/office/drawing/2010/main">
      <mc:Choice Requires="a14">
        <xdr:graphicFrame macro="">
          <xdr:nvGraphicFramePr>
            <xdr:cNvPr id="6" name="Manufacture 2">
              <a:extLst>
                <a:ext uri="{FF2B5EF4-FFF2-40B4-BE49-F238E27FC236}">
                  <a16:creationId xmlns:a16="http://schemas.microsoft.com/office/drawing/2014/main" id="{A9062ECD-BEEA-45F8-9C8B-A5AB565892C4}"/>
                </a:ext>
              </a:extLst>
            </xdr:cNvPr>
            <xdr:cNvGraphicFramePr/>
          </xdr:nvGraphicFramePr>
          <xdr:xfrm>
            <a:off x="0" y="0"/>
            <a:ext cx="0" cy="0"/>
          </xdr:xfrm>
          <a:graphic>
            <a:graphicData uri="http://schemas.microsoft.com/office/drawing/2010/slicer">
              <sle:slicer xmlns:sle="http://schemas.microsoft.com/office/drawing/2010/slicer" name="Manufacture 2"/>
            </a:graphicData>
          </a:graphic>
        </xdr:graphicFrame>
      </mc:Choice>
      <mc:Fallback xmlns="">
        <xdr:sp macro="" textlink="">
          <xdr:nvSpPr>
            <xdr:cNvPr id="0" name=""/>
            <xdr:cNvSpPr>
              <a:spLocks noTextEdit="1"/>
            </xdr:cNvSpPr>
          </xdr:nvSpPr>
          <xdr:spPr>
            <a:xfrm>
              <a:off x="42333" y="649394"/>
              <a:ext cx="14020800" cy="612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705326504627" backgroundQuery="1" createdVersion="6" refreshedVersion="6" minRefreshableVersion="3" recordCount="0" supportSubquery="1" supportAdvancedDrill="1" xr:uid="{BB0CB8D5-1A5E-49BB-A784-84D52901FBAF}">
  <cacheSource type="external" connectionId="2"/>
  <cacheFields count="3">
    <cacheField name="[cereal].[name].[name]" caption="name" numFmtId="0" level="1">
      <sharedItems count="5">
        <s v="100% Bran"/>
        <s v="All-Bran with Extra Fiber"/>
        <s v="Shredded Wheat"/>
        <s v="Shredded Wheat 'n'Bran"/>
        <s v="Shredded Wheat spoon size"/>
      </sharedItems>
    </cacheField>
    <cacheField name="[Measures].[Sum of rating]" caption="Sum of rating" numFmtId="0" hierarchy="22" level="32767"/>
    <cacheField name="[cereal].[Manufacture].[Manufacture]" caption="Manufacture" numFmtId="0" hierarchy="18" level="1">
      <sharedItems count="2">
        <s v="Nabisco"/>
        <s v="Kelloggs"/>
      </sharedItems>
    </cacheField>
  </cacheFields>
  <cacheHierarchies count="46">
    <cacheHierarchy uniqueName="[cereal].[name]" caption="name" attribute="1" defaultMemberUniqueName="[cereal].[name].[All]" allUniqueName="[cereal].[name].[All]" dimensionUniqueName="[cereal]" displayFolder="" count="2" memberValueDatatype="130" unbalanced="0">
      <fieldsUsage count="2">
        <fieldUsage x="-1"/>
        <fieldUsage x="0"/>
      </fieldsUsage>
    </cacheHierarchy>
    <cacheHierarchy uniqueName="[cereal].[mfr]" caption="mfr" attribute="1" defaultMemberUniqueName="[cereal].[mfr].[All]" allUniqueName="[cereal].[mfr].[All]" dimensionUniqueName="[cereal]" displayFolder="" count="2" memberValueDatatype="130" unbalanced="0"/>
    <cacheHierarchy uniqueName="[cereal].[type]" caption="type" attribute="1" defaultMemberUniqueName="[cereal].[type].[All]" allUniqueName="[cereal].[type].[All]" dimensionUniqueName="[cereal]" displayFolder="" count="0" memberValueDatatype="130" unbalanced="0"/>
    <cacheHierarchy uniqueName="[cereal].[calories]" caption="calories" attribute="1" defaultMemberUniqueName="[cereal].[calories].[All]" allUniqueName="[cereal].[calories].[All]" dimensionUniqueName="[cereal]" displayFolder="" count="0" memberValueDatatype="20" unbalanced="0"/>
    <cacheHierarchy uniqueName="[cereal].[protein]" caption="protein" attribute="1" defaultMemberUniqueName="[cereal].[protein].[All]" allUniqueName="[cereal].[protein].[All]" dimensionUniqueName="[cereal]" displayFolder="" count="0" memberValueDatatype="20" unbalanced="0"/>
    <cacheHierarchy uniqueName="[cereal].[fat]" caption="fat" attribute="1" defaultMemberUniqueName="[cereal].[fat].[All]" allUniqueName="[cereal].[fat].[All]" dimensionUniqueName="[cereal]" displayFolder="" count="0" memberValueDatatype="20" unbalanced="0"/>
    <cacheHierarchy uniqueName="[cereal].[sodium]" caption="sodium" attribute="1" defaultMemberUniqueName="[cereal].[sodium].[All]" allUniqueName="[cereal].[sodium].[All]" dimensionUniqueName="[cereal]" displayFolder="" count="0" memberValueDatatype="20" unbalanced="0"/>
    <cacheHierarchy uniqueName="[cereal].[fiber]" caption="fiber" attribute="1" defaultMemberUniqueName="[cereal].[fiber].[All]" allUniqueName="[cereal].[fiber].[All]" dimensionUniqueName="[cereal]" displayFolder="" count="0" memberValueDatatype="5" unbalanced="0"/>
    <cacheHierarchy uniqueName="[cereal].[carbo]" caption="carbo" attribute="1" defaultMemberUniqueName="[cereal].[carbo].[All]" allUniqueName="[cereal].[carbo].[All]" dimensionUniqueName="[cereal]" displayFolder="" count="0" memberValueDatatype="5" unbalanced="0"/>
    <cacheHierarchy uniqueName="[cereal].[sugars]" caption="sugars" attribute="1" defaultMemberUniqueName="[cereal].[sugars].[All]" allUniqueName="[cereal].[sugars].[All]" dimensionUniqueName="[cereal]" displayFolder="" count="0" memberValueDatatype="20" unbalanced="0"/>
    <cacheHierarchy uniqueName="[cereal].[potass]" caption="potass" attribute="1" defaultMemberUniqueName="[cereal].[potass].[All]" allUniqueName="[cereal].[potass].[All]" dimensionUniqueName="[cereal]" displayFolder="" count="0" memberValueDatatype="20" unbalanced="0"/>
    <cacheHierarchy uniqueName="[cereal].[vitamins]" caption="vitamins" attribute="1" defaultMemberUniqueName="[cereal].[vitamins].[All]" allUniqueName="[cereal].[vitamins].[All]" dimensionUniqueName="[cereal]" displayFolder="" count="0" memberValueDatatype="20" unbalanced="0"/>
    <cacheHierarchy uniqueName="[cereal].[shelf]" caption="shelf" attribute="1" defaultMemberUniqueName="[cereal].[shelf].[All]" allUniqueName="[cereal].[shelf].[All]" dimensionUniqueName="[cereal]" displayFolder="" count="0" memberValueDatatype="20" unbalanced="0"/>
    <cacheHierarchy uniqueName="[cereal].[weight]" caption="weight" attribute="1" defaultMemberUniqueName="[cereal].[weight].[All]" allUniqueName="[cereal].[weight].[All]" dimensionUniqueName="[cereal]" displayFolder="" count="0" memberValueDatatype="5" unbalanced="0"/>
    <cacheHierarchy uniqueName="[cereal].[cups]" caption="cups" attribute="1" defaultMemberUniqueName="[cereal].[cups].[All]" allUniqueName="[cereal].[cups].[All]" dimensionUniqueName="[cereal]" displayFolder="" count="0" memberValueDatatype="5" unbalanced="0"/>
    <cacheHierarchy uniqueName="[cereal].[rating]" caption="rating" attribute="1" defaultMemberUniqueName="[cereal].[rating].[All]" allUniqueName="[cereal].[rating].[All]" dimensionUniqueName="[cereal]" displayFolder="" count="0" memberValueDatatype="5" unbalanced="0"/>
    <cacheHierarchy uniqueName="[cereal].[Quality]" caption="Quality" attribute="1" defaultMemberUniqueName="[cereal].[Quality].[All]" allUniqueName="[cereal].[Quality].[All]" dimensionUniqueName="[cereal]" displayFolder="" count="0" memberValueDatatype="130" unbalanced="0"/>
    <cacheHierarchy uniqueName="[cereal].[How to prepare]" caption="How to prepare" attribute="1" defaultMemberUniqueName="[cereal].[How to prepare].[All]" allUniqueName="[cereal].[How to prepare].[All]" dimensionUniqueName="[cereal]" displayFolder="" count="0" memberValueDatatype="130" unbalanced="0"/>
    <cacheHierarchy uniqueName="[cereal].[Manufacture]" caption="Manufacture" attribute="1" defaultMemberUniqueName="[cereal].[Manufacture].[All]" allUniqueName="[cereal].[Manufacture].[All]" dimensionUniqueName="[cereal]" displayFolder="" count="2" memberValueDatatype="130" unbalanced="0">
      <fieldsUsage count="2">
        <fieldUsage x="-1"/>
        <fieldUsage x="2"/>
      </fieldsUsage>
    </cacheHierarchy>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oneField="1" hidden="1">
      <fieldsUsage count="1">
        <fieldUsage x="1"/>
      </fieldsUsage>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cereal" count="0" hidden="1">
      <extLst>
        <ext xmlns:x15="http://schemas.microsoft.com/office/spreadsheetml/2010/11/main" uri="{B97F6D7D-B522-45F9-BDA1-12C45D357490}">
          <x15:cacheHierarchy aggregatedColumn="15"/>
        </ext>
      </extLst>
    </cacheHierarchy>
    <cacheHierarchy uniqueName="[Measures].[Count of rating]" caption="Count of rating" measure="1" displayFolder="" measureGroup="cereal" count="0" hidden="1">
      <extLst>
        <ext xmlns:x15="http://schemas.microsoft.com/office/spreadsheetml/2010/11/main" uri="{B97F6D7D-B522-45F9-BDA1-12C45D357490}">
          <x15:cacheHierarchy aggregatedColumn="15"/>
        </ext>
      </extLst>
    </cacheHierarchy>
    <cacheHierarchy uniqueName="[Measures].[Sum of calories]" caption="Sum of calories" measure="1" displayFolder="" measureGroup="cereal" count="0" hidden="1">
      <extLst>
        <ext xmlns:x15="http://schemas.microsoft.com/office/spreadsheetml/2010/11/main" uri="{B97F6D7D-B522-45F9-BDA1-12C45D357490}">
          <x15:cacheHierarchy aggregatedColumn="3"/>
        </ext>
      </extLst>
    </cacheHierarchy>
    <cacheHierarchy uniqueName="[Measures].[Average of calories]" caption="Average of calories" measure="1" displayFolder="" measureGroup="cereal" count="0" hidden="1">
      <extLst>
        <ext xmlns:x15="http://schemas.microsoft.com/office/spreadsheetml/2010/11/main" uri="{B97F6D7D-B522-45F9-BDA1-12C45D357490}">
          <x15:cacheHierarchy aggregatedColumn="3"/>
        </ext>
      </extLst>
    </cacheHierarchy>
    <cacheHierarchy uniqueName="[Measures].[Sum of fat]" caption="Sum of fat" measure="1" displayFolder="" measureGroup="cereal" count="0" hidden="1">
      <extLst>
        <ext xmlns:x15="http://schemas.microsoft.com/office/spreadsheetml/2010/11/main" uri="{B97F6D7D-B522-45F9-BDA1-12C45D357490}">
          <x15:cacheHierarchy aggregatedColumn="5"/>
        </ext>
      </extLst>
    </cacheHierarchy>
    <cacheHierarchy uniqueName="[Measures].[Average of fat]" caption="Average of fat" measure="1" displayFolder="" measureGroup="cereal" count="0" hidden="1">
      <extLst>
        <ext xmlns:x15="http://schemas.microsoft.com/office/spreadsheetml/2010/11/main" uri="{B97F6D7D-B522-45F9-BDA1-12C45D357490}">
          <x15:cacheHierarchy aggregatedColumn="5"/>
        </ext>
      </extLst>
    </cacheHierarchy>
    <cacheHierarchy uniqueName="[Measures].[Sum of protein]" caption="Sum of protein" measure="1" displayFolder="" measureGroup="cereal" count="0" hidden="1">
      <extLst>
        <ext xmlns:x15="http://schemas.microsoft.com/office/spreadsheetml/2010/11/main" uri="{B97F6D7D-B522-45F9-BDA1-12C45D357490}">
          <x15:cacheHierarchy aggregatedColumn="4"/>
        </ext>
      </extLst>
    </cacheHierarchy>
    <cacheHierarchy uniqueName="[Measures].[Count of fat]" caption="Count of fat" measure="1" displayFolder="" measureGroup="cereal" count="0" hidden="1">
      <extLst>
        <ext xmlns:x15="http://schemas.microsoft.com/office/spreadsheetml/2010/11/main" uri="{B97F6D7D-B522-45F9-BDA1-12C45D357490}">
          <x15:cacheHierarchy aggregatedColumn="5"/>
        </ext>
      </extLst>
    </cacheHierarchy>
    <cacheHierarchy uniqueName="[Measures].[Average of protein]" caption="Average of protein" measure="1" displayFolder="" measureGroup="cereal" count="0" hidden="1">
      <extLst>
        <ext xmlns:x15="http://schemas.microsoft.com/office/spreadsheetml/2010/11/main" uri="{B97F6D7D-B522-45F9-BDA1-12C45D357490}">
          <x15:cacheHierarchy aggregatedColumn="4"/>
        </ext>
      </extLst>
    </cacheHierarchy>
    <cacheHierarchy uniqueName="[Measures].[Sum of sodium]" caption="Sum of sodium" measure="1" displayFolder="" measureGroup="cereal" count="0" hidden="1">
      <extLst>
        <ext xmlns:x15="http://schemas.microsoft.com/office/spreadsheetml/2010/11/main" uri="{B97F6D7D-B522-45F9-BDA1-12C45D357490}">
          <x15:cacheHierarchy aggregatedColumn="6"/>
        </ext>
      </extLst>
    </cacheHierarchy>
    <cacheHierarchy uniqueName="[Measures].[Average of sodium]" caption="Average of sodium" measure="1" displayFolder="" measureGroup="cereal" count="0" hidden="1">
      <extLst>
        <ext xmlns:x15="http://schemas.microsoft.com/office/spreadsheetml/2010/11/main" uri="{B97F6D7D-B522-45F9-BDA1-12C45D357490}">
          <x15:cacheHierarchy aggregatedColumn="6"/>
        </ext>
      </extLst>
    </cacheHierarchy>
    <cacheHierarchy uniqueName="[Measures].[Sum of fiber]" caption="Sum of fiber" measure="1" displayFolder="" measureGroup="cereal" count="0" hidden="1">
      <extLst>
        <ext xmlns:x15="http://schemas.microsoft.com/office/spreadsheetml/2010/11/main" uri="{B97F6D7D-B522-45F9-BDA1-12C45D357490}">
          <x15:cacheHierarchy aggregatedColumn="7"/>
        </ext>
      </extLst>
    </cacheHierarchy>
    <cacheHierarchy uniqueName="[Measures].[Average of fiber]" caption="Average of fiber" measure="1" displayFolder="" measureGroup="cereal" count="0" hidden="1">
      <extLst>
        <ext xmlns:x15="http://schemas.microsoft.com/office/spreadsheetml/2010/11/main" uri="{B97F6D7D-B522-45F9-BDA1-12C45D357490}">
          <x15:cacheHierarchy aggregatedColumn="7"/>
        </ext>
      </extLst>
    </cacheHierarchy>
    <cacheHierarchy uniqueName="[Measures].[Sum of carbo]" caption="Sum of carbo" measure="1" displayFolder="" measureGroup="cereal" count="0" hidden="1">
      <extLst>
        <ext xmlns:x15="http://schemas.microsoft.com/office/spreadsheetml/2010/11/main" uri="{B97F6D7D-B522-45F9-BDA1-12C45D357490}">
          <x15:cacheHierarchy aggregatedColumn="8"/>
        </ext>
      </extLst>
    </cacheHierarchy>
    <cacheHierarchy uniqueName="[Measures].[Sum of sugars]" caption="Sum of sugars" measure="1" displayFolder="" measureGroup="cereal" count="0" hidden="1">
      <extLst>
        <ext xmlns:x15="http://schemas.microsoft.com/office/spreadsheetml/2010/11/main" uri="{B97F6D7D-B522-45F9-BDA1-12C45D357490}">
          <x15:cacheHierarchy aggregatedColumn="9"/>
        </ext>
      </extLst>
    </cacheHierarchy>
    <cacheHierarchy uniqueName="[Measures].[Sum of potass]" caption="Sum of potass" measure="1" displayFolder="" measureGroup="cereal" count="0" hidden="1">
      <extLst>
        <ext xmlns:x15="http://schemas.microsoft.com/office/spreadsheetml/2010/11/main" uri="{B97F6D7D-B522-45F9-BDA1-12C45D357490}">
          <x15:cacheHierarchy aggregatedColumn="10"/>
        </ext>
      </extLst>
    </cacheHierarchy>
    <cacheHierarchy uniqueName="[Measures].[Sum of vitamins]" caption="Sum of vitamins" measure="1" displayFolder="" measureGroup="cereal" count="0" hidden="1">
      <extLst>
        <ext xmlns:x15="http://schemas.microsoft.com/office/spreadsheetml/2010/11/main" uri="{B97F6D7D-B522-45F9-BDA1-12C45D357490}">
          <x15:cacheHierarchy aggregatedColumn="11"/>
        </ext>
      </extLst>
    </cacheHierarchy>
    <cacheHierarchy uniqueName="[Measures].[Sum of shelf]" caption="Sum of shelf" measure="1" displayFolder="" measureGroup="cereal" count="0" hidden="1">
      <extLst>
        <ext xmlns:x15="http://schemas.microsoft.com/office/spreadsheetml/2010/11/main" uri="{B97F6D7D-B522-45F9-BDA1-12C45D357490}">
          <x15:cacheHierarchy aggregatedColumn="12"/>
        </ext>
      </extLst>
    </cacheHierarchy>
    <cacheHierarchy uniqueName="[Measures].[Average of vitamins]" caption="Average of vitamins" measure="1" displayFolder="" measureGroup="cereal" count="0" hidden="1">
      <extLst>
        <ext xmlns:x15="http://schemas.microsoft.com/office/spreadsheetml/2010/11/main" uri="{B97F6D7D-B522-45F9-BDA1-12C45D357490}">
          <x15:cacheHierarchy aggregatedColumn="11"/>
        </ext>
      </extLst>
    </cacheHierarchy>
    <cacheHierarchy uniqueName="[Measures].[Average of potass]" caption="Average of potass" measure="1" displayFolder="" measureGroup="cereal" count="0" hidden="1">
      <extLst>
        <ext xmlns:x15="http://schemas.microsoft.com/office/spreadsheetml/2010/11/main" uri="{B97F6D7D-B522-45F9-BDA1-12C45D357490}">
          <x15:cacheHierarchy aggregatedColumn="10"/>
        </ext>
      </extLst>
    </cacheHierarchy>
    <cacheHierarchy uniqueName="[Measures].[Average of sugars]" caption="Average of sugars" measure="1" displayFolder="" measureGroup="cereal" count="0" hidden="1">
      <extLst>
        <ext xmlns:x15="http://schemas.microsoft.com/office/spreadsheetml/2010/11/main" uri="{B97F6D7D-B522-45F9-BDA1-12C45D357490}">
          <x15:cacheHierarchy aggregatedColumn="9"/>
        </ext>
      </extLst>
    </cacheHierarchy>
    <cacheHierarchy uniqueName="[Measures].[Average of carbo]" caption="Average of carbo" measure="1" displayFolder="" measureGroup="cereal" count="0" hidden="1">
      <extLst>
        <ext xmlns:x15="http://schemas.microsoft.com/office/spreadsheetml/2010/11/main" uri="{B97F6D7D-B522-45F9-BDA1-12C45D357490}">
          <x15:cacheHierarchy aggregatedColumn="8"/>
        </ext>
      </extLst>
    </cacheHierarchy>
  </cacheHierarchies>
  <kpis count="0"/>
  <dimensions count="2">
    <dimension name="cereal" uniqueName="[cereal]" caption="cereal"/>
    <dimension measure="1" name="Measures" uniqueName="[Measures]" caption="Measures"/>
  </dimensions>
  <measureGroups count="1">
    <measureGroup name="cereal" caption="cere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753646527781" backgroundQuery="1" createdVersion="6" refreshedVersion="6" minRefreshableVersion="3" recordCount="0" supportSubquery="1" supportAdvancedDrill="1" xr:uid="{ED8A5C7A-DD66-41D5-9082-E69AB86D00BE}">
  <cacheSource type="external" connectionId="2"/>
  <cacheFields count="3">
    <cacheField name="[cereal].[Manufacture].[Manufacture]" caption="Manufacture" numFmtId="0" hierarchy="18" level="1">
      <sharedItems count="7">
        <s v="American Home Food Products"/>
        <s v="General Mils"/>
        <s v="Kelloggs"/>
        <s v="Nabisco"/>
        <s v="Post"/>
        <s v="Quaker Oats"/>
        <s v="Ralston Purina"/>
      </sharedItems>
    </cacheField>
    <cacheField name="[Measures].[Average of rating]" caption="Average of rating" numFmtId="0" hierarchy="23" level="32767"/>
    <cacheField name="[cereal].[Quality].[Quality]" caption="Quality" numFmtId="0" hierarchy="16" level="1">
      <sharedItems count="3">
        <s v="Medium Quality"/>
        <s v="Not Good"/>
        <s v="Good Quality"/>
      </sharedItems>
    </cacheField>
  </cacheFields>
  <cacheHierarchies count="46">
    <cacheHierarchy uniqueName="[cereal].[name]" caption="name" attribute="1" defaultMemberUniqueName="[cereal].[name].[All]" allUniqueName="[cereal].[name].[All]" dimensionUniqueName="[cereal]" displayFolder="" count="2" memberValueDatatype="130" unbalanced="0"/>
    <cacheHierarchy uniqueName="[cereal].[mfr]" caption="mfr" attribute="1" defaultMemberUniqueName="[cereal].[mfr].[All]" allUniqueName="[cereal].[mfr].[All]" dimensionUniqueName="[cereal]" displayFolder="" count="2" memberValueDatatype="130" unbalanced="0"/>
    <cacheHierarchy uniqueName="[cereal].[type]" caption="type" attribute="1" defaultMemberUniqueName="[cereal].[type].[All]" allUniqueName="[cereal].[type].[All]" dimensionUniqueName="[cereal]" displayFolder="" count="2" memberValueDatatype="130" unbalanced="0"/>
    <cacheHierarchy uniqueName="[cereal].[calories]" caption="calories" attribute="1" defaultMemberUniqueName="[cereal].[calories].[All]" allUniqueName="[cereal].[calories].[All]" dimensionUniqueName="[cereal]" displayFolder="" count="2" memberValueDatatype="20" unbalanced="0"/>
    <cacheHierarchy uniqueName="[cereal].[protein]" caption="protein" attribute="1" defaultMemberUniqueName="[cereal].[protein].[All]" allUniqueName="[cereal].[protein].[All]" dimensionUniqueName="[cereal]" displayFolder="" count="2" memberValueDatatype="20" unbalanced="0"/>
    <cacheHierarchy uniqueName="[cereal].[fat]" caption="fat" attribute="1" defaultMemberUniqueName="[cereal].[fat].[All]" allUniqueName="[cereal].[fat].[All]" dimensionUniqueName="[cereal]" displayFolder="" count="2" memberValueDatatype="20" unbalanced="0"/>
    <cacheHierarchy uniqueName="[cereal].[sodium]" caption="sodium" attribute="1" defaultMemberUniqueName="[cereal].[sodium].[All]" allUniqueName="[cereal].[sodium].[All]" dimensionUniqueName="[cereal]" displayFolder="" count="2" memberValueDatatype="20" unbalanced="0"/>
    <cacheHierarchy uniqueName="[cereal].[fiber]" caption="fiber" attribute="1" defaultMemberUniqueName="[cereal].[fiber].[All]" allUniqueName="[cereal].[fiber].[All]" dimensionUniqueName="[cereal]" displayFolder="" count="2" memberValueDatatype="5" unbalanced="0"/>
    <cacheHierarchy uniqueName="[cereal].[carbo]" caption="carbo" attribute="1" defaultMemberUniqueName="[cereal].[carbo].[All]" allUniqueName="[cereal].[carbo].[All]" dimensionUniqueName="[cereal]" displayFolder="" count="2" memberValueDatatype="5" unbalanced="0"/>
    <cacheHierarchy uniqueName="[cereal].[sugars]" caption="sugars" attribute="1" defaultMemberUniqueName="[cereal].[sugars].[All]" allUniqueName="[cereal].[sugars].[All]" dimensionUniqueName="[cereal]" displayFolder="" count="2" memberValueDatatype="20" unbalanced="0"/>
    <cacheHierarchy uniqueName="[cereal].[potass]" caption="potass" attribute="1" defaultMemberUniqueName="[cereal].[potass].[All]" allUniqueName="[cereal].[potass].[All]" dimensionUniqueName="[cereal]" displayFolder="" count="2" memberValueDatatype="20" unbalanced="0"/>
    <cacheHierarchy uniqueName="[cereal].[vitamins]" caption="vitamins" attribute="1" defaultMemberUniqueName="[cereal].[vitamins].[All]" allUniqueName="[cereal].[vitamins].[All]" dimensionUniqueName="[cereal]" displayFolder="" count="2" memberValueDatatype="20" unbalanced="0"/>
    <cacheHierarchy uniqueName="[cereal].[shelf]" caption="shelf" attribute="1" defaultMemberUniqueName="[cereal].[shelf].[All]" allUniqueName="[cereal].[shelf].[All]" dimensionUniqueName="[cereal]" displayFolder="" count="2" memberValueDatatype="20" unbalanced="0"/>
    <cacheHierarchy uniqueName="[cereal].[weight]" caption="weight" attribute="1" defaultMemberUniqueName="[cereal].[weight].[All]" allUniqueName="[cereal].[weight].[All]" dimensionUniqueName="[cereal]" displayFolder="" count="2" memberValueDatatype="5" unbalanced="0"/>
    <cacheHierarchy uniqueName="[cereal].[cups]" caption="cups" attribute="1" defaultMemberUniqueName="[cereal].[cups].[All]" allUniqueName="[cereal].[cups].[All]" dimensionUniqueName="[cereal]" displayFolder="" count="2" memberValueDatatype="5" unbalanced="0"/>
    <cacheHierarchy uniqueName="[cereal].[rating]" caption="rating" attribute="1" defaultMemberUniqueName="[cereal].[rating].[All]" allUniqueName="[cereal].[rating].[All]" dimensionUniqueName="[cereal]" displayFolder="" count="2" memberValueDatatype="5" unbalanced="0"/>
    <cacheHierarchy uniqueName="[cereal].[Quality]" caption="Quality" attribute="1" defaultMemberUniqueName="[cereal].[Quality].[All]" allUniqueName="[cereal].[Quality].[All]" dimensionUniqueName="[cereal]" displayFolder="" count="2" memberValueDatatype="130" unbalanced="0">
      <fieldsUsage count="2">
        <fieldUsage x="-1"/>
        <fieldUsage x="2"/>
      </fieldsUsage>
    </cacheHierarchy>
    <cacheHierarchy uniqueName="[cereal].[How to prepare]" caption="How to prepare" attribute="1" defaultMemberUniqueName="[cereal].[How to prepare].[All]" allUniqueName="[cereal].[How to prepare].[All]" dimensionUniqueName="[cereal]" displayFolder="" count="2" memberValueDatatype="130" unbalanced="0"/>
    <cacheHierarchy uniqueName="[cereal].[Manufacture]" caption="Manufacture" attribute="1" defaultMemberUniqueName="[cereal].[Manufacture].[All]" allUniqueName="[cereal].[Manufacture].[All]" dimensionUniqueName="[cereal]" displayFolder="" count="2" memberValueDatatype="130" unbalanced="0">
      <fieldsUsage count="2">
        <fieldUsage x="-1"/>
        <fieldUsage x="0"/>
      </fieldsUsage>
    </cacheHierarchy>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rating]" caption="Max of rating" measure="1" displayFolder="" measureGroup="cereal" count="0" hidden="1">
      <extLst>
        <ext xmlns:x15="http://schemas.microsoft.com/office/spreadsheetml/2010/11/main" uri="{B97F6D7D-B522-45F9-BDA1-12C45D357490}">
          <x15:cacheHierarchy aggregatedColumn="15"/>
        </ext>
      </extLst>
    </cacheHierarchy>
    <cacheHierarchy uniqueName="[Measures].[Count of rating]" caption="Count of rating" measure="1" displayFolder="" measureGroup="cereal" count="0" hidden="1">
      <extLst>
        <ext xmlns:x15="http://schemas.microsoft.com/office/spreadsheetml/2010/11/main" uri="{B97F6D7D-B522-45F9-BDA1-12C45D357490}">
          <x15:cacheHierarchy aggregatedColumn="15"/>
        </ext>
      </extLst>
    </cacheHierarchy>
    <cacheHierarchy uniqueName="[Measures].[Sum of calories]" caption="Sum of calories" measure="1" displayFolder="" measureGroup="cereal" count="0" hidden="1">
      <extLst>
        <ext xmlns:x15="http://schemas.microsoft.com/office/spreadsheetml/2010/11/main" uri="{B97F6D7D-B522-45F9-BDA1-12C45D357490}">
          <x15:cacheHierarchy aggregatedColumn="3"/>
        </ext>
      </extLst>
    </cacheHierarchy>
    <cacheHierarchy uniqueName="[Measures].[Average of calories]" caption="Average of calories" measure="1" displayFolder="" measureGroup="cereal" count="0" hidden="1">
      <extLst>
        <ext xmlns:x15="http://schemas.microsoft.com/office/spreadsheetml/2010/11/main" uri="{B97F6D7D-B522-45F9-BDA1-12C45D357490}">
          <x15:cacheHierarchy aggregatedColumn="3"/>
        </ext>
      </extLst>
    </cacheHierarchy>
    <cacheHierarchy uniqueName="[Measures].[Sum of fat]" caption="Sum of fat" measure="1" displayFolder="" measureGroup="cereal" count="0" hidden="1">
      <extLst>
        <ext xmlns:x15="http://schemas.microsoft.com/office/spreadsheetml/2010/11/main" uri="{B97F6D7D-B522-45F9-BDA1-12C45D357490}">
          <x15:cacheHierarchy aggregatedColumn="5"/>
        </ext>
      </extLst>
    </cacheHierarchy>
    <cacheHierarchy uniqueName="[Measures].[Average of fat]" caption="Average of fat" measure="1" displayFolder="" measureGroup="cereal" count="0" hidden="1">
      <extLst>
        <ext xmlns:x15="http://schemas.microsoft.com/office/spreadsheetml/2010/11/main" uri="{B97F6D7D-B522-45F9-BDA1-12C45D357490}">
          <x15:cacheHierarchy aggregatedColumn="5"/>
        </ext>
      </extLst>
    </cacheHierarchy>
    <cacheHierarchy uniqueName="[Measures].[Sum of protein]" caption="Sum of protein" measure="1" displayFolder="" measureGroup="cereal" count="0" hidden="1">
      <extLst>
        <ext xmlns:x15="http://schemas.microsoft.com/office/spreadsheetml/2010/11/main" uri="{B97F6D7D-B522-45F9-BDA1-12C45D357490}">
          <x15:cacheHierarchy aggregatedColumn="4"/>
        </ext>
      </extLst>
    </cacheHierarchy>
    <cacheHierarchy uniqueName="[Measures].[Count of fat]" caption="Count of fat" measure="1" displayFolder="" measureGroup="cereal" count="0" hidden="1">
      <extLst>
        <ext xmlns:x15="http://schemas.microsoft.com/office/spreadsheetml/2010/11/main" uri="{B97F6D7D-B522-45F9-BDA1-12C45D357490}">
          <x15:cacheHierarchy aggregatedColumn="5"/>
        </ext>
      </extLst>
    </cacheHierarchy>
    <cacheHierarchy uniqueName="[Measures].[Average of protein]" caption="Average of protein" measure="1" displayFolder="" measureGroup="cereal" count="0" hidden="1">
      <extLst>
        <ext xmlns:x15="http://schemas.microsoft.com/office/spreadsheetml/2010/11/main" uri="{B97F6D7D-B522-45F9-BDA1-12C45D357490}">
          <x15:cacheHierarchy aggregatedColumn="4"/>
        </ext>
      </extLst>
    </cacheHierarchy>
    <cacheHierarchy uniqueName="[Measures].[Sum of sodium]" caption="Sum of sodium" measure="1" displayFolder="" measureGroup="cereal" count="0" hidden="1">
      <extLst>
        <ext xmlns:x15="http://schemas.microsoft.com/office/spreadsheetml/2010/11/main" uri="{B97F6D7D-B522-45F9-BDA1-12C45D357490}">
          <x15:cacheHierarchy aggregatedColumn="6"/>
        </ext>
      </extLst>
    </cacheHierarchy>
    <cacheHierarchy uniqueName="[Measures].[Average of sodium]" caption="Average of sodium" measure="1" displayFolder="" measureGroup="cereal" count="0" hidden="1">
      <extLst>
        <ext xmlns:x15="http://schemas.microsoft.com/office/spreadsheetml/2010/11/main" uri="{B97F6D7D-B522-45F9-BDA1-12C45D357490}">
          <x15:cacheHierarchy aggregatedColumn="6"/>
        </ext>
      </extLst>
    </cacheHierarchy>
    <cacheHierarchy uniqueName="[Measures].[Sum of fiber]" caption="Sum of fiber" measure="1" displayFolder="" measureGroup="cereal" count="0" hidden="1">
      <extLst>
        <ext xmlns:x15="http://schemas.microsoft.com/office/spreadsheetml/2010/11/main" uri="{B97F6D7D-B522-45F9-BDA1-12C45D357490}">
          <x15:cacheHierarchy aggregatedColumn="7"/>
        </ext>
      </extLst>
    </cacheHierarchy>
    <cacheHierarchy uniqueName="[Measures].[Average of fiber]" caption="Average of fiber" measure="1" displayFolder="" measureGroup="cereal" count="0" hidden="1">
      <extLst>
        <ext xmlns:x15="http://schemas.microsoft.com/office/spreadsheetml/2010/11/main" uri="{B97F6D7D-B522-45F9-BDA1-12C45D357490}">
          <x15:cacheHierarchy aggregatedColumn="7"/>
        </ext>
      </extLst>
    </cacheHierarchy>
    <cacheHierarchy uniqueName="[Measures].[Sum of carbo]" caption="Sum of carbo" measure="1" displayFolder="" measureGroup="cereal" count="0" hidden="1">
      <extLst>
        <ext xmlns:x15="http://schemas.microsoft.com/office/spreadsheetml/2010/11/main" uri="{B97F6D7D-B522-45F9-BDA1-12C45D357490}">
          <x15:cacheHierarchy aggregatedColumn="8"/>
        </ext>
      </extLst>
    </cacheHierarchy>
    <cacheHierarchy uniqueName="[Measures].[Sum of sugars]" caption="Sum of sugars" measure="1" displayFolder="" measureGroup="cereal" count="0" hidden="1">
      <extLst>
        <ext xmlns:x15="http://schemas.microsoft.com/office/spreadsheetml/2010/11/main" uri="{B97F6D7D-B522-45F9-BDA1-12C45D357490}">
          <x15:cacheHierarchy aggregatedColumn="9"/>
        </ext>
      </extLst>
    </cacheHierarchy>
    <cacheHierarchy uniqueName="[Measures].[Sum of potass]" caption="Sum of potass" measure="1" displayFolder="" measureGroup="cereal" count="0" hidden="1">
      <extLst>
        <ext xmlns:x15="http://schemas.microsoft.com/office/spreadsheetml/2010/11/main" uri="{B97F6D7D-B522-45F9-BDA1-12C45D357490}">
          <x15:cacheHierarchy aggregatedColumn="10"/>
        </ext>
      </extLst>
    </cacheHierarchy>
    <cacheHierarchy uniqueName="[Measures].[Sum of vitamins]" caption="Sum of vitamins" measure="1" displayFolder="" measureGroup="cereal" count="0" hidden="1">
      <extLst>
        <ext xmlns:x15="http://schemas.microsoft.com/office/spreadsheetml/2010/11/main" uri="{B97F6D7D-B522-45F9-BDA1-12C45D357490}">
          <x15:cacheHierarchy aggregatedColumn="11"/>
        </ext>
      </extLst>
    </cacheHierarchy>
    <cacheHierarchy uniqueName="[Measures].[Sum of shelf]" caption="Sum of shelf" measure="1" displayFolder="" measureGroup="cereal" count="0" hidden="1">
      <extLst>
        <ext xmlns:x15="http://schemas.microsoft.com/office/spreadsheetml/2010/11/main" uri="{B97F6D7D-B522-45F9-BDA1-12C45D357490}">
          <x15:cacheHierarchy aggregatedColumn="12"/>
        </ext>
      </extLst>
    </cacheHierarchy>
    <cacheHierarchy uniqueName="[Measures].[Average of vitamins]" caption="Average of vitamins" measure="1" displayFolder="" measureGroup="cereal" count="0" hidden="1">
      <extLst>
        <ext xmlns:x15="http://schemas.microsoft.com/office/spreadsheetml/2010/11/main" uri="{B97F6D7D-B522-45F9-BDA1-12C45D357490}">
          <x15:cacheHierarchy aggregatedColumn="11"/>
        </ext>
      </extLst>
    </cacheHierarchy>
    <cacheHierarchy uniqueName="[Measures].[Average of potass]" caption="Average of potass" measure="1" displayFolder="" measureGroup="cereal" count="0" hidden="1">
      <extLst>
        <ext xmlns:x15="http://schemas.microsoft.com/office/spreadsheetml/2010/11/main" uri="{B97F6D7D-B522-45F9-BDA1-12C45D357490}">
          <x15:cacheHierarchy aggregatedColumn="10"/>
        </ext>
      </extLst>
    </cacheHierarchy>
    <cacheHierarchy uniqueName="[Measures].[Average of sugars]" caption="Average of sugars" measure="1" displayFolder="" measureGroup="cereal" count="0" hidden="1">
      <extLst>
        <ext xmlns:x15="http://schemas.microsoft.com/office/spreadsheetml/2010/11/main" uri="{B97F6D7D-B522-45F9-BDA1-12C45D357490}">
          <x15:cacheHierarchy aggregatedColumn="9"/>
        </ext>
      </extLst>
    </cacheHierarchy>
    <cacheHierarchy uniqueName="[Measures].[Average of carbo]" caption="Average of carbo" measure="1" displayFolder="" measureGroup="cereal" count="0" hidden="1">
      <extLst>
        <ext xmlns:x15="http://schemas.microsoft.com/office/spreadsheetml/2010/11/main" uri="{B97F6D7D-B522-45F9-BDA1-12C45D357490}">
          <x15:cacheHierarchy aggregatedColumn="8"/>
        </ext>
      </extLst>
    </cacheHierarchy>
  </cacheHierarchies>
  <kpis count="0"/>
  <dimensions count="2">
    <dimension name="cereal" uniqueName="[cereal]" caption="cereal"/>
    <dimension measure="1" name="Measures" uniqueName="[Measures]" caption="Measures"/>
  </dimensions>
  <measureGroups count="1">
    <measureGroup name="cereal" caption="cere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753647106481" backgroundQuery="1" createdVersion="6" refreshedVersion="6" minRefreshableVersion="3" recordCount="0" supportSubquery="1" supportAdvancedDrill="1" xr:uid="{30A88F8F-7CCC-4462-A3F2-1D602BFD1C17}">
  <cacheSource type="external" connectionId="2"/>
  <cacheFields count="14">
    <cacheField name="[cereal].[Manufacture].[Manufacture]" caption="Manufacture" numFmtId="0" hierarchy="18" level="1">
      <sharedItems count="7">
        <s v="American Home Food Products"/>
        <s v="General Mils"/>
        <s v="Kelloggs"/>
        <s v="Nabisco"/>
        <s v="Post"/>
        <s v="Quaker Oats"/>
        <s v="Ralston Purina"/>
      </sharedItems>
    </cacheField>
    <cacheField name="[Measures].[Average of fat]" caption="Average of fat" numFmtId="0" hierarchy="29" level="32767"/>
    <cacheField name="[Measures].[Average of protein]" caption="Average of protein" numFmtId="0" hierarchy="32" level="32767"/>
    <cacheField name="[Measures].[Average of calories]" caption="Average of calories" numFmtId="0" hierarchy="27" level="32767"/>
    <cacheField name="[cereal].[protein].[protein]" caption="protein" numFmtId="0" hierarchy="4" level="1">
      <sharedItems containsSemiMixedTypes="0" containsNonDate="0" containsString="0"/>
    </cacheField>
    <cacheField name="[cereal].[fiber].[fiber]" caption="fiber" numFmtId="0" hierarchy="7" level="1">
      <sharedItems containsSemiMixedTypes="0" containsNonDate="0" containsString="0"/>
    </cacheField>
    <cacheField name="[cereal].[carbo].[carbo]" caption="carbo" numFmtId="0" hierarchy="8" level="1">
      <sharedItems containsSemiMixedTypes="0" containsNonDate="0" containsString="0"/>
    </cacheField>
    <cacheField name="[cereal].[potass].[potass]" caption="potass" numFmtId="0" hierarchy="10" level="1">
      <sharedItems containsSemiMixedTypes="0" containsNonDate="0" containsString="0"/>
    </cacheField>
    <cacheField name="[Measures].[Average of sodium]" caption="Average of sodium" numFmtId="0" hierarchy="34" level="32767"/>
    <cacheField name="[Measures].[Average of fiber]" caption="Average of fiber" numFmtId="0" hierarchy="36" level="32767"/>
    <cacheField name="[Measures].[Average of vitamins]" caption="Average of vitamins" numFmtId="0" hierarchy="42" level="32767"/>
    <cacheField name="[Measures].[Average of potass]" caption="Average of potass" numFmtId="0" hierarchy="43" level="32767"/>
    <cacheField name="[Measures].[Average of sugars]" caption="Average of sugars" numFmtId="0" hierarchy="44" level="32767"/>
    <cacheField name="[Measures].[Average of carbo]" caption="Average of carbo" numFmtId="0" hierarchy="45" level="32767"/>
  </cacheFields>
  <cacheHierarchies count="46">
    <cacheHierarchy uniqueName="[cereal].[name]" caption="name" attribute="1" defaultMemberUniqueName="[cereal].[name].[All]" allUniqueName="[cereal].[name].[All]" dimensionUniqueName="[cereal]" displayFolder="" count="2" memberValueDatatype="130" unbalanced="0"/>
    <cacheHierarchy uniqueName="[cereal].[mfr]" caption="mfr" attribute="1" defaultMemberUniqueName="[cereal].[mfr].[All]" allUniqueName="[cereal].[mfr].[All]" dimensionUniqueName="[cereal]" displayFolder="" count="2" memberValueDatatype="130" unbalanced="0"/>
    <cacheHierarchy uniqueName="[cereal].[type]" caption="type" attribute="1" defaultMemberUniqueName="[cereal].[type].[All]" allUniqueName="[cereal].[type].[All]" dimensionUniqueName="[cereal]" displayFolder="" count="2" memberValueDatatype="130" unbalanced="0"/>
    <cacheHierarchy uniqueName="[cereal].[calories]" caption="calories" attribute="1" defaultMemberUniqueName="[cereal].[calories].[All]" allUniqueName="[cereal].[calories].[All]" dimensionUniqueName="[cereal]" displayFolder="" count="2" memberValueDatatype="20" unbalanced="0"/>
    <cacheHierarchy uniqueName="[cereal].[protein]" caption="protein" attribute="1" defaultMemberUniqueName="[cereal].[protein].[All]" allUniqueName="[cereal].[protein].[All]" dimensionUniqueName="[cereal]" displayFolder="" count="2" memberValueDatatype="20" unbalanced="0">
      <fieldsUsage count="2">
        <fieldUsage x="-1"/>
        <fieldUsage x="4"/>
      </fieldsUsage>
    </cacheHierarchy>
    <cacheHierarchy uniqueName="[cereal].[fat]" caption="fat" attribute="1" defaultMemberUniqueName="[cereal].[fat].[All]" allUniqueName="[cereal].[fat].[All]" dimensionUniqueName="[cereal]" displayFolder="" count="2" memberValueDatatype="20" unbalanced="0"/>
    <cacheHierarchy uniqueName="[cereal].[sodium]" caption="sodium" attribute="1" defaultMemberUniqueName="[cereal].[sodium].[All]" allUniqueName="[cereal].[sodium].[All]" dimensionUniqueName="[cereal]" displayFolder="" count="2" memberValueDatatype="20" unbalanced="0"/>
    <cacheHierarchy uniqueName="[cereal].[fiber]" caption="fiber" attribute="1" defaultMemberUniqueName="[cereal].[fiber].[All]" allUniqueName="[cereal].[fiber].[All]" dimensionUniqueName="[cereal]" displayFolder="" count="2" memberValueDatatype="5" unbalanced="0">
      <fieldsUsage count="2">
        <fieldUsage x="-1"/>
        <fieldUsage x="5"/>
      </fieldsUsage>
    </cacheHierarchy>
    <cacheHierarchy uniqueName="[cereal].[carbo]" caption="carbo" attribute="1" defaultMemberUniqueName="[cereal].[carbo].[All]" allUniqueName="[cereal].[carbo].[All]" dimensionUniqueName="[cereal]" displayFolder="" count="2" memberValueDatatype="5" unbalanced="0">
      <fieldsUsage count="2">
        <fieldUsage x="-1"/>
        <fieldUsage x="6"/>
      </fieldsUsage>
    </cacheHierarchy>
    <cacheHierarchy uniqueName="[cereal].[sugars]" caption="sugars" attribute="1" defaultMemberUniqueName="[cereal].[sugars].[All]" allUniqueName="[cereal].[sugars].[All]" dimensionUniqueName="[cereal]" displayFolder="" count="2" memberValueDatatype="20" unbalanced="0"/>
    <cacheHierarchy uniqueName="[cereal].[potass]" caption="potass" attribute="1" defaultMemberUniqueName="[cereal].[potass].[All]" allUniqueName="[cereal].[potass].[All]" dimensionUniqueName="[cereal]" displayFolder="" count="2" memberValueDatatype="20" unbalanced="0">
      <fieldsUsage count="2">
        <fieldUsage x="-1"/>
        <fieldUsage x="7"/>
      </fieldsUsage>
    </cacheHierarchy>
    <cacheHierarchy uniqueName="[cereal].[vitamins]" caption="vitamins" attribute="1" defaultMemberUniqueName="[cereal].[vitamins].[All]" allUniqueName="[cereal].[vitamins].[All]" dimensionUniqueName="[cereal]" displayFolder="" count="2" memberValueDatatype="20" unbalanced="0"/>
    <cacheHierarchy uniqueName="[cereal].[shelf]" caption="shelf" attribute="1" defaultMemberUniqueName="[cereal].[shelf].[All]" allUniqueName="[cereal].[shelf].[All]" dimensionUniqueName="[cereal]" displayFolder="" count="2" memberValueDatatype="20" unbalanced="0"/>
    <cacheHierarchy uniqueName="[cereal].[weight]" caption="weight" attribute="1" defaultMemberUniqueName="[cereal].[weight].[All]" allUniqueName="[cereal].[weight].[All]" dimensionUniqueName="[cereal]" displayFolder="" count="2" memberValueDatatype="5" unbalanced="0"/>
    <cacheHierarchy uniqueName="[cereal].[cups]" caption="cups" attribute="1" defaultMemberUniqueName="[cereal].[cups].[All]" allUniqueName="[cereal].[cups].[All]" dimensionUniqueName="[cereal]" displayFolder="" count="2" memberValueDatatype="5" unbalanced="0"/>
    <cacheHierarchy uniqueName="[cereal].[rating]" caption="rating" attribute="1" defaultMemberUniqueName="[cereal].[rating].[All]" allUniqueName="[cereal].[rating].[All]" dimensionUniqueName="[cereal]" displayFolder="" count="2" memberValueDatatype="5" unbalanced="0"/>
    <cacheHierarchy uniqueName="[cereal].[Quality]" caption="Quality" attribute="1" defaultMemberUniqueName="[cereal].[Quality].[All]" allUniqueName="[cereal].[Quality].[All]" dimensionUniqueName="[cereal]" displayFolder="" count="2" memberValueDatatype="130" unbalanced="0"/>
    <cacheHierarchy uniqueName="[cereal].[How to prepare]" caption="How to prepare" attribute="1" defaultMemberUniqueName="[cereal].[How to prepare].[All]" allUniqueName="[cereal].[How to prepare].[All]" dimensionUniqueName="[cereal]" displayFolder="" count="2" memberValueDatatype="130" unbalanced="0"/>
    <cacheHierarchy uniqueName="[cereal].[Manufacture]" caption="Manufacture" attribute="1" defaultMemberUniqueName="[cereal].[Manufacture].[All]" allUniqueName="[cereal].[Manufacture].[All]" dimensionUniqueName="[cereal]" displayFolder="" count="2" memberValueDatatype="130" unbalanced="0">
      <fieldsUsage count="2">
        <fieldUsage x="-1"/>
        <fieldUsage x="0"/>
      </fieldsUsage>
    </cacheHierarchy>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cereal" count="0" hidden="1">
      <extLst>
        <ext xmlns:x15="http://schemas.microsoft.com/office/spreadsheetml/2010/11/main" uri="{B97F6D7D-B522-45F9-BDA1-12C45D357490}">
          <x15:cacheHierarchy aggregatedColumn="15"/>
        </ext>
      </extLst>
    </cacheHierarchy>
    <cacheHierarchy uniqueName="[Measures].[Count of rating]" caption="Count of rating" measure="1" displayFolder="" measureGroup="cereal" count="0" hidden="1">
      <extLst>
        <ext xmlns:x15="http://schemas.microsoft.com/office/spreadsheetml/2010/11/main" uri="{B97F6D7D-B522-45F9-BDA1-12C45D357490}">
          <x15:cacheHierarchy aggregatedColumn="15"/>
        </ext>
      </extLst>
    </cacheHierarchy>
    <cacheHierarchy uniqueName="[Measures].[Sum of calories]" caption="Sum of calories" measure="1" displayFolder="" measureGroup="cereal" count="0" hidden="1">
      <extLst>
        <ext xmlns:x15="http://schemas.microsoft.com/office/spreadsheetml/2010/11/main" uri="{B97F6D7D-B522-45F9-BDA1-12C45D357490}">
          <x15:cacheHierarchy aggregatedColumn="3"/>
        </ext>
      </extLst>
    </cacheHierarchy>
    <cacheHierarchy uniqueName="[Measures].[Average of calories]" caption="Average of calories" measure="1" displayFolder="" measureGroup="cereal"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fat]" caption="Sum of fat" measure="1" displayFolder="" measureGroup="cereal" count="0" hidden="1">
      <extLst>
        <ext xmlns:x15="http://schemas.microsoft.com/office/spreadsheetml/2010/11/main" uri="{B97F6D7D-B522-45F9-BDA1-12C45D357490}">
          <x15:cacheHierarchy aggregatedColumn="5"/>
        </ext>
      </extLst>
    </cacheHierarchy>
    <cacheHierarchy uniqueName="[Measures].[Average of fat]" caption="Average of fat" measure="1" displayFolder="" measureGroup="cereal"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tein]" caption="Sum of protein" measure="1" displayFolder="" measureGroup="cereal" count="0" hidden="1">
      <extLst>
        <ext xmlns:x15="http://schemas.microsoft.com/office/spreadsheetml/2010/11/main" uri="{B97F6D7D-B522-45F9-BDA1-12C45D357490}">
          <x15:cacheHierarchy aggregatedColumn="4"/>
        </ext>
      </extLst>
    </cacheHierarchy>
    <cacheHierarchy uniqueName="[Measures].[Count of fat]" caption="Count of fat" measure="1" displayFolder="" measureGroup="cereal" count="0" hidden="1">
      <extLst>
        <ext xmlns:x15="http://schemas.microsoft.com/office/spreadsheetml/2010/11/main" uri="{B97F6D7D-B522-45F9-BDA1-12C45D357490}">
          <x15:cacheHierarchy aggregatedColumn="5"/>
        </ext>
      </extLst>
    </cacheHierarchy>
    <cacheHierarchy uniqueName="[Measures].[Average of protein]" caption="Average of protein" measure="1" displayFolder="" measureGroup="cereal"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odium]" caption="Sum of sodium" measure="1" displayFolder="" measureGroup="cereal" count="0" hidden="1">
      <extLst>
        <ext xmlns:x15="http://schemas.microsoft.com/office/spreadsheetml/2010/11/main" uri="{B97F6D7D-B522-45F9-BDA1-12C45D357490}">
          <x15:cacheHierarchy aggregatedColumn="6"/>
        </ext>
      </extLst>
    </cacheHierarchy>
    <cacheHierarchy uniqueName="[Measures].[Average of sodium]" caption="Average of sodium" measure="1" displayFolder="" measureGroup="cereal" count="0" oneField="1" hidden="1">
      <fieldsUsage count="1">
        <fieldUsage x="8"/>
      </fieldsUsage>
      <extLst>
        <ext xmlns:x15="http://schemas.microsoft.com/office/spreadsheetml/2010/11/main" uri="{B97F6D7D-B522-45F9-BDA1-12C45D357490}">
          <x15:cacheHierarchy aggregatedColumn="6"/>
        </ext>
      </extLst>
    </cacheHierarchy>
    <cacheHierarchy uniqueName="[Measures].[Sum of fiber]" caption="Sum of fiber" measure="1" displayFolder="" measureGroup="cereal" count="0" hidden="1">
      <extLst>
        <ext xmlns:x15="http://schemas.microsoft.com/office/spreadsheetml/2010/11/main" uri="{B97F6D7D-B522-45F9-BDA1-12C45D357490}">
          <x15:cacheHierarchy aggregatedColumn="7"/>
        </ext>
      </extLst>
    </cacheHierarchy>
    <cacheHierarchy uniqueName="[Measures].[Average of fiber]" caption="Average of fiber" measure="1" displayFolder="" measureGroup="cereal" count="0" oneField="1" hidden="1">
      <fieldsUsage count="1">
        <fieldUsage x="9"/>
      </fieldsUsage>
      <extLst>
        <ext xmlns:x15="http://schemas.microsoft.com/office/spreadsheetml/2010/11/main" uri="{B97F6D7D-B522-45F9-BDA1-12C45D357490}">
          <x15:cacheHierarchy aggregatedColumn="7"/>
        </ext>
      </extLst>
    </cacheHierarchy>
    <cacheHierarchy uniqueName="[Measures].[Sum of carbo]" caption="Sum of carbo" measure="1" displayFolder="" measureGroup="cereal" count="0" hidden="1">
      <extLst>
        <ext xmlns:x15="http://schemas.microsoft.com/office/spreadsheetml/2010/11/main" uri="{B97F6D7D-B522-45F9-BDA1-12C45D357490}">
          <x15:cacheHierarchy aggregatedColumn="8"/>
        </ext>
      </extLst>
    </cacheHierarchy>
    <cacheHierarchy uniqueName="[Measures].[Sum of sugars]" caption="Sum of sugars" measure="1" displayFolder="" measureGroup="cereal" count="0" hidden="1">
      <extLst>
        <ext xmlns:x15="http://schemas.microsoft.com/office/spreadsheetml/2010/11/main" uri="{B97F6D7D-B522-45F9-BDA1-12C45D357490}">
          <x15:cacheHierarchy aggregatedColumn="9"/>
        </ext>
      </extLst>
    </cacheHierarchy>
    <cacheHierarchy uniqueName="[Measures].[Sum of potass]" caption="Sum of potass" measure="1" displayFolder="" measureGroup="cereal" count="0" hidden="1">
      <extLst>
        <ext xmlns:x15="http://schemas.microsoft.com/office/spreadsheetml/2010/11/main" uri="{B97F6D7D-B522-45F9-BDA1-12C45D357490}">
          <x15:cacheHierarchy aggregatedColumn="10"/>
        </ext>
      </extLst>
    </cacheHierarchy>
    <cacheHierarchy uniqueName="[Measures].[Sum of vitamins]" caption="Sum of vitamins" measure="1" displayFolder="" measureGroup="cereal" count="0" hidden="1">
      <extLst>
        <ext xmlns:x15="http://schemas.microsoft.com/office/spreadsheetml/2010/11/main" uri="{B97F6D7D-B522-45F9-BDA1-12C45D357490}">
          <x15:cacheHierarchy aggregatedColumn="11"/>
        </ext>
      </extLst>
    </cacheHierarchy>
    <cacheHierarchy uniqueName="[Measures].[Sum of shelf]" caption="Sum of shelf" measure="1" displayFolder="" measureGroup="cereal" count="0" hidden="1">
      <extLst>
        <ext xmlns:x15="http://schemas.microsoft.com/office/spreadsheetml/2010/11/main" uri="{B97F6D7D-B522-45F9-BDA1-12C45D357490}">
          <x15:cacheHierarchy aggregatedColumn="12"/>
        </ext>
      </extLst>
    </cacheHierarchy>
    <cacheHierarchy uniqueName="[Measures].[Average of vitamins]" caption="Average of vitamins" measure="1" displayFolder="" measureGroup="cereal" count="0" oneField="1" hidden="1">
      <fieldsUsage count="1">
        <fieldUsage x="10"/>
      </fieldsUsage>
      <extLst>
        <ext xmlns:x15="http://schemas.microsoft.com/office/spreadsheetml/2010/11/main" uri="{B97F6D7D-B522-45F9-BDA1-12C45D357490}">
          <x15:cacheHierarchy aggregatedColumn="11"/>
        </ext>
      </extLst>
    </cacheHierarchy>
    <cacheHierarchy uniqueName="[Measures].[Average of potass]" caption="Average of potass" measure="1" displayFolder="" measureGroup="cereal" count="0" oneField="1" hidden="1">
      <fieldsUsage count="1">
        <fieldUsage x="11"/>
      </fieldsUsage>
      <extLst>
        <ext xmlns:x15="http://schemas.microsoft.com/office/spreadsheetml/2010/11/main" uri="{B97F6D7D-B522-45F9-BDA1-12C45D357490}">
          <x15:cacheHierarchy aggregatedColumn="10"/>
        </ext>
      </extLst>
    </cacheHierarchy>
    <cacheHierarchy uniqueName="[Measures].[Average of sugars]" caption="Average of sugars" measure="1" displayFolder="" measureGroup="cereal" count="0" oneField="1" hidden="1">
      <fieldsUsage count="1">
        <fieldUsage x="12"/>
      </fieldsUsage>
      <extLst>
        <ext xmlns:x15="http://schemas.microsoft.com/office/spreadsheetml/2010/11/main" uri="{B97F6D7D-B522-45F9-BDA1-12C45D357490}">
          <x15:cacheHierarchy aggregatedColumn="9"/>
        </ext>
      </extLst>
    </cacheHierarchy>
    <cacheHierarchy uniqueName="[Measures].[Average of carbo]" caption="Average of carbo" measure="1" displayFolder="" measureGroup="cereal" count="0" oneField="1" hidden="1">
      <fieldsUsage count="1">
        <fieldUsage x="13"/>
      </fieldsUsage>
      <extLst>
        <ext xmlns:x15="http://schemas.microsoft.com/office/spreadsheetml/2010/11/main" uri="{B97F6D7D-B522-45F9-BDA1-12C45D357490}">
          <x15:cacheHierarchy aggregatedColumn="8"/>
        </ext>
      </extLst>
    </cacheHierarchy>
  </cacheHierarchies>
  <kpis count="0"/>
  <dimensions count="2">
    <dimension name="cereal" uniqueName="[cereal]" caption="cereal"/>
    <dimension measure="1" name="Measures" uniqueName="[Measures]" caption="Measures"/>
  </dimensions>
  <measureGroups count="1">
    <measureGroup name="cereal" caption="cere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535728935189" backgroundQuery="1" createdVersion="3" refreshedVersion="6" minRefreshableVersion="3" recordCount="0" supportSubquery="1" supportAdvancedDrill="1" xr:uid="{DCC7B0E7-E61E-4E41-AEF5-4EAD18B489F9}">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cereal].[name]" caption="name" attribute="1" defaultMemberUniqueName="[cereal].[name].[All]" allUniqueName="[cereal].[name].[All]" dimensionUniqueName="[cereal]" displayFolder="" count="2" memberValueDatatype="130" unbalanced="0"/>
    <cacheHierarchy uniqueName="[cereal].[mfr]" caption="mfr" attribute="1" defaultMemberUniqueName="[cereal].[mfr].[All]" allUniqueName="[cereal].[mfr].[All]" dimensionUniqueName="[cereal]" displayFolder="" count="0" memberValueDatatype="130" unbalanced="0"/>
    <cacheHierarchy uniqueName="[cereal].[type]" caption="type" attribute="1" defaultMemberUniqueName="[cereal].[type].[All]" allUniqueName="[cereal].[type].[All]" dimensionUniqueName="[cereal]" displayFolder="" count="0" memberValueDatatype="130" unbalanced="0"/>
    <cacheHierarchy uniqueName="[cereal].[calories]" caption="calories" attribute="1" defaultMemberUniqueName="[cereal].[calories].[All]" allUniqueName="[cereal].[calories].[All]" dimensionUniqueName="[cereal]" displayFolder="" count="0" memberValueDatatype="20" unbalanced="0"/>
    <cacheHierarchy uniqueName="[cereal].[protein]" caption="protein" attribute="1" defaultMemberUniqueName="[cereal].[protein].[All]" allUniqueName="[cereal].[protein].[All]" dimensionUniqueName="[cereal]" displayFolder="" count="0" memberValueDatatype="20" unbalanced="0"/>
    <cacheHierarchy uniqueName="[cereal].[fat]" caption="fat" attribute="1" defaultMemberUniqueName="[cereal].[fat].[All]" allUniqueName="[cereal].[fat].[All]" dimensionUniqueName="[cereal]" displayFolder="" count="0" memberValueDatatype="20" unbalanced="0"/>
    <cacheHierarchy uniqueName="[cereal].[sodium]" caption="sodium" attribute="1" defaultMemberUniqueName="[cereal].[sodium].[All]" allUniqueName="[cereal].[sodium].[All]" dimensionUniqueName="[cereal]" displayFolder="" count="0" memberValueDatatype="20" unbalanced="0"/>
    <cacheHierarchy uniqueName="[cereal].[fiber]" caption="fiber" attribute="1" defaultMemberUniqueName="[cereal].[fiber].[All]" allUniqueName="[cereal].[fiber].[All]" dimensionUniqueName="[cereal]" displayFolder="" count="0" memberValueDatatype="5" unbalanced="0"/>
    <cacheHierarchy uniqueName="[cereal].[carbo]" caption="carbo" attribute="1" defaultMemberUniqueName="[cereal].[carbo].[All]" allUniqueName="[cereal].[carbo].[All]" dimensionUniqueName="[cereal]" displayFolder="" count="0" memberValueDatatype="5" unbalanced="0"/>
    <cacheHierarchy uniqueName="[cereal].[sugars]" caption="sugars" attribute="1" defaultMemberUniqueName="[cereal].[sugars].[All]" allUniqueName="[cereal].[sugars].[All]" dimensionUniqueName="[cereal]" displayFolder="" count="0" memberValueDatatype="20" unbalanced="0"/>
    <cacheHierarchy uniqueName="[cereal].[potass]" caption="potass" attribute="1" defaultMemberUniqueName="[cereal].[potass].[All]" allUniqueName="[cereal].[potass].[All]" dimensionUniqueName="[cereal]" displayFolder="" count="0" memberValueDatatype="20" unbalanced="0"/>
    <cacheHierarchy uniqueName="[cereal].[vitamins]" caption="vitamins" attribute="1" defaultMemberUniqueName="[cereal].[vitamins].[All]" allUniqueName="[cereal].[vitamins].[All]" dimensionUniqueName="[cereal]" displayFolder="" count="0" memberValueDatatype="20" unbalanced="0"/>
    <cacheHierarchy uniqueName="[cereal].[shelf]" caption="shelf" attribute="1" defaultMemberUniqueName="[cereal].[shelf].[All]" allUniqueName="[cereal].[shelf].[All]" dimensionUniqueName="[cereal]" displayFolder="" count="0" memberValueDatatype="20" unbalanced="0"/>
    <cacheHierarchy uniqueName="[cereal].[weight]" caption="weight" attribute="1" defaultMemberUniqueName="[cereal].[weight].[All]" allUniqueName="[cereal].[weight].[All]" dimensionUniqueName="[cereal]" displayFolder="" count="0" memberValueDatatype="5" unbalanced="0"/>
    <cacheHierarchy uniqueName="[cereal].[cups]" caption="cups" attribute="1" defaultMemberUniqueName="[cereal].[cups].[All]" allUniqueName="[cereal].[cups].[All]" dimensionUniqueName="[cereal]" displayFolder="" count="0" memberValueDatatype="5" unbalanced="0"/>
    <cacheHierarchy uniqueName="[cereal].[rating]" caption="rating" attribute="1" defaultMemberUniqueName="[cereal].[rating].[All]" allUniqueName="[cereal].[rating].[All]" dimensionUniqueName="[cereal]" displayFolder="" count="0" memberValueDatatype="5" unbalanced="0"/>
    <cacheHierarchy uniqueName="[cereal].[Quality]" caption="Quality" attribute="1" defaultMemberUniqueName="[cereal].[Quality].[All]" allUniqueName="[cereal].[Quality].[All]" dimensionUniqueName="[cereal]" displayFolder="" count="0" memberValueDatatype="130" unbalanced="0"/>
    <cacheHierarchy uniqueName="[cereal].[How to prepare]" caption="How to prepare" attribute="1" defaultMemberUniqueName="[cereal].[How to prepare].[All]" allUniqueName="[cereal].[How to prepare].[All]" dimensionUniqueName="[cereal]" displayFolder="" count="0" memberValueDatatype="130" unbalanced="0"/>
    <cacheHierarchy uniqueName="[cereal].[Manufacture]" caption="Manufacture" attribute="1" defaultMemberUniqueName="[cereal].[Manufacture].[All]" allUniqueName="[cereal].[Manufacture].[All]" dimensionUniqueName="[cereal]" displayFolder="" count="0" memberValueDatatype="130" unbalanced="0"/>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85847824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51.687721296294" backgroundQuery="1" createdVersion="3" refreshedVersion="6" minRefreshableVersion="3" recordCount="0" supportSubquery="1" supportAdvancedDrill="1" xr:uid="{3CB542DD-BD27-4645-939D-E4FC47ABA780}">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cereal].[name]" caption="name" attribute="1" defaultMemberUniqueName="[cereal].[name].[All]" allUniqueName="[cereal].[name].[All]" dimensionUniqueName="[cereal]" displayFolder="" count="0" memberValueDatatype="130" unbalanced="0"/>
    <cacheHierarchy uniqueName="[cereal].[mfr]" caption="mfr" attribute="1" defaultMemberUniqueName="[cereal].[mfr].[All]" allUniqueName="[cereal].[mfr].[All]" dimensionUniqueName="[cereal]" displayFolder="" count="0" memberValueDatatype="130" unbalanced="0"/>
    <cacheHierarchy uniqueName="[cereal].[type]" caption="type" attribute="1" defaultMemberUniqueName="[cereal].[type].[All]" allUniqueName="[cereal].[type].[All]" dimensionUniqueName="[cereal]" displayFolder="" count="0" memberValueDatatype="130" unbalanced="0"/>
    <cacheHierarchy uniqueName="[cereal].[calories]" caption="calories" attribute="1" defaultMemberUniqueName="[cereal].[calories].[All]" allUniqueName="[cereal].[calories].[All]" dimensionUniqueName="[cereal]" displayFolder="" count="0" memberValueDatatype="20" unbalanced="0"/>
    <cacheHierarchy uniqueName="[cereal].[protein]" caption="protein" attribute="1" defaultMemberUniqueName="[cereal].[protein].[All]" allUniqueName="[cereal].[protein].[All]" dimensionUniqueName="[cereal]" displayFolder="" count="0" memberValueDatatype="20" unbalanced="0"/>
    <cacheHierarchy uniqueName="[cereal].[fat]" caption="fat" attribute="1" defaultMemberUniqueName="[cereal].[fat].[All]" allUniqueName="[cereal].[fat].[All]" dimensionUniqueName="[cereal]" displayFolder="" count="0" memberValueDatatype="20" unbalanced="0"/>
    <cacheHierarchy uniqueName="[cereal].[sodium]" caption="sodium" attribute="1" defaultMemberUniqueName="[cereal].[sodium].[All]" allUniqueName="[cereal].[sodium].[All]" dimensionUniqueName="[cereal]" displayFolder="" count="0" memberValueDatatype="20" unbalanced="0"/>
    <cacheHierarchy uniqueName="[cereal].[fiber]" caption="fiber" attribute="1" defaultMemberUniqueName="[cereal].[fiber].[All]" allUniqueName="[cereal].[fiber].[All]" dimensionUniqueName="[cereal]" displayFolder="" count="0" memberValueDatatype="5" unbalanced="0"/>
    <cacheHierarchy uniqueName="[cereal].[carbo]" caption="carbo" attribute="1" defaultMemberUniqueName="[cereal].[carbo].[All]" allUniqueName="[cereal].[carbo].[All]" dimensionUniqueName="[cereal]" displayFolder="" count="0" memberValueDatatype="5" unbalanced="0"/>
    <cacheHierarchy uniqueName="[cereal].[sugars]" caption="sugars" attribute="1" defaultMemberUniqueName="[cereal].[sugars].[All]" allUniqueName="[cereal].[sugars].[All]" dimensionUniqueName="[cereal]" displayFolder="" count="0" memberValueDatatype="20" unbalanced="0"/>
    <cacheHierarchy uniqueName="[cereal].[potass]" caption="potass" attribute="1" defaultMemberUniqueName="[cereal].[potass].[All]" allUniqueName="[cereal].[potass].[All]" dimensionUniqueName="[cereal]" displayFolder="" count="0" memberValueDatatype="20" unbalanced="0"/>
    <cacheHierarchy uniqueName="[cereal].[vitamins]" caption="vitamins" attribute="1" defaultMemberUniqueName="[cereal].[vitamins].[All]" allUniqueName="[cereal].[vitamins].[All]" dimensionUniqueName="[cereal]" displayFolder="" count="0" memberValueDatatype="20" unbalanced="0"/>
    <cacheHierarchy uniqueName="[cereal].[shelf]" caption="shelf" attribute="1" defaultMemberUniqueName="[cereal].[shelf].[All]" allUniqueName="[cereal].[shelf].[All]" dimensionUniqueName="[cereal]" displayFolder="" count="0" memberValueDatatype="20" unbalanced="0"/>
    <cacheHierarchy uniqueName="[cereal].[weight]" caption="weight" attribute="1" defaultMemberUniqueName="[cereal].[weight].[All]" allUniqueName="[cereal].[weight].[All]" dimensionUniqueName="[cereal]" displayFolder="" count="0" memberValueDatatype="5" unbalanced="0"/>
    <cacheHierarchy uniqueName="[cereal].[cups]" caption="cups" attribute="1" defaultMemberUniqueName="[cereal].[cups].[All]" allUniqueName="[cereal].[cups].[All]" dimensionUniqueName="[cereal]" displayFolder="" count="0" memberValueDatatype="5" unbalanced="0"/>
    <cacheHierarchy uniqueName="[cereal].[rating]" caption="rating" attribute="1" defaultMemberUniqueName="[cereal].[rating].[All]" allUniqueName="[cereal].[rating].[All]" dimensionUniqueName="[cereal]" displayFolder="" count="0" memberValueDatatype="5" unbalanced="0"/>
    <cacheHierarchy uniqueName="[cereal].[Quality]" caption="Quality" attribute="1" defaultMemberUniqueName="[cereal].[Quality].[All]" allUniqueName="[cereal].[Quality].[All]" dimensionUniqueName="[cereal]" displayFolder="" count="0" memberValueDatatype="130" unbalanced="0"/>
    <cacheHierarchy uniqueName="[cereal].[How to prepare]" caption="How to prepare" attribute="1" defaultMemberUniqueName="[cereal].[How to prepare].[All]" allUniqueName="[cereal].[How to prepare].[All]" dimensionUniqueName="[cereal]" displayFolder="" count="0" memberValueDatatype="130" unbalanced="0"/>
    <cacheHierarchy uniqueName="[cereal].[Manufacture]" caption="Manufacture" attribute="1" defaultMemberUniqueName="[cereal].[Manufacture].[All]" allUniqueName="[cereal].[Manufacture].[All]" dimensionUniqueName="[cereal]" displayFolder="" count="2" memberValueDatatype="130" unbalanced="0"/>
    <cacheHierarchy uniqueName="[Measures].[__XL_Count cereal]" caption="__XL_Count cereal" measure="1" displayFolder="" measureGroup="cereal" count="0" hidden="1"/>
    <cacheHierarchy uniqueName="[Measures].[__No measures defined]" caption="__No measures defined" measure="1" displayFolder="" count="0" hidden="1"/>
    <cacheHierarchy uniqueName="[Measures].[Count of Quality]" caption="Count of Quality" measure="1" displayFolder="" measureGroup="cereal" count="0" hidden="1">
      <extLst>
        <ext xmlns:x15="http://schemas.microsoft.com/office/spreadsheetml/2010/11/main" uri="{B97F6D7D-B522-45F9-BDA1-12C45D357490}">
          <x15:cacheHierarchy aggregatedColumn="16"/>
        </ext>
      </extLst>
    </cacheHierarchy>
    <cacheHierarchy uniqueName="[Measures].[Sum of rating]" caption="Sum of rating" measure="1" displayFolder="" measureGroup="cereal" count="0" hidden="1">
      <extLst>
        <ext xmlns:x15="http://schemas.microsoft.com/office/spreadsheetml/2010/11/main" uri="{B97F6D7D-B522-45F9-BDA1-12C45D357490}">
          <x15:cacheHierarchy aggregatedColumn="15"/>
        </ext>
      </extLst>
    </cacheHierarchy>
    <cacheHierarchy uniqueName="[Measures].[Average of rating]" caption="Average of rating" measure="1" displayFolder="" measureGroup="cereal" count="0" hidden="1">
      <extLst>
        <ext xmlns:x15="http://schemas.microsoft.com/office/spreadsheetml/2010/11/main" uri="{B97F6D7D-B522-45F9-BDA1-12C45D357490}">
          <x15:cacheHierarchy aggregatedColumn="15"/>
        </ext>
      </extLst>
    </cacheHierarchy>
    <cacheHierarchy uniqueName="[Measures].[Max of rating]" caption="Max of rating" measure="1" displayFolder="" measureGroup="cereal" count="0" hidden="1">
      <extLst>
        <ext xmlns:x15="http://schemas.microsoft.com/office/spreadsheetml/2010/11/main" uri="{B97F6D7D-B522-45F9-BDA1-12C45D357490}">
          <x15:cacheHierarchy aggregatedColumn="15"/>
        </ext>
      </extLst>
    </cacheHierarchy>
    <cacheHierarchy uniqueName="[Measures].[Count of rating]" caption="Count of rating" measure="1" displayFolder="" measureGroup="cereal" count="0" hidden="1">
      <extLst>
        <ext xmlns:x15="http://schemas.microsoft.com/office/spreadsheetml/2010/11/main" uri="{B97F6D7D-B522-45F9-BDA1-12C45D357490}">
          <x15:cacheHierarchy aggregatedColumn="15"/>
        </ext>
      </extLst>
    </cacheHierarchy>
    <cacheHierarchy uniqueName="[Measures].[Sum of calories]" caption="Sum of calories" measure="1" displayFolder="" measureGroup="cereal" count="0" hidden="1">
      <extLst>
        <ext xmlns:x15="http://schemas.microsoft.com/office/spreadsheetml/2010/11/main" uri="{B97F6D7D-B522-45F9-BDA1-12C45D357490}">
          <x15:cacheHierarchy aggregatedColumn="3"/>
        </ext>
      </extLst>
    </cacheHierarchy>
    <cacheHierarchy uniqueName="[Measures].[Average of calories]" caption="Average of calories" measure="1" displayFolder="" measureGroup="cereal" count="0" hidden="1">
      <extLst>
        <ext xmlns:x15="http://schemas.microsoft.com/office/spreadsheetml/2010/11/main" uri="{B97F6D7D-B522-45F9-BDA1-12C45D357490}">
          <x15:cacheHierarchy aggregatedColumn="3"/>
        </ext>
      </extLst>
    </cacheHierarchy>
    <cacheHierarchy uniqueName="[Measures].[Sum of fat]" caption="Sum of fat" measure="1" displayFolder="" measureGroup="cereal" count="0" hidden="1">
      <extLst>
        <ext xmlns:x15="http://schemas.microsoft.com/office/spreadsheetml/2010/11/main" uri="{B97F6D7D-B522-45F9-BDA1-12C45D357490}">
          <x15:cacheHierarchy aggregatedColumn="5"/>
        </ext>
      </extLst>
    </cacheHierarchy>
    <cacheHierarchy uniqueName="[Measures].[Average of fat]" caption="Average of fat" measure="1" displayFolder="" measureGroup="cereal" count="0" hidden="1">
      <extLst>
        <ext xmlns:x15="http://schemas.microsoft.com/office/spreadsheetml/2010/11/main" uri="{B97F6D7D-B522-45F9-BDA1-12C45D357490}">
          <x15:cacheHierarchy aggregatedColumn="5"/>
        </ext>
      </extLst>
    </cacheHierarchy>
    <cacheHierarchy uniqueName="[Measures].[Sum of protein]" caption="Sum of protein" measure="1" displayFolder="" measureGroup="cereal" count="0" hidden="1">
      <extLst>
        <ext xmlns:x15="http://schemas.microsoft.com/office/spreadsheetml/2010/11/main" uri="{B97F6D7D-B522-45F9-BDA1-12C45D357490}">
          <x15:cacheHierarchy aggregatedColumn="4"/>
        </ext>
      </extLst>
    </cacheHierarchy>
    <cacheHierarchy uniqueName="[Measures].[Count of fat]" caption="Count of fat" measure="1" displayFolder="" measureGroup="cereal" count="0" hidden="1">
      <extLst>
        <ext xmlns:x15="http://schemas.microsoft.com/office/spreadsheetml/2010/11/main" uri="{B97F6D7D-B522-45F9-BDA1-12C45D357490}">
          <x15:cacheHierarchy aggregatedColumn="5"/>
        </ext>
      </extLst>
    </cacheHierarchy>
    <cacheHierarchy uniqueName="[Measures].[Average of protein]" caption="Average of protein" measure="1" displayFolder="" measureGroup="cereal" count="0" hidden="1">
      <extLst>
        <ext xmlns:x15="http://schemas.microsoft.com/office/spreadsheetml/2010/11/main" uri="{B97F6D7D-B522-45F9-BDA1-12C45D357490}">
          <x15:cacheHierarchy aggregatedColumn="4"/>
        </ext>
      </extLst>
    </cacheHierarchy>
    <cacheHierarchy uniqueName="[Measures].[Sum of sodium]" caption="Sum of sodium" measure="1" displayFolder="" measureGroup="cereal" count="0" hidden="1">
      <extLst>
        <ext xmlns:x15="http://schemas.microsoft.com/office/spreadsheetml/2010/11/main" uri="{B97F6D7D-B522-45F9-BDA1-12C45D357490}">
          <x15:cacheHierarchy aggregatedColumn="6"/>
        </ext>
      </extLst>
    </cacheHierarchy>
    <cacheHierarchy uniqueName="[Measures].[Average of sodium]" caption="Average of sodium" measure="1" displayFolder="" measureGroup="cereal" count="0" hidden="1">
      <extLst>
        <ext xmlns:x15="http://schemas.microsoft.com/office/spreadsheetml/2010/11/main" uri="{B97F6D7D-B522-45F9-BDA1-12C45D357490}">
          <x15:cacheHierarchy aggregatedColumn="6"/>
        </ext>
      </extLst>
    </cacheHierarchy>
    <cacheHierarchy uniqueName="[Measures].[Sum of fiber]" caption="Sum of fiber" measure="1" displayFolder="" measureGroup="cereal" count="0" hidden="1">
      <extLst>
        <ext xmlns:x15="http://schemas.microsoft.com/office/spreadsheetml/2010/11/main" uri="{B97F6D7D-B522-45F9-BDA1-12C45D357490}">
          <x15:cacheHierarchy aggregatedColumn="7"/>
        </ext>
      </extLst>
    </cacheHierarchy>
    <cacheHierarchy uniqueName="[Measures].[Average of fiber]" caption="Average of fiber" measure="1" displayFolder="" measureGroup="cereal" count="0" hidden="1">
      <extLst>
        <ext xmlns:x15="http://schemas.microsoft.com/office/spreadsheetml/2010/11/main" uri="{B97F6D7D-B522-45F9-BDA1-12C45D357490}">
          <x15:cacheHierarchy aggregatedColumn="7"/>
        </ext>
      </extLst>
    </cacheHierarchy>
    <cacheHierarchy uniqueName="[Measures].[Sum of carbo]" caption="Sum of carbo" measure="1" displayFolder="" measureGroup="cereal" count="0" hidden="1">
      <extLst>
        <ext xmlns:x15="http://schemas.microsoft.com/office/spreadsheetml/2010/11/main" uri="{B97F6D7D-B522-45F9-BDA1-12C45D357490}">
          <x15:cacheHierarchy aggregatedColumn="8"/>
        </ext>
      </extLst>
    </cacheHierarchy>
    <cacheHierarchy uniqueName="[Measures].[Sum of sugars]" caption="Sum of sugars" measure="1" displayFolder="" measureGroup="cereal" count="0" hidden="1">
      <extLst>
        <ext xmlns:x15="http://schemas.microsoft.com/office/spreadsheetml/2010/11/main" uri="{B97F6D7D-B522-45F9-BDA1-12C45D357490}">
          <x15:cacheHierarchy aggregatedColumn="9"/>
        </ext>
      </extLst>
    </cacheHierarchy>
    <cacheHierarchy uniqueName="[Measures].[Sum of potass]" caption="Sum of potass" measure="1" displayFolder="" measureGroup="cereal" count="0" hidden="1">
      <extLst>
        <ext xmlns:x15="http://schemas.microsoft.com/office/spreadsheetml/2010/11/main" uri="{B97F6D7D-B522-45F9-BDA1-12C45D357490}">
          <x15:cacheHierarchy aggregatedColumn="10"/>
        </ext>
      </extLst>
    </cacheHierarchy>
    <cacheHierarchy uniqueName="[Measures].[Sum of vitamins]" caption="Sum of vitamins" measure="1" displayFolder="" measureGroup="cereal" count="0" hidden="1">
      <extLst>
        <ext xmlns:x15="http://schemas.microsoft.com/office/spreadsheetml/2010/11/main" uri="{B97F6D7D-B522-45F9-BDA1-12C45D357490}">
          <x15:cacheHierarchy aggregatedColumn="11"/>
        </ext>
      </extLst>
    </cacheHierarchy>
    <cacheHierarchy uniqueName="[Measures].[Sum of shelf]" caption="Sum of shelf" measure="1" displayFolder="" measureGroup="cereal" count="0" hidden="1">
      <extLst>
        <ext xmlns:x15="http://schemas.microsoft.com/office/spreadsheetml/2010/11/main" uri="{B97F6D7D-B522-45F9-BDA1-12C45D357490}">
          <x15:cacheHierarchy aggregatedColumn="12"/>
        </ext>
      </extLst>
    </cacheHierarchy>
    <cacheHierarchy uniqueName="[Measures].[Average of vitamins]" caption="Average of vitamins" measure="1" displayFolder="" measureGroup="cereal" count="0" hidden="1">
      <extLst>
        <ext xmlns:x15="http://schemas.microsoft.com/office/spreadsheetml/2010/11/main" uri="{B97F6D7D-B522-45F9-BDA1-12C45D357490}">
          <x15:cacheHierarchy aggregatedColumn="11"/>
        </ext>
      </extLst>
    </cacheHierarchy>
    <cacheHierarchy uniqueName="[Measures].[Average of potass]" caption="Average of potass" measure="1" displayFolder="" measureGroup="cereal" count="0" hidden="1">
      <extLst>
        <ext xmlns:x15="http://schemas.microsoft.com/office/spreadsheetml/2010/11/main" uri="{B97F6D7D-B522-45F9-BDA1-12C45D357490}">
          <x15:cacheHierarchy aggregatedColumn="10"/>
        </ext>
      </extLst>
    </cacheHierarchy>
    <cacheHierarchy uniqueName="[Measures].[Average of sugars]" caption="Average of sugars" measure="1" displayFolder="" measureGroup="cereal" count="0" hidden="1">
      <extLst>
        <ext xmlns:x15="http://schemas.microsoft.com/office/spreadsheetml/2010/11/main" uri="{B97F6D7D-B522-45F9-BDA1-12C45D357490}">
          <x15:cacheHierarchy aggregatedColumn="9"/>
        </ext>
      </extLst>
    </cacheHierarchy>
    <cacheHierarchy uniqueName="[Measures].[Average of carbo]" caption="Average of carbo" measure="1" displayFolder="" measureGroup="cereal"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59630957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78EC6-1DA2-4EA5-9328-705599B35A9C}" name="PropertyForEveryManufacture" cacheId="2"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chartFormat="12">
  <location ref="A46:J53" firstHeaderRow="0" firstDataRow="1" firstDataCol="1"/>
  <pivotFields count="14">
    <pivotField axis="axisRow" compact="0" allDrilled="1" outline="0" subtotalTop="0" showAll="0" insertBlankRow="1" dataSourceSort="1" defaultSubtotal="0" defaultAttributeDrillState="1">
      <items count="7">
        <item x="0"/>
        <item x="1"/>
        <item x="2"/>
        <item x="3"/>
        <item x="4"/>
        <item x="5"/>
        <item x="6"/>
      </items>
    </pivotField>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compact="0" allDrilled="1" outline="0" subtotalTop="0" showAll="0" insertBlankRow="1" dataSourceSort="1" defaultSubtotal="0" defaultAttributeDrillState="1"/>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 dataField="1" compact="0" outline="0" subtotalTop="0" showAll="0" insertBlankRow="1" defaultSubtotal="0"/>
  </pivotFields>
  <rowFields count="1">
    <field x="0"/>
  </rowFields>
  <rowItems count="7">
    <i>
      <x/>
    </i>
    <i>
      <x v="1"/>
    </i>
    <i>
      <x v="2"/>
    </i>
    <i>
      <x v="3"/>
    </i>
    <i>
      <x v="4"/>
    </i>
    <i>
      <x v="5"/>
    </i>
    <i>
      <x v="6"/>
    </i>
  </rowItems>
  <colFields count="1">
    <field x="-2"/>
  </colFields>
  <colItems count="9">
    <i>
      <x/>
    </i>
    <i i="1">
      <x v="1"/>
    </i>
    <i i="2">
      <x v="2"/>
    </i>
    <i i="3">
      <x v="3"/>
    </i>
    <i i="4">
      <x v="4"/>
    </i>
    <i i="5">
      <x v="5"/>
    </i>
    <i i="6">
      <x v="6"/>
    </i>
    <i i="7">
      <x v="7"/>
    </i>
    <i i="8">
      <x v="8"/>
    </i>
  </colItems>
  <dataFields count="9">
    <dataField name="Average of calories" fld="3" subtotal="average" baseField="0" baseItem="6" numFmtId="1"/>
    <dataField name="Average of protein" fld="2" subtotal="average" baseField="0" baseItem="0" numFmtId="1"/>
    <dataField name="Average of fat" fld="1" subtotal="average" baseField="0" baseItem="0" numFmtId="1"/>
    <dataField name="Average of sodium" fld="8" subtotal="average" baseField="0" baseItem="0"/>
    <dataField name="Average of fiber" fld="9" subtotal="average" baseField="0" baseItem="0"/>
    <dataField name="Average of carbo" fld="13" subtotal="average" baseField="0" baseItem="0" numFmtId="1"/>
    <dataField name="Average of sugars" fld="12" subtotal="average" baseField="0" baseItem="0"/>
    <dataField name="Average of potass" fld="11" subtotal="average" baseField="0" baseItem="0" numFmtId="1"/>
    <dataField name="Average of vitamins" fld="10" subtotal="average" baseField="0" baseItem="0" numFmtId="1"/>
  </dataFields>
  <formats count="2">
    <format dxfId="9">
      <pivotArea outline="0" collapsedLevelsAreSubtotals="1" fieldPosition="0"/>
    </format>
    <format dxfId="8">
      <pivotArea dataOnly="0" labelOnly="1" outline="0" fieldPosition="0">
        <references count="1">
          <reference field="4294967294" count="9">
            <x v="0"/>
            <x v="1"/>
            <x v="2"/>
            <x v="3"/>
            <x v="4"/>
            <x v="5"/>
            <x v="6"/>
            <x v="7"/>
            <x v="8"/>
          </reference>
        </references>
      </pivotArea>
    </format>
  </formats>
  <chartFormats count="3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4" series="1">
      <pivotArea type="data" outline="0" fieldPosition="0">
        <references count="1">
          <reference field="4294967294" count="1" selected="0">
            <x v="3"/>
          </reference>
        </references>
      </pivotArea>
    </chartFormat>
    <chartFormat chart="9" format="5" series="1">
      <pivotArea type="data" outline="0" fieldPosition="0">
        <references count="1">
          <reference field="4294967294" count="1" selected="0">
            <x v="4"/>
          </reference>
        </references>
      </pivotArea>
    </chartFormat>
    <chartFormat chart="9" format="6" series="1">
      <pivotArea type="data" outline="0" fieldPosition="0">
        <references count="1">
          <reference field="4294967294" count="1" selected="0">
            <x v="5"/>
          </reference>
        </references>
      </pivotArea>
    </chartFormat>
    <chartFormat chart="9" format="7" series="1">
      <pivotArea type="data" outline="0" fieldPosition="0">
        <references count="1">
          <reference field="4294967294" count="1" selected="0">
            <x v="6"/>
          </reference>
        </references>
      </pivotArea>
    </chartFormat>
    <chartFormat chart="9" format="8" series="1">
      <pivotArea type="data" outline="0" fieldPosition="0">
        <references count="1">
          <reference field="4294967294" count="1" selected="0">
            <x v="7"/>
          </reference>
        </references>
      </pivotArea>
    </chartFormat>
    <chartFormat chart="9" format="9" series="1">
      <pivotArea type="data" outline="0" fieldPosition="0">
        <references count="1">
          <reference field="4294967294" count="1" selected="0">
            <x v="8"/>
          </reference>
        </references>
      </pivotArea>
    </chartFormat>
    <chartFormat chart="11" format="2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1"/>
          </reference>
        </references>
      </pivotArea>
    </chartFormat>
    <chartFormat chart="11" format="22" series="1">
      <pivotArea type="data" outline="0" fieldPosition="0">
        <references count="1">
          <reference field="4294967294" count="1" selected="0">
            <x v="2"/>
          </reference>
        </references>
      </pivotArea>
    </chartFormat>
    <chartFormat chart="11" format="23" series="1">
      <pivotArea type="data" outline="0" fieldPosition="0">
        <references count="1">
          <reference field="4294967294" count="1" selected="0">
            <x v="3"/>
          </reference>
        </references>
      </pivotArea>
    </chartFormat>
    <chartFormat chart="11" format="24" series="1">
      <pivotArea type="data" outline="0" fieldPosition="0">
        <references count="1">
          <reference field="4294967294" count="1" selected="0">
            <x v="4"/>
          </reference>
        </references>
      </pivotArea>
    </chartFormat>
    <chartFormat chart="11" format="25" series="1">
      <pivotArea type="data" outline="0" fieldPosition="0">
        <references count="1">
          <reference field="4294967294" count="1" selected="0">
            <x v="5"/>
          </reference>
        </references>
      </pivotArea>
    </chartFormat>
    <chartFormat chart="11" format="26" series="1">
      <pivotArea type="data" outline="0" fieldPosition="0">
        <references count="1">
          <reference field="4294967294" count="1" selected="0">
            <x v="6"/>
          </reference>
        </references>
      </pivotArea>
    </chartFormat>
    <chartFormat chart="11" format="27" series="1">
      <pivotArea type="data" outline="0" fieldPosition="0">
        <references count="1">
          <reference field="4294967294" count="1" selected="0">
            <x v="7"/>
          </reference>
        </references>
      </pivotArea>
    </chartFormat>
    <chartFormat chart="11" format="28" series="1">
      <pivotArea type="data" outline="0" fieldPosition="0">
        <references count="1">
          <reference field="4294967294" count="1" selected="0">
            <x v="8"/>
          </reference>
        </references>
      </pivotArea>
    </chartFormat>
  </chartFormats>
  <pivotHierarchies count="46">
    <pivotHierarchy dragToData="1"/>
    <pivotHierarchy dragToData="1"/>
    <pivotHierarchy dragToData="1"/>
    <pivotHierarchy dragToData="1"/>
    <pivotHierarchy multipleItemSelectionAllowed="1" dragToData="1">
      <members count="1" level="1">
        <member name="[cereal].[protein].&amp;[1]"/>
      </members>
    </pivotHierarchy>
    <pivotHierarchy dragToData="1"/>
    <pivotHierarchy dragToData="1"/>
    <pivotHierarchy multipleItemSelectionAllowed="1" dragToData="1">
      <members count="1" level="1">
        <member name="[cereal].[fiber].&amp;[0]"/>
      </members>
    </pivotHierarchy>
    <pivotHierarchy multipleItemSelectionAllowed="1" dragToData="1">
      <members count="1" level="1">
        <member name="[cereal].[carbo].&amp;[1.2E1]"/>
      </members>
    </pivotHierarchy>
    <pivotHierarchy dragToData="1"/>
    <pivotHierarchy multipleItemSelectionAllowed="1" dragToData="1">
      <members count="1" level="1">
        <member name="[cereal].[potass].&amp;[35]"/>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alories"/>
    <pivotHierarchy dragToData="1"/>
    <pivotHierarchy dragToData="1" caption="Average of fat"/>
    <pivotHierarchy dragToData="1"/>
    <pivotHierarchy dragToData="1" caption="Count of fat"/>
    <pivotHierarchy dragToData="1" caption="Average of protein"/>
    <pivotHierarchy dragToData="1"/>
    <pivotHierarchy dragToData="1" caption="Average of sodium"/>
    <pivotHierarchy dragToData="1"/>
    <pivotHierarchy dragToData="1" caption="Average of fiber"/>
    <pivotHierarchy dragToData="1"/>
    <pivotHierarchy dragToData="1"/>
    <pivotHierarchy dragToData="1"/>
    <pivotHierarchy dragToData="1"/>
    <pivotHierarchy dragToData="1"/>
    <pivotHierarchy dragToData="1" caption="Average of vitamins"/>
    <pivotHierarchy dragToData="1" caption="Average of potass"/>
    <pivotHierarchy dragToData="1" caption="Average of sugars"/>
    <pivotHierarchy dragToData="1" caption="Average of carbo"/>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ereal.xlsx!cereal">
        <x15:activeTabTopLevelEntity name="[cereal]"/>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D798E-6505-49B9-8D2C-3C8C5F7713CC}" name="Top5Cereals" cacheId="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chartFormat="7">
  <location ref="A27:C37" firstHeaderRow="1" firstDataRow="1" firstDataCol="2"/>
  <pivotFields count="3">
    <pivotField axis="axisRow" compact="0" allDrilled="1" outline="0" subtotalTop="0" showAll="0" insertBlankRow="1"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insertBlankRow="1" defaultSubtotal="0"/>
    <pivotField axis="axisRow" compact="0" allDrilled="1" outline="0" subtotalTop="0" showAll="0" insertBlankRow="1" dataSourceSort="1" defaultSubtotal="0" defaultAttributeDrillState="1">
      <items count="2">
        <item x="0"/>
        <item x="1"/>
      </items>
    </pivotField>
  </pivotFields>
  <rowFields count="2">
    <field x="0"/>
    <field x="2"/>
  </rowFields>
  <rowItems count="10">
    <i>
      <x v="1"/>
      <x v="1"/>
    </i>
    <i t="blank">
      <x v="1"/>
    </i>
    <i>
      <x v="3"/>
      <x/>
    </i>
    <i t="blank">
      <x v="3"/>
    </i>
    <i>
      <x v="4"/>
      <x/>
    </i>
    <i t="blank">
      <x v="4"/>
    </i>
    <i>
      <x/>
      <x/>
    </i>
    <i t="blank">
      <x/>
    </i>
    <i>
      <x v="2"/>
      <x/>
    </i>
    <i t="blank">
      <x v="2"/>
    </i>
  </rowItems>
  <colItems count="1">
    <i/>
  </colItems>
  <dataFields count="1">
    <dataField name="Sum of rating" fld="1" baseField="0" baseItem="14"/>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3">
          <reference field="4294967294" count="1" selected="0">
            <x v="0"/>
          </reference>
          <reference field="0" count="1" selected="0">
            <x v="1"/>
          </reference>
          <reference field="2" count="1" selected="0">
            <x v="1"/>
          </reference>
        </references>
      </pivotArea>
    </chartFormat>
    <chartFormat chart="2" format="16">
      <pivotArea type="data" outline="0" fieldPosition="0">
        <references count="3">
          <reference field="4294967294" count="1" selected="0">
            <x v="0"/>
          </reference>
          <reference field="0" count="1" selected="0">
            <x v="3"/>
          </reference>
          <reference field="2" count="1" selected="0">
            <x v="0"/>
          </reference>
        </references>
      </pivotArea>
    </chartFormat>
    <chartFormat chart="2" format="17">
      <pivotArea type="data" outline="0" fieldPosition="0">
        <references count="3">
          <reference field="4294967294" count="1" selected="0">
            <x v="0"/>
          </reference>
          <reference field="0" count="1" selected="0">
            <x v="4"/>
          </reference>
          <reference field="2" count="1" selected="0">
            <x v="0"/>
          </reference>
        </references>
      </pivotArea>
    </chartFormat>
    <chartFormat chart="2" format="18">
      <pivotArea type="data" outline="0" fieldPosition="0">
        <references count="3">
          <reference field="4294967294" count="1" selected="0">
            <x v="0"/>
          </reference>
          <reference field="0" count="1" selected="0">
            <x v="0"/>
          </reference>
          <reference field="2" count="1" selected="0">
            <x v="0"/>
          </reference>
        </references>
      </pivotArea>
    </chartFormat>
    <chartFormat chart="2" format="19">
      <pivotArea type="data" outline="0" fieldPosition="0">
        <references count="3">
          <reference field="4294967294" count="1" selected="0">
            <x v="0"/>
          </reference>
          <reference field="0" count="1" selected="0">
            <x v="2"/>
          </reference>
          <reference field="2" count="1" selected="0">
            <x v="0"/>
          </reference>
        </references>
      </pivotArea>
    </chartFormat>
    <chartFormat chart="0" format="2">
      <pivotArea type="data" outline="0" fieldPosition="0">
        <references count="3">
          <reference field="4294967294" count="1" selected="0">
            <x v="0"/>
          </reference>
          <reference field="0" count="1" selected="0">
            <x v="1"/>
          </reference>
          <reference field="2" count="1" selected="0">
            <x v="1"/>
          </reference>
        </references>
      </pivotArea>
    </chartFormat>
    <chartFormat chart="0" format="3">
      <pivotArea type="data" outline="0" fieldPosition="0">
        <references count="3">
          <reference field="4294967294" count="1" selected="0">
            <x v="0"/>
          </reference>
          <reference field="0" count="1" selected="0">
            <x v="3"/>
          </reference>
          <reference field="2" count="1" selected="0">
            <x v="0"/>
          </reference>
        </references>
      </pivotArea>
    </chartFormat>
    <chartFormat chart="0" format="4">
      <pivotArea type="data" outline="0" fieldPosition="0">
        <references count="3">
          <reference field="4294967294" count="1" selected="0">
            <x v="0"/>
          </reference>
          <reference field="0" count="1" selected="0">
            <x v="4"/>
          </reference>
          <reference field="2" count="1" selected="0">
            <x v="0"/>
          </reference>
        </references>
      </pivotArea>
    </chartFormat>
    <chartFormat chart="0" format="5">
      <pivotArea type="data" outline="0" fieldPosition="0">
        <references count="3">
          <reference field="4294967294" count="1" selected="0">
            <x v="0"/>
          </reference>
          <reference field="0" count="1" selected="0">
            <x v="0"/>
          </reference>
          <reference field="2" count="1" selected="0">
            <x v="0"/>
          </reference>
        </references>
      </pivotArea>
    </chartFormat>
    <chartFormat chart="0" format="6">
      <pivotArea type="data" outline="0" fieldPosition="0">
        <references count="3">
          <reference field="4294967294" count="1" selected="0">
            <x v="0"/>
          </reference>
          <reference field="0" count="1" selected="0">
            <x v="2"/>
          </reference>
          <reference field="2"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Sum of rating"/>
    <pivotHierarchy dragToData="1"/>
    <pivotHierarchy dragToData="1" caption="Max of rating"/>
    <pivotHierarchy dragToData="1" caption="Count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val="5" filterVal="5"/>
        </filterColumn>
      </autoFilter>
    </filter>
  </filters>
  <rowHierarchiesUsage count="2">
    <rowHierarchyUsage hierarchyUsage="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ereal.xlsx!cereal">
        <x15:activeTabTopLevelEntity name="[cereal]"/>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E73E92-398C-460A-997D-FB3F1AF7D77E}" name="QualityManufacture" cacheId="1"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chartFormat="4">
  <location ref="A3:C22" firstHeaderRow="1" firstDataRow="1" firstDataCol="2"/>
  <pivotFields count="3">
    <pivotField axis="axisRow" compact="0" allDrilled="1" outline="0" subtotalTop="0" showAll="0" insertBlankRow="1" dataSourceSort="1" defaultSubtotal="0" defaultAttributeDrillState="1">
      <items count="7">
        <item x="0"/>
        <item x="1"/>
        <item x="2"/>
        <item x="3"/>
        <item x="4"/>
        <item x="5"/>
        <item x="6"/>
      </items>
    </pivotField>
    <pivotField dataField="1" compact="0" outline="0" subtotalTop="0" showAll="0" insertBlankRow="1" defaultSubtotal="0"/>
    <pivotField axis="axisRow" compact="0" allDrilled="1" outline="0" subtotalTop="0" showAll="0" insertBlankRow="1" dataSourceSort="1" defaultSubtotal="0" defaultAttributeDrillState="1">
      <items count="3">
        <item x="0"/>
        <item x="1"/>
        <item x="2"/>
      </items>
    </pivotField>
  </pivotFields>
  <rowFields count="2">
    <field x="0"/>
    <field x="2"/>
  </rowFields>
  <rowItems count="19">
    <i>
      <x/>
      <x/>
    </i>
    <i t="blank">
      <x/>
    </i>
    <i>
      <x v="1"/>
      <x/>
    </i>
    <i r="1">
      <x v="1"/>
    </i>
    <i t="blank">
      <x v="1"/>
    </i>
    <i>
      <x v="2"/>
      <x v="2"/>
    </i>
    <i r="1">
      <x/>
    </i>
    <i r="1">
      <x v="1"/>
    </i>
    <i t="blank">
      <x v="2"/>
    </i>
    <i>
      <x v="3"/>
      <x v="2"/>
    </i>
    <i r="1">
      <x/>
    </i>
    <i t="blank">
      <x v="3"/>
    </i>
    <i>
      <x v="4"/>
      <x/>
    </i>
    <i r="1">
      <x v="1"/>
    </i>
    <i t="blank">
      <x v="4"/>
    </i>
    <i>
      <x v="5"/>
      <x/>
    </i>
    <i r="1">
      <x v="1"/>
    </i>
    <i t="blank">
      <x v="5"/>
    </i>
    <i>
      <x v="6"/>
      <x v="1"/>
    </i>
  </rowItems>
  <colItems count="1">
    <i/>
  </colItems>
  <dataFields count="1">
    <dataField name="Average of rating" fld="1" subtotal="average" baseField="0" baseItem="0" numFmtId="1"/>
  </dataFields>
  <formats count="2">
    <format dxfId="11">
      <pivotArea outline="0" collapsedLevelsAreSubtotals="1" fieldPosition="0"/>
    </format>
    <format dxfId="1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ereal.xlsx!cereal">
        <x15:activeTabTopLevelEntity name="[cereal]"/>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873527-E45A-4E87-B9B7-F42A8068E2F5}" autoFormatId="16" applyNumberFormats="0" applyBorderFormats="0" applyFontFormats="0" applyPatternFormats="0" applyAlignmentFormats="0" applyWidthHeightFormats="0">
  <queryTableRefresh nextId="20" unboundColumnsRight="3">
    <queryTableFields count="19">
      <queryTableField id="1" name="name" tableColumnId="1"/>
      <queryTableField id="2" name="mfr" tableColumnId="2"/>
      <queryTableField id="3" name="type" tableColumnId="3"/>
      <queryTableField id="4" name="calories" tableColumnId="4"/>
      <queryTableField id="5" name="protein" tableColumnId="5"/>
      <queryTableField id="6" name="fat" tableColumnId="6"/>
      <queryTableField id="7" name="sodium" tableColumnId="7"/>
      <queryTableField id="8" name="fiber" tableColumnId="8"/>
      <queryTableField id="9" name="carbo" tableColumnId="9"/>
      <queryTableField id="10" name="sugars" tableColumnId="10"/>
      <queryTableField id="11" name="potass" tableColumnId="11"/>
      <queryTableField id="12" name="vitamins" tableColumnId="12"/>
      <queryTableField id="13" name="shelf" tableColumnId="13"/>
      <queryTableField id="14" name="weight" tableColumnId="14"/>
      <queryTableField id="15" name="cups" tableColumnId="15"/>
      <queryTableField id="16" name="rating" tableColumnId="16"/>
      <queryTableField id="17" dataBound="0" tableColumnId="17"/>
      <queryTableField id="18" dataBound="0" tableColumnId="18"/>
      <queryTableField id="19" dataBound="0"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B223DB4-A331-499C-866C-175073E54E63}" sourceName="[cereal].[name]">
  <pivotTables>
    <pivotTable tabId="3" name="QualityManufacture"/>
  </pivotTables>
  <data>
    <olap pivotCacheId="1858478244">
      <levels count="2">
        <level uniqueName="[cereal].[name].[(All)]" sourceCaption="(All)" count="0"/>
        <level uniqueName="[cereal].[name].[name]" sourceCaption="name" count="77" sortOrder="ascending">
          <ranges>
            <range startItem="0">
              <i n="[cereal].[name].&amp;[100% Bran]" c="100% Bran"/>
              <i n="[cereal].[name].&amp;[100% Natural Bran]" c="100% Natural Bran"/>
              <i n="[cereal].[name].&amp;[All-Bran]" c="All-Bran"/>
              <i n="[cereal].[name].&amp;[All-Bran with Extra Fiber]" c="All-Bran with Extra Fiber"/>
              <i n="[cereal].[name].&amp;[Almond Delight]" c="Almond Delight"/>
              <i n="[cereal].[name].&amp;[Apple Cinnamon Cheerios]" c="Apple Cinnamon Cheerios"/>
              <i n="[cereal].[name].&amp;[Apple Jacks]" c="Apple Jacks"/>
              <i n="[cereal].[name].&amp;[Basic 4]" c="Basic 4"/>
              <i n="[cereal].[name].&amp;[Bran Chex]" c="Bran Chex"/>
              <i n="[cereal].[name].&amp;[Bran Flakes]" c="Bran Flakes"/>
              <i n="[cereal].[name].&amp;[Cap'n'Crunch]" c="Cap'n'Crunch"/>
              <i n="[cereal].[name].&amp;[Cheerios]" c="Cheerios"/>
              <i n="[cereal].[name].&amp;[Cinnamon Toast Crunch]" c="Cinnamon Toast Crunch"/>
              <i n="[cereal].[name].&amp;[Clusters]" c="Clusters"/>
              <i n="[cereal].[name].&amp;[Cocoa Puffs]" c="Cocoa Puffs"/>
              <i n="[cereal].[name].&amp;[Corn Chex]" c="Corn Chex"/>
              <i n="[cereal].[name].&amp;[Corn Flakes]" c="Corn Flakes"/>
              <i n="[cereal].[name].&amp;[Corn Pops]" c="Corn Pops"/>
              <i n="[cereal].[name].&amp;[Count Chocula]" c="Count Chocula"/>
              <i n="[cereal].[name].&amp;[Cracklin' Oat Bran]" c="Cracklin' Oat Bran"/>
              <i n="[cereal].[name].&amp;[Cream of Wheat (Quick)]" c="Cream of Wheat (Quick)"/>
              <i n="[cereal].[name].&amp;[Crispix]" c="Crispix"/>
              <i n="[cereal].[name].&amp;[Crispy Wheat &amp; Raisins]" c="Crispy Wheat &amp; Raisins"/>
              <i n="[cereal].[name].&amp;[Double Chex]" c="Double Chex"/>
              <i n="[cereal].[name].&amp;[Froot Loops]" c="Froot Loops"/>
              <i n="[cereal].[name].&amp;[Frosted Flakes]" c="Frosted Flakes"/>
              <i n="[cereal].[name].&amp;[Frosted Mini-Wheats]" c="Frosted Mini-Wheats"/>
              <i n="[cereal].[name].&amp;[Fruit &amp; Fibre Dates; Walnuts; and Oats]" c="Fruit &amp; Fibre Dates; Walnuts; and Oats"/>
              <i n="[cereal].[name].&amp;[Fruitful Bran]" c="Fruitful Bran"/>
              <i n="[cereal].[name].&amp;[Fruity Pebbles]" c="Fruity Pebbles"/>
              <i n="[cereal].[name].&amp;[Golden Crisp]" c="Golden Crisp"/>
              <i n="[cereal].[name].&amp;[Golden Grahams]" c="Golden Grahams"/>
              <i n="[cereal].[name].&amp;[Grape Nuts Flakes]" c="Grape Nuts Flakes"/>
              <i n="[cereal].[name].&amp;[Grape-Nuts]" c="Grape-Nuts"/>
              <i n="[cereal].[name].&amp;[Great Grains Pecan]" c="Great Grains Pecan"/>
              <i n="[cereal].[name].&amp;[Honey Graham Ohs]" c="Honey Graham Ohs"/>
              <i n="[cereal].[name].&amp;[Honey Nut Cheerios]" c="Honey Nut Cheerios"/>
              <i n="[cereal].[name].&amp;[Honey-comb]" c="Honey-comb"/>
              <i n="[cereal].[name].&amp;[Just Right Crunchy  Nuggets]" c="Just Right Crunchy  Nuggets"/>
              <i n="[cereal].[name].&amp;[Just Right Fruit &amp; Nut]" c="Just Right Fruit &amp; Nut"/>
              <i n="[cereal].[name].&amp;[Kix]" c="Kix"/>
              <i n="[cereal].[name].&amp;[Life]" c="Life"/>
              <i n="[cereal].[name].&amp;[Lucky Charms]" c="Lucky Charms"/>
              <i n="[cereal].[name].&amp;[Maypo]" c="Maypo"/>
              <i n="[cereal].[name].&amp;[Muesli Raisins; Dates; &amp; Almonds]" c="Muesli Raisins; Dates; &amp; Almonds"/>
              <i n="[cereal].[name].&amp;[Muesli Raisins; Peaches; &amp; Pecans]" c="Muesli Raisins; Peaches; &amp; Pecans"/>
              <i n="[cereal].[name].&amp;[Mueslix Crispy Blend]" c="Mueslix Crispy Blend"/>
              <i n="[cereal].[name].&amp;[Multi-Grain Cheerios]" c="Multi-Grain Cheerios"/>
              <i n="[cereal].[name].&amp;[Nut&amp;Honey Crunch]" c="Nut&amp;Honey Crunch"/>
              <i n="[cereal].[name].&amp;[Nutri-Grain Almond-Raisin]" c="Nutri-Grain Almond-Raisin"/>
              <i n="[cereal].[name].&amp;[Nutri-grain Wheat]" c="Nutri-grain Wheat"/>
              <i n="[cereal].[name].&amp;[Oatmeal Raisin Crisp]" c="Oatmeal Raisin Crisp"/>
              <i n="[cereal].[name].&amp;[Post Nat. Raisin Bran]" c="Post Nat. Raisin Bran"/>
              <i n="[cereal].[name].&amp;[Product 19]" c="Product 19"/>
              <i n="[cereal].[name].&amp;[Puffed Rice]" c="Puffed Rice"/>
              <i n="[cereal].[name].&amp;[Puffed Wheat]" c="Puffed Wheat"/>
              <i n="[cereal].[name].&amp;[Quaker Oat Squares]" c="Quaker Oat Squares"/>
              <i n="[cereal].[name].&amp;[Quaker Oatmeal]" c="Quaker Oatmeal"/>
              <i n="[cereal].[name].&amp;[Raisin Bran]" c="Raisin Bran"/>
              <i n="[cereal].[name].&amp;[Raisin Nut Bran]" c="Raisin Nut Bran"/>
              <i n="[cereal].[name].&amp;[Raisin Squares]" c="Raisin Squares"/>
              <i n="[cereal].[name].&amp;[Rice Chex]" c="Rice Chex"/>
              <i n="[cereal].[name].&amp;[Rice Krispies]" c="Rice Krispies"/>
              <i n="[cereal].[name].&amp;[Shredded Wheat]" c="Shredded Wheat"/>
              <i n="[cereal].[name].&amp;[Shredded Wheat 'n'Bran]" c="Shredded Wheat 'n'Bran"/>
              <i n="[cereal].[name].&amp;[Shredded Wheat spoon size]" c="Shredded Wheat spoon size"/>
              <i n="[cereal].[name].&amp;[Smacks]" c="Smacks"/>
              <i n="[cereal].[name].&amp;[Special K]" c="Special K"/>
              <i n="[cereal].[name].&amp;[Strawberry Fruit Wheats]" c="Strawberry Fruit Wheats"/>
              <i n="[cereal].[name].&amp;[Total Corn Flakes]" c="Total Corn Flakes"/>
              <i n="[cereal].[name].&amp;[Total Raisin Bran]" c="Total Raisin Bran"/>
              <i n="[cereal].[name].&amp;[Total Whole Grain]" c="Total Whole Grain"/>
              <i n="[cereal].[name].&amp;[Triples]" c="Triples"/>
              <i n="[cereal].[name].&amp;[Trix]" c="Trix"/>
              <i n="[cereal].[name].&amp;[Wheat Chex]" c="Wheat Chex"/>
              <i n="[cereal].[name].&amp;[Wheaties]" c="Wheaties"/>
              <i n="[cereal].[name].&amp;[Wheaties Honey Gold]" c="Wheaties Honey Gold"/>
            </range>
          </ranges>
        </level>
      </levels>
      <selections count="1">
        <selection n="[cereal].[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1" xr10:uid="{1E3A7101-8284-414E-8944-FD2A5A2F5C11}" sourceName="[cereal].[Manufacture]">
  <pivotTables>
    <pivotTable tabId="3" name="QualityManufacture"/>
    <pivotTable tabId="3" name="PropertyForEveryManufacture"/>
  </pivotTables>
  <data>
    <olap pivotCacheId="596309577">
      <levels count="2">
        <level uniqueName="[cereal].[Manufacture].[(All)]" sourceCaption="(All)" count="0"/>
        <level uniqueName="[cereal].[Manufacture].[Manufacture]" sourceCaption="Manufacture" count="7">
          <ranges>
            <range startItem="0">
              <i n="[cereal].[Manufacture].&amp;[American Home Food Products]" c="American Home Food Products"/>
              <i n="[cereal].[Manufacture].&amp;[General Mils]" c="General Mils"/>
              <i n="[cereal].[Manufacture].&amp;[Kelloggs]" c="Kelloggs"/>
              <i n="[cereal].[Manufacture].&amp;[Nabisco]" c="Nabisco"/>
              <i n="[cereal].[Manufacture].&amp;[Post]" c="Post"/>
              <i n="[cereal].[Manufacture].&amp;[Quaker Oats]" c="Quaker Oats"/>
              <i n="[cereal].[Manufacture].&amp;[Ralston Purina]" c="Ralston Purina"/>
            </range>
          </ranges>
        </level>
      </levels>
      <selections count="1">
        <selection n="[cereal].[Manufactu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7B062DA-37AF-4DFF-9222-57882F0D3730}" cache="Slicer_name" caption="name" level="1" rowHeight="234950"/>
  <slicer name="Manufacture 1" xr10:uid="{8104588B-1EE6-476A-BED6-F059C53D040F}" cache="Slicer_Manufacture1" caption="Manufacture" level="1" rowHeight="234950"/>
  <slicer name="Manufacture" xr10:uid="{A400915A-D4E8-4B26-A83F-5AC9D039AA25}" cache="Slicer_Manufacture1" caption="Manufactur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34E6970F-96E1-45A6-965F-E560D1615868}" cache="Slicer_name" caption="Name" columnCount="4" level="1" style="Slicer Style 1" rowHeight="182880"/>
  <slicer name="Manufacture 2" xr10:uid="{C7B51891-75D8-4CB3-B520-CC5D7D06494A}" cache="Slicer_Manufacture1" caption="Manufacture" columnCount="7"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999AC3-B366-40CC-B615-278E2C7F6EF1}" name="cereal" displayName="cereal" ref="A1:S79" tableType="queryTable" totalsRowCount="1">
  <autoFilter ref="A1:S78" xr:uid="{ED3DF6E3-08E4-4BF3-97F5-0D269CA20117}"/>
  <sortState ref="A2:S78">
    <sortCondition descending="1" ref="P1:P78"/>
  </sortState>
  <tableColumns count="19">
    <tableColumn id="1" xr3:uid="{243EFFD7-2EDE-4F24-9AC7-E7389851A4BC}" uniqueName="1" name="name" queryTableFieldId="1" dataDxfId="7" totalsRowDxfId="6"/>
    <tableColumn id="2" xr3:uid="{70B15201-B684-488C-9212-8AECDD5F74F7}" uniqueName="2" name="mfr" queryTableFieldId="2" dataDxfId="5" totalsRowDxfId="4"/>
    <tableColumn id="3" xr3:uid="{4CE72A3B-D676-4E04-B8A1-C95BF18F0BC3}" uniqueName="3" name="type" queryTableFieldId="3" dataDxfId="3" totalsRowDxfId="2"/>
    <tableColumn id="4" xr3:uid="{A82741D1-F312-47D3-99CA-273819B39DAB}" uniqueName="4" name="calories" queryTableFieldId="4"/>
    <tableColumn id="5" xr3:uid="{79138344-DDA4-4271-B4DB-6AC8A2954CA7}" uniqueName="5" name="protein" queryTableFieldId="5"/>
    <tableColumn id="6" xr3:uid="{1F133011-481D-4183-AF9C-FF3D9FC632C9}" uniqueName="6" name="fat" queryTableFieldId="6"/>
    <tableColumn id="7" xr3:uid="{B46812C2-AF1B-4027-8AD3-221030C73FBF}" uniqueName="7" name="sodium" queryTableFieldId="7"/>
    <tableColumn id="8" xr3:uid="{F5D2DD1D-8C16-4C1C-8FF9-1CCBAF8C6E29}" uniqueName="8" name="fiber" queryTableFieldId="8"/>
    <tableColumn id="9" xr3:uid="{4F6611C8-F7BA-4A76-83F7-DA00461BFFEF}" uniqueName="9" name="carbo" queryTableFieldId="9"/>
    <tableColumn id="10" xr3:uid="{A974EBE3-39D8-47C4-BB94-0A6833B46F77}" uniqueName="10" name="sugars" queryTableFieldId="10"/>
    <tableColumn id="11" xr3:uid="{411EB7E3-4022-4903-8CF4-952283F0420A}" uniqueName="11" name="potass" queryTableFieldId="11"/>
    <tableColumn id="12" xr3:uid="{381D594E-10E0-44BE-9318-BA900B091695}" uniqueName="12" name="vitamins" queryTableFieldId="12"/>
    <tableColumn id="13" xr3:uid="{FC128B45-22EB-462D-BBB9-B5CF97307C64}" uniqueName="13" name="shelf" queryTableFieldId="13"/>
    <tableColumn id="14" xr3:uid="{565DFD61-3587-4809-A9F3-CF82CD957455}" uniqueName="14" name="weight" queryTableFieldId="14"/>
    <tableColumn id="15" xr3:uid="{39730E8B-53F1-4CB0-B63E-6919F385672B}" uniqueName="15" name="cups" queryTableFieldId="15"/>
    <tableColumn id="16" xr3:uid="{2705DD4B-22EA-42E8-A315-52B85A18CBB8}" uniqueName="16" name="rating" queryTableFieldId="16" dataDxfId="1" totalsRowDxfId="0"/>
    <tableColumn id="17" xr3:uid="{29B5ECB1-C022-4589-B6E5-10BD7F0BC8E5}" uniqueName="17" name="Quality" queryTableFieldId="17">
      <calculatedColumnFormula>IF(cereal[[#This Row],[rating]]&gt;=70,"Good Quality",IF(AND(cereal[[#This Row],[rating]]&gt;=50,cereal[[#This Row],[rating]]&lt;=70),"Medium Quality","Not Good"))</calculatedColumnFormula>
    </tableColumn>
    <tableColumn id="18" xr3:uid="{0E63261F-F2DF-4D42-8C62-7F432DF9DF84}" uniqueName="18" name="How to prepare" queryTableFieldId="18">
      <calculatedColumnFormula>IF(cereal[[#This Row],[type]]="C","Cold","Hot")</calculatedColumnFormula>
    </tableColumn>
    <tableColumn id="19" xr3:uid="{1A8457B0-ECA2-41C5-9695-6F49F6771EEC}" uniqueName="19" name="Manufacture" queryTableFieldId="19">
      <calculatedColumnFormula>IF(cereal[[#This Row],[mfr]]="N","Nabisco",IF(cereal[[#This Row],[mfr]]="A","American Home Food Products",IF(cereal[[#This Row],[mfr]]="G","General Mils",IF(cereal[[#This Row],[mfr]]="K","Kelloggs",IF(cereal[[#This Row],[mfr]]="P","Post",IF(cereal[[#This Row],[mfr]]="Q","Quaker Oats",IF(cereal[[#This Row],[mfr]]="R","Ralston Purina","")))))))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1013-A8F7-4D0F-9A60-834979C43E6B}">
  <dimension ref="A2:O180"/>
  <sheetViews>
    <sheetView zoomScale="74" workbookViewId="0">
      <selection activeCell="A28" sqref="A28 C28"/>
    </sheetView>
  </sheetViews>
  <sheetFormatPr defaultRowHeight="14.4" x14ac:dyDescent="0.3"/>
  <cols>
    <col min="1" max="1" width="27.5546875" bestFit="1" customWidth="1"/>
    <col min="2" max="2" width="17.77734375" style="2" bestFit="1" customWidth="1"/>
    <col min="3" max="3" width="17.6640625" style="4" bestFit="1" customWidth="1"/>
    <col min="4" max="4" width="13.33203125" bestFit="1" customWidth="1"/>
    <col min="5" max="5" width="17.6640625" bestFit="1" customWidth="1"/>
    <col min="6" max="6" width="15.109375" bestFit="1" customWidth="1"/>
    <col min="7" max="7" width="16.21875" bestFit="1" customWidth="1"/>
    <col min="8" max="8" width="16.88671875" bestFit="1" customWidth="1"/>
    <col min="9" max="9" width="17.109375" bestFit="1" customWidth="1"/>
    <col min="10" max="10" width="18.77734375" bestFit="1" customWidth="1"/>
    <col min="11" max="11" width="11.44140625" bestFit="1" customWidth="1"/>
  </cols>
  <sheetData>
    <row r="2" spans="1:15" s="5" customFormat="1" x14ac:dyDescent="0.3">
      <c r="A2" s="8" t="s">
        <v>117</v>
      </c>
      <c r="B2" s="8"/>
      <c r="C2" s="8"/>
      <c r="D2" s="8"/>
      <c r="E2" s="8"/>
      <c r="F2" s="8"/>
      <c r="G2" s="8"/>
      <c r="H2" s="8"/>
      <c r="I2" s="8"/>
      <c r="J2" s="8"/>
      <c r="K2" s="8"/>
      <c r="L2" s="8"/>
      <c r="M2" s="8"/>
      <c r="N2" s="8"/>
      <c r="O2" s="8"/>
    </row>
    <row r="3" spans="1:15" x14ac:dyDescent="0.3">
      <c r="A3" s="3" t="s">
        <v>104</v>
      </c>
      <c r="B3" s="3" t="s">
        <v>102</v>
      </c>
      <c r="C3" s="4" t="s">
        <v>116</v>
      </c>
    </row>
    <row r="4" spans="1:15" x14ac:dyDescent="0.3">
      <c r="A4" t="s">
        <v>105</v>
      </c>
      <c r="B4" t="s">
        <v>112</v>
      </c>
      <c r="C4" s="4">
        <v>54.850917000000003</v>
      </c>
    </row>
    <row r="5" spans="1:15" x14ac:dyDescent="0.3">
      <c r="B5"/>
    </row>
    <row r="6" spans="1:15" x14ac:dyDescent="0.3">
      <c r="A6" t="s">
        <v>106</v>
      </c>
      <c r="B6" t="s">
        <v>112</v>
      </c>
      <c r="C6" s="4">
        <v>51.178595999999999</v>
      </c>
    </row>
    <row r="7" spans="1:15" x14ac:dyDescent="0.3">
      <c r="B7" t="s">
        <v>113</v>
      </c>
      <c r="C7" s="4">
        <v>32.816577250000002</v>
      </c>
    </row>
    <row r="8" spans="1:15" x14ac:dyDescent="0.3">
      <c r="B8"/>
    </row>
    <row r="9" spans="1:15" x14ac:dyDescent="0.3">
      <c r="A9" t="s">
        <v>107</v>
      </c>
      <c r="B9" t="s">
        <v>114</v>
      </c>
      <c r="C9" s="4">
        <v>93.704911999999993</v>
      </c>
    </row>
    <row r="10" spans="1:15" x14ac:dyDescent="0.3">
      <c r="B10" t="s">
        <v>112</v>
      </c>
      <c r="C10" s="4">
        <v>57.175589799999997</v>
      </c>
    </row>
    <row r="11" spans="1:15" x14ac:dyDescent="0.3">
      <c r="B11" t="s">
        <v>113</v>
      </c>
      <c r="C11" s="4">
        <v>37.253045470588233</v>
      </c>
    </row>
    <row r="12" spans="1:15" x14ac:dyDescent="0.3">
      <c r="B12"/>
    </row>
    <row r="13" spans="1:15" x14ac:dyDescent="0.3">
      <c r="A13" t="s">
        <v>108</v>
      </c>
      <c r="B13" t="s">
        <v>114</v>
      </c>
      <c r="C13" s="4">
        <v>73.637367999999995</v>
      </c>
    </row>
    <row r="14" spans="1:15" x14ac:dyDescent="0.3">
      <c r="B14" t="s">
        <v>112</v>
      </c>
      <c r="C14" s="4">
        <v>65.134166750000006</v>
      </c>
    </row>
    <row r="15" spans="1:15" x14ac:dyDescent="0.3">
      <c r="B15"/>
    </row>
    <row r="16" spans="1:15" x14ac:dyDescent="0.3">
      <c r="A16" t="s">
        <v>109</v>
      </c>
      <c r="B16" t="s">
        <v>112</v>
      </c>
      <c r="C16" s="4">
        <v>52.920572333333332</v>
      </c>
    </row>
    <row r="17" spans="1:15" x14ac:dyDescent="0.3">
      <c r="B17" t="s">
        <v>113</v>
      </c>
      <c r="C17" s="4">
        <v>36.098329999999997</v>
      </c>
    </row>
    <row r="18" spans="1:15" x14ac:dyDescent="0.3">
      <c r="B18"/>
    </row>
    <row r="19" spans="1:15" x14ac:dyDescent="0.3">
      <c r="A19" t="s">
        <v>110</v>
      </c>
      <c r="B19" t="s">
        <v>112</v>
      </c>
      <c r="C19" s="4">
        <v>58.196716333333335</v>
      </c>
    </row>
    <row r="20" spans="1:15" x14ac:dyDescent="0.3">
      <c r="B20" t="s">
        <v>113</v>
      </c>
      <c r="C20" s="4">
        <v>33.747554000000001</v>
      </c>
    </row>
    <row r="21" spans="1:15" x14ac:dyDescent="0.3">
      <c r="B21"/>
    </row>
    <row r="22" spans="1:15" x14ac:dyDescent="0.3">
      <c r="A22" t="s">
        <v>111</v>
      </c>
      <c r="B22" t="s">
        <v>113</v>
      </c>
      <c r="C22" s="4">
        <v>41.542997124999999</v>
      </c>
    </row>
    <row r="23" spans="1:15" x14ac:dyDescent="0.3">
      <c r="B23"/>
    </row>
    <row r="24" spans="1:15" x14ac:dyDescent="0.3">
      <c r="B24"/>
    </row>
    <row r="25" spans="1:15" x14ac:dyDescent="0.3">
      <c r="A25" s="8" t="s">
        <v>118</v>
      </c>
      <c r="B25" s="8"/>
      <c r="C25" s="8"/>
      <c r="D25" s="8"/>
      <c r="E25" s="8"/>
      <c r="F25" s="8"/>
      <c r="G25" s="8"/>
      <c r="H25" s="8"/>
      <c r="I25" s="8"/>
      <c r="J25" s="8"/>
      <c r="K25" s="8"/>
      <c r="L25" s="8"/>
      <c r="M25" s="8"/>
      <c r="N25" s="8"/>
      <c r="O25" s="8"/>
    </row>
    <row r="27" spans="1:15" x14ac:dyDescent="0.3">
      <c r="A27" s="3" t="s">
        <v>0</v>
      </c>
      <c r="B27" s="3" t="s">
        <v>104</v>
      </c>
      <c r="C27" t="s">
        <v>115</v>
      </c>
    </row>
    <row r="28" spans="1:15" x14ac:dyDescent="0.3">
      <c r="A28" t="s">
        <v>23</v>
      </c>
      <c r="B28" t="s">
        <v>107</v>
      </c>
      <c r="C28" s="1">
        <v>93.704911999999993</v>
      </c>
    </row>
    <row r="29" spans="1:15" x14ac:dyDescent="0.3">
      <c r="B29"/>
      <c r="C29" s="1"/>
    </row>
    <row r="30" spans="1:15" x14ac:dyDescent="0.3">
      <c r="A30" t="s">
        <v>89</v>
      </c>
      <c r="B30" t="s">
        <v>108</v>
      </c>
      <c r="C30" s="1">
        <v>74.472949</v>
      </c>
    </row>
    <row r="31" spans="1:15" x14ac:dyDescent="0.3">
      <c r="B31"/>
      <c r="C31" s="1"/>
    </row>
    <row r="32" spans="1:15" x14ac:dyDescent="0.3">
      <c r="A32" t="s">
        <v>90</v>
      </c>
      <c r="B32" t="s">
        <v>108</v>
      </c>
      <c r="C32" s="1">
        <v>72.801787000000004</v>
      </c>
    </row>
    <row r="33" spans="1:15" x14ac:dyDescent="0.3">
      <c r="B33"/>
      <c r="C33" s="1"/>
    </row>
    <row r="34" spans="1:15" x14ac:dyDescent="0.3">
      <c r="A34" t="s">
        <v>16</v>
      </c>
      <c r="B34" t="s">
        <v>108</v>
      </c>
      <c r="C34" s="1">
        <v>68.402973000000003</v>
      </c>
    </row>
    <row r="35" spans="1:15" x14ac:dyDescent="0.3">
      <c r="B35"/>
      <c r="C35" s="1"/>
    </row>
    <row r="36" spans="1:15" x14ac:dyDescent="0.3">
      <c r="A36" t="s">
        <v>88</v>
      </c>
      <c r="B36" t="s">
        <v>108</v>
      </c>
      <c r="C36" s="1">
        <v>68.235884999999996</v>
      </c>
    </row>
    <row r="37" spans="1:15" x14ac:dyDescent="0.3">
      <c r="B37"/>
      <c r="C37" s="1"/>
    </row>
    <row r="38" spans="1:15" x14ac:dyDescent="0.3">
      <c r="B38"/>
      <c r="C38"/>
    </row>
    <row r="39" spans="1:15" x14ac:dyDescent="0.3">
      <c r="B39"/>
      <c r="C39"/>
    </row>
    <row r="40" spans="1:15" x14ac:dyDescent="0.3">
      <c r="B40"/>
      <c r="C40"/>
    </row>
    <row r="41" spans="1:15" x14ac:dyDescent="0.3">
      <c r="B41"/>
      <c r="C41"/>
    </row>
    <row r="42" spans="1:15" x14ac:dyDescent="0.3">
      <c r="B42"/>
      <c r="C42"/>
    </row>
    <row r="43" spans="1:15" x14ac:dyDescent="0.3">
      <c r="B43"/>
      <c r="C43"/>
    </row>
    <row r="44" spans="1:15" x14ac:dyDescent="0.3">
      <c r="A44" s="9" t="s">
        <v>128</v>
      </c>
      <c r="B44" s="9"/>
      <c r="C44" s="9"/>
      <c r="D44" s="9"/>
      <c r="E44" s="9"/>
      <c r="F44" s="9"/>
      <c r="G44" s="9"/>
      <c r="H44" s="9"/>
      <c r="I44" s="9"/>
      <c r="J44" s="9"/>
      <c r="K44" s="9"/>
      <c r="L44" s="9"/>
      <c r="M44" s="9"/>
      <c r="N44" s="9"/>
      <c r="O44" s="9"/>
    </row>
    <row r="45" spans="1:15" x14ac:dyDescent="0.3">
      <c r="B45"/>
    </row>
    <row r="46" spans="1:15" x14ac:dyDescent="0.3">
      <c r="A46" s="3" t="s">
        <v>104</v>
      </c>
      <c r="B46" s="4" t="s">
        <v>119</v>
      </c>
      <c r="C46" s="4" t="s">
        <v>121</v>
      </c>
      <c r="D46" s="4" t="s">
        <v>120</v>
      </c>
      <c r="E46" s="4" t="s">
        <v>122</v>
      </c>
      <c r="F46" s="4" t="s">
        <v>123</v>
      </c>
      <c r="G46" s="4" t="s">
        <v>127</v>
      </c>
      <c r="H46" s="4" t="s">
        <v>126</v>
      </c>
      <c r="I46" s="4" t="s">
        <v>125</v>
      </c>
      <c r="J46" s="4" t="s">
        <v>124</v>
      </c>
    </row>
    <row r="47" spans="1:15" x14ac:dyDescent="0.3">
      <c r="A47" t="s">
        <v>105</v>
      </c>
      <c r="B47" s="4">
        <v>100</v>
      </c>
      <c r="C47" s="4">
        <v>4</v>
      </c>
      <c r="D47" s="4">
        <v>1</v>
      </c>
      <c r="E47" s="4">
        <v>0</v>
      </c>
      <c r="F47" s="4">
        <v>0</v>
      </c>
      <c r="G47" s="4">
        <v>16</v>
      </c>
      <c r="H47" s="4">
        <v>3</v>
      </c>
      <c r="I47" s="4">
        <v>95</v>
      </c>
      <c r="J47" s="4">
        <v>25</v>
      </c>
    </row>
    <row r="48" spans="1:15" x14ac:dyDescent="0.3">
      <c r="A48" t="s">
        <v>106</v>
      </c>
      <c r="B48" s="4">
        <v>111.36363636363636</v>
      </c>
      <c r="C48" s="4">
        <v>2.3181818181818183</v>
      </c>
      <c r="D48" s="4">
        <v>1.3636363636363635</v>
      </c>
      <c r="E48" s="4">
        <v>200.45454545454547</v>
      </c>
      <c r="F48" s="4">
        <v>1.2727272727272727</v>
      </c>
      <c r="G48" s="4">
        <v>14.727272727272727</v>
      </c>
      <c r="H48" s="4">
        <v>7.9545454545454541</v>
      </c>
      <c r="I48" s="4">
        <v>85.227272727272734</v>
      </c>
      <c r="J48" s="4">
        <v>35.227272727272727</v>
      </c>
    </row>
    <row r="49" spans="1:10" x14ac:dyDescent="0.3">
      <c r="A49" t="s">
        <v>107</v>
      </c>
      <c r="B49" s="4">
        <v>108.69565217391305</v>
      </c>
      <c r="C49" s="4">
        <v>2.652173913043478</v>
      </c>
      <c r="D49" s="4">
        <v>0.60869565217391308</v>
      </c>
      <c r="E49" s="4">
        <v>174.78260869565219</v>
      </c>
      <c r="F49" s="4">
        <v>2.7391304347826089</v>
      </c>
      <c r="G49" s="4">
        <v>15.130434782608695</v>
      </c>
      <c r="H49" s="4">
        <v>7.5652173913043477</v>
      </c>
      <c r="I49" s="4">
        <v>103.04347826086956</v>
      </c>
      <c r="J49" s="4">
        <v>34.782608695652172</v>
      </c>
    </row>
    <row r="50" spans="1:10" x14ac:dyDescent="0.3">
      <c r="A50" t="s">
        <v>108</v>
      </c>
      <c r="B50" s="4">
        <v>86.666666666666671</v>
      </c>
      <c r="C50" s="4">
        <v>2.8333333333333335</v>
      </c>
      <c r="D50" s="4">
        <v>0.16666666666666666</v>
      </c>
      <c r="E50" s="4">
        <v>37.5</v>
      </c>
      <c r="F50" s="4">
        <v>4</v>
      </c>
      <c r="G50" s="4">
        <v>16</v>
      </c>
      <c r="H50" s="4">
        <v>1.8333333333333333</v>
      </c>
      <c r="I50" s="4">
        <v>120.66666666666667</v>
      </c>
      <c r="J50" s="4">
        <v>8.3333333333333339</v>
      </c>
    </row>
    <row r="51" spans="1:10" x14ac:dyDescent="0.3">
      <c r="A51" t="s">
        <v>109</v>
      </c>
      <c r="B51" s="4">
        <v>108.88888888888889</v>
      </c>
      <c r="C51" s="4">
        <v>2.4444444444444446</v>
      </c>
      <c r="D51" s="4">
        <v>0.88888888888888884</v>
      </c>
      <c r="E51" s="4">
        <v>146.11111111111111</v>
      </c>
      <c r="F51" s="4">
        <v>2.7777777777777777</v>
      </c>
      <c r="G51" s="4">
        <v>13.222222222222221</v>
      </c>
      <c r="H51" s="4">
        <v>8.7777777777777786</v>
      </c>
      <c r="I51" s="4">
        <v>113.88888888888889</v>
      </c>
      <c r="J51" s="4">
        <v>25</v>
      </c>
    </row>
    <row r="52" spans="1:10" x14ac:dyDescent="0.3">
      <c r="A52" t="s">
        <v>110</v>
      </c>
      <c r="B52" s="4">
        <v>95</v>
      </c>
      <c r="C52" s="4">
        <v>2.625</v>
      </c>
      <c r="D52" s="4">
        <v>1.75</v>
      </c>
      <c r="E52" s="4">
        <v>92.5</v>
      </c>
      <c r="F52" s="4">
        <v>1.3374999999999999</v>
      </c>
      <c r="G52" s="4">
        <v>10</v>
      </c>
      <c r="H52" s="4">
        <v>5.25</v>
      </c>
      <c r="I52" s="4">
        <v>74.375</v>
      </c>
      <c r="J52" s="4">
        <v>12.5</v>
      </c>
    </row>
    <row r="53" spans="1:10" x14ac:dyDescent="0.3">
      <c r="A53" t="s">
        <v>111</v>
      </c>
      <c r="B53" s="4">
        <v>115</v>
      </c>
      <c r="C53" s="4">
        <v>2.5</v>
      </c>
      <c r="D53" s="4">
        <v>1.25</v>
      </c>
      <c r="E53" s="4">
        <v>198.125</v>
      </c>
      <c r="F53" s="4">
        <v>1.875</v>
      </c>
      <c r="G53" s="4">
        <v>17.625</v>
      </c>
      <c r="H53" s="4">
        <v>6.125</v>
      </c>
      <c r="I53" s="4">
        <v>89.25</v>
      </c>
      <c r="J53" s="4">
        <v>25</v>
      </c>
    </row>
    <row r="54" spans="1:10" x14ac:dyDescent="0.3">
      <c r="B54" s="4"/>
      <c r="D54" s="4"/>
      <c r="E54" s="4"/>
      <c r="F54" s="4"/>
      <c r="G54" s="4"/>
      <c r="H54" s="4"/>
      <c r="I54" s="4"/>
      <c r="J54" s="4"/>
    </row>
    <row r="55" spans="1:10" x14ac:dyDescent="0.3">
      <c r="B55"/>
      <c r="C55"/>
    </row>
    <row r="56" spans="1:10" x14ac:dyDescent="0.3">
      <c r="B56"/>
      <c r="C56"/>
    </row>
    <row r="57" spans="1:10" x14ac:dyDescent="0.3">
      <c r="B57"/>
      <c r="C57"/>
    </row>
    <row r="58" spans="1:10" x14ac:dyDescent="0.3">
      <c r="B58"/>
      <c r="C58"/>
    </row>
    <row r="59" spans="1:10" x14ac:dyDescent="0.3">
      <c r="B59"/>
      <c r="C59"/>
    </row>
    <row r="60" spans="1:10" x14ac:dyDescent="0.3">
      <c r="B60"/>
      <c r="C60"/>
    </row>
    <row r="61" spans="1:10" x14ac:dyDescent="0.3">
      <c r="B61"/>
      <c r="C61"/>
    </row>
    <row r="62" spans="1:10" x14ac:dyDescent="0.3">
      <c r="B62"/>
      <c r="C62"/>
    </row>
    <row r="63" spans="1:10" x14ac:dyDescent="0.3">
      <c r="B63"/>
      <c r="C63"/>
    </row>
    <row r="64" spans="1:10"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sheetData>
  <mergeCells count="3">
    <mergeCell ref="A2:O2"/>
    <mergeCell ref="A25:O25"/>
    <mergeCell ref="A44:O44"/>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CEA6-7257-420F-ADAD-803AB6D713BF}">
  <dimension ref="A1:S79"/>
  <sheetViews>
    <sheetView tabSelected="1" topLeftCell="R1" workbookViewId="0">
      <selection activeCell="Q81" sqref="Q81"/>
    </sheetView>
  </sheetViews>
  <sheetFormatPr defaultRowHeight="14.4" x14ac:dyDescent="0.3"/>
  <cols>
    <col min="1" max="1" width="32.44140625" bestFit="1" customWidth="1"/>
    <col min="2" max="2" width="6.21875" bestFit="1" customWidth="1"/>
    <col min="3" max="3" width="7" bestFit="1" customWidth="1"/>
    <col min="4" max="4" width="9.5546875" bestFit="1" customWidth="1"/>
    <col min="5" max="5" width="9.33203125" bestFit="1" customWidth="1"/>
    <col min="6" max="6" width="5.5546875" bestFit="1" customWidth="1"/>
    <col min="7" max="7" width="9.44140625" bestFit="1" customWidth="1"/>
    <col min="8" max="8" width="7.109375" bestFit="1" customWidth="1"/>
    <col min="9" max="9" width="8" bestFit="1" customWidth="1"/>
    <col min="10" max="10" width="8.5546875" bestFit="1" customWidth="1"/>
    <col min="11" max="11" width="8.6640625" bestFit="1" customWidth="1"/>
    <col min="12" max="12" width="10.33203125" bestFit="1" customWidth="1"/>
    <col min="13" max="13" width="7.21875" bestFit="1" customWidth="1"/>
    <col min="15" max="15" width="7.109375" bestFit="1" customWidth="1"/>
    <col min="16" max="16" width="8.109375" style="4" bestFit="1" customWidth="1"/>
    <col min="17" max="17" width="14" bestFit="1" customWidth="1"/>
    <col min="18" max="18" width="16.33203125" bestFit="1" customWidth="1"/>
    <col min="19" max="19" width="26.55468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s="4" t="s">
        <v>15</v>
      </c>
      <c r="Q1" t="s">
        <v>102</v>
      </c>
      <c r="R1" t="s">
        <v>103</v>
      </c>
      <c r="S1" t="s">
        <v>104</v>
      </c>
    </row>
    <row r="2" spans="1:19" x14ac:dyDescent="0.3">
      <c r="A2" s="1" t="s">
        <v>23</v>
      </c>
      <c r="B2" s="1" t="s">
        <v>22</v>
      </c>
      <c r="C2" s="1" t="s">
        <v>18</v>
      </c>
      <c r="D2">
        <v>50</v>
      </c>
      <c r="E2">
        <v>4</v>
      </c>
      <c r="F2">
        <v>0</v>
      </c>
      <c r="G2">
        <v>140</v>
      </c>
      <c r="H2">
        <v>14</v>
      </c>
      <c r="I2">
        <v>8</v>
      </c>
      <c r="J2">
        <v>0</v>
      </c>
      <c r="K2">
        <v>330</v>
      </c>
      <c r="L2">
        <v>25</v>
      </c>
      <c r="M2">
        <v>3</v>
      </c>
      <c r="N2">
        <v>1</v>
      </c>
      <c r="O2">
        <v>0.5</v>
      </c>
      <c r="P2" s="4">
        <v>93.704911999999993</v>
      </c>
      <c r="Q2" t="str">
        <f>IF(cereal[[#This Row],[rating]]&gt;=70,"Good Quality",IF(AND(cereal[[#This Row],[rating]]&gt;=50,cereal[[#This Row],[rating]]&lt;=70),"Medium Quality","Not Good"))</f>
        <v>Good Quality</v>
      </c>
      <c r="R2" t="str">
        <f>IF(cereal[[#This Row],[type]]="C","Cold","Hot")</f>
        <v>Cold</v>
      </c>
      <c r="S2" t="str">
        <f>IF(cereal[[#This Row],[mfr]]="N","Nabisco",IF(cereal[[#This Row],[mfr]]="A","American Home Food Products",IF(cereal[[#This Row],[mfr]]="G","General Mils",IF(cereal[[#This Row],[mfr]]="K","Kelloggs",IF(cereal[[#This Row],[mfr]]="P","Post",IF(cereal[[#This Row],[mfr]]="Q","Quaker Oats",IF(cereal[[#This Row],[mfr]]="R","Ralston Purina","")))))))</f>
        <v>Kelloggs</v>
      </c>
    </row>
    <row r="3" spans="1:19" x14ac:dyDescent="0.3">
      <c r="A3" s="1" t="s">
        <v>89</v>
      </c>
      <c r="B3" s="1" t="s">
        <v>17</v>
      </c>
      <c r="C3" s="1" t="s">
        <v>18</v>
      </c>
      <c r="D3">
        <v>90</v>
      </c>
      <c r="E3">
        <v>3</v>
      </c>
      <c r="F3">
        <v>0</v>
      </c>
      <c r="G3">
        <v>0</v>
      </c>
      <c r="H3">
        <v>4</v>
      </c>
      <c r="I3">
        <v>19</v>
      </c>
      <c r="J3">
        <v>0</v>
      </c>
      <c r="K3">
        <v>140</v>
      </c>
      <c r="L3">
        <v>0</v>
      </c>
      <c r="M3">
        <v>1</v>
      </c>
      <c r="N3">
        <v>1</v>
      </c>
      <c r="O3">
        <v>0.67</v>
      </c>
      <c r="P3" s="4">
        <v>74.472949</v>
      </c>
      <c r="Q3" t="str">
        <f>IF(cereal[[#This Row],[rating]]&gt;=70,"Good Quality",IF(AND(cereal[[#This Row],[rating]]&gt;=50,cereal[[#This Row],[rating]]&lt;=70),"Medium Quality","Not Good"))</f>
        <v>Good Quality</v>
      </c>
      <c r="R3" t="str">
        <f>IF(cereal[[#This Row],[type]]="C","Cold","Hot")</f>
        <v>Cold</v>
      </c>
      <c r="S3" t="str">
        <f>IF(cereal[[#This Row],[mfr]]="N","Nabisco",IF(cereal[[#This Row],[mfr]]="A","American Home Food Products",IF(cereal[[#This Row],[mfr]]="G","General Mils",IF(cereal[[#This Row],[mfr]]="K","Kelloggs",IF(cereal[[#This Row],[mfr]]="P","Post",IF(cereal[[#This Row],[mfr]]="Q","Quaker Oats",IF(cereal[[#This Row],[mfr]]="R","Ralston Purina","")))))))</f>
        <v>Nabisco</v>
      </c>
    </row>
    <row r="4" spans="1:19" x14ac:dyDescent="0.3">
      <c r="A4" s="1" t="s">
        <v>90</v>
      </c>
      <c r="B4" s="1" t="s">
        <v>17</v>
      </c>
      <c r="C4" s="1" t="s">
        <v>18</v>
      </c>
      <c r="D4">
        <v>90</v>
      </c>
      <c r="E4">
        <v>3</v>
      </c>
      <c r="F4">
        <v>0</v>
      </c>
      <c r="G4">
        <v>0</v>
      </c>
      <c r="H4">
        <v>3</v>
      </c>
      <c r="I4">
        <v>20</v>
      </c>
      <c r="J4">
        <v>0</v>
      </c>
      <c r="K4">
        <v>120</v>
      </c>
      <c r="L4">
        <v>0</v>
      </c>
      <c r="M4">
        <v>1</v>
      </c>
      <c r="N4">
        <v>1</v>
      </c>
      <c r="O4">
        <v>0.67</v>
      </c>
      <c r="P4" s="4">
        <v>72.801787000000004</v>
      </c>
      <c r="Q4" t="str">
        <f>IF(cereal[[#This Row],[rating]]&gt;=70,"Good Quality",IF(AND(cereal[[#This Row],[rating]]&gt;=50,cereal[[#This Row],[rating]]&lt;=70),"Medium Quality","Not Good"))</f>
        <v>Good Quality</v>
      </c>
      <c r="R4" t="str">
        <f>IF(cereal[[#This Row],[type]]="C","Cold","Hot")</f>
        <v>Cold</v>
      </c>
      <c r="S4" t="str">
        <f>IF(cereal[[#This Row],[mfr]]="N","Nabisco",IF(cereal[[#This Row],[mfr]]="A","American Home Food Products",IF(cereal[[#This Row],[mfr]]="G","General Mils",IF(cereal[[#This Row],[mfr]]="K","Kelloggs",IF(cereal[[#This Row],[mfr]]="P","Post",IF(cereal[[#This Row],[mfr]]="Q","Quaker Oats",IF(cereal[[#This Row],[mfr]]="R","Ralston Purina","")))))))</f>
        <v>Nabisco</v>
      </c>
    </row>
    <row r="5" spans="1:19" x14ac:dyDescent="0.3">
      <c r="A5" s="1" t="s">
        <v>16</v>
      </c>
      <c r="B5" s="1" t="s">
        <v>17</v>
      </c>
      <c r="C5" s="1" t="s">
        <v>18</v>
      </c>
      <c r="D5">
        <v>70</v>
      </c>
      <c r="E5">
        <v>4</v>
      </c>
      <c r="F5">
        <v>1</v>
      </c>
      <c r="G5">
        <v>130</v>
      </c>
      <c r="H5">
        <v>10</v>
      </c>
      <c r="I5">
        <v>5</v>
      </c>
      <c r="J5">
        <v>6</v>
      </c>
      <c r="K5">
        <v>280</v>
      </c>
      <c r="L5">
        <v>25</v>
      </c>
      <c r="M5">
        <v>3</v>
      </c>
      <c r="N5">
        <v>1</v>
      </c>
      <c r="O5">
        <v>0.33</v>
      </c>
      <c r="P5" s="4">
        <v>68.402973000000003</v>
      </c>
      <c r="Q5" t="str">
        <f>IF(cereal[[#This Row],[rating]]&gt;=70,"Good Quality",IF(AND(cereal[[#This Row],[rating]]&gt;=50,cereal[[#This Row],[rating]]&lt;=70),"Medium Quality","Not Good"))</f>
        <v>Medium Quality</v>
      </c>
      <c r="R5" t="str">
        <f>IF(cereal[[#This Row],[type]]="C","Cold","Hot")</f>
        <v>Cold</v>
      </c>
      <c r="S5" t="str">
        <f>IF(cereal[[#This Row],[mfr]]="N","Nabisco",IF(cereal[[#This Row],[mfr]]="A","American Home Food Products",IF(cereal[[#This Row],[mfr]]="G","General Mils",IF(cereal[[#This Row],[mfr]]="K","Kelloggs",IF(cereal[[#This Row],[mfr]]="P","Post",IF(cereal[[#This Row],[mfr]]="Q","Quaker Oats",IF(cereal[[#This Row],[mfr]]="R","Ralston Purina","")))))))</f>
        <v>Nabisco</v>
      </c>
    </row>
    <row r="6" spans="1:19" x14ac:dyDescent="0.3">
      <c r="A6" s="1" t="s">
        <v>88</v>
      </c>
      <c r="B6" s="1" t="s">
        <v>17</v>
      </c>
      <c r="C6" s="1" t="s">
        <v>18</v>
      </c>
      <c r="D6">
        <v>80</v>
      </c>
      <c r="E6">
        <v>2</v>
      </c>
      <c r="F6">
        <v>0</v>
      </c>
      <c r="G6">
        <v>0</v>
      </c>
      <c r="H6">
        <v>3</v>
      </c>
      <c r="I6">
        <v>16</v>
      </c>
      <c r="J6">
        <v>0</v>
      </c>
      <c r="K6">
        <v>95</v>
      </c>
      <c r="L6">
        <v>0</v>
      </c>
      <c r="M6">
        <v>1</v>
      </c>
      <c r="N6">
        <v>0.83</v>
      </c>
      <c r="O6">
        <v>1</v>
      </c>
      <c r="P6" s="4">
        <v>68.235884999999996</v>
      </c>
      <c r="Q6" t="str">
        <f>IF(cereal[[#This Row],[rating]]&gt;=70,"Good Quality",IF(AND(cereal[[#This Row],[rating]]&gt;=50,cereal[[#This Row],[rating]]&lt;=70),"Medium Quality","Not Good"))</f>
        <v>Medium Quality</v>
      </c>
      <c r="R6" t="str">
        <f>IF(cereal[[#This Row],[type]]="C","Cold","Hot")</f>
        <v>Cold</v>
      </c>
      <c r="S6" t="str">
        <f>IF(cereal[[#This Row],[mfr]]="N","Nabisco",IF(cereal[[#This Row],[mfr]]="A","American Home Food Products",IF(cereal[[#This Row],[mfr]]="G","General Mils",IF(cereal[[#This Row],[mfr]]="K","Kelloggs",IF(cereal[[#This Row],[mfr]]="P","Post",IF(cereal[[#This Row],[mfr]]="Q","Quaker Oats",IF(cereal[[#This Row],[mfr]]="R","Ralston Purina","")))))))</f>
        <v>Nabisco</v>
      </c>
    </row>
    <row r="7" spans="1:19" x14ac:dyDescent="0.3">
      <c r="A7" s="1" t="s">
        <v>43</v>
      </c>
      <c r="B7" s="1" t="s">
        <v>17</v>
      </c>
      <c r="C7" s="1" t="s">
        <v>44</v>
      </c>
      <c r="D7">
        <v>100</v>
      </c>
      <c r="E7">
        <v>3</v>
      </c>
      <c r="F7">
        <v>0</v>
      </c>
      <c r="G7">
        <v>80</v>
      </c>
      <c r="H7">
        <v>1</v>
      </c>
      <c r="I7">
        <v>21</v>
      </c>
      <c r="J7">
        <v>0</v>
      </c>
      <c r="K7">
        <v>-1</v>
      </c>
      <c r="L7">
        <v>0</v>
      </c>
      <c r="M7">
        <v>2</v>
      </c>
      <c r="N7">
        <v>1</v>
      </c>
      <c r="O7">
        <v>1</v>
      </c>
      <c r="P7" s="4">
        <v>64.533816000000002</v>
      </c>
      <c r="Q7" t="str">
        <f>IF(cereal[[#This Row],[rating]]&gt;=70,"Good Quality",IF(AND(cereal[[#This Row],[rating]]&gt;=50,cereal[[#This Row],[rating]]&lt;=70),"Medium Quality","Not Good"))</f>
        <v>Medium Quality</v>
      </c>
      <c r="R7" t="str">
        <f>IF(cereal[[#This Row],[type]]="C","Cold","Hot")</f>
        <v>Hot</v>
      </c>
      <c r="S7" t="str">
        <f>IF(cereal[[#This Row],[mfr]]="N","Nabisco",IF(cereal[[#This Row],[mfr]]="A","American Home Food Products",IF(cereal[[#This Row],[mfr]]="G","General Mils",IF(cereal[[#This Row],[mfr]]="K","Kelloggs",IF(cereal[[#This Row],[mfr]]="P","Post",IF(cereal[[#This Row],[mfr]]="Q","Quaker Oats",IF(cereal[[#This Row],[mfr]]="R","Ralston Purina","")))))))</f>
        <v>Nabisco</v>
      </c>
    </row>
    <row r="8" spans="1:19" x14ac:dyDescent="0.3">
      <c r="A8" s="1" t="s">
        <v>80</v>
      </c>
      <c r="B8" s="1" t="s">
        <v>20</v>
      </c>
      <c r="C8" s="1" t="s">
        <v>18</v>
      </c>
      <c r="D8">
        <v>50</v>
      </c>
      <c r="E8">
        <v>2</v>
      </c>
      <c r="F8">
        <v>0</v>
      </c>
      <c r="G8">
        <v>0</v>
      </c>
      <c r="H8">
        <v>1</v>
      </c>
      <c r="I8">
        <v>10</v>
      </c>
      <c r="J8">
        <v>0</v>
      </c>
      <c r="K8">
        <v>50</v>
      </c>
      <c r="L8">
        <v>0</v>
      </c>
      <c r="M8">
        <v>3</v>
      </c>
      <c r="N8">
        <v>0.5</v>
      </c>
      <c r="O8">
        <v>1</v>
      </c>
      <c r="P8" s="4">
        <v>63.005645000000001</v>
      </c>
      <c r="Q8" t="str">
        <f>IF(cereal[[#This Row],[rating]]&gt;=70,"Good Quality",IF(AND(cereal[[#This Row],[rating]]&gt;=50,cereal[[#This Row],[rating]]&lt;=70),"Medium Quality","Not Good"))</f>
        <v>Medium Quality</v>
      </c>
      <c r="R8" t="str">
        <f>IF(cereal[[#This Row],[type]]="C","Cold","Hot")</f>
        <v>Cold</v>
      </c>
      <c r="S8" t="str">
        <f>IF(cereal[[#This Row],[mfr]]="N","Nabisco",IF(cereal[[#This Row],[mfr]]="A","American Home Food Products",IF(cereal[[#This Row],[mfr]]="G","General Mils",IF(cereal[[#This Row],[mfr]]="K","Kelloggs",IF(cereal[[#This Row],[mfr]]="P","Post",IF(cereal[[#This Row],[mfr]]="Q","Quaker Oats",IF(cereal[[#This Row],[mfr]]="R","Ralston Purina","")))))))</f>
        <v>Quaker Oats</v>
      </c>
    </row>
    <row r="9" spans="1:19" x14ac:dyDescent="0.3">
      <c r="A9" s="1" t="s">
        <v>79</v>
      </c>
      <c r="B9" s="1" t="s">
        <v>20</v>
      </c>
      <c r="C9" s="1" t="s">
        <v>18</v>
      </c>
      <c r="D9">
        <v>50</v>
      </c>
      <c r="E9">
        <v>1</v>
      </c>
      <c r="F9">
        <v>0</v>
      </c>
      <c r="G9">
        <v>0</v>
      </c>
      <c r="H9">
        <v>0</v>
      </c>
      <c r="I9">
        <v>13</v>
      </c>
      <c r="J9">
        <v>0</v>
      </c>
      <c r="K9">
        <v>15</v>
      </c>
      <c r="L9">
        <v>0</v>
      </c>
      <c r="M9">
        <v>3</v>
      </c>
      <c r="N9">
        <v>0.5</v>
      </c>
      <c r="O9">
        <v>1</v>
      </c>
      <c r="P9" s="4">
        <v>60.756112000000002</v>
      </c>
      <c r="Q9" t="str">
        <f>IF(cereal[[#This Row],[rating]]&gt;=70,"Good Quality",IF(AND(cereal[[#This Row],[rating]]&gt;=50,cereal[[#This Row],[rating]]&lt;=70),"Medium Quality","Not Good"))</f>
        <v>Medium Quality</v>
      </c>
      <c r="R9" t="str">
        <f>IF(cereal[[#This Row],[type]]="C","Cold","Hot")</f>
        <v>Cold</v>
      </c>
      <c r="S9" t="str">
        <f>IF(cereal[[#This Row],[mfr]]="N","Nabisco",IF(cereal[[#This Row],[mfr]]="A","American Home Food Products",IF(cereal[[#This Row],[mfr]]="G","General Mils",IF(cereal[[#This Row],[mfr]]="K","Kelloggs",IF(cereal[[#This Row],[mfr]]="P","Post",IF(cereal[[#This Row],[mfr]]="Q","Quaker Oats",IF(cereal[[#This Row],[mfr]]="R","Ralston Purina","")))))))</f>
        <v>Quaker Oats</v>
      </c>
    </row>
    <row r="10" spans="1:19" x14ac:dyDescent="0.3">
      <c r="A10" s="1" t="s">
        <v>75</v>
      </c>
      <c r="B10" s="1" t="s">
        <v>22</v>
      </c>
      <c r="C10" s="1" t="s">
        <v>18</v>
      </c>
      <c r="D10">
        <v>90</v>
      </c>
      <c r="E10">
        <v>3</v>
      </c>
      <c r="F10">
        <v>0</v>
      </c>
      <c r="G10">
        <v>170</v>
      </c>
      <c r="H10">
        <v>3</v>
      </c>
      <c r="I10">
        <v>18</v>
      </c>
      <c r="J10">
        <v>2</v>
      </c>
      <c r="K10">
        <v>90</v>
      </c>
      <c r="L10">
        <v>25</v>
      </c>
      <c r="M10">
        <v>3</v>
      </c>
      <c r="N10">
        <v>1</v>
      </c>
      <c r="O10">
        <v>1</v>
      </c>
      <c r="P10" s="4">
        <v>59.642837</v>
      </c>
      <c r="Q10" t="str">
        <f>IF(cereal[[#This Row],[rating]]&gt;=70,"Good Quality",IF(AND(cereal[[#This Row],[rating]]&gt;=50,cereal[[#This Row],[rating]]&lt;=70),"Medium Quality","Not Good"))</f>
        <v>Medium Quality</v>
      </c>
      <c r="R10" t="str">
        <f>IF(cereal[[#This Row],[type]]="C","Cold","Hot")</f>
        <v>Cold</v>
      </c>
      <c r="S10" t="str">
        <f>IF(cereal[[#This Row],[mfr]]="N","Nabisco",IF(cereal[[#This Row],[mfr]]="A","American Home Food Products",IF(cereal[[#This Row],[mfr]]="G","General Mils",IF(cereal[[#This Row],[mfr]]="K","Kelloggs",IF(cereal[[#This Row],[mfr]]="P","Post",IF(cereal[[#This Row],[mfr]]="Q","Quaker Oats",IF(cereal[[#This Row],[mfr]]="R","Ralston Purina","")))))))</f>
        <v>Kelloggs</v>
      </c>
    </row>
    <row r="11" spans="1:19" x14ac:dyDescent="0.3">
      <c r="A11" s="1" t="s">
        <v>21</v>
      </c>
      <c r="B11" s="1" t="s">
        <v>22</v>
      </c>
      <c r="C11" s="1" t="s">
        <v>18</v>
      </c>
      <c r="D11">
        <v>70</v>
      </c>
      <c r="E11">
        <v>4</v>
      </c>
      <c r="F11">
        <v>1</v>
      </c>
      <c r="G11">
        <v>260</v>
      </c>
      <c r="H11">
        <v>9</v>
      </c>
      <c r="I11">
        <v>7</v>
      </c>
      <c r="J11">
        <v>5</v>
      </c>
      <c r="K11">
        <v>320</v>
      </c>
      <c r="L11">
        <v>25</v>
      </c>
      <c r="M11">
        <v>3</v>
      </c>
      <c r="N11">
        <v>1</v>
      </c>
      <c r="O11">
        <v>0.33</v>
      </c>
      <c r="P11" s="4">
        <v>59.425505000000001</v>
      </c>
      <c r="Q11" t="str">
        <f>IF(cereal[[#This Row],[rating]]&gt;=70,"Good Quality",IF(AND(cereal[[#This Row],[rating]]&gt;=50,cereal[[#This Row],[rating]]&lt;=70),"Medium Quality","Not Good"))</f>
        <v>Medium Quality</v>
      </c>
      <c r="R11" t="str">
        <f>IF(cereal[[#This Row],[type]]="C","Cold","Hot")</f>
        <v>Cold</v>
      </c>
      <c r="S11" t="str">
        <f>IF(cereal[[#This Row],[mfr]]="N","Nabisco",IF(cereal[[#This Row],[mfr]]="A","American Home Food Products",IF(cereal[[#This Row],[mfr]]="G","General Mils",IF(cereal[[#This Row],[mfr]]="K","Kelloggs",IF(cereal[[#This Row],[mfr]]="P","Post",IF(cereal[[#This Row],[mfr]]="Q","Quaker Oats",IF(cereal[[#This Row],[mfr]]="R","Ralston Purina","")))))))</f>
        <v>Kelloggs</v>
      </c>
    </row>
    <row r="12" spans="1:19" x14ac:dyDescent="0.3">
      <c r="A12" s="1" t="s">
        <v>93</v>
      </c>
      <c r="B12" s="1" t="s">
        <v>17</v>
      </c>
      <c r="C12" s="1" t="s">
        <v>18</v>
      </c>
      <c r="D12">
        <v>90</v>
      </c>
      <c r="E12">
        <v>2</v>
      </c>
      <c r="F12">
        <v>0</v>
      </c>
      <c r="G12">
        <v>15</v>
      </c>
      <c r="H12">
        <v>3</v>
      </c>
      <c r="I12">
        <v>15</v>
      </c>
      <c r="J12">
        <v>5</v>
      </c>
      <c r="K12">
        <v>90</v>
      </c>
      <c r="L12">
        <v>25</v>
      </c>
      <c r="M12">
        <v>2</v>
      </c>
      <c r="N12">
        <v>1</v>
      </c>
      <c r="O12">
        <v>1</v>
      </c>
      <c r="P12" s="4">
        <v>59.363993000000001</v>
      </c>
      <c r="Q12" t="str">
        <f>IF(cereal[[#This Row],[rating]]&gt;=70,"Good Quality",IF(AND(cereal[[#This Row],[rating]]&gt;=50,cereal[[#This Row],[rating]]&lt;=70),"Medium Quality","Not Good"))</f>
        <v>Medium Quality</v>
      </c>
      <c r="R12" t="str">
        <f>IF(cereal[[#This Row],[type]]="C","Cold","Hot")</f>
        <v>Cold</v>
      </c>
      <c r="S12" t="str">
        <f>IF(cereal[[#This Row],[mfr]]="N","Nabisco",IF(cereal[[#This Row],[mfr]]="A","American Home Food Products",IF(cereal[[#This Row],[mfr]]="G","General Mils",IF(cereal[[#This Row],[mfr]]="K","Kelloggs",IF(cereal[[#This Row],[mfr]]="P","Post",IF(cereal[[#This Row],[mfr]]="Q","Quaker Oats",IF(cereal[[#This Row],[mfr]]="R","Ralston Purina","")))))))</f>
        <v>Nabisco</v>
      </c>
    </row>
    <row r="13" spans="1:19" x14ac:dyDescent="0.3">
      <c r="A13" s="1" t="s">
        <v>50</v>
      </c>
      <c r="B13" s="1" t="s">
        <v>22</v>
      </c>
      <c r="C13" s="1" t="s">
        <v>18</v>
      </c>
      <c r="D13">
        <v>100</v>
      </c>
      <c r="E13">
        <v>3</v>
      </c>
      <c r="F13">
        <v>0</v>
      </c>
      <c r="G13">
        <v>0</v>
      </c>
      <c r="H13">
        <v>3</v>
      </c>
      <c r="I13">
        <v>14</v>
      </c>
      <c r="J13">
        <v>7</v>
      </c>
      <c r="K13">
        <v>100</v>
      </c>
      <c r="L13">
        <v>25</v>
      </c>
      <c r="M13">
        <v>2</v>
      </c>
      <c r="N13">
        <v>1</v>
      </c>
      <c r="O13">
        <v>0.8</v>
      </c>
      <c r="P13" s="4">
        <v>58.345140999999998</v>
      </c>
      <c r="Q13" t="str">
        <f>IF(cereal[[#This Row],[rating]]&gt;=70,"Good Quality",IF(AND(cereal[[#This Row],[rating]]&gt;=50,cereal[[#This Row],[rating]]&lt;=70),"Medium Quality","Not Good"))</f>
        <v>Medium Quality</v>
      </c>
      <c r="R13" t="str">
        <f>IF(cereal[[#This Row],[type]]="C","Cold","Hot")</f>
        <v>Cold</v>
      </c>
      <c r="S13" t="str">
        <f>IF(cereal[[#This Row],[mfr]]="N","Nabisco",IF(cereal[[#This Row],[mfr]]="A","American Home Food Products",IF(cereal[[#This Row],[mfr]]="G","General Mils",IF(cereal[[#This Row],[mfr]]="K","Kelloggs",IF(cereal[[#This Row],[mfr]]="P","Post",IF(cereal[[#This Row],[mfr]]="Q","Quaker Oats",IF(cereal[[#This Row],[mfr]]="R","Ralston Purina","")))))))</f>
        <v>Kelloggs</v>
      </c>
    </row>
    <row r="14" spans="1:19" x14ac:dyDescent="0.3">
      <c r="A14" s="1" t="s">
        <v>85</v>
      </c>
      <c r="B14" s="1" t="s">
        <v>22</v>
      </c>
      <c r="C14" s="1" t="s">
        <v>18</v>
      </c>
      <c r="D14">
        <v>90</v>
      </c>
      <c r="E14">
        <v>2</v>
      </c>
      <c r="F14">
        <v>0</v>
      </c>
      <c r="G14">
        <v>0</v>
      </c>
      <c r="H14">
        <v>2</v>
      </c>
      <c r="I14">
        <v>15</v>
      </c>
      <c r="J14">
        <v>6</v>
      </c>
      <c r="K14">
        <v>110</v>
      </c>
      <c r="L14">
        <v>25</v>
      </c>
      <c r="M14">
        <v>3</v>
      </c>
      <c r="N14">
        <v>1</v>
      </c>
      <c r="O14">
        <v>0.5</v>
      </c>
      <c r="P14" s="4">
        <v>55.333142000000002</v>
      </c>
      <c r="Q14" t="str">
        <f>IF(cereal[[#This Row],[rating]]&gt;=70,"Good Quality",IF(AND(cereal[[#This Row],[rating]]&gt;=50,cereal[[#This Row],[rating]]&lt;=70),"Medium Quality","Not Good"))</f>
        <v>Medium Quality</v>
      </c>
      <c r="R14" t="str">
        <f>IF(cereal[[#This Row],[type]]="C","Cold","Hot")</f>
        <v>Cold</v>
      </c>
      <c r="S14" t="str">
        <f>IF(cereal[[#This Row],[mfr]]="N","Nabisco",IF(cereal[[#This Row],[mfr]]="A","American Home Food Products",IF(cereal[[#This Row],[mfr]]="G","General Mils",IF(cereal[[#This Row],[mfr]]="K","Kelloggs",IF(cereal[[#This Row],[mfr]]="P","Post",IF(cereal[[#This Row],[mfr]]="Q","Quaker Oats",IF(cereal[[#This Row],[mfr]]="R","Ralston Purina","")))))))</f>
        <v>Kelloggs</v>
      </c>
    </row>
    <row r="15" spans="1:19" x14ac:dyDescent="0.3">
      <c r="A15" s="1" t="s">
        <v>67</v>
      </c>
      <c r="B15" s="1" t="s">
        <v>68</v>
      </c>
      <c r="C15" s="1" t="s">
        <v>44</v>
      </c>
      <c r="D15">
        <v>100</v>
      </c>
      <c r="E15">
        <v>4</v>
      </c>
      <c r="F15">
        <v>1</v>
      </c>
      <c r="G15">
        <v>0</v>
      </c>
      <c r="H15">
        <v>0</v>
      </c>
      <c r="I15">
        <v>16</v>
      </c>
      <c r="J15">
        <v>3</v>
      </c>
      <c r="K15">
        <v>95</v>
      </c>
      <c r="L15">
        <v>25</v>
      </c>
      <c r="M15">
        <v>2</v>
      </c>
      <c r="N15">
        <v>1</v>
      </c>
      <c r="O15">
        <v>1</v>
      </c>
      <c r="P15" s="4">
        <v>54.850917000000003</v>
      </c>
      <c r="Q15" t="str">
        <f>IF(cereal[[#This Row],[rating]]&gt;=70,"Good Quality",IF(AND(cereal[[#This Row],[rating]]&gt;=50,cereal[[#This Row],[rating]]&lt;=70),"Medium Quality","Not Good"))</f>
        <v>Medium Quality</v>
      </c>
      <c r="R15" t="str">
        <f>IF(cereal[[#This Row],[type]]="C","Cold","Hot")</f>
        <v>Hot</v>
      </c>
      <c r="S15" t="str">
        <f>IF(cereal[[#This Row],[mfr]]="N","Nabisco",IF(cereal[[#This Row],[mfr]]="A","American Home Food Products",IF(cereal[[#This Row],[mfr]]="G","General Mils",IF(cereal[[#This Row],[mfr]]="K","Kelloggs",IF(cereal[[#This Row],[mfr]]="P","Post",IF(cereal[[#This Row],[mfr]]="Q","Quaker Oats",IF(cereal[[#This Row],[mfr]]="R","Ralston Purina","")))))))</f>
        <v>American Home Food Products</v>
      </c>
    </row>
    <row r="16" spans="1:19" x14ac:dyDescent="0.3">
      <c r="A16" s="1" t="s">
        <v>57</v>
      </c>
      <c r="B16" s="1" t="s">
        <v>32</v>
      </c>
      <c r="C16" s="1" t="s">
        <v>18</v>
      </c>
      <c r="D16">
        <v>110</v>
      </c>
      <c r="E16">
        <v>3</v>
      </c>
      <c r="F16">
        <v>0</v>
      </c>
      <c r="G16">
        <v>170</v>
      </c>
      <c r="H16">
        <v>3</v>
      </c>
      <c r="I16">
        <v>17</v>
      </c>
      <c r="J16">
        <v>3</v>
      </c>
      <c r="K16">
        <v>90</v>
      </c>
      <c r="L16">
        <v>25</v>
      </c>
      <c r="M16">
        <v>3</v>
      </c>
      <c r="N16">
        <v>1</v>
      </c>
      <c r="O16">
        <v>0.25</v>
      </c>
      <c r="P16" s="4">
        <v>53.371006999999999</v>
      </c>
      <c r="Q16" t="str">
        <f>IF(cereal[[#This Row],[rating]]&gt;=70,"Good Quality",IF(AND(cereal[[#This Row],[rating]]&gt;=50,cereal[[#This Row],[rating]]&lt;=70),"Medium Quality","Not Good"))</f>
        <v>Medium Quality</v>
      </c>
      <c r="R16" t="str">
        <f>IF(cereal[[#This Row],[type]]="C","Cold","Hot")</f>
        <v>Cold</v>
      </c>
      <c r="S16" t="str">
        <f>IF(cereal[[#This Row],[mfr]]="N","Nabisco",IF(cereal[[#This Row],[mfr]]="A","American Home Food Products",IF(cereal[[#This Row],[mfr]]="G","General Mils",IF(cereal[[#This Row],[mfr]]="K","Kelloggs",IF(cereal[[#This Row],[mfr]]="P","Post",IF(cereal[[#This Row],[mfr]]="Q","Quaker Oats",IF(cereal[[#This Row],[mfr]]="R","Ralston Purina","")))))))</f>
        <v>Post</v>
      </c>
    </row>
    <row r="17" spans="1:19" x14ac:dyDescent="0.3">
      <c r="A17" s="1" t="s">
        <v>31</v>
      </c>
      <c r="B17" s="1" t="s">
        <v>32</v>
      </c>
      <c r="C17" s="1" t="s">
        <v>18</v>
      </c>
      <c r="D17">
        <v>90</v>
      </c>
      <c r="E17">
        <v>3</v>
      </c>
      <c r="F17">
        <v>0</v>
      </c>
      <c r="G17">
        <v>210</v>
      </c>
      <c r="H17">
        <v>5</v>
      </c>
      <c r="I17">
        <v>13</v>
      </c>
      <c r="J17">
        <v>5</v>
      </c>
      <c r="K17">
        <v>190</v>
      </c>
      <c r="L17">
        <v>25</v>
      </c>
      <c r="M17">
        <v>3</v>
      </c>
      <c r="N17">
        <v>1</v>
      </c>
      <c r="O17">
        <v>0.67</v>
      </c>
      <c r="P17" s="4">
        <v>53.313813000000003</v>
      </c>
      <c r="Q17" t="str">
        <f>IF(cereal[[#This Row],[rating]]&gt;=70,"Good Quality",IF(AND(cereal[[#This Row],[rating]]&gt;=50,cereal[[#This Row],[rating]]&lt;=70),"Medium Quality","Not Good"))</f>
        <v>Medium Quality</v>
      </c>
      <c r="R17" t="str">
        <f>IF(cereal[[#This Row],[type]]="C","Cold","Hot")</f>
        <v>Cold</v>
      </c>
      <c r="S17" t="str">
        <f>IF(cereal[[#This Row],[mfr]]="N","Nabisco",IF(cereal[[#This Row],[mfr]]="A","American Home Food Products",IF(cereal[[#This Row],[mfr]]="G","General Mils",IF(cereal[[#This Row],[mfr]]="K","Kelloggs",IF(cereal[[#This Row],[mfr]]="P","Post",IF(cereal[[#This Row],[mfr]]="Q","Quaker Oats",IF(cereal[[#This Row],[mfr]]="R","Ralston Purina","")))))))</f>
        <v>Post</v>
      </c>
    </row>
    <row r="18" spans="1:19" x14ac:dyDescent="0.3">
      <c r="A18" s="1" t="s">
        <v>92</v>
      </c>
      <c r="B18" s="1" t="s">
        <v>22</v>
      </c>
      <c r="C18" s="1" t="s">
        <v>18</v>
      </c>
      <c r="D18">
        <v>110</v>
      </c>
      <c r="E18">
        <v>6</v>
      </c>
      <c r="F18">
        <v>0</v>
      </c>
      <c r="G18">
        <v>230</v>
      </c>
      <c r="H18">
        <v>1</v>
      </c>
      <c r="I18">
        <v>16</v>
      </c>
      <c r="J18">
        <v>3</v>
      </c>
      <c r="K18">
        <v>55</v>
      </c>
      <c r="L18">
        <v>25</v>
      </c>
      <c r="M18">
        <v>1</v>
      </c>
      <c r="N18">
        <v>1</v>
      </c>
      <c r="O18">
        <v>1</v>
      </c>
      <c r="P18" s="4">
        <v>53.131323999999999</v>
      </c>
      <c r="Q18" t="str">
        <f>IF(cereal[[#This Row],[rating]]&gt;=70,"Good Quality",IF(AND(cereal[[#This Row],[rating]]&gt;=50,cereal[[#This Row],[rating]]&lt;=70),"Medium Quality","Not Good"))</f>
        <v>Medium Quality</v>
      </c>
      <c r="R18" t="str">
        <f>IF(cereal[[#This Row],[type]]="C","Cold","Hot")</f>
        <v>Cold</v>
      </c>
      <c r="S18" t="str">
        <f>IF(cereal[[#This Row],[mfr]]="N","Nabisco",IF(cereal[[#This Row],[mfr]]="A","American Home Food Products",IF(cereal[[#This Row],[mfr]]="G","General Mils",IF(cereal[[#This Row],[mfr]]="K","Kelloggs",IF(cereal[[#This Row],[mfr]]="P","Post",IF(cereal[[#This Row],[mfr]]="Q","Quaker Oats",IF(cereal[[#This Row],[mfr]]="R","Ralston Purina","")))))))</f>
        <v>Kelloggs</v>
      </c>
    </row>
    <row r="19" spans="1:19" x14ac:dyDescent="0.3">
      <c r="A19" s="1" t="s">
        <v>56</v>
      </c>
      <c r="B19" s="1" t="s">
        <v>32</v>
      </c>
      <c r="C19" s="1" t="s">
        <v>18</v>
      </c>
      <c r="D19">
        <v>100</v>
      </c>
      <c r="E19">
        <v>3</v>
      </c>
      <c r="F19">
        <v>1</v>
      </c>
      <c r="G19">
        <v>140</v>
      </c>
      <c r="H19">
        <v>3</v>
      </c>
      <c r="I19">
        <v>15</v>
      </c>
      <c r="J19">
        <v>5</v>
      </c>
      <c r="K19">
        <v>85</v>
      </c>
      <c r="L19">
        <v>25</v>
      </c>
      <c r="M19">
        <v>3</v>
      </c>
      <c r="N19">
        <v>1</v>
      </c>
      <c r="O19">
        <v>0.88</v>
      </c>
      <c r="P19" s="4">
        <v>52.076897000000002</v>
      </c>
      <c r="Q19" t="str">
        <f>IF(cereal[[#This Row],[rating]]&gt;=70,"Good Quality",IF(AND(cereal[[#This Row],[rating]]&gt;=50,cereal[[#This Row],[rating]]&lt;=70),"Medium Quality","Not Good"))</f>
        <v>Medium Quality</v>
      </c>
      <c r="R19" t="str">
        <f>IF(cereal[[#This Row],[type]]="C","Cold","Hot")</f>
        <v>Cold</v>
      </c>
      <c r="S19" t="str">
        <f>IF(cereal[[#This Row],[mfr]]="N","Nabisco",IF(cereal[[#This Row],[mfr]]="A","American Home Food Products",IF(cereal[[#This Row],[mfr]]="G","General Mils",IF(cereal[[#This Row],[mfr]]="K","Kelloggs",IF(cereal[[#This Row],[mfr]]="P","Post",IF(cereal[[#This Row],[mfr]]="Q","Quaker Oats",IF(cereal[[#This Row],[mfr]]="R","Ralston Purina","")))))))</f>
        <v>Post</v>
      </c>
    </row>
    <row r="20" spans="1:19" x14ac:dyDescent="0.3">
      <c r="A20" s="1" t="s">
        <v>100</v>
      </c>
      <c r="B20" s="1" t="s">
        <v>27</v>
      </c>
      <c r="C20" s="1" t="s">
        <v>18</v>
      </c>
      <c r="D20">
        <v>100</v>
      </c>
      <c r="E20">
        <v>3</v>
      </c>
      <c r="F20">
        <v>1</v>
      </c>
      <c r="G20">
        <v>200</v>
      </c>
      <c r="H20">
        <v>3</v>
      </c>
      <c r="I20">
        <v>17</v>
      </c>
      <c r="J20">
        <v>3</v>
      </c>
      <c r="K20">
        <v>110</v>
      </c>
      <c r="L20">
        <v>25</v>
      </c>
      <c r="M20">
        <v>1</v>
      </c>
      <c r="N20">
        <v>1</v>
      </c>
      <c r="O20">
        <v>1</v>
      </c>
      <c r="P20" s="4">
        <v>51.592193000000002</v>
      </c>
      <c r="Q20" t="str">
        <f>IF(cereal[[#This Row],[rating]]&gt;=70,"Good Quality",IF(AND(cereal[[#This Row],[rating]]&gt;=50,cereal[[#This Row],[rating]]&lt;=70),"Medium Quality","Not Good"))</f>
        <v>Medium Quality</v>
      </c>
      <c r="R20" t="str">
        <f>IF(cereal[[#This Row],[type]]="C","Cold","Hot")</f>
        <v>Cold</v>
      </c>
      <c r="S20" t="str">
        <f>IF(cereal[[#This Row],[mfr]]="N","Nabisco",IF(cereal[[#This Row],[mfr]]="A","American Home Food Products",IF(cereal[[#This Row],[mfr]]="G","General Mils",IF(cereal[[#This Row],[mfr]]="K","Kelloggs",IF(cereal[[#This Row],[mfr]]="P","Post",IF(cereal[[#This Row],[mfr]]="Q","Quaker Oats",IF(cereal[[#This Row],[mfr]]="R","Ralston Purina","")))))))</f>
        <v>General Mils</v>
      </c>
    </row>
    <row r="21" spans="1:19" x14ac:dyDescent="0.3">
      <c r="A21" s="1" t="s">
        <v>82</v>
      </c>
      <c r="B21" s="1" t="s">
        <v>20</v>
      </c>
      <c r="C21" s="1" t="s">
        <v>44</v>
      </c>
      <c r="D21">
        <v>100</v>
      </c>
      <c r="E21">
        <v>5</v>
      </c>
      <c r="F21">
        <v>2</v>
      </c>
      <c r="G21">
        <v>0</v>
      </c>
      <c r="H21">
        <v>2.7</v>
      </c>
      <c r="I21">
        <v>-1</v>
      </c>
      <c r="J21">
        <v>-1</v>
      </c>
      <c r="K21">
        <v>110</v>
      </c>
      <c r="L21">
        <v>0</v>
      </c>
      <c r="M21">
        <v>1</v>
      </c>
      <c r="N21">
        <v>1</v>
      </c>
      <c r="O21">
        <v>0.67</v>
      </c>
      <c r="P21" s="4">
        <v>50.828392000000001</v>
      </c>
      <c r="Q21" t="str">
        <f>IF(cereal[[#This Row],[rating]]&gt;=70,"Good Quality",IF(AND(cereal[[#This Row],[rating]]&gt;=50,cereal[[#This Row],[rating]]&lt;=70),"Medium Quality","Not Good"))</f>
        <v>Medium Quality</v>
      </c>
      <c r="R21" t="str">
        <f>IF(cereal[[#This Row],[type]]="C","Cold","Hot")</f>
        <v>Hot</v>
      </c>
      <c r="S21" t="str">
        <f>IF(cereal[[#This Row],[mfr]]="N","Nabisco",IF(cereal[[#This Row],[mfr]]="A","American Home Food Products",IF(cereal[[#This Row],[mfr]]="G","General Mils",IF(cereal[[#This Row],[mfr]]="K","Kelloggs",IF(cereal[[#This Row],[mfr]]="P","Post",IF(cereal[[#This Row],[mfr]]="Q","Quaker Oats",IF(cereal[[#This Row],[mfr]]="R","Ralston Purina","")))))))</f>
        <v>Quaker Oats</v>
      </c>
    </row>
    <row r="22" spans="1:19" x14ac:dyDescent="0.3">
      <c r="A22" s="1" t="s">
        <v>34</v>
      </c>
      <c r="B22" s="1" t="s">
        <v>27</v>
      </c>
      <c r="C22" s="1" t="s">
        <v>18</v>
      </c>
      <c r="D22">
        <v>110</v>
      </c>
      <c r="E22">
        <v>6</v>
      </c>
      <c r="F22">
        <v>2</v>
      </c>
      <c r="G22">
        <v>290</v>
      </c>
      <c r="H22">
        <v>2</v>
      </c>
      <c r="I22">
        <v>17</v>
      </c>
      <c r="J22">
        <v>1</v>
      </c>
      <c r="K22">
        <v>105</v>
      </c>
      <c r="L22">
        <v>25</v>
      </c>
      <c r="M22">
        <v>1</v>
      </c>
      <c r="N22">
        <v>1</v>
      </c>
      <c r="O22">
        <v>1.25</v>
      </c>
      <c r="P22" s="4">
        <v>50.764999000000003</v>
      </c>
      <c r="Q22" t="str">
        <f>IF(cereal[[#This Row],[rating]]&gt;=70,"Good Quality",IF(AND(cereal[[#This Row],[rating]]&gt;=50,cereal[[#This Row],[rating]]&lt;=70),"Medium Quality","Not Good"))</f>
        <v>Medium Quality</v>
      </c>
      <c r="R22" t="str">
        <f>IF(cereal[[#This Row],[type]]="C","Cold","Hot")</f>
        <v>Cold</v>
      </c>
      <c r="S22" t="str">
        <f>IF(cereal[[#This Row],[mfr]]="N","Nabisco",IF(cereal[[#This Row],[mfr]]="A","American Home Food Products",IF(cereal[[#This Row],[mfr]]="G","General Mils",IF(cereal[[#This Row],[mfr]]="K","Kelloggs",IF(cereal[[#This Row],[mfr]]="P","Post",IF(cereal[[#This Row],[mfr]]="Q","Quaker Oats",IF(cereal[[#This Row],[mfr]]="R","Ralston Purina","")))))))</f>
        <v>General Mils</v>
      </c>
    </row>
    <row r="23" spans="1:19" x14ac:dyDescent="0.3">
      <c r="A23" s="1" t="s">
        <v>99</v>
      </c>
      <c r="B23" s="1" t="s">
        <v>25</v>
      </c>
      <c r="C23" s="1" t="s">
        <v>18</v>
      </c>
      <c r="D23">
        <v>100</v>
      </c>
      <c r="E23">
        <v>3</v>
      </c>
      <c r="F23">
        <v>1</v>
      </c>
      <c r="G23">
        <v>230</v>
      </c>
      <c r="H23">
        <v>3</v>
      </c>
      <c r="I23">
        <v>17</v>
      </c>
      <c r="J23">
        <v>3</v>
      </c>
      <c r="K23">
        <v>115</v>
      </c>
      <c r="L23">
        <v>25</v>
      </c>
      <c r="M23">
        <v>1</v>
      </c>
      <c r="N23">
        <v>1</v>
      </c>
      <c r="O23">
        <v>0.67</v>
      </c>
      <c r="P23" s="4">
        <v>49.787444999999998</v>
      </c>
      <c r="Q23" t="str">
        <f>IF(cereal[[#This Row],[rating]]&gt;=70,"Good Quality",IF(AND(cereal[[#This Row],[rating]]&gt;=50,cereal[[#This Row],[rating]]&lt;=70),"Medium Quality","Not Good"))</f>
        <v>Not Good</v>
      </c>
      <c r="R23" t="str">
        <f>IF(cereal[[#This Row],[type]]="C","Cold","Hot")</f>
        <v>Cold</v>
      </c>
      <c r="S23" t="str">
        <f>IF(cereal[[#This Row],[mfr]]="N","Nabisco",IF(cereal[[#This Row],[mfr]]="A","American Home Food Products",IF(cereal[[#This Row],[mfr]]="G","General Mils",IF(cereal[[#This Row],[mfr]]="K","Kelloggs",IF(cereal[[#This Row],[mfr]]="P","Post",IF(cereal[[#This Row],[mfr]]="Q","Quaker Oats",IF(cereal[[#This Row],[mfr]]="R","Ralston Purina","")))))))</f>
        <v>Ralston Purina</v>
      </c>
    </row>
    <row r="24" spans="1:19" x14ac:dyDescent="0.3">
      <c r="A24" s="1" t="s">
        <v>81</v>
      </c>
      <c r="B24" s="1" t="s">
        <v>20</v>
      </c>
      <c r="C24" s="1" t="s">
        <v>18</v>
      </c>
      <c r="D24">
        <v>100</v>
      </c>
      <c r="E24">
        <v>4</v>
      </c>
      <c r="F24">
        <v>1</v>
      </c>
      <c r="G24">
        <v>135</v>
      </c>
      <c r="H24">
        <v>2</v>
      </c>
      <c r="I24">
        <v>14</v>
      </c>
      <c r="J24">
        <v>6</v>
      </c>
      <c r="K24">
        <v>110</v>
      </c>
      <c r="L24">
        <v>25</v>
      </c>
      <c r="M24">
        <v>3</v>
      </c>
      <c r="N24">
        <v>1</v>
      </c>
      <c r="O24">
        <v>0.5</v>
      </c>
      <c r="P24" s="4">
        <v>49.511873999999999</v>
      </c>
      <c r="Q24" t="str">
        <f>IF(cereal[[#This Row],[rating]]&gt;=70,"Good Quality",IF(AND(cereal[[#This Row],[rating]]&gt;=50,cereal[[#This Row],[rating]]&lt;=70),"Medium Quality","Not Good"))</f>
        <v>Not Good</v>
      </c>
      <c r="R24" t="str">
        <f>IF(cereal[[#This Row],[type]]="C","Cold","Hot")</f>
        <v>Cold</v>
      </c>
      <c r="S24" t="str">
        <f>IF(cereal[[#This Row],[mfr]]="N","Nabisco",IF(cereal[[#This Row],[mfr]]="A","American Home Food Products",IF(cereal[[#This Row],[mfr]]="G","General Mils",IF(cereal[[#This Row],[mfr]]="K","Kelloggs",IF(cereal[[#This Row],[mfr]]="P","Post",IF(cereal[[#This Row],[mfr]]="Q","Quaker Oats",IF(cereal[[#This Row],[mfr]]="R","Ralston Purina","")))))))</f>
        <v>Quaker Oats</v>
      </c>
    </row>
    <row r="25" spans="1:19" x14ac:dyDescent="0.3">
      <c r="A25" s="1" t="s">
        <v>30</v>
      </c>
      <c r="B25" s="1" t="s">
        <v>25</v>
      </c>
      <c r="C25" s="1" t="s">
        <v>18</v>
      </c>
      <c r="D25">
        <v>90</v>
      </c>
      <c r="E25">
        <v>2</v>
      </c>
      <c r="F25">
        <v>1</v>
      </c>
      <c r="G25">
        <v>200</v>
      </c>
      <c r="H25">
        <v>4</v>
      </c>
      <c r="I25">
        <v>15</v>
      </c>
      <c r="J25">
        <v>6</v>
      </c>
      <c r="K25">
        <v>125</v>
      </c>
      <c r="L25">
        <v>25</v>
      </c>
      <c r="M25">
        <v>1</v>
      </c>
      <c r="N25">
        <v>1</v>
      </c>
      <c r="O25">
        <v>0.67</v>
      </c>
      <c r="P25" s="4">
        <v>49.120252999999998</v>
      </c>
      <c r="Q25" t="str">
        <f>IF(cereal[[#This Row],[rating]]&gt;=70,"Good Quality",IF(AND(cereal[[#This Row],[rating]]&gt;=50,cereal[[#This Row],[rating]]&lt;=70),"Medium Quality","Not Good"))</f>
        <v>Not Good</v>
      </c>
      <c r="R25" t="str">
        <f>IF(cereal[[#This Row],[type]]="C","Cold","Hot")</f>
        <v>Cold</v>
      </c>
      <c r="S25" t="str">
        <f>IF(cereal[[#This Row],[mfr]]="N","Nabisco",IF(cereal[[#This Row],[mfr]]="A","American Home Food Products",IF(cereal[[#This Row],[mfr]]="G","General Mils",IF(cereal[[#This Row],[mfr]]="K","Kelloggs",IF(cereal[[#This Row],[mfr]]="P","Post",IF(cereal[[#This Row],[mfr]]="Q","Quaker Oats",IF(cereal[[#This Row],[mfr]]="R","Ralston Purina","")))))))</f>
        <v>Ralston Purina</v>
      </c>
    </row>
    <row r="26" spans="1:19" x14ac:dyDescent="0.3">
      <c r="A26" s="1" t="s">
        <v>45</v>
      </c>
      <c r="B26" s="1" t="s">
        <v>22</v>
      </c>
      <c r="C26" s="1" t="s">
        <v>18</v>
      </c>
      <c r="D26">
        <v>110</v>
      </c>
      <c r="E26">
        <v>2</v>
      </c>
      <c r="F26">
        <v>0</v>
      </c>
      <c r="G26">
        <v>220</v>
      </c>
      <c r="H26">
        <v>1</v>
      </c>
      <c r="I26">
        <v>21</v>
      </c>
      <c r="J26">
        <v>3</v>
      </c>
      <c r="K26">
        <v>30</v>
      </c>
      <c r="L26">
        <v>25</v>
      </c>
      <c r="M26">
        <v>3</v>
      </c>
      <c r="N26">
        <v>1</v>
      </c>
      <c r="O26">
        <v>1</v>
      </c>
      <c r="P26" s="4">
        <v>46.895643999999997</v>
      </c>
      <c r="Q26" t="str">
        <f>IF(cereal[[#This Row],[rating]]&gt;=70,"Good Quality",IF(AND(cereal[[#This Row],[rating]]&gt;=50,cereal[[#This Row],[rating]]&lt;=70),"Medium Quality","Not Good"))</f>
        <v>Not Good</v>
      </c>
      <c r="R26" t="str">
        <f>IF(cereal[[#This Row],[type]]="C","Cold","Hot")</f>
        <v>Cold</v>
      </c>
      <c r="S26" t="str">
        <f>IF(cereal[[#This Row],[mfr]]="N","Nabisco",IF(cereal[[#This Row],[mfr]]="A","American Home Food Products",IF(cereal[[#This Row],[mfr]]="G","General Mils",IF(cereal[[#This Row],[mfr]]="K","Kelloggs",IF(cereal[[#This Row],[mfr]]="P","Post",IF(cereal[[#This Row],[mfr]]="Q","Quaker Oats",IF(cereal[[#This Row],[mfr]]="R","Ralston Purina","")))))))</f>
        <v>Kelloggs</v>
      </c>
    </row>
    <row r="27" spans="1:19" x14ac:dyDescent="0.3">
      <c r="A27" s="1" t="s">
        <v>96</v>
      </c>
      <c r="B27" s="1" t="s">
        <v>27</v>
      </c>
      <c r="C27" s="1" t="s">
        <v>18</v>
      </c>
      <c r="D27">
        <v>100</v>
      </c>
      <c r="E27">
        <v>3</v>
      </c>
      <c r="F27">
        <v>1</v>
      </c>
      <c r="G27">
        <v>200</v>
      </c>
      <c r="H27">
        <v>3</v>
      </c>
      <c r="I27">
        <v>16</v>
      </c>
      <c r="J27">
        <v>3</v>
      </c>
      <c r="K27">
        <v>110</v>
      </c>
      <c r="L27">
        <v>100</v>
      </c>
      <c r="M27">
        <v>3</v>
      </c>
      <c r="N27">
        <v>1</v>
      </c>
      <c r="O27">
        <v>1</v>
      </c>
      <c r="P27" s="4">
        <v>46.658844000000002</v>
      </c>
      <c r="Q27" t="str">
        <f>IF(cereal[[#This Row],[rating]]&gt;=70,"Good Quality",IF(AND(cereal[[#This Row],[rating]]&gt;=50,cereal[[#This Row],[rating]]&lt;=70),"Medium Quality","Not Good"))</f>
        <v>Not Good</v>
      </c>
      <c r="R27" t="str">
        <f>IF(cereal[[#This Row],[type]]="C","Cold","Hot")</f>
        <v>Cold</v>
      </c>
      <c r="S27" t="str">
        <f>IF(cereal[[#This Row],[mfr]]="N","Nabisco",IF(cereal[[#This Row],[mfr]]="A","American Home Food Products",IF(cereal[[#This Row],[mfr]]="G","General Mils",IF(cereal[[#This Row],[mfr]]="K","Kelloggs",IF(cereal[[#This Row],[mfr]]="P","Post",IF(cereal[[#This Row],[mfr]]="Q","Quaker Oats",IF(cereal[[#This Row],[mfr]]="R","Ralston Purina","")))))))</f>
        <v>General Mils</v>
      </c>
    </row>
    <row r="28" spans="1:19" x14ac:dyDescent="0.3">
      <c r="A28" s="1" t="s">
        <v>39</v>
      </c>
      <c r="B28" s="1" t="s">
        <v>22</v>
      </c>
      <c r="C28" s="1" t="s">
        <v>18</v>
      </c>
      <c r="D28">
        <v>100</v>
      </c>
      <c r="E28">
        <v>2</v>
      </c>
      <c r="F28">
        <v>0</v>
      </c>
      <c r="G28">
        <v>290</v>
      </c>
      <c r="H28">
        <v>1</v>
      </c>
      <c r="I28">
        <v>21</v>
      </c>
      <c r="J28">
        <v>2</v>
      </c>
      <c r="K28">
        <v>35</v>
      </c>
      <c r="L28">
        <v>25</v>
      </c>
      <c r="M28">
        <v>1</v>
      </c>
      <c r="N28">
        <v>1</v>
      </c>
      <c r="O28">
        <v>1</v>
      </c>
      <c r="P28" s="4">
        <v>45.863323999999999</v>
      </c>
      <c r="Q28" t="str">
        <f>IF(cereal[[#This Row],[rating]]&gt;=70,"Good Quality",IF(AND(cereal[[#This Row],[rating]]&gt;=50,cereal[[#This Row],[rating]]&lt;=70),"Medium Quality","Not Good"))</f>
        <v>Not Good</v>
      </c>
      <c r="R28" t="str">
        <f>IF(cereal[[#This Row],[type]]="C","Cold","Hot")</f>
        <v>Cold</v>
      </c>
      <c r="S28" t="str">
        <f>IF(cereal[[#This Row],[mfr]]="N","Nabisco",IF(cereal[[#This Row],[mfr]]="A","American Home Food Products",IF(cereal[[#This Row],[mfr]]="G","General Mils",IF(cereal[[#This Row],[mfr]]="K","Kelloggs",IF(cereal[[#This Row],[mfr]]="P","Post",IF(cereal[[#This Row],[mfr]]="Q","Quaker Oats",IF(cereal[[#This Row],[mfr]]="R","Ralston Purina","")))))))</f>
        <v>Kelloggs</v>
      </c>
    </row>
    <row r="29" spans="1:19" x14ac:dyDescent="0.3">
      <c r="A29" s="1" t="s">
        <v>58</v>
      </c>
      <c r="B29" s="1" t="s">
        <v>32</v>
      </c>
      <c r="C29" s="1" t="s">
        <v>18</v>
      </c>
      <c r="D29">
        <v>120</v>
      </c>
      <c r="E29">
        <v>3</v>
      </c>
      <c r="F29">
        <v>3</v>
      </c>
      <c r="G29">
        <v>75</v>
      </c>
      <c r="H29">
        <v>3</v>
      </c>
      <c r="I29">
        <v>13</v>
      </c>
      <c r="J29">
        <v>4</v>
      </c>
      <c r="K29">
        <v>100</v>
      </c>
      <c r="L29">
        <v>25</v>
      </c>
      <c r="M29">
        <v>3</v>
      </c>
      <c r="N29">
        <v>1</v>
      </c>
      <c r="O29">
        <v>0.33</v>
      </c>
      <c r="P29" s="4">
        <v>45.811715999999997</v>
      </c>
      <c r="Q29" t="str">
        <f>IF(cereal[[#This Row],[rating]]&gt;=70,"Good Quality",IF(AND(cereal[[#This Row],[rating]]&gt;=50,cereal[[#This Row],[rating]]&lt;=70),"Medium Quality","Not Good"))</f>
        <v>Not Good</v>
      </c>
      <c r="R29" t="str">
        <f>IF(cereal[[#This Row],[type]]="C","Cold","Hot")</f>
        <v>Cold</v>
      </c>
      <c r="S29" t="str">
        <f>IF(cereal[[#This Row],[mfr]]="N","Nabisco",IF(cereal[[#This Row],[mfr]]="A","American Home Food Products",IF(cereal[[#This Row],[mfr]]="G","General Mils",IF(cereal[[#This Row],[mfr]]="K","Kelloggs",IF(cereal[[#This Row],[mfr]]="P","Post",IF(cereal[[#This Row],[mfr]]="Q","Quaker Oats",IF(cereal[[#This Row],[mfr]]="R","Ralston Purina","")))))))</f>
        <v>Post</v>
      </c>
    </row>
    <row r="30" spans="1:19" x14ac:dyDescent="0.3">
      <c r="A30" s="1" t="s">
        <v>65</v>
      </c>
      <c r="B30" s="1" t="s">
        <v>20</v>
      </c>
      <c r="C30" s="1" t="s">
        <v>18</v>
      </c>
      <c r="D30">
        <v>100</v>
      </c>
      <c r="E30">
        <v>4</v>
      </c>
      <c r="F30">
        <v>2</v>
      </c>
      <c r="G30">
        <v>150</v>
      </c>
      <c r="H30">
        <v>2</v>
      </c>
      <c r="I30">
        <v>12</v>
      </c>
      <c r="J30">
        <v>6</v>
      </c>
      <c r="K30">
        <v>95</v>
      </c>
      <c r="L30">
        <v>25</v>
      </c>
      <c r="M30">
        <v>2</v>
      </c>
      <c r="N30">
        <v>1</v>
      </c>
      <c r="O30">
        <v>0.67</v>
      </c>
      <c r="P30" s="4">
        <v>45.328074000000001</v>
      </c>
      <c r="Q30" t="str">
        <f>IF(cereal[[#This Row],[rating]]&gt;=70,"Good Quality",IF(AND(cereal[[#This Row],[rating]]&gt;=50,cereal[[#This Row],[rating]]&lt;=70),"Medium Quality","Not Good"))</f>
        <v>Not Good</v>
      </c>
      <c r="R30" t="str">
        <f>IF(cereal[[#This Row],[type]]="C","Cold","Hot")</f>
        <v>Cold</v>
      </c>
      <c r="S30" t="str">
        <f>IF(cereal[[#This Row],[mfr]]="N","Nabisco",IF(cereal[[#This Row],[mfr]]="A","American Home Food Products",IF(cereal[[#This Row],[mfr]]="G","General Mils",IF(cereal[[#This Row],[mfr]]="K","Kelloggs",IF(cereal[[#This Row],[mfr]]="P","Post",IF(cereal[[#This Row],[mfr]]="Q","Quaker Oats",IF(cereal[[#This Row],[mfr]]="R","Ralston Purina","")))))))</f>
        <v>Quaker Oats</v>
      </c>
    </row>
    <row r="31" spans="1:19" x14ac:dyDescent="0.3">
      <c r="A31" s="1" t="s">
        <v>47</v>
      </c>
      <c r="B31" s="1" t="s">
        <v>25</v>
      </c>
      <c r="C31" s="1" t="s">
        <v>18</v>
      </c>
      <c r="D31">
        <v>100</v>
      </c>
      <c r="E31">
        <v>2</v>
      </c>
      <c r="F31">
        <v>0</v>
      </c>
      <c r="G31">
        <v>190</v>
      </c>
      <c r="H31">
        <v>1</v>
      </c>
      <c r="I31">
        <v>18</v>
      </c>
      <c r="J31">
        <v>5</v>
      </c>
      <c r="K31">
        <v>80</v>
      </c>
      <c r="L31">
        <v>25</v>
      </c>
      <c r="M31">
        <v>3</v>
      </c>
      <c r="N31">
        <v>1</v>
      </c>
      <c r="O31">
        <v>0.75</v>
      </c>
      <c r="P31" s="4">
        <v>44.330855999999997</v>
      </c>
      <c r="Q31" t="str">
        <f>IF(cereal[[#This Row],[rating]]&gt;=70,"Good Quality",IF(AND(cereal[[#This Row],[rating]]&gt;=50,cereal[[#This Row],[rating]]&lt;=70),"Medium Quality","Not Good"))</f>
        <v>Not Good</v>
      </c>
      <c r="R31" t="str">
        <f>IF(cereal[[#This Row],[type]]="C","Cold","Hot")</f>
        <v>Cold</v>
      </c>
      <c r="S31" t="str">
        <f>IF(cereal[[#This Row],[mfr]]="N","Nabisco",IF(cereal[[#This Row],[mfr]]="A","American Home Food Products",IF(cereal[[#This Row],[mfr]]="G","General Mils",IF(cereal[[#This Row],[mfr]]="K","Kelloggs",IF(cereal[[#This Row],[mfr]]="P","Post",IF(cereal[[#This Row],[mfr]]="Q","Quaker Oats",IF(cereal[[#This Row],[mfr]]="R","Ralston Purina","")))))))</f>
        <v>Ralston Purina</v>
      </c>
    </row>
    <row r="32" spans="1:19" x14ac:dyDescent="0.3">
      <c r="A32" s="1" t="s">
        <v>86</v>
      </c>
      <c r="B32" s="1" t="s">
        <v>25</v>
      </c>
      <c r="C32" s="1" t="s">
        <v>18</v>
      </c>
      <c r="D32">
        <v>110</v>
      </c>
      <c r="E32">
        <v>1</v>
      </c>
      <c r="F32">
        <v>0</v>
      </c>
      <c r="G32">
        <v>240</v>
      </c>
      <c r="H32">
        <v>0</v>
      </c>
      <c r="I32">
        <v>23</v>
      </c>
      <c r="J32">
        <v>2</v>
      </c>
      <c r="K32">
        <v>30</v>
      </c>
      <c r="L32">
        <v>25</v>
      </c>
      <c r="M32">
        <v>1</v>
      </c>
      <c r="N32">
        <v>1</v>
      </c>
      <c r="O32">
        <v>1.1299999999999999</v>
      </c>
      <c r="P32" s="4">
        <v>41.998933000000001</v>
      </c>
      <c r="Q32" t="str">
        <f>IF(cereal[[#This Row],[rating]]&gt;=70,"Good Quality",IF(AND(cereal[[#This Row],[rating]]&gt;=50,cereal[[#This Row],[rating]]&lt;=70),"Medium Quality","Not Good"))</f>
        <v>Not Good</v>
      </c>
      <c r="R32" t="str">
        <f>IF(cereal[[#This Row],[type]]="C","Cold","Hot")</f>
        <v>Cold</v>
      </c>
      <c r="S32" t="str">
        <f>IF(cereal[[#This Row],[mfr]]="N","Nabisco",IF(cereal[[#This Row],[mfr]]="A","American Home Food Products",IF(cereal[[#This Row],[mfr]]="G","General Mils",IF(cereal[[#This Row],[mfr]]="K","Kelloggs",IF(cereal[[#This Row],[mfr]]="P","Post",IF(cereal[[#This Row],[mfr]]="Q","Quaker Oats",IF(cereal[[#This Row],[mfr]]="R","Ralston Purina","")))))))</f>
        <v>Ralston Purina</v>
      </c>
    </row>
    <row r="33" spans="1:19" x14ac:dyDescent="0.3">
      <c r="A33" s="1" t="s">
        <v>78</v>
      </c>
      <c r="B33" s="1" t="s">
        <v>22</v>
      </c>
      <c r="C33" s="1" t="s">
        <v>18</v>
      </c>
      <c r="D33">
        <v>100</v>
      </c>
      <c r="E33">
        <v>3</v>
      </c>
      <c r="F33">
        <v>0</v>
      </c>
      <c r="G33">
        <v>320</v>
      </c>
      <c r="H33">
        <v>1</v>
      </c>
      <c r="I33">
        <v>20</v>
      </c>
      <c r="J33">
        <v>3</v>
      </c>
      <c r="K33">
        <v>45</v>
      </c>
      <c r="L33">
        <v>100</v>
      </c>
      <c r="M33">
        <v>3</v>
      </c>
      <c r="N33">
        <v>1</v>
      </c>
      <c r="O33">
        <v>1</v>
      </c>
      <c r="P33" s="4">
        <v>41.503540000000001</v>
      </c>
      <c r="Q33" t="str">
        <f>IF(cereal[[#This Row],[rating]]&gt;=70,"Good Quality",IF(AND(cereal[[#This Row],[rating]]&gt;=50,cereal[[#This Row],[rating]]&lt;=70),"Medium Quality","Not Good"))</f>
        <v>Not Good</v>
      </c>
      <c r="R33" t="str">
        <f>IF(cereal[[#This Row],[type]]="C","Cold","Hot")</f>
        <v>Cold</v>
      </c>
      <c r="S33" t="str">
        <f>IF(cereal[[#This Row],[mfr]]="N","Nabisco",IF(cereal[[#This Row],[mfr]]="A","American Home Food Products",IF(cereal[[#This Row],[mfr]]="G","General Mils",IF(cereal[[#This Row],[mfr]]="K","Kelloggs",IF(cereal[[#This Row],[mfr]]="P","Post",IF(cereal[[#This Row],[mfr]]="Q","Quaker Oats",IF(cereal[[#This Row],[mfr]]="R","Ralston Purina","")))))))</f>
        <v>Kelloggs</v>
      </c>
    </row>
    <row r="34" spans="1:19" x14ac:dyDescent="0.3">
      <c r="A34" s="1" t="s">
        <v>38</v>
      </c>
      <c r="B34" s="1" t="s">
        <v>25</v>
      </c>
      <c r="C34" s="1" t="s">
        <v>18</v>
      </c>
      <c r="D34">
        <v>110</v>
      </c>
      <c r="E34">
        <v>2</v>
      </c>
      <c r="F34">
        <v>0</v>
      </c>
      <c r="G34">
        <v>280</v>
      </c>
      <c r="H34">
        <v>0</v>
      </c>
      <c r="I34">
        <v>22</v>
      </c>
      <c r="J34">
        <v>3</v>
      </c>
      <c r="K34">
        <v>25</v>
      </c>
      <c r="L34">
        <v>25</v>
      </c>
      <c r="M34">
        <v>1</v>
      </c>
      <c r="N34">
        <v>1</v>
      </c>
      <c r="O34">
        <v>1</v>
      </c>
      <c r="P34" s="4">
        <v>41.445019000000002</v>
      </c>
      <c r="Q34" t="str">
        <f>IF(cereal[[#This Row],[rating]]&gt;=70,"Good Quality",IF(AND(cereal[[#This Row],[rating]]&gt;=50,cereal[[#This Row],[rating]]&lt;=70),"Medium Quality","Not Good"))</f>
        <v>Not Good</v>
      </c>
      <c r="R34" t="str">
        <f>IF(cereal[[#This Row],[type]]="C","Cold","Hot")</f>
        <v>Cold</v>
      </c>
      <c r="S34" t="str">
        <f>IF(cereal[[#This Row],[mfr]]="N","Nabisco",IF(cereal[[#This Row],[mfr]]="A","American Home Food Products",IF(cereal[[#This Row],[mfr]]="G","General Mils",IF(cereal[[#This Row],[mfr]]="K","Kelloggs",IF(cereal[[#This Row],[mfr]]="P","Post",IF(cereal[[#This Row],[mfr]]="Q","Quaker Oats",IF(cereal[[#This Row],[mfr]]="R","Ralston Purina","")))))))</f>
        <v>Ralston Purina</v>
      </c>
    </row>
    <row r="35" spans="1:19" x14ac:dyDescent="0.3">
      <c r="A35" s="1" t="s">
        <v>52</v>
      </c>
      <c r="B35" s="1" t="s">
        <v>22</v>
      </c>
      <c r="C35" s="1" t="s">
        <v>18</v>
      </c>
      <c r="D35">
        <v>120</v>
      </c>
      <c r="E35">
        <v>3</v>
      </c>
      <c r="F35">
        <v>0</v>
      </c>
      <c r="G35">
        <v>240</v>
      </c>
      <c r="H35">
        <v>5</v>
      </c>
      <c r="I35">
        <v>14</v>
      </c>
      <c r="J35">
        <v>12</v>
      </c>
      <c r="K35">
        <v>190</v>
      </c>
      <c r="L35">
        <v>25</v>
      </c>
      <c r="M35">
        <v>3</v>
      </c>
      <c r="N35">
        <v>1.33</v>
      </c>
      <c r="O35">
        <v>0.67</v>
      </c>
      <c r="P35" s="4">
        <v>41.015492000000002</v>
      </c>
      <c r="Q35" t="str">
        <f>IF(cereal[[#This Row],[rating]]&gt;=70,"Good Quality",IF(AND(cereal[[#This Row],[rating]]&gt;=50,cereal[[#This Row],[rating]]&lt;=70),"Medium Quality","Not Good"))</f>
        <v>Not Good</v>
      </c>
      <c r="R35" t="str">
        <f>IF(cereal[[#This Row],[type]]="C","Cold","Hot")</f>
        <v>Cold</v>
      </c>
      <c r="S35" t="str">
        <f>IF(cereal[[#This Row],[mfr]]="N","Nabisco",IF(cereal[[#This Row],[mfr]]="A","American Home Food Products",IF(cereal[[#This Row],[mfr]]="G","General Mils",IF(cereal[[#This Row],[mfr]]="K","Kelloggs",IF(cereal[[#This Row],[mfr]]="P","Post",IF(cereal[[#This Row],[mfr]]="Q","Quaker Oats",IF(cereal[[#This Row],[mfr]]="R","Ralston Purina","")))))))</f>
        <v>Kelloggs</v>
      </c>
    </row>
    <row r="36" spans="1:19" x14ac:dyDescent="0.3">
      <c r="A36" s="1" t="s">
        <v>51</v>
      </c>
      <c r="B36" s="1" t="s">
        <v>32</v>
      </c>
      <c r="C36" s="1" t="s">
        <v>18</v>
      </c>
      <c r="D36">
        <v>120</v>
      </c>
      <c r="E36">
        <v>3</v>
      </c>
      <c r="F36">
        <v>2</v>
      </c>
      <c r="G36">
        <v>160</v>
      </c>
      <c r="H36">
        <v>5</v>
      </c>
      <c r="I36">
        <v>12</v>
      </c>
      <c r="J36">
        <v>10</v>
      </c>
      <c r="K36">
        <v>200</v>
      </c>
      <c r="L36">
        <v>25</v>
      </c>
      <c r="M36">
        <v>3</v>
      </c>
      <c r="N36">
        <v>1.25</v>
      </c>
      <c r="O36">
        <v>0.67</v>
      </c>
      <c r="P36" s="4">
        <v>40.917046999999997</v>
      </c>
      <c r="Q36" t="str">
        <f>IF(cereal[[#This Row],[rating]]&gt;=70,"Good Quality",IF(AND(cereal[[#This Row],[rating]]&gt;=50,cereal[[#This Row],[rating]]&lt;=70),"Medium Quality","Not Good"))</f>
        <v>Not Good</v>
      </c>
      <c r="R36" t="str">
        <f>IF(cereal[[#This Row],[type]]="C","Cold","Hot")</f>
        <v>Cold</v>
      </c>
      <c r="S36" t="str">
        <f>IF(cereal[[#This Row],[mfr]]="N","Nabisco",IF(cereal[[#This Row],[mfr]]="A","American Home Food Products",IF(cereal[[#This Row],[mfr]]="G","General Mils",IF(cereal[[#This Row],[mfr]]="K","Kelloggs",IF(cereal[[#This Row],[mfr]]="P","Post",IF(cereal[[#This Row],[mfr]]="Q","Quaker Oats",IF(cereal[[#This Row],[mfr]]="R","Ralston Purina","")))))))</f>
        <v>Post</v>
      </c>
    </row>
    <row r="37" spans="1:19" x14ac:dyDescent="0.3">
      <c r="A37" s="1" t="s">
        <v>74</v>
      </c>
      <c r="B37" s="1" t="s">
        <v>22</v>
      </c>
      <c r="C37" s="1" t="s">
        <v>18</v>
      </c>
      <c r="D37">
        <v>140</v>
      </c>
      <c r="E37">
        <v>3</v>
      </c>
      <c r="F37">
        <v>2</v>
      </c>
      <c r="G37">
        <v>220</v>
      </c>
      <c r="H37">
        <v>3</v>
      </c>
      <c r="I37">
        <v>21</v>
      </c>
      <c r="J37">
        <v>7</v>
      </c>
      <c r="K37">
        <v>130</v>
      </c>
      <c r="L37">
        <v>25</v>
      </c>
      <c r="M37">
        <v>3</v>
      </c>
      <c r="N37">
        <v>1.33</v>
      </c>
      <c r="O37">
        <v>0.67</v>
      </c>
      <c r="P37" s="4">
        <v>40.692320000000002</v>
      </c>
      <c r="Q37" t="str">
        <f>IF(cereal[[#This Row],[rating]]&gt;=70,"Good Quality",IF(AND(cereal[[#This Row],[rating]]&gt;=50,cereal[[#This Row],[rating]]&lt;=70),"Medium Quality","Not Good"))</f>
        <v>Not Good</v>
      </c>
      <c r="R37" t="str">
        <f>IF(cereal[[#This Row],[type]]="C","Cold","Hot")</f>
        <v>Cold</v>
      </c>
      <c r="S37" t="str">
        <f>IF(cereal[[#This Row],[mfr]]="N","Nabisco",IF(cereal[[#This Row],[mfr]]="A","American Home Food Products",IF(cereal[[#This Row],[mfr]]="G","General Mils",IF(cereal[[#This Row],[mfr]]="K","Kelloggs",IF(cereal[[#This Row],[mfr]]="P","Post",IF(cereal[[#This Row],[mfr]]="Q","Quaker Oats",IF(cereal[[#This Row],[mfr]]="R","Ralston Purina","")))))))</f>
        <v>Kelloggs</v>
      </c>
    </row>
    <row r="38" spans="1:19" x14ac:dyDescent="0.3">
      <c r="A38" s="1" t="s">
        <v>87</v>
      </c>
      <c r="B38" s="1" t="s">
        <v>22</v>
      </c>
      <c r="C38" s="1" t="s">
        <v>18</v>
      </c>
      <c r="D38">
        <v>110</v>
      </c>
      <c r="E38">
        <v>2</v>
      </c>
      <c r="F38">
        <v>0</v>
      </c>
      <c r="G38">
        <v>290</v>
      </c>
      <c r="H38">
        <v>0</v>
      </c>
      <c r="I38">
        <v>22</v>
      </c>
      <c r="J38">
        <v>3</v>
      </c>
      <c r="K38">
        <v>35</v>
      </c>
      <c r="L38">
        <v>25</v>
      </c>
      <c r="M38">
        <v>1</v>
      </c>
      <c r="N38">
        <v>1</v>
      </c>
      <c r="O38">
        <v>1</v>
      </c>
      <c r="P38" s="4">
        <v>40.560158999999999</v>
      </c>
      <c r="Q38" t="str">
        <f>IF(cereal[[#This Row],[rating]]&gt;=70,"Good Quality",IF(AND(cereal[[#This Row],[rating]]&gt;=50,cereal[[#This Row],[rating]]&lt;=70),"Medium Quality","Not Good"))</f>
        <v>Not Good</v>
      </c>
      <c r="R38" t="str">
        <f>IF(cereal[[#This Row],[type]]="C","Cold","Hot")</f>
        <v>Cold</v>
      </c>
      <c r="S38" t="str">
        <f>IF(cereal[[#This Row],[mfr]]="N","Nabisco",IF(cereal[[#This Row],[mfr]]="A","American Home Food Products",IF(cereal[[#This Row],[mfr]]="G","General Mils",IF(cereal[[#This Row],[mfr]]="K","Kelloggs",IF(cereal[[#This Row],[mfr]]="P","Post",IF(cereal[[#This Row],[mfr]]="Q","Quaker Oats",IF(cereal[[#This Row],[mfr]]="R","Ralston Purina","")))))))</f>
        <v>Kelloggs</v>
      </c>
    </row>
    <row r="39" spans="1:19" x14ac:dyDescent="0.3">
      <c r="A39" s="1" t="s">
        <v>42</v>
      </c>
      <c r="B39" s="1" t="s">
        <v>22</v>
      </c>
      <c r="C39" s="1" t="s">
        <v>18</v>
      </c>
      <c r="D39">
        <v>110</v>
      </c>
      <c r="E39">
        <v>3</v>
      </c>
      <c r="F39">
        <v>3</v>
      </c>
      <c r="G39">
        <v>140</v>
      </c>
      <c r="H39">
        <v>4</v>
      </c>
      <c r="I39">
        <v>10</v>
      </c>
      <c r="J39">
        <v>7</v>
      </c>
      <c r="K39">
        <v>160</v>
      </c>
      <c r="L39">
        <v>25</v>
      </c>
      <c r="M39">
        <v>3</v>
      </c>
      <c r="N39">
        <v>1</v>
      </c>
      <c r="O39">
        <v>0.5</v>
      </c>
      <c r="P39" s="4">
        <v>40.448771999999998</v>
      </c>
      <c r="Q39" t="str">
        <f>IF(cereal[[#This Row],[rating]]&gt;=70,"Good Quality",IF(AND(cereal[[#This Row],[rating]]&gt;=50,cereal[[#This Row],[rating]]&lt;=70),"Medium Quality","Not Good"))</f>
        <v>Not Good</v>
      </c>
      <c r="R39" t="str">
        <f>IF(cereal[[#This Row],[type]]="C","Cold","Hot")</f>
        <v>Cold</v>
      </c>
      <c r="S39" t="str">
        <f>IF(cereal[[#This Row],[mfr]]="N","Nabisco",IF(cereal[[#This Row],[mfr]]="A","American Home Food Products",IF(cereal[[#This Row],[mfr]]="G","General Mils",IF(cereal[[#This Row],[mfr]]="K","Kelloggs",IF(cereal[[#This Row],[mfr]]="P","Post",IF(cereal[[#This Row],[mfr]]="Q","Quaker Oats",IF(cereal[[#This Row],[mfr]]="R","Ralston Purina","")))))))</f>
        <v>Kelloggs</v>
      </c>
    </row>
    <row r="40" spans="1:19" x14ac:dyDescent="0.3">
      <c r="A40" s="1" t="s">
        <v>36</v>
      </c>
      <c r="B40" s="1" t="s">
        <v>27</v>
      </c>
      <c r="C40" s="1" t="s">
        <v>18</v>
      </c>
      <c r="D40">
        <v>110</v>
      </c>
      <c r="E40">
        <v>3</v>
      </c>
      <c r="F40">
        <v>2</v>
      </c>
      <c r="G40">
        <v>140</v>
      </c>
      <c r="H40">
        <v>2</v>
      </c>
      <c r="I40">
        <v>13</v>
      </c>
      <c r="J40">
        <v>7</v>
      </c>
      <c r="K40">
        <v>105</v>
      </c>
      <c r="L40">
        <v>25</v>
      </c>
      <c r="M40">
        <v>3</v>
      </c>
      <c r="N40">
        <v>1</v>
      </c>
      <c r="O40">
        <v>0.5</v>
      </c>
      <c r="P40" s="4">
        <v>40.400207999999999</v>
      </c>
      <c r="Q40" t="str">
        <f>IF(cereal[[#This Row],[rating]]&gt;=70,"Good Quality",IF(AND(cereal[[#This Row],[rating]]&gt;=50,cereal[[#This Row],[rating]]&lt;=70),"Medium Quality","Not Good"))</f>
        <v>Not Good</v>
      </c>
      <c r="R40" t="str">
        <f>IF(cereal[[#This Row],[type]]="C","Cold","Hot")</f>
        <v>Cold</v>
      </c>
      <c r="S40" t="str">
        <f>IF(cereal[[#This Row],[mfr]]="N","Nabisco",IF(cereal[[#This Row],[mfr]]="A","American Home Food Products",IF(cereal[[#This Row],[mfr]]="G","General Mils",IF(cereal[[#This Row],[mfr]]="K","Kelloggs",IF(cereal[[#This Row],[mfr]]="P","Post",IF(cereal[[#This Row],[mfr]]="Q","Quaker Oats",IF(cereal[[#This Row],[mfr]]="R","Ralston Purina","")))))))</f>
        <v>General Mils</v>
      </c>
    </row>
    <row r="41" spans="1:19" x14ac:dyDescent="0.3">
      <c r="A41" s="1" t="s">
        <v>72</v>
      </c>
      <c r="B41" s="1" t="s">
        <v>27</v>
      </c>
      <c r="C41" s="1" t="s">
        <v>18</v>
      </c>
      <c r="D41">
        <v>100</v>
      </c>
      <c r="E41">
        <v>2</v>
      </c>
      <c r="F41">
        <v>1</v>
      </c>
      <c r="G41">
        <v>220</v>
      </c>
      <c r="H41">
        <v>2</v>
      </c>
      <c r="I41">
        <v>15</v>
      </c>
      <c r="J41">
        <v>6</v>
      </c>
      <c r="K41">
        <v>90</v>
      </c>
      <c r="L41">
        <v>25</v>
      </c>
      <c r="M41">
        <v>1</v>
      </c>
      <c r="N41">
        <v>1</v>
      </c>
      <c r="O41">
        <v>1</v>
      </c>
      <c r="P41" s="4">
        <v>40.105964999999998</v>
      </c>
      <c r="Q41" t="str">
        <f>IF(cereal[[#This Row],[rating]]&gt;=70,"Good Quality",IF(AND(cereal[[#This Row],[rating]]&gt;=50,cereal[[#This Row],[rating]]&lt;=70),"Medium Quality","Not Good"))</f>
        <v>Not Good</v>
      </c>
      <c r="R41" t="str">
        <f>IF(cereal[[#This Row],[type]]="C","Cold","Hot")</f>
        <v>Cold</v>
      </c>
      <c r="S41" t="str">
        <f>IF(cereal[[#This Row],[mfr]]="N","Nabisco",IF(cereal[[#This Row],[mfr]]="A","American Home Food Products",IF(cereal[[#This Row],[mfr]]="G","General Mils",IF(cereal[[#This Row],[mfr]]="K","Kelloggs",IF(cereal[[#This Row],[mfr]]="P","Post",IF(cereal[[#This Row],[mfr]]="Q","Quaker Oats",IF(cereal[[#This Row],[mfr]]="R","Ralston Purina","")))))))</f>
        <v>General Mils</v>
      </c>
    </row>
    <row r="42" spans="1:19" x14ac:dyDescent="0.3">
      <c r="A42" s="1" t="s">
        <v>84</v>
      </c>
      <c r="B42" s="1" t="s">
        <v>27</v>
      </c>
      <c r="C42" s="1" t="s">
        <v>18</v>
      </c>
      <c r="D42">
        <v>100</v>
      </c>
      <c r="E42">
        <v>3</v>
      </c>
      <c r="F42">
        <v>2</v>
      </c>
      <c r="G42">
        <v>140</v>
      </c>
      <c r="H42">
        <v>2.5</v>
      </c>
      <c r="I42">
        <v>10.5</v>
      </c>
      <c r="J42">
        <v>8</v>
      </c>
      <c r="K42">
        <v>140</v>
      </c>
      <c r="L42">
        <v>25</v>
      </c>
      <c r="M42">
        <v>3</v>
      </c>
      <c r="N42">
        <v>1</v>
      </c>
      <c r="O42">
        <v>0.5</v>
      </c>
      <c r="P42" s="4">
        <v>39.703400000000002</v>
      </c>
      <c r="Q42" t="str">
        <f>IF(cereal[[#This Row],[rating]]&gt;=70,"Good Quality",IF(AND(cereal[[#This Row],[rating]]&gt;=50,cereal[[#This Row],[rating]]&lt;=70),"Medium Quality","Not Good"))</f>
        <v>Not Good</v>
      </c>
      <c r="R42" t="str">
        <f>IF(cereal[[#This Row],[type]]="C","Cold","Hot")</f>
        <v>Cold</v>
      </c>
      <c r="S42" t="str">
        <f>IF(cereal[[#This Row],[mfr]]="N","Nabisco",IF(cereal[[#This Row],[mfr]]="A","American Home Food Products",IF(cereal[[#This Row],[mfr]]="G","General Mils",IF(cereal[[#This Row],[mfr]]="K","Kelloggs",IF(cereal[[#This Row],[mfr]]="P","Post",IF(cereal[[#This Row],[mfr]]="Q","Quaker Oats",IF(cereal[[#This Row],[mfr]]="R","Ralston Purina","")))))))</f>
        <v>General Mils</v>
      </c>
    </row>
    <row r="43" spans="1:19" x14ac:dyDescent="0.3">
      <c r="A43" s="1" t="s">
        <v>83</v>
      </c>
      <c r="B43" s="1" t="s">
        <v>22</v>
      </c>
      <c r="C43" s="1" t="s">
        <v>18</v>
      </c>
      <c r="D43">
        <v>120</v>
      </c>
      <c r="E43">
        <v>3</v>
      </c>
      <c r="F43">
        <v>1</v>
      </c>
      <c r="G43">
        <v>210</v>
      </c>
      <c r="H43">
        <v>5</v>
      </c>
      <c r="I43">
        <v>14</v>
      </c>
      <c r="J43">
        <v>12</v>
      </c>
      <c r="K43">
        <v>240</v>
      </c>
      <c r="L43">
        <v>25</v>
      </c>
      <c r="M43">
        <v>2</v>
      </c>
      <c r="N43">
        <v>1.33</v>
      </c>
      <c r="O43">
        <v>0.75</v>
      </c>
      <c r="P43" s="4">
        <v>39.259197</v>
      </c>
      <c r="Q43" t="str">
        <f>IF(cereal[[#This Row],[rating]]&gt;=70,"Good Quality",IF(AND(cereal[[#This Row],[rating]]&gt;=50,cereal[[#This Row],[rating]]&lt;=70),"Medium Quality","Not Good"))</f>
        <v>Not Good</v>
      </c>
      <c r="R43" t="str">
        <f>IF(cereal[[#This Row],[type]]="C","Cold","Hot")</f>
        <v>Cold</v>
      </c>
      <c r="S43" t="str">
        <f>IF(cereal[[#This Row],[mfr]]="N","Nabisco",IF(cereal[[#This Row],[mfr]]="A","American Home Food Products",IF(cereal[[#This Row],[mfr]]="G","General Mils",IF(cereal[[#This Row],[mfr]]="K","Kelloggs",IF(cereal[[#This Row],[mfr]]="P","Post",IF(cereal[[#This Row],[mfr]]="Q","Quaker Oats",IF(cereal[[#This Row],[mfr]]="R","Ralston Purina","")))))))</f>
        <v>Kelloggs</v>
      </c>
    </row>
    <row r="44" spans="1:19" x14ac:dyDescent="0.3">
      <c r="A44" s="1" t="s">
        <v>64</v>
      </c>
      <c r="B44" s="1" t="s">
        <v>27</v>
      </c>
      <c r="C44" s="1" t="s">
        <v>18</v>
      </c>
      <c r="D44">
        <v>110</v>
      </c>
      <c r="E44">
        <v>2</v>
      </c>
      <c r="F44">
        <v>1</v>
      </c>
      <c r="G44">
        <v>260</v>
      </c>
      <c r="H44">
        <v>0</v>
      </c>
      <c r="I44">
        <v>21</v>
      </c>
      <c r="J44">
        <v>3</v>
      </c>
      <c r="K44">
        <v>40</v>
      </c>
      <c r="L44">
        <v>25</v>
      </c>
      <c r="M44">
        <v>2</v>
      </c>
      <c r="N44">
        <v>1</v>
      </c>
      <c r="O44">
        <v>1.5</v>
      </c>
      <c r="P44" s="4">
        <v>39.241114000000003</v>
      </c>
      <c r="Q44" t="str">
        <f>IF(cereal[[#This Row],[rating]]&gt;=70,"Good Quality",IF(AND(cereal[[#This Row],[rating]]&gt;=50,cereal[[#This Row],[rating]]&lt;=70),"Medium Quality","Not Good"))</f>
        <v>Not Good</v>
      </c>
      <c r="R44" t="str">
        <f>IF(cereal[[#This Row],[type]]="C","Cold","Hot")</f>
        <v>Cold</v>
      </c>
      <c r="S44" t="str">
        <f>IF(cereal[[#This Row],[mfr]]="N","Nabisco",IF(cereal[[#This Row],[mfr]]="A","American Home Food Products",IF(cereal[[#This Row],[mfr]]="G","General Mils",IF(cereal[[#This Row],[mfr]]="K","Kelloggs",IF(cereal[[#This Row],[mfr]]="P","Post",IF(cereal[[#This Row],[mfr]]="Q","Quaker Oats",IF(cereal[[#This Row],[mfr]]="R","Ralston Purina","")))))))</f>
        <v>General Mils</v>
      </c>
    </row>
    <row r="45" spans="1:19" x14ac:dyDescent="0.3">
      <c r="A45" s="1" t="s">
        <v>97</v>
      </c>
      <c r="B45" s="1" t="s">
        <v>27</v>
      </c>
      <c r="C45" s="1" t="s">
        <v>18</v>
      </c>
      <c r="D45">
        <v>110</v>
      </c>
      <c r="E45">
        <v>2</v>
      </c>
      <c r="F45">
        <v>1</v>
      </c>
      <c r="G45">
        <v>250</v>
      </c>
      <c r="H45">
        <v>0</v>
      </c>
      <c r="I45">
        <v>21</v>
      </c>
      <c r="J45">
        <v>3</v>
      </c>
      <c r="K45">
        <v>60</v>
      </c>
      <c r="L45">
        <v>25</v>
      </c>
      <c r="M45">
        <v>3</v>
      </c>
      <c r="N45">
        <v>1</v>
      </c>
      <c r="O45">
        <v>0.75</v>
      </c>
      <c r="P45" s="4">
        <v>39.106174000000003</v>
      </c>
      <c r="Q45" t="str">
        <f>IF(cereal[[#This Row],[rating]]&gt;=70,"Good Quality",IF(AND(cereal[[#This Row],[rating]]&gt;=50,cereal[[#This Row],[rating]]&lt;=70),"Medium Quality","Not Good"))</f>
        <v>Not Good</v>
      </c>
      <c r="R45" t="str">
        <f>IF(cereal[[#This Row],[type]]="C","Cold","Hot")</f>
        <v>Cold</v>
      </c>
      <c r="S45" t="str">
        <f>IF(cereal[[#This Row],[mfr]]="N","Nabisco",IF(cereal[[#This Row],[mfr]]="A","American Home Food Products",IF(cereal[[#This Row],[mfr]]="G","General Mils",IF(cereal[[#This Row],[mfr]]="K","Kelloggs",IF(cereal[[#This Row],[mfr]]="P","Post",IF(cereal[[#This Row],[mfr]]="Q","Quaker Oats",IF(cereal[[#This Row],[mfr]]="R","Ralston Purina","")))))))</f>
        <v>General Mils</v>
      </c>
    </row>
    <row r="46" spans="1:19" x14ac:dyDescent="0.3">
      <c r="A46" s="1" t="s">
        <v>94</v>
      </c>
      <c r="B46" s="1" t="s">
        <v>27</v>
      </c>
      <c r="C46" s="1" t="s">
        <v>18</v>
      </c>
      <c r="D46">
        <v>110</v>
      </c>
      <c r="E46">
        <v>2</v>
      </c>
      <c r="F46">
        <v>1</v>
      </c>
      <c r="G46">
        <v>200</v>
      </c>
      <c r="H46">
        <v>0</v>
      </c>
      <c r="I46">
        <v>21</v>
      </c>
      <c r="J46">
        <v>3</v>
      </c>
      <c r="K46">
        <v>35</v>
      </c>
      <c r="L46">
        <v>100</v>
      </c>
      <c r="M46">
        <v>3</v>
      </c>
      <c r="N46">
        <v>1</v>
      </c>
      <c r="O46">
        <v>1</v>
      </c>
      <c r="P46" s="4">
        <v>38.839745999999998</v>
      </c>
      <c r="Q46" t="str">
        <f>IF(cereal[[#This Row],[rating]]&gt;=70,"Good Quality",IF(AND(cereal[[#This Row],[rating]]&gt;=50,cereal[[#This Row],[rating]]&lt;=70),"Medium Quality","Not Good"))</f>
        <v>Not Good</v>
      </c>
      <c r="R46" t="str">
        <f>IF(cereal[[#This Row],[type]]="C","Cold","Hot")</f>
        <v>Cold</v>
      </c>
      <c r="S46" t="str">
        <f>IF(cereal[[#This Row],[mfr]]="N","Nabisco",IF(cereal[[#This Row],[mfr]]="A","American Home Food Products",IF(cereal[[#This Row],[mfr]]="G","General Mils",IF(cereal[[#This Row],[mfr]]="K","Kelloggs",IF(cereal[[#This Row],[mfr]]="P","Post",IF(cereal[[#This Row],[mfr]]="Q","Quaker Oats",IF(cereal[[#This Row],[mfr]]="R","Ralston Purina","")))))))</f>
        <v>General Mils</v>
      </c>
    </row>
    <row r="47" spans="1:19" x14ac:dyDescent="0.3">
      <c r="A47" s="1" t="s">
        <v>77</v>
      </c>
      <c r="B47" s="1" t="s">
        <v>32</v>
      </c>
      <c r="C47" s="1" t="s">
        <v>18</v>
      </c>
      <c r="D47">
        <v>120</v>
      </c>
      <c r="E47">
        <v>3</v>
      </c>
      <c r="F47">
        <v>1</v>
      </c>
      <c r="G47">
        <v>200</v>
      </c>
      <c r="H47">
        <v>6</v>
      </c>
      <c r="I47">
        <v>11</v>
      </c>
      <c r="J47">
        <v>14</v>
      </c>
      <c r="K47">
        <v>260</v>
      </c>
      <c r="L47">
        <v>25</v>
      </c>
      <c r="M47">
        <v>3</v>
      </c>
      <c r="N47">
        <v>1.33</v>
      </c>
      <c r="O47">
        <v>0.67</v>
      </c>
      <c r="P47" s="4">
        <v>37.840594000000003</v>
      </c>
      <c r="Q47" t="str">
        <f>IF(cereal[[#This Row],[rating]]&gt;=70,"Good Quality",IF(AND(cereal[[#This Row],[rating]]&gt;=50,cereal[[#This Row],[rating]]&lt;=70),"Medium Quality","Not Good"))</f>
        <v>Not Good</v>
      </c>
      <c r="R47" t="str">
        <f>IF(cereal[[#This Row],[type]]="C","Cold","Hot")</f>
        <v>Cold</v>
      </c>
      <c r="S47" t="str">
        <f>IF(cereal[[#This Row],[mfr]]="N","Nabisco",IF(cereal[[#This Row],[mfr]]="A","American Home Food Products",IF(cereal[[#This Row],[mfr]]="G","General Mils",IF(cereal[[#This Row],[mfr]]="K","Kelloggs",IF(cereal[[#This Row],[mfr]]="P","Post",IF(cereal[[#This Row],[mfr]]="Q","Quaker Oats",IF(cereal[[#This Row],[mfr]]="R","Ralston Purina","")))))))</f>
        <v>Post</v>
      </c>
    </row>
    <row r="48" spans="1:19" x14ac:dyDescent="0.3">
      <c r="A48" s="1" t="s">
        <v>69</v>
      </c>
      <c r="B48" s="1" t="s">
        <v>25</v>
      </c>
      <c r="C48" s="1" t="s">
        <v>18</v>
      </c>
      <c r="D48">
        <v>150</v>
      </c>
      <c r="E48">
        <v>4</v>
      </c>
      <c r="F48">
        <v>3</v>
      </c>
      <c r="G48">
        <v>95</v>
      </c>
      <c r="H48">
        <v>3</v>
      </c>
      <c r="I48">
        <v>16</v>
      </c>
      <c r="J48">
        <v>11</v>
      </c>
      <c r="K48">
        <v>170</v>
      </c>
      <c r="L48">
        <v>25</v>
      </c>
      <c r="M48">
        <v>3</v>
      </c>
      <c r="N48">
        <v>1</v>
      </c>
      <c r="O48">
        <v>1</v>
      </c>
      <c r="P48" s="4">
        <v>37.136862999999998</v>
      </c>
      <c r="Q48" t="str">
        <f>IF(cereal[[#This Row],[rating]]&gt;=70,"Good Quality",IF(AND(cereal[[#This Row],[rating]]&gt;=50,cereal[[#This Row],[rating]]&lt;=70),"Medium Quality","Not Good"))</f>
        <v>Not Good</v>
      </c>
      <c r="R48" t="str">
        <f>IF(cereal[[#This Row],[type]]="C","Cold","Hot")</f>
        <v>Cold</v>
      </c>
      <c r="S48" t="str">
        <f>IF(cereal[[#This Row],[mfr]]="N","Nabisco",IF(cereal[[#This Row],[mfr]]="A","American Home Food Products",IF(cereal[[#This Row],[mfr]]="G","General Mils",IF(cereal[[#This Row],[mfr]]="K","Kelloggs",IF(cereal[[#This Row],[mfr]]="P","Post",IF(cereal[[#This Row],[mfr]]="Q","Quaker Oats",IF(cereal[[#This Row],[mfr]]="R","Ralston Purina","")))))))</f>
        <v>Ralston Purina</v>
      </c>
    </row>
    <row r="49" spans="1:19" x14ac:dyDescent="0.3">
      <c r="A49" s="1" t="s">
        <v>29</v>
      </c>
      <c r="B49" s="1" t="s">
        <v>27</v>
      </c>
      <c r="C49" s="1" t="s">
        <v>18</v>
      </c>
      <c r="D49">
        <v>130</v>
      </c>
      <c r="E49">
        <v>3</v>
      </c>
      <c r="F49">
        <v>2</v>
      </c>
      <c r="G49">
        <v>210</v>
      </c>
      <c r="H49">
        <v>2</v>
      </c>
      <c r="I49">
        <v>18</v>
      </c>
      <c r="J49">
        <v>8</v>
      </c>
      <c r="K49">
        <v>100</v>
      </c>
      <c r="L49">
        <v>25</v>
      </c>
      <c r="M49">
        <v>3</v>
      </c>
      <c r="N49">
        <v>1.33</v>
      </c>
      <c r="O49">
        <v>0.75</v>
      </c>
      <c r="P49" s="4">
        <v>37.038561999999999</v>
      </c>
      <c r="Q49" t="str">
        <f>IF(cereal[[#This Row],[rating]]&gt;=70,"Good Quality",IF(AND(cereal[[#This Row],[rating]]&gt;=50,cereal[[#This Row],[rating]]&lt;=70),"Medium Quality","Not Good"))</f>
        <v>Not Good</v>
      </c>
      <c r="R49" t="str">
        <f>IF(cereal[[#This Row],[type]]="C","Cold","Hot")</f>
        <v>Cold</v>
      </c>
      <c r="S49" t="str">
        <f>IF(cereal[[#This Row],[mfr]]="N","Nabisco",IF(cereal[[#This Row],[mfr]]="A","American Home Food Products",IF(cereal[[#This Row],[mfr]]="G","General Mils",IF(cereal[[#This Row],[mfr]]="K","Kelloggs",IF(cereal[[#This Row],[mfr]]="P","Post",IF(cereal[[#This Row],[mfr]]="Q","Quaker Oats",IF(cereal[[#This Row],[mfr]]="R","Ralston Purina","")))))))</f>
        <v>General Mils</v>
      </c>
    </row>
    <row r="50" spans="1:19" x14ac:dyDescent="0.3">
      <c r="A50" s="1" t="s">
        <v>62</v>
      </c>
      <c r="B50" s="1" t="s">
        <v>22</v>
      </c>
      <c r="C50" s="1" t="s">
        <v>18</v>
      </c>
      <c r="D50">
        <v>110</v>
      </c>
      <c r="E50">
        <v>2</v>
      </c>
      <c r="F50">
        <v>1</v>
      </c>
      <c r="G50">
        <v>170</v>
      </c>
      <c r="H50">
        <v>1</v>
      </c>
      <c r="I50">
        <v>17</v>
      </c>
      <c r="J50">
        <v>6</v>
      </c>
      <c r="K50">
        <v>60</v>
      </c>
      <c r="L50">
        <v>100</v>
      </c>
      <c r="M50">
        <v>3</v>
      </c>
      <c r="N50">
        <v>1</v>
      </c>
      <c r="O50">
        <v>1</v>
      </c>
      <c r="P50" s="4">
        <v>36.523682999999998</v>
      </c>
      <c r="Q50" t="str">
        <f>IF(cereal[[#This Row],[rating]]&gt;=70,"Good Quality",IF(AND(cereal[[#This Row],[rating]]&gt;=50,cereal[[#This Row],[rating]]&lt;=70),"Medium Quality","Not Good"))</f>
        <v>Not Good</v>
      </c>
      <c r="R50" t="str">
        <f>IF(cereal[[#This Row],[type]]="C","Cold","Hot")</f>
        <v>Cold</v>
      </c>
      <c r="S50" t="str">
        <f>IF(cereal[[#This Row],[mfr]]="N","Nabisco",IF(cereal[[#This Row],[mfr]]="A","American Home Food Products",IF(cereal[[#This Row],[mfr]]="G","General Mils",IF(cereal[[#This Row],[mfr]]="K","Kelloggs",IF(cereal[[#This Row],[mfr]]="P","Post",IF(cereal[[#This Row],[mfr]]="Q","Quaker Oats",IF(cereal[[#This Row],[mfr]]="R","Ralston Purina","")))))))</f>
        <v>Kelloggs</v>
      </c>
    </row>
    <row r="51" spans="1:19" x14ac:dyDescent="0.3">
      <c r="A51" s="1" t="s">
        <v>63</v>
      </c>
      <c r="B51" s="1" t="s">
        <v>22</v>
      </c>
      <c r="C51" s="1" t="s">
        <v>18</v>
      </c>
      <c r="D51">
        <v>140</v>
      </c>
      <c r="E51">
        <v>3</v>
      </c>
      <c r="F51">
        <v>1</v>
      </c>
      <c r="G51">
        <v>170</v>
      </c>
      <c r="H51">
        <v>2</v>
      </c>
      <c r="I51">
        <v>20</v>
      </c>
      <c r="J51">
        <v>9</v>
      </c>
      <c r="K51">
        <v>95</v>
      </c>
      <c r="L51">
        <v>100</v>
      </c>
      <c r="M51">
        <v>3</v>
      </c>
      <c r="N51">
        <v>1.3</v>
      </c>
      <c r="O51">
        <v>0.75</v>
      </c>
      <c r="P51" s="4">
        <v>36.471511999999997</v>
      </c>
      <c r="Q51" t="str">
        <f>IF(cereal[[#This Row],[rating]]&gt;=70,"Good Quality",IF(AND(cereal[[#This Row],[rating]]&gt;=50,cereal[[#This Row],[rating]]&lt;=70),"Medium Quality","Not Good"))</f>
        <v>Not Good</v>
      </c>
      <c r="R51" t="str">
        <f>IF(cereal[[#This Row],[type]]="C","Cold","Hot")</f>
        <v>Cold</v>
      </c>
      <c r="S51" t="str">
        <f>IF(cereal[[#This Row],[mfr]]="N","Nabisco",IF(cereal[[#This Row],[mfr]]="A","American Home Food Products",IF(cereal[[#This Row],[mfr]]="G","General Mils",IF(cereal[[#This Row],[mfr]]="K","Kelloggs",IF(cereal[[#This Row],[mfr]]="P","Post",IF(cereal[[#This Row],[mfr]]="Q","Quaker Oats",IF(cereal[[#This Row],[mfr]]="R","Ralston Purina","")))))))</f>
        <v>Kelloggs</v>
      </c>
    </row>
    <row r="52" spans="1:19" x14ac:dyDescent="0.3">
      <c r="A52" s="1" t="s">
        <v>101</v>
      </c>
      <c r="B52" s="1" t="s">
        <v>27</v>
      </c>
      <c r="C52" s="1" t="s">
        <v>18</v>
      </c>
      <c r="D52">
        <v>110</v>
      </c>
      <c r="E52">
        <v>2</v>
      </c>
      <c r="F52">
        <v>1</v>
      </c>
      <c r="G52">
        <v>200</v>
      </c>
      <c r="H52">
        <v>1</v>
      </c>
      <c r="I52">
        <v>16</v>
      </c>
      <c r="J52">
        <v>8</v>
      </c>
      <c r="K52">
        <v>60</v>
      </c>
      <c r="L52">
        <v>25</v>
      </c>
      <c r="M52">
        <v>1</v>
      </c>
      <c r="N52">
        <v>1</v>
      </c>
      <c r="O52">
        <v>0.75</v>
      </c>
      <c r="P52" s="4">
        <v>36.187559</v>
      </c>
      <c r="Q52" t="str">
        <f>IF(cereal[[#This Row],[rating]]&gt;=70,"Good Quality",IF(AND(cereal[[#This Row],[rating]]&gt;=50,cereal[[#This Row],[rating]]&lt;=70),"Medium Quality","Not Good"))</f>
        <v>Not Good</v>
      </c>
      <c r="R52" t="str">
        <f>IF(cereal[[#This Row],[type]]="C","Cold","Hot")</f>
        <v>Cold</v>
      </c>
      <c r="S52" t="str">
        <f>IF(cereal[[#This Row],[mfr]]="N","Nabisco",IF(cereal[[#This Row],[mfr]]="A","American Home Food Products",IF(cereal[[#This Row],[mfr]]="G","General Mils",IF(cereal[[#This Row],[mfr]]="K","Kelloggs",IF(cereal[[#This Row],[mfr]]="P","Post",IF(cereal[[#This Row],[mfr]]="Q","Quaker Oats",IF(cereal[[#This Row],[mfr]]="R","Ralston Purina","")))))))</f>
        <v>General Mils</v>
      </c>
    </row>
    <row r="53" spans="1:19" x14ac:dyDescent="0.3">
      <c r="A53" s="1" t="s">
        <v>46</v>
      </c>
      <c r="B53" s="1" t="s">
        <v>27</v>
      </c>
      <c r="C53" s="1" t="s">
        <v>18</v>
      </c>
      <c r="D53">
        <v>100</v>
      </c>
      <c r="E53">
        <v>2</v>
      </c>
      <c r="F53">
        <v>1</v>
      </c>
      <c r="G53">
        <v>140</v>
      </c>
      <c r="H53">
        <v>2</v>
      </c>
      <c r="I53">
        <v>11</v>
      </c>
      <c r="J53">
        <v>10</v>
      </c>
      <c r="K53">
        <v>120</v>
      </c>
      <c r="L53">
        <v>25</v>
      </c>
      <c r="M53">
        <v>3</v>
      </c>
      <c r="N53">
        <v>1</v>
      </c>
      <c r="O53">
        <v>0.75</v>
      </c>
      <c r="P53" s="4">
        <v>36.176195999999997</v>
      </c>
      <c r="Q53" t="str">
        <f>IF(cereal[[#This Row],[rating]]&gt;=70,"Good Quality",IF(AND(cereal[[#This Row],[rating]]&gt;=50,cereal[[#This Row],[rating]]&lt;=70),"Medium Quality","Not Good"))</f>
        <v>Not Good</v>
      </c>
      <c r="R53" t="str">
        <f>IF(cereal[[#This Row],[type]]="C","Cold","Hot")</f>
        <v>Cold</v>
      </c>
      <c r="S53" t="str">
        <f>IF(cereal[[#This Row],[mfr]]="N","Nabisco",IF(cereal[[#This Row],[mfr]]="A","American Home Food Products",IF(cereal[[#This Row],[mfr]]="G","General Mils",IF(cereal[[#This Row],[mfr]]="K","Kelloggs",IF(cereal[[#This Row],[mfr]]="P","Post",IF(cereal[[#This Row],[mfr]]="Q","Quaker Oats",IF(cereal[[#This Row],[mfr]]="R","Ralston Purina","")))))))</f>
        <v>General Mils</v>
      </c>
    </row>
    <row r="54" spans="1:19" x14ac:dyDescent="0.3">
      <c r="A54" s="1" t="s">
        <v>40</v>
      </c>
      <c r="B54" s="1" t="s">
        <v>22</v>
      </c>
      <c r="C54" s="1" t="s">
        <v>18</v>
      </c>
      <c r="D54">
        <v>110</v>
      </c>
      <c r="E54">
        <v>1</v>
      </c>
      <c r="F54">
        <v>0</v>
      </c>
      <c r="G54">
        <v>90</v>
      </c>
      <c r="H54">
        <v>1</v>
      </c>
      <c r="I54">
        <v>13</v>
      </c>
      <c r="J54">
        <v>12</v>
      </c>
      <c r="K54">
        <v>20</v>
      </c>
      <c r="L54">
        <v>25</v>
      </c>
      <c r="M54">
        <v>2</v>
      </c>
      <c r="N54">
        <v>1</v>
      </c>
      <c r="O54">
        <v>1</v>
      </c>
      <c r="P54" s="4">
        <v>35.782791000000003</v>
      </c>
      <c r="Q54" t="str">
        <f>IF(cereal[[#This Row],[rating]]&gt;=70,"Good Quality",IF(AND(cereal[[#This Row],[rating]]&gt;=50,cereal[[#This Row],[rating]]&lt;=70),"Medium Quality","Not Good"))</f>
        <v>Not Good</v>
      </c>
      <c r="R54" t="str">
        <f>IF(cereal[[#This Row],[type]]="C","Cold","Hot")</f>
        <v>Cold</v>
      </c>
      <c r="S54" t="str">
        <f>IF(cereal[[#This Row],[mfr]]="N","Nabisco",IF(cereal[[#This Row],[mfr]]="A","American Home Food Products",IF(cereal[[#This Row],[mfr]]="G","General Mils",IF(cereal[[#This Row],[mfr]]="K","Kelloggs",IF(cereal[[#This Row],[mfr]]="P","Post",IF(cereal[[#This Row],[mfr]]="Q","Quaker Oats",IF(cereal[[#This Row],[mfr]]="R","Ralston Purina","")))))))</f>
        <v>Kelloggs</v>
      </c>
    </row>
    <row r="55" spans="1:19" x14ac:dyDescent="0.3">
      <c r="A55" s="1" t="s">
        <v>54</v>
      </c>
      <c r="B55" s="1" t="s">
        <v>32</v>
      </c>
      <c r="C55" s="1" t="s">
        <v>18</v>
      </c>
      <c r="D55">
        <v>100</v>
      </c>
      <c r="E55">
        <v>2</v>
      </c>
      <c r="F55">
        <v>0</v>
      </c>
      <c r="G55">
        <v>45</v>
      </c>
      <c r="H55">
        <v>0</v>
      </c>
      <c r="I55">
        <v>11</v>
      </c>
      <c r="J55">
        <v>15</v>
      </c>
      <c r="K55">
        <v>40</v>
      </c>
      <c r="L55">
        <v>25</v>
      </c>
      <c r="M55">
        <v>1</v>
      </c>
      <c r="N55">
        <v>1</v>
      </c>
      <c r="O55">
        <v>0.88</v>
      </c>
      <c r="P55" s="4">
        <v>35.252443999999997</v>
      </c>
      <c r="Q55" t="str">
        <f>IF(cereal[[#This Row],[rating]]&gt;=70,"Good Quality",IF(AND(cereal[[#This Row],[rating]]&gt;=50,cereal[[#This Row],[rating]]&lt;=70),"Medium Quality","Not Good"))</f>
        <v>Not Good</v>
      </c>
      <c r="R55" t="str">
        <f>IF(cereal[[#This Row],[type]]="C","Cold","Hot")</f>
        <v>Cold</v>
      </c>
      <c r="S55" t="str">
        <f>IF(cereal[[#This Row],[mfr]]="N","Nabisco",IF(cereal[[#This Row],[mfr]]="A","American Home Food Products",IF(cereal[[#This Row],[mfr]]="G","General Mils",IF(cereal[[#This Row],[mfr]]="K","Kelloggs",IF(cereal[[#This Row],[mfr]]="P","Post",IF(cereal[[#This Row],[mfr]]="Q","Quaker Oats",IF(cereal[[#This Row],[mfr]]="R","Ralston Purina","")))))))</f>
        <v>Post</v>
      </c>
    </row>
    <row r="56" spans="1:19" x14ac:dyDescent="0.3">
      <c r="A56" s="1" t="s">
        <v>24</v>
      </c>
      <c r="B56" s="1" t="s">
        <v>25</v>
      </c>
      <c r="C56" s="1" t="s">
        <v>18</v>
      </c>
      <c r="D56">
        <v>110</v>
      </c>
      <c r="E56">
        <v>2</v>
      </c>
      <c r="F56">
        <v>2</v>
      </c>
      <c r="G56">
        <v>200</v>
      </c>
      <c r="H56">
        <v>1</v>
      </c>
      <c r="I56">
        <v>14</v>
      </c>
      <c r="J56">
        <v>8</v>
      </c>
      <c r="K56">
        <v>-1</v>
      </c>
      <c r="L56">
        <v>25</v>
      </c>
      <c r="M56">
        <v>3</v>
      </c>
      <c r="N56">
        <v>1</v>
      </c>
      <c r="O56">
        <v>0.75</v>
      </c>
      <c r="P56" s="4">
        <v>34.384842999999996</v>
      </c>
      <c r="Q56" t="str">
        <f>IF(cereal[[#This Row],[rating]]&gt;=70,"Good Quality",IF(AND(cereal[[#This Row],[rating]]&gt;=50,cereal[[#This Row],[rating]]&lt;=70),"Medium Quality","Not Good"))</f>
        <v>Not Good</v>
      </c>
      <c r="R56" t="str">
        <f>IF(cereal[[#This Row],[type]]="C","Cold","Hot")</f>
        <v>Cold</v>
      </c>
      <c r="S56" t="str">
        <f>IF(cereal[[#This Row],[mfr]]="N","Nabisco",IF(cereal[[#This Row],[mfr]]="A","American Home Food Products",IF(cereal[[#This Row],[mfr]]="G","General Mils",IF(cereal[[#This Row],[mfr]]="K","Kelloggs",IF(cereal[[#This Row],[mfr]]="P","Post",IF(cereal[[#This Row],[mfr]]="Q","Quaker Oats",IF(cereal[[#This Row],[mfr]]="R","Ralston Purina","")))))))</f>
        <v>Ralston Purina</v>
      </c>
    </row>
    <row r="57" spans="1:19" x14ac:dyDescent="0.3">
      <c r="A57" s="1" t="s">
        <v>70</v>
      </c>
      <c r="B57" s="1" t="s">
        <v>25</v>
      </c>
      <c r="C57" s="1" t="s">
        <v>18</v>
      </c>
      <c r="D57">
        <v>150</v>
      </c>
      <c r="E57">
        <v>4</v>
      </c>
      <c r="F57">
        <v>3</v>
      </c>
      <c r="G57">
        <v>150</v>
      </c>
      <c r="H57">
        <v>3</v>
      </c>
      <c r="I57">
        <v>16</v>
      </c>
      <c r="J57">
        <v>11</v>
      </c>
      <c r="K57">
        <v>170</v>
      </c>
      <c r="L57">
        <v>25</v>
      </c>
      <c r="M57">
        <v>3</v>
      </c>
      <c r="N57">
        <v>1</v>
      </c>
      <c r="O57">
        <v>1</v>
      </c>
      <c r="P57" s="4">
        <v>34.139764999999997</v>
      </c>
      <c r="Q57" t="str">
        <f>IF(cereal[[#This Row],[rating]]&gt;=70,"Good Quality",IF(AND(cereal[[#This Row],[rating]]&gt;=50,cereal[[#This Row],[rating]]&lt;=70),"Medium Quality","Not Good"))</f>
        <v>Not Good</v>
      </c>
      <c r="R57" t="str">
        <f>IF(cereal[[#This Row],[type]]="C","Cold","Hot")</f>
        <v>Cold</v>
      </c>
      <c r="S57" t="str">
        <f>IF(cereal[[#This Row],[mfr]]="N","Nabisco",IF(cereal[[#This Row],[mfr]]="A","American Home Food Products",IF(cereal[[#This Row],[mfr]]="G","General Mils",IF(cereal[[#This Row],[mfr]]="K","Kelloggs",IF(cereal[[#This Row],[mfr]]="P","Post",IF(cereal[[#This Row],[mfr]]="Q","Quaker Oats",IF(cereal[[#This Row],[mfr]]="R","Ralston Purina","")))))))</f>
        <v>Ralston Purina</v>
      </c>
    </row>
    <row r="58" spans="1:19" x14ac:dyDescent="0.3">
      <c r="A58" s="1" t="s">
        <v>19</v>
      </c>
      <c r="B58" s="1" t="s">
        <v>20</v>
      </c>
      <c r="C58" s="1" t="s">
        <v>18</v>
      </c>
      <c r="D58">
        <v>120</v>
      </c>
      <c r="E58">
        <v>3</v>
      </c>
      <c r="F58">
        <v>5</v>
      </c>
      <c r="G58">
        <v>15</v>
      </c>
      <c r="H58">
        <v>2</v>
      </c>
      <c r="I58">
        <v>8</v>
      </c>
      <c r="J58">
        <v>8</v>
      </c>
      <c r="K58">
        <v>135</v>
      </c>
      <c r="L58">
        <v>0</v>
      </c>
      <c r="M58">
        <v>3</v>
      </c>
      <c r="N58">
        <v>1</v>
      </c>
      <c r="O58">
        <v>1</v>
      </c>
      <c r="P58" s="4">
        <v>33.983679000000002</v>
      </c>
      <c r="Q58" t="str">
        <f>IF(cereal[[#This Row],[rating]]&gt;=70,"Good Quality",IF(AND(cereal[[#This Row],[rating]]&gt;=50,cereal[[#This Row],[rating]]&lt;=70),"Medium Quality","Not Good"))</f>
        <v>Not Good</v>
      </c>
      <c r="R58" t="str">
        <f>IF(cereal[[#This Row],[type]]="C","Cold","Hot")</f>
        <v>Cold</v>
      </c>
      <c r="S58" t="str">
        <f>IF(cereal[[#This Row],[mfr]]="N","Nabisco",IF(cereal[[#This Row],[mfr]]="A","American Home Food Products",IF(cereal[[#This Row],[mfr]]="G","General Mils",IF(cereal[[#This Row],[mfr]]="K","Kelloggs",IF(cereal[[#This Row],[mfr]]="P","Post",IF(cereal[[#This Row],[mfr]]="Q","Quaker Oats",IF(cereal[[#This Row],[mfr]]="R","Ralston Purina","")))))))</f>
        <v>Quaker Oats</v>
      </c>
    </row>
    <row r="59" spans="1:19" x14ac:dyDescent="0.3">
      <c r="A59" s="1" t="s">
        <v>28</v>
      </c>
      <c r="B59" s="1" t="s">
        <v>22</v>
      </c>
      <c r="C59" s="1" t="s">
        <v>18</v>
      </c>
      <c r="D59">
        <v>110</v>
      </c>
      <c r="E59">
        <v>2</v>
      </c>
      <c r="F59">
        <v>0</v>
      </c>
      <c r="G59">
        <v>125</v>
      </c>
      <c r="H59">
        <v>1</v>
      </c>
      <c r="I59">
        <v>11</v>
      </c>
      <c r="J59">
        <v>14</v>
      </c>
      <c r="K59">
        <v>30</v>
      </c>
      <c r="L59">
        <v>25</v>
      </c>
      <c r="M59">
        <v>2</v>
      </c>
      <c r="N59">
        <v>1</v>
      </c>
      <c r="O59">
        <v>1</v>
      </c>
      <c r="P59" s="4">
        <v>33.174093999999997</v>
      </c>
      <c r="Q59" t="str">
        <f>IF(cereal[[#This Row],[rating]]&gt;=70,"Good Quality",IF(AND(cereal[[#This Row],[rating]]&gt;=50,cereal[[#This Row],[rating]]&lt;=70),"Medium Quality","Not Good"))</f>
        <v>Not Good</v>
      </c>
      <c r="R59" t="str">
        <f>IF(cereal[[#This Row],[type]]="C","Cold","Hot")</f>
        <v>Cold</v>
      </c>
      <c r="S59" t="str">
        <f>IF(cereal[[#This Row],[mfr]]="N","Nabisco",IF(cereal[[#This Row],[mfr]]="A","American Home Food Products",IF(cereal[[#This Row],[mfr]]="G","General Mils",IF(cereal[[#This Row],[mfr]]="K","Kelloggs",IF(cereal[[#This Row],[mfr]]="P","Post",IF(cereal[[#This Row],[mfr]]="Q","Quaker Oats",IF(cereal[[#This Row],[mfr]]="R","Ralston Purina","")))))))</f>
        <v>Kelloggs</v>
      </c>
    </row>
    <row r="60" spans="1:19" x14ac:dyDescent="0.3">
      <c r="A60" s="1" t="s">
        <v>48</v>
      </c>
      <c r="B60" s="1" t="s">
        <v>22</v>
      </c>
      <c r="C60" s="1" t="s">
        <v>18</v>
      </c>
      <c r="D60">
        <v>110</v>
      </c>
      <c r="E60">
        <v>2</v>
      </c>
      <c r="F60">
        <v>1</v>
      </c>
      <c r="G60">
        <v>125</v>
      </c>
      <c r="H60">
        <v>1</v>
      </c>
      <c r="I60">
        <v>11</v>
      </c>
      <c r="J60">
        <v>13</v>
      </c>
      <c r="K60">
        <v>30</v>
      </c>
      <c r="L60">
        <v>25</v>
      </c>
      <c r="M60">
        <v>2</v>
      </c>
      <c r="N60">
        <v>1</v>
      </c>
      <c r="O60">
        <v>1</v>
      </c>
      <c r="P60" s="4">
        <v>32.207582000000002</v>
      </c>
      <c r="Q60" t="str">
        <f>IF(cereal[[#This Row],[rating]]&gt;=70,"Good Quality",IF(AND(cereal[[#This Row],[rating]]&gt;=50,cereal[[#This Row],[rating]]&lt;=70),"Medium Quality","Not Good"))</f>
        <v>Not Good</v>
      </c>
      <c r="R60" t="str">
        <f>IF(cereal[[#This Row],[type]]="C","Cold","Hot")</f>
        <v>Cold</v>
      </c>
      <c r="S60" t="str">
        <f>IF(cereal[[#This Row],[mfr]]="N","Nabisco",IF(cereal[[#This Row],[mfr]]="A","American Home Food Products",IF(cereal[[#This Row],[mfr]]="G","General Mils",IF(cereal[[#This Row],[mfr]]="K","Kelloggs",IF(cereal[[#This Row],[mfr]]="P","Post",IF(cereal[[#This Row],[mfr]]="Q","Quaker Oats",IF(cereal[[#This Row],[mfr]]="R","Ralston Purina","")))))))</f>
        <v>Kelloggs</v>
      </c>
    </row>
    <row r="61" spans="1:19" x14ac:dyDescent="0.3">
      <c r="A61" s="1" t="s">
        <v>49</v>
      </c>
      <c r="B61" s="1" t="s">
        <v>22</v>
      </c>
      <c r="C61" s="1" t="s">
        <v>18</v>
      </c>
      <c r="D61">
        <v>110</v>
      </c>
      <c r="E61">
        <v>1</v>
      </c>
      <c r="F61">
        <v>0</v>
      </c>
      <c r="G61">
        <v>200</v>
      </c>
      <c r="H61">
        <v>1</v>
      </c>
      <c r="I61">
        <v>14</v>
      </c>
      <c r="J61">
        <v>11</v>
      </c>
      <c r="K61">
        <v>25</v>
      </c>
      <c r="L61">
        <v>25</v>
      </c>
      <c r="M61">
        <v>1</v>
      </c>
      <c r="N61">
        <v>1</v>
      </c>
      <c r="O61">
        <v>0.75</v>
      </c>
      <c r="P61" s="4">
        <v>31.435973000000001</v>
      </c>
      <c r="Q61" t="str">
        <f>IF(cereal[[#This Row],[rating]]&gt;=70,"Good Quality",IF(AND(cereal[[#This Row],[rating]]&gt;=50,cereal[[#This Row],[rating]]&lt;=70),"Medium Quality","Not Good"))</f>
        <v>Not Good</v>
      </c>
      <c r="R61" t="str">
        <f>IF(cereal[[#This Row],[type]]="C","Cold","Hot")</f>
        <v>Cold</v>
      </c>
      <c r="S61" t="str">
        <f>IF(cereal[[#This Row],[mfr]]="N","Nabisco",IF(cereal[[#This Row],[mfr]]="A","American Home Food Products",IF(cereal[[#This Row],[mfr]]="G","General Mils",IF(cereal[[#This Row],[mfr]]="K","Kelloggs",IF(cereal[[#This Row],[mfr]]="P","Post",IF(cereal[[#This Row],[mfr]]="Q","Quaker Oats",IF(cereal[[#This Row],[mfr]]="R","Ralston Purina","")))))))</f>
        <v>Kelloggs</v>
      </c>
    </row>
    <row r="62" spans="1:19" x14ac:dyDescent="0.3">
      <c r="A62" s="1" t="s">
        <v>91</v>
      </c>
      <c r="B62" s="1" t="s">
        <v>22</v>
      </c>
      <c r="C62" s="1" t="s">
        <v>18</v>
      </c>
      <c r="D62">
        <v>110</v>
      </c>
      <c r="E62">
        <v>2</v>
      </c>
      <c r="F62">
        <v>1</v>
      </c>
      <c r="G62">
        <v>70</v>
      </c>
      <c r="H62">
        <v>1</v>
      </c>
      <c r="I62">
        <v>9</v>
      </c>
      <c r="J62">
        <v>15</v>
      </c>
      <c r="K62">
        <v>40</v>
      </c>
      <c r="L62">
        <v>25</v>
      </c>
      <c r="M62">
        <v>2</v>
      </c>
      <c r="N62">
        <v>1</v>
      </c>
      <c r="O62">
        <v>0.75</v>
      </c>
      <c r="P62" s="4">
        <v>31.230053999999999</v>
      </c>
      <c r="Q62" t="str">
        <f>IF(cereal[[#This Row],[rating]]&gt;=70,"Good Quality",IF(AND(cereal[[#This Row],[rating]]&gt;=50,cereal[[#This Row],[rating]]&lt;=70),"Medium Quality","Not Good"))</f>
        <v>Not Good</v>
      </c>
      <c r="R62" t="str">
        <f>IF(cereal[[#This Row],[type]]="C","Cold","Hot")</f>
        <v>Cold</v>
      </c>
      <c r="S62" t="str">
        <f>IF(cereal[[#This Row],[mfr]]="N","Nabisco",IF(cereal[[#This Row],[mfr]]="A","American Home Food Products",IF(cereal[[#This Row],[mfr]]="G","General Mils",IF(cereal[[#This Row],[mfr]]="K","Kelloggs",IF(cereal[[#This Row],[mfr]]="P","Post",IF(cereal[[#This Row],[mfr]]="Q","Quaker Oats",IF(cereal[[#This Row],[mfr]]="R","Ralston Purina","")))))))</f>
        <v>Kelloggs</v>
      </c>
    </row>
    <row r="63" spans="1:19" x14ac:dyDescent="0.3">
      <c r="A63" s="1" t="s">
        <v>60</v>
      </c>
      <c r="B63" s="1" t="s">
        <v>27</v>
      </c>
      <c r="C63" s="1" t="s">
        <v>18</v>
      </c>
      <c r="D63">
        <v>110</v>
      </c>
      <c r="E63">
        <v>3</v>
      </c>
      <c r="F63">
        <v>1</v>
      </c>
      <c r="G63">
        <v>250</v>
      </c>
      <c r="H63">
        <v>1.5</v>
      </c>
      <c r="I63">
        <v>11.5</v>
      </c>
      <c r="J63">
        <v>10</v>
      </c>
      <c r="K63">
        <v>90</v>
      </c>
      <c r="L63">
        <v>25</v>
      </c>
      <c r="M63">
        <v>1</v>
      </c>
      <c r="N63">
        <v>1</v>
      </c>
      <c r="O63">
        <v>0.75</v>
      </c>
      <c r="P63" s="4">
        <v>31.072216999999998</v>
      </c>
      <c r="Q63" t="str">
        <f>IF(cereal[[#This Row],[rating]]&gt;=70,"Good Quality",IF(AND(cereal[[#This Row],[rating]]&gt;=50,cereal[[#This Row],[rating]]&lt;=70),"Medium Quality","Not Good"))</f>
        <v>Not Good</v>
      </c>
      <c r="R63" t="str">
        <f>IF(cereal[[#This Row],[type]]="C","Cold","Hot")</f>
        <v>Cold</v>
      </c>
      <c r="S63" t="str">
        <f>IF(cereal[[#This Row],[mfr]]="N","Nabisco",IF(cereal[[#This Row],[mfr]]="A","American Home Food Products",IF(cereal[[#This Row],[mfr]]="G","General Mils",IF(cereal[[#This Row],[mfr]]="K","Kelloggs",IF(cereal[[#This Row],[mfr]]="P","Post",IF(cereal[[#This Row],[mfr]]="Q","Quaker Oats",IF(cereal[[#This Row],[mfr]]="R","Ralston Purina","")))))))</f>
        <v>General Mils</v>
      </c>
    </row>
    <row r="64" spans="1:19" x14ac:dyDescent="0.3">
      <c r="A64" s="1" t="s">
        <v>76</v>
      </c>
      <c r="B64" s="1" t="s">
        <v>27</v>
      </c>
      <c r="C64" s="1" t="s">
        <v>18</v>
      </c>
      <c r="D64">
        <v>130</v>
      </c>
      <c r="E64">
        <v>3</v>
      </c>
      <c r="F64">
        <v>2</v>
      </c>
      <c r="G64">
        <v>170</v>
      </c>
      <c r="H64">
        <v>1.5</v>
      </c>
      <c r="I64">
        <v>13.5</v>
      </c>
      <c r="J64">
        <v>10</v>
      </c>
      <c r="K64">
        <v>120</v>
      </c>
      <c r="L64">
        <v>25</v>
      </c>
      <c r="M64">
        <v>3</v>
      </c>
      <c r="N64">
        <v>1.25</v>
      </c>
      <c r="O64">
        <v>0.5</v>
      </c>
      <c r="P64" s="4">
        <v>30.450842999999999</v>
      </c>
      <c r="Q64" t="str">
        <f>IF(cereal[[#This Row],[rating]]&gt;=70,"Good Quality",IF(AND(cereal[[#This Row],[rating]]&gt;=50,cereal[[#This Row],[rating]]&lt;=70),"Medium Quality","Not Good"))</f>
        <v>Not Good</v>
      </c>
      <c r="R64" t="str">
        <f>IF(cereal[[#This Row],[type]]="C","Cold","Hot")</f>
        <v>Cold</v>
      </c>
      <c r="S64" t="str">
        <f>IF(cereal[[#This Row],[mfr]]="N","Nabisco",IF(cereal[[#This Row],[mfr]]="A","American Home Food Products",IF(cereal[[#This Row],[mfr]]="G","General Mils",IF(cereal[[#This Row],[mfr]]="K","Kelloggs",IF(cereal[[#This Row],[mfr]]="P","Post",IF(cereal[[#This Row],[mfr]]="Q","Quaker Oats",IF(cereal[[#This Row],[mfr]]="R","Ralston Purina","")))))))</f>
        <v>General Mils</v>
      </c>
    </row>
    <row r="65" spans="1:19" x14ac:dyDescent="0.3">
      <c r="A65" s="1" t="s">
        <v>71</v>
      </c>
      <c r="B65" s="1" t="s">
        <v>22</v>
      </c>
      <c r="C65" s="1" t="s">
        <v>18</v>
      </c>
      <c r="D65">
        <v>160</v>
      </c>
      <c r="E65">
        <v>3</v>
      </c>
      <c r="F65">
        <v>2</v>
      </c>
      <c r="G65">
        <v>150</v>
      </c>
      <c r="H65">
        <v>3</v>
      </c>
      <c r="I65">
        <v>17</v>
      </c>
      <c r="J65">
        <v>13</v>
      </c>
      <c r="K65">
        <v>160</v>
      </c>
      <c r="L65">
        <v>25</v>
      </c>
      <c r="M65">
        <v>3</v>
      </c>
      <c r="N65">
        <v>1.5</v>
      </c>
      <c r="O65">
        <v>0.67</v>
      </c>
      <c r="P65" s="4">
        <v>30.313351000000001</v>
      </c>
      <c r="Q65" t="str">
        <f>IF(cereal[[#This Row],[rating]]&gt;=70,"Good Quality",IF(AND(cereal[[#This Row],[rating]]&gt;=50,cereal[[#This Row],[rating]]&lt;=70),"Medium Quality","Not Good"))</f>
        <v>Not Good</v>
      </c>
      <c r="R65" t="str">
        <f>IF(cereal[[#This Row],[type]]="C","Cold","Hot")</f>
        <v>Cold</v>
      </c>
      <c r="S65" t="str">
        <f>IF(cereal[[#This Row],[mfr]]="N","Nabisco",IF(cereal[[#This Row],[mfr]]="A","American Home Food Products",IF(cereal[[#This Row],[mfr]]="G","General Mils",IF(cereal[[#This Row],[mfr]]="K","Kelloggs",IF(cereal[[#This Row],[mfr]]="P","Post",IF(cereal[[#This Row],[mfr]]="Q","Quaker Oats",IF(cereal[[#This Row],[mfr]]="R","Ralston Purina","")))))))</f>
        <v>Kelloggs</v>
      </c>
    </row>
    <row r="66" spans="1:19" x14ac:dyDescent="0.3">
      <c r="A66" s="1" t="s">
        <v>73</v>
      </c>
      <c r="B66" s="1" t="s">
        <v>22</v>
      </c>
      <c r="C66" s="1" t="s">
        <v>18</v>
      </c>
      <c r="D66">
        <v>120</v>
      </c>
      <c r="E66">
        <v>2</v>
      </c>
      <c r="F66">
        <v>1</v>
      </c>
      <c r="G66">
        <v>190</v>
      </c>
      <c r="H66">
        <v>0</v>
      </c>
      <c r="I66">
        <v>15</v>
      </c>
      <c r="J66">
        <v>9</v>
      </c>
      <c r="K66">
        <v>40</v>
      </c>
      <c r="L66">
        <v>25</v>
      </c>
      <c r="M66">
        <v>2</v>
      </c>
      <c r="N66">
        <v>1</v>
      </c>
      <c r="O66">
        <v>0.67</v>
      </c>
      <c r="P66" s="4">
        <v>29.924285000000001</v>
      </c>
      <c r="Q66" t="str">
        <f>IF(cereal[[#This Row],[rating]]&gt;=70,"Good Quality",IF(AND(cereal[[#This Row],[rating]]&gt;=50,cereal[[#This Row],[rating]]&lt;=70),"Medium Quality","Not Good"))</f>
        <v>Not Good</v>
      </c>
      <c r="R66" t="str">
        <f>IF(cereal[[#This Row],[type]]="C","Cold","Hot")</f>
        <v>Cold</v>
      </c>
      <c r="S66" t="str">
        <f>IF(cereal[[#This Row],[mfr]]="N","Nabisco",IF(cereal[[#This Row],[mfr]]="A","American Home Food Products",IF(cereal[[#This Row],[mfr]]="G","General Mils",IF(cereal[[#This Row],[mfr]]="K","Kelloggs",IF(cereal[[#This Row],[mfr]]="P","Post",IF(cereal[[#This Row],[mfr]]="Q","Quaker Oats",IF(cereal[[#This Row],[mfr]]="R","Ralston Purina","")))))))</f>
        <v>Kelloggs</v>
      </c>
    </row>
    <row r="67" spans="1:19" x14ac:dyDescent="0.3">
      <c r="A67" s="1" t="s">
        <v>26</v>
      </c>
      <c r="B67" s="1" t="s">
        <v>27</v>
      </c>
      <c r="C67" s="1" t="s">
        <v>18</v>
      </c>
      <c r="D67">
        <v>110</v>
      </c>
      <c r="E67">
        <v>2</v>
      </c>
      <c r="F67">
        <v>2</v>
      </c>
      <c r="G67">
        <v>180</v>
      </c>
      <c r="H67">
        <v>1.5</v>
      </c>
      <c r="I67">
        <v>10.5</v>
      </c>
      <c r="J67">
        <v>10</v>
      </c>
      <c r="K67">
        <v>70</v>
      </c>
      <c r="L67">
        <v>25</v>
      </c>
      <c r="M67">
        <v>1</v>
      </c>
      <c r="N67">
        <v>1</v>
      </c>
      <c r="O67">
        <v>0.75</v>
      </c>
      <c r="P67" s="4">
        <v>29.509540999999999</v>
      </c>
      <c r="Q67" t="str">
        <f>IF(cereal[[#This Row],[rating]]&gt;=70,"Good Quality",IF(AND(cereal[[#This Row],[rating]]&gt;=50,cereal[[#This Row],[rating]]&lt;=70),"Medium Quality","Not Good"))</f>
        <v>Not Good</v>
      </c>
      <c r="R67" t="str">
        <f>IF(cereal[[#This Row],[type]]="C","Cold","Hot")</f>
        <v>Cold</v>
      </c>
      <c r="S67" t="str">
        <f>IF(cereal[[#This Row],[mfr]]="N","Nabisco",IF(cereal[[#This Row],[mfr]]="A","American Home Food Products",IF(cereal[[#This Row],[mfr]]="G","General Mils",IF(cereal[[#This Row],[mfr]]="K","Kelloggs",IF(cereal[[#This Row],[mfr]]="P","Post",IF(cereal[[#This Row],[mfr]]="Q","Quaker Oats",IF(cereal[[#This Row],[mfr]]="R","Ralston Purina","")))))))</f>
        <v>General Mils</v>
      </c>
    </row>
    <row r="68" spans="1:19" x14ac:dyDescent="0.3">
      <c r="A68" s="1" t="s">
        <v>61</v>
      </c>
      <c r="B68" s="1" t="s">
        <v>32</v>
      </c>
      <c r="C68" s="1" t="s">
        <v>18</v>
      </c>
      <c r="D68">
        <v>110</v>
      </c>
      <c r="E68">
        <v>1</v>
      </c>
      <c r="F68">
        <v>0</v>
      </c>
      <c r="G68">
        <v>180</v>
      </c>
      <c r="H68">
        <v>0</v>
      </c>
      <c r="I68">
        <v>14</v>
      </c>
      <c r="J68">
        <v>11</v>
      </c>
      <c r="K68">
        <v>35</v>
      </c>
      <c r="L68">
        <v>25</v>
      </c>
      <c r="M68">
        <v>1</v>
      </c>
      <c r="N68">
        <v>1</v>
      </c>
      <c r="O68">
        <v>1.33</v>
      </c>
      <c r="P68" s="4">
        <v>28.742414</v>
      </c>
      <c r="Q68" t="str">
        <f>IF(cereal[[#This Row],[rating]]&gt;=70,"Good Quality",IF(AND(cereal[[#This Row],[rating]]&gt;=50,cereal[[#This Row],[rating]]&lt;=70),"Medium Quality","Not Good"))</f>
        <v>Not Good</v>
      </c>
      <c r="R68" t="str">
        <f>IF(cereal[[#This Row],[type]]="C","Cold","Hot")</f>
        <v>Cold</v>
      </c>
      <c r="S68" t="str">
        <f>IF(cereal[[#This Row],[mfr]]="N","Nabisco",IF(cereal[[#This Row],[mfr]]="A","American Home Food Products",IF(cereal[[#This Row],[mfr]]="G","General Mils",IF(cereal[[#This Row],[mfr]]="K","Kelloggs",IF(cereal[[#This Row],[mfr]]="P","Post",IF(cereal[[#This Row],[mfr]]="Q","Quaker Oats",IF(cereal[[#This Row],[mfr]]="R","Ralston Purina","")))))))</f>
        <v>Post</v>
      </c>
    </row>
    <row r="69" spans="1:19" x14ac:dyDescent="0.3">
      <c r="A69" s="1" t="s">
        <v>95</v>
      </c>
      <c r="B69" s="1" t="s">
        <v>27</v>
      </c>
      <c r="C69" s="1" t="s">
        <v>18</v>
      </c>
      <c r="D69">
        <v>140</v>
      </c>
      <c r="E69">
        <v>3</v>
      </c>
      <c r="F69">
        <v>1</v>
      </c>
      <c r="G69">
        <v>190</v>
      </c>
      <c r="H69">
        <v>4</v>
      </c>
      <c r="I69">
        <v>15</v>
      </c>
      <c r="J69">
        <v>14</v>
      </c>
      <c r="K69">
        <v>230</v>
      </c>
      <c r="L69">
        <v>100</v>
      </c>
      <c r="M69">
        <v>3</v>
      </c>
      <c r="N69">
        <v>1.5</v>
      </c>
      <c r="O69">
        <v>1</v>
      </c>
      <c r="P69" s="4">
        <v>28.592784999999999</v>
      </c>
      <c r="Q69" t="str">
        <f>IF(cereal[[#This Row],[rating]]&gt;=70,"Good Quality",IF(AND(cereal[[#This Row],[rating]]&gt;=50,cereal[[#This Row],[rating]]&lt;=70),"Medium Quality","Not Good"))</f>
        <v>Not Good</v>
      </c>
      <c r="R69" t="str">
        <f>IF(cereal[[#This Row],[type]]="C","Cold","Hot")</f>
        <v>Cold</v>
      </c>
      <c r="S69" t="str">
        <f>IF(cereal[[#This Row],[mfr]]="N","Nabisco",IF(cereal[[#This Row],[mfr]]="A","American Home Food Products",IF(cereal[[#This Row],[mfr]]="G","General Mils",IF(cereal[[#This Row],[mfr]]="K","Kelloggs",IF(cereal[[#This Row],[mfr]]="P","Post",IF(cereal[[#This Row],[mfr]]="Q","Quaker Oats",IF(cereal[[#This Row],[mfr]]="R","Ralston Purina","")))))))</f>
        <v>General Mils</v>
      </c>
    </row>
    <row r="70" spans="1:19" x14ac:dyDescent="0.3">
      <c r="A70" s="1" t="s">
        <v>53</v>
      </c>
      <c r="B70" s="1" t="s">
        <v>32</v>
      </c>
      <c r="C70" s="1" t="s">
        <v>18</v>
      </c>
      <c r="D70">
        <v>110</v>
      </c>
      <c r="E70">
        <v>1</v>
      </c>
      <c r="F70">
        <v>1</v>
      </c>
      <c r="G70">
        <v>135</v>
      </c>
      <c r="H70">
        <v>0</v>
      </c>
      <c r="I70">
        <v>13</v>
      </c>
      <c r="J70">
        <v>12</v>
      </c>
      <c r="K70">
        <v>25</v>
      </c>
      <c r="L70">
        <v>25</v>
      </c>
      <c r="M70">
        <v>2</v>
      </c>
      <c r="N70">
        <v>1</v>
      </c>
      <c r="O70">
        <v>0.75</v>
      </c>
      <c r="P70" s="4">
        <v>28.025765</v>
      </c>
      <c r="Q70" t="str">
        <f>IF(cereal[[#This Row],[rating]]&gt;=70,"Good Quality",IF(AND(cereal[[#This Row],[rating]]&gt;=50,cereal[[#This Row],[rating]]&lt;=70),"Medium Quality","Not Good"))</f>
        <v>Not Good</v>
      </c>
      <c r="R70" t="str">
        <f>IF(cereal[[#This Row],[type]]="C","Cold","Hot")</f>
        <v>Cold</v>
      </c>
      <c r="S70" t="str">
        <f>IF(cereal[[#This Row],[mfr]]="N","Nabisco",IF(cereal[[#This Row],[mfr]]="A","American Home Food Products",IF(cereal[[#This Row],[mfr]]="G","General Mils",IF(cereal[[#This Row],[mfr]]="K","Kelloggs",IF(cereal[[#This Row],[mfr]]="P","Post",IF(cereal[[#This Row],[mfr]]="Q","Quaker Oats",IF(cereal[[#This Row],[mfr]]="R","Ralston Purina","")))))))</f>
        <v>Post</v>
      </c>
    </row>
    <row r="71" spans="1:19" x14ac:dyDescent="0.3">
      <c r="A71" s="1" t="s">
        <v>98</v>
      </c>
      <c r="B71" s="1" t="s">
        <v>27</v>
      </c>
      <c r="C71" s="1" t="s">
        <v>18</v>
      </c>
      <c r="D71">
        <v>110</v>
      </c>
      <c r="E71">
        <v>1</v>
      </c>
      <c r="F71">
        <v>1</v>
      </c>
      <c r="G71">
        <v>140</v>
      </c>
      <c r="H71">
        <v>0</v>
      </c>
      <c r="I71">
        <v>13</v>
      </c>
      <c r="J71">
        <v>12</v>
      </c>
      <c r="K71">
        <v>25</v>
      </c>
      <c r="L71">
        <v>25</v>
      </c>
      <c r="M71">
        <v>2</v>
      </c>
      <c r="N71">
        <v>1</v>
      </c>
      <c r="O71">
        <v>1</v>
      </c>
      <c r="P71" s="4">
        <v>27.753301</v>
      </c>
      <c r="Q71" t="str">
        <f>IF(cereal[[#This Row],[rating]]&gt;=70,"Good Quality",IF(AND(cereal[[#This Row],[rating]]&gt;=50,cereal[[#This Row],[rating]]&lt;=70),"Medium Quality","Not Good"))</f>
        <v>Not Good</v>
      </c>
      <c r="R71" t="str">
        <f>IF(cereal[[#This Row],[type]]="C","Cold","Hot")</f>
        <v>Cold</v>
      </c>
      <c r="S71" t="str">
        <f>IF(cereal[[#This Row],[mfr]]="N","Nabisco",IF(cereal[[#This Row],[mfr]]="A","American Home Food Products",IF(cereal[[#This Row],[mfr]]="G","General Mils",IF(cereal[[#This Row],[mfr]]="K","Kelloggs",IF(cereal[[#This Row],[mfr]]="P","Post",IF(cereal[[#This Row],[mfr]]="Q","Quaker Oats",IF(cereal[[#This Row],[mfr]]="R","Ralston Purina","")))))))</f>
        <v>General Mils</v>
      </c>
    </row>
    <row r="72" spans="1:19" x14ac:dyDescent="0.3">
      <c r="A72" s="1" t="s">
        <v>66</v>
      </c>
      <c r="B72" s="1" t="s">
        <v>27</v>
      </c>
      <c r="C72" s="1" t="s">
        <v>18</v>
      </c>
      <c r="D72">
        <v>110</v>
      </c>
      <c r="E72">
        <v>2</v>
      </c>
      <c r="F72">
        <v>1</v>
      </c>
      <c r="G72">
        <v>180</v>
      </c>
      <c r="H72">
        <v>0</v>
      </c>
      <c r="I72">
        <v>12</v>
      </c>
      <c r="J72">
        <v>12</v>
      </c>
      <c r="K72">
        <v>55</v>
      </c>
      <c r="L72">
        <v>25</v>
      </c>
      <c r="M72">
        <v>2</v>
      </c>
      <c r="N72">
        <v>1</v>
      </c>
      <c r="O72">
        <v>1</v>
      </c>
      <c r="P72" s="4">
        <v>26.734514999999998</v>
      </c>
      <c r="Q72" t="str">
        <f>IF(cereal[[#This Row],[rating]]&gt;=70,"Good Quality",IF(AND(cereal[[#This Row],[rating]]&gt;=50,cereal[[#This Row],[rating]]&lt;=70),"Medium Quality","Not Good"))</f>
        <v>Not Good</v>
      </c>
      <c r="R72" t="str">
        <f>IF(cereal[[#This Row],[type]]="C","Cold","Hot")</f>
        <v>Cold</v>
      </c>
      <c r="S72" t="str">
        <f>IF(cereal[[#This Row],[mfr]]="N","Nabisco",IF(cereal[[#This Row],[mfr]]="A","American Home Food Products",IF(cereal[[#This Row],[mfr]]="G","General Mils",IF(cereal[[#This Row],[mfr]]="K","Kelloggs",IF(cereal[[#This Row],[mfr]]="P","Post",IF(cereal[[#This Row],[mfr]]="Q","Quaker Oats",IF(cereal[[#This Row],[mfr]]="R","Ralston Purina","")))))))</f>
        <v>General Mils</v>
      </c>
    </row>
    <row r="73" spans="1:19" x14ac:dyDescent="0.3">
      <c r="A73" s="1" t="s">
        <v>55</v>
      </c>
      <c r="B73" s="1" t="s">
        <v>27</v>
      </c>
      <c r="C73" s="1" t="s">
        <v>18</v>
      </c>
      <c r="D73">
        <v>110</v>
      </c>
      <c r="E73">
        <v>1</v>
      </c>
      <c r="F73">
        <v>1</v>
      </c>
      <c r="G73">
        <v>280</v>
      </c>
      <c r="H73">
        <v>0</v>
      </c>
      <c r="I73">
        <v>15</v>
      </c>
      <c r="J73">
        <v>9</v>
      </c>
      <c r="K73">
        <v>45</v>
      </c>
      <c r="L73">
        <v>25</v>
      </c>
      <c r="M73">
        <v>2</v>
      </c>
      <c r="N73">
        <v>1</v>
      </c>
      <c r="O73">
        <v>0.75</v>
      </c>
      <c r="P73" s="4">
        <v>23.804043</v>
      </c>
      <c r="Q73" t="str">
        <f>IF(cereal[[#This Row],[rating]]&gt;=70,"Good Quality",IF(AND(cereal[[#This Row],[rating]]&gt;=50,cereal[[#This Row],[rating]]&lt;=70),"Medium Quality","Not Good"))</f>
        <v>Not Good</v>
      </c>
      <c r="R73" t="str">
        <f>IF(cereal[[#This Row],[type]]="C","Cold","Hot")</f>
        <v>Cold</v>
      </c>
      <c r="S73" t="str">
        <f>IF(cereal[[#This Row],[mfr]]="N","Nabisco",IF(cereal[[#This Row],[mfr]]="A","American Home Food Products",IF(cereal[[#This Row],[mfr]]="G","General Mils",IF(cereal[[#This Row],[mfr]]="K","Kelloggs",IF(cereal[[#This Row],[mfr]]="P","Post",IF(cereal[[#This Row],[mfr]]="Q","Quaker Oats",IF(cereal[[#This Row],[mfr]]="R","Ralston Purina","")))))))</f>
        <v>General Mils</v>
      </c>
    </row>
    <row r="74" spans="1:19" x14ac:dyDescent="0.3">
      <c r="A74" s="1" t="s">
        <v>37</v>
      </c>
      <c r="B74" s="1" t="s">
        <v>27</v>
      </c>
      <c r="C74" s="1" t="s">
        <v>18</v>
      </c>
      <c r="D74">
        <v>110</v>
      </c>
      <c r="E74">
        <v>1</v>
      </c>
      <c r="F74">
        <v>1</v>
      </c>
      <c r="G74">
        <v>180</v>
      </c>
      <c r="H74">
        <v>0</v>
      </c>
      <c r="I74">
        <v>12</v>
      </c>
      <c r="J74">
        <v>13</v>
      </c>
      <c r="K74">
        <v>55</v>
      </c>
      <c r="L74">
        <v>25</v>
      </c>
      <c r="M74">
        <v>2</v>
      </c>
      <c r="N74">
        <v>1</v>
      </c>
      <c r="O74">
        <v>1</v>
      </c>
      <c r="P74" s="4">
        <v>22.736446000000001</v>
      </c>
      <c r="Q74" t="str">
        <f>IF(cereal[[#This Row],[rating]]&gt;=70,"Good Quality",IF(AND(cereal[[#This Row],[rating]]&gt;=50,cereal[[#This Row],[rating]]&lt;=70),"Medium Quality","Not Good"))</f>
        <v>Not Good</v>
      </c>
      <c r="R74" t="str">
        <f>IF(cereal[[#This Row],[type]]="C","Cold","Hot")</f>
        <v>Cold</v>
      </c>
      <c r="S74" t="str">
        <f>IF(cereal[[#This Row],[mfr]]="N","Nabisco",IF(cereal[[#This Row],[mfr]]="A","American Home Food Products",IF(cereal[[#This Row],[mfr]]="G","General Mils",IF(cereal[[#This Row],[mfr]]="K","Kelloggs",IF(cereal[[#This Row],[mfr]]="P","Post",IF(cereal[[#This Row],[mfr]]="Q","Quaker Oats",IF(cereal[[#This Row],[mfr]]="R","Ralston Purina","")))))))</f>
        <v>General Mils</v>
      </c>
    </row>
    <row r="75" spans="1:19" x14ac:dyDescent="0.3">
      <c r="A75" s="1" t="s">
        <v>41</v>
      </c>
      <c r="B75" s="1" t="s">
        <v>27</v>
      </c>
      <c r="C75" s="1" t="s">
        <v>18</v>
      </c>
      <c r="D75">
        <v>110</v>
      </c>
      <c r="E75">
        <v>1</v>
      </c>
      <c r="F75">
        <v>1</v>
      </c>
      <c r="G75">
        <v>180</v>
      </c>
      <c r="H75">
        <v>0</v>
      </c>
      <c r="I75">
        <v>12</v>
      </c>
      <c r="J75">
        <v>13</v>
      </c>
      <c r="K75">
        <v>65</v>
      </c>
      <c r="L75">
        <v>25</v>
      </c>
      <c r="M75">
        <v>2</v>
      </c>
      <c r="N75">
        <v>1</v>
      </c>
      <c r="O75">
        <v>1</v>
      </c>
      <c r="P75" s="4">
        <v>22.396512999999999</v>
      </c>
      <c r="Q75" t="str">
        <f>IF(cereal[[#This Row],[rating]]&gt;=70,"Good Quality",IF(AND(cereal[[#This Row],[rating]]&gt;=50,cereal[[#This Row],[rating]]&lt;=70),"Medium Quality","Not Good"))</f>
        <v>Not Good</v>
      </c>
      <c r="R75" t="str">
        <f>IF(cereal[[#This Row],[type]]="C","Cold","Hot")</f>
        <v>Cold</v>
      </c>
      <c r="S75" t="str">
        <f>IF(cereal[[#This Row],[mfr]]="N","Nabisco",IF(cereal[[#This Row],[mfr]]="A","American Home Food Products",IF(cereal[[#This Row],[mfr]]="G","General Mils",IF(cereal[[#This Row],[mfr]]="K","Kelloggs",IF(cereal[[#This Row],[mfr]]="P","Post",IF(cereal[[#This Row],[mfr]]="Q","Quaker Oats",IF(cereal[[#This Row],[mfr]]="R","Ralston Purina","")))))))</f>
        <v>General Mils</v>
      </c>
    </row>
    <row r="76" spans="1:19" x14ac:dyDescent="0.3">
      <c r="A76" s="1" t="s">
        <v>59</v>
      </c>
      <c r="B76" s="1" t="s">
        <v>20</v>
      </c>
      <c r="C76" s="1" t="s">
        <v>18</v>
      </c>
      <c r="D76">
        <v>120</v>
      </c>
      <c r="E76">
        <v>1</v>
      </c>
      <c r="F76">
        <v>2</v>
      </c>
      <c r="G76">
        <v>220</v>
      </c>
      <c r="H76">
        <v>1</v>
      </c>
      <c r="I76">
        <v>12</v>
      </c>
      <c r="J76">
        <v>11</v>
      </c>
      <c r="K76">
        <v>45</v>
      </c>
      <c r="L76">
        <v>25</v>
      </c>
      <c r="M76">
        <v>2</v>
      </c>
      <c r="N76">
        <v>1</v>
      </c>
      <c r="O76">
        <v>1</v>
      </c>
      <c r="P76" s="4">
        <v>21.871292</v>
      </c>
      <c r="Q76" t="str">
        <f>IF(cereal[[#This Row],[rating]]&gt;=70,"Good Quality",IF(AND(cereal[[#This Row],[rating]]&gt;=50,cereal[[#This Row],[rating]]&lt;=70),"Medium Quality","Not Good"))</f>
        <v>Not Good</v>
      </c>
      <c r="R76" t="str">
        <f>IF(cereal[[#This Row],[type]]="C","Cold","Hot")</f>
        <v>Cold</v>
      </c>
      <c r="S76" t="str">
        <f>IF(cereal[[#This Row],[mfr]]="N","Nabisco",IF(cereal[[#This Row],[mfr]]="A","American Home Food Products",IF(cereal[[#This Row],[mfr]]="G","General Mils",IF(cereal[[#This Row],[mfr]]="K","Kelloggs",IF(cereal[[#This Row],[mfr]]="P","Post",IF(cereal[[#This Row],[mfr]]="Q","Quaker Oats",IF(cereal[[#This Row],[mfr]]="R","Ralston Purina","")))))))</f>
        <v>Quaker Oats</v>
      </c>
    </row>
    <row r="77" spans="1:19" x14ac:dyDescent="0.3">
      <c r="A77" s="1" t="s">
        <v>35</v>
      </c>
      <c r="B77" s="1" t="s">
        <v>27</v>
      </c>
      <c r="C77" s="1" t="s">
        <v>18</v>
      </c>
      <c r="D77">
        <v>120</v>
      </c>
      <c r="E77">
        <v>1</v>
      </c>
      <c r="F77">
        <v>3</v>
      </c>
      <c r="G77">
        <v>210</v>
      </c>
      <c r="H77">
        <v>0</v>
      </c>
      <c r="I77">
        <v>13</v>
      </c>
      <c r="J77">
        <v>9</v>
      </c>
      <c r="K77">
        <v>45</v>
      </c>
      <c r="L77">
        <v>25</v>
      </c>
      <c r="M77">
        <v>2</v>
      </c>
      <c r="N77">
        <v>1</v>
      </c>
      <c r="O77">
        <v>0.75</v>
      </c>
      <c r="P77" s="4">
        <v>19.823573</v>
      </c>
      <c r="Q77" t="str">
        <f>IF(cereal[[#This Row],[rating]]&gt;=70,"Good Quality",IF(AND(cereal[[#This Row],[rating]]&gt;=50,cereal[[#This Row],[rating]]&lt;=70),"Medium Quality","Not Good"))</f>
        <v>Not Good</v>
      </c>
      <c r="R77" t="str">
        <f>IF(cereal[[#This Row],[type]]="C","Cold","Hot")</f>
        <v>Cold</v>
      </c>
      <c r="S77" t="str">
        <f>IF(cereal[[#This Row],[mfr]]="N","Nabisco",IF(cereal[[#This Row],[mfr]]="A","American Home Food Products",IF(cereal[[#This Row],[mfr]]="G","General Mils",IF(cereal[[#This Row],[mfr]]="K","Kelloggs",IF(cereal[[#This Row],[mfr]]="P","Post",IF(cereal[[#This Row],[mfr]]="Q","Quaker Oats",IF(cereal[[#This Row],[mfr]]="R","Ralston Purina","")))))))</f>
        <v>General Mils</v>
      </c>
    </row>
    <row r="78" spans="1:19" x14ac:dyDescent="0.3">
      <c r="A78" s="1" t="s">
        <v>33</v>
      </c>
      <c r="B78" s="1" t="s">
        <v>20</v>
      </c>
      <c r="C78" s="1" t="s">
        <v>18</v>
      </c>
      <c r="D78">
        <v>120</v>
      </c>
      <c r="E78">
        <v>1</v>
      </c>
      <c r="F78">
        <v>2</v>
      </c>
      <c r="G78">
        <v>220</v>
      </c>
      <c r="H78">
        <v>0</v>
      </c>
      <c r="I78">
        <v>12</v>
      </c>
      <c r="J78">
        <v>12</v>
      </c>
      <c r="K78">
        <v>35</v>
      </c>
      <c r="L78">
        <v>25</v>
      </c>
      <c r="M78">
        <v>2</v>
      </c>
      <c r="N78">
        <v>1</v>
      </c>
      <c r="O78">
        <v>0.75</v>
      </c>
      <c r="P78" s="4">
        <v>18.042850999999999</v>
      </c>
      <c r="Q78" t="str">
        <f>IF(cereal[[#This Row],[rating]]&gt;=70,"Good Quality",IF(AND(cereal[[#This Row],[rating]]&gt;=50,cereal[[#This Row],[rating]]&lt;=70),"Medium Quality","Not Good"))</f>
        <v>Not Good</v>
      </c>
      <c r="R78" t="str">
        <f>IF(cereal[[#This Row],[type]]="C","Cold","Hot")</f>
        <v>Cold</v>
      </c>
      <c r="S78" t="str">
        <f>IF(cereal[[#This Row],[mfr]]="N","Nabisco",IF(cereal[[#This Row],[mfr]]="A","American Home Food Products",IF(cereal[[#This Row],[mfr]]="G","General Mils",IF(cereal[[#This Row],[mfr]]="K","Kelloggs",IF(cereal[[#This Row],[mfr]]="P","Post",IF(cereal[[#This Row],[mfr]]="Q","Quaker Oats",IF(cereal[[#This Row],[mfr]]="R","Ralston Purina","")))))))</f>
        <v>Quaker Oats</v>
      </c>
    </row>
    <row r="79" spans="1:19" x14ac:dyDescent="0.3">
      <c r="A79" s="1"/>
      <c r="B79" s="1"/>
      <c r="C79"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
  <sheetViews>
    <sheetView topLeftCell="C31" zoomScale="105" zoomScaleNormal="131" workbookViewId="0">
      <selection activeCell="Y4" sqref="Y4:XFD5"/>
    </sheetView>
  </sheetViews>
  <sheetFormatPr defaultRowHeight="14.4" x14ac:dyDescent="0.3"/>
  <cols>
    <col min="1" max="1" width="0.6640625" customWidth="1"/>
  </cols>
  <sheetData>
    <row r="1" spans="1:24" ht="5.4" customHeight="1" x14ac:dyDescent="0.3"/>
    <row r="2" spans="1:24" x14ac:dyDescent="0.3">
      <c r="B2" s="10" t="s">
        <v>129</v>
      </c>
      <c r="C2" s="11"/>
      <c r="D2" s="11"/>
      <c r="E2" s="11"/>
      <c r="F2" s="11"/>
      <c r="G2" s="11"/>
      <c r="H2" s="11"/>
      <c r="I2" s="11"/>
      <c r="J2" s="11"/>
      <c r="K2" s="11"/>
      <c r="L2" s="11"/>
      <c r="M2" s="11"/>
      <c r="N2" s="11"/>
      <c r="O2" s="11"/>
      <c r="P2" s="11"/>
      <c r="Q2" s="11"/>
      <c r="R2" s="11"/>
      <c r="S2" s="11"/>
      <c r="T2" s="11"/>
      <c r="U2" s="11"/>
      <c r="V2" s="11"/>
      <c r="W2" s="11"/>
      <c r="X2" s="11"/>
    </row>
    <row r="3" spans="1:24" x14ac:dyDescent="0.3">
      <c r="B3" s="11"/>
      <c r="C3" s="11"/>
      <c r="D3" s="11"/>
      <c r="E3" s="11"/>
      <c r="F3" s="11"/>
      <c r="G3" s="11"/>
      <c r="H3" s="11"/>
      <c r="I3" s="11"/>
      <c r="J3" s="11"/>
      <c r="K3" s="11"/>
      <c r="L3" s="11"/>
      <c r="M3" s="11"/>
      <c r="N3" s="11"/>
      <c r="O3" s="11"/>
      <c r="P3" s="11"/>
      <c r="Q3" s="11"/>
      <c r="R3" s="11"/>
      <c r="S3" s="11"/>
      <c r="T3" s="11"/>
      <c r="U3" s="11"/>
      <c r="V3" s="11"/>
      <c r="W3" s="11"/>
      <c r="X3" s="11"/>
    </row>
    <row r="4" spans="1:24" s="7" customFormat="1" x14ac:dyDescent="0.3">
      <c r="A4" s="6"/>
      <c r="B4" s="11"/>
      <c r="C4" s="11"/>
      <c r="D4" s="11"/>
      <c r="E4" s="11"/>
      <c r="F4" s="11"/>
      <c r="G4" s="11"/>
      <c r="H4" s="11"/>
      <c r="I4" s="11"/>
      <c r="J4" s="11"/>
      <c r="K4" s="11"/>
      <c r="L4" s="11"/>
      <c r="M4" s="11"/>
      <c r="N4" s="11"/>
      <c r="O4" s="11"/>
      <c r="P4" s="11"/>
      <c r="Q4" s="11"/>
      <c r="R4" s="11"/>
      <c r="S4" s="11"/>
      <c r="T4" s="11"/>
      <c r="U4" s="11"/>
      <c r="V4" s="11"/>
      <c r="W4" s="11"/>
      <c r="X4" s="11"/>
    </row>
    <row r="5" spans="1:24" s="7" customFormat="1" x14ac:dyDescent="0.3">
      <c r="A5" s="6"/>
      <c r="B5" s="6"/>
      <c r="C5" s="6"/>
      <c r="D5" s="6"/>
      <c r="E5" s="6"/>
      <c r="F5" s="6"/>
      <c r="G5" s="6"/>
      <c r="H5" s="6"/>
      <c r="I5" s="6"/>
      <c r="J5" s="6"/>
      <c r="K5" s="6"/>
      <c r="L5" s="6"/>
      <c r="M5" s="6"/>
      <c r="N5" s="6"/>
      <c r="O5" s="6"/>
      <c r="P5" s="6"/>
      <c r="Q5" s="6"/>
      <c r="R5" s="6"/>
      <c r="S5" s="6"/>
      <c r="T5" s="6"/>
      <c r="U5" s="6"/>
      <c r="V5" s="6"/>
      <c r="W5" s="6"/>
      <c r="X5" s="6"/>
    </row>
  </sheetData>
  <mergeCells count="1">
    <mergeCell ref="B2: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7 3 c 4 c c 0 - c 7 4 5 - 4 3 d 0 - b d 5 d - 9 9 b 7 b 8 e 6 6 7 d 5 "   x m l n s = " h t t p : / / s c h e m a s . m i c r o s o f t . c o m / D a t a M a s h u p " > A A A A A I Q E A A B Q S w M E F A A C A A g A 2 W M N 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Z Y w 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W M N V 4 s y q h F 8 A Q A A F g M A A B M A H A B G b 3 J t d W x h c y 9 T Z W N 0 a W 9 u M S 5 t I K I Y A C i g F A A A A A A A A A A A A A A A A A A A A A A A A A A A A G 2 S T 2 v b Q B D F 7 w Z / h 0 W 9 2 L C I O r Q h N O h Q 5 L b p p b T Y P U U h j K W x v O 3 + E T u z b o P J d + 8 4 E k m J p M t q f m + Y 9 2 Y l w p p N 8 G r T n 6 v r + W w + o w N E b F S N E c G q Q l n k + U z J s w k p 1 i i k p G O + D n V y 6 H n x 2 V j M y + B Z C l p k 5 Y f q J 2 G k 6 g h W i P F Q r Z F + c + i q L 4 Z v 0 k 5 1 M f w S v + r q 7 e B h K g L X W b x v g K H q W V 7 T M V v q 2 z V a 4 w x j L D K d a V U G m 5 y n Y n W p 1 S d f h 8 b 4 t l h d v L / Q 6 k c K j B t + s F i 8 v O b f g s e 7 p e 4 X e J N 9 j 8 G J 1 q g b h E Z S Z r L N F n b S O C g D X / S 7 a n U 7 8 I / W b m q w E K n g m P 4 f W R 7 A t z J x + 9 D h y 7 h t B E / 7 E F 2 f + C z S Y s J f n 0 6 Z B 4 e y G 0 u P Y v z L j 1 q d M r e P I 3 a u R l B S h W h Q R q m v n i / f 5 W e v J 0 U u m t H 4 s b A H H k O S y 0 x u o t n s 8 D m K T 0 6 q w T f u w g S n 1 E K c S h M Y a I I f D Y M z f k K h A 9 r 9 G P 9 B 0 x 5 4 K l H q a A J H k L + w f S U 8 L u c z 4 y e / 4 f U / U E s B A i 0 A F A A C A A g A 2 W M N V 4 U q Y V m m A A A A + Q A A A B I A A A A A A A A A A A A A A A A A A A A A A E N v b m Z p Z y 9 Q Y W N r Y W d l L n h t b F B L A Q I t A B Q A A g A I A N l j D V c P y u m r p A A A A O k A A A A T A A A A A A A A A A A A A A A A A P I A A A B b Q 2 9 u d G V u d F 9 U e X B l c 1 0 u e G 1 s U E s B A i 0 A F A A C A A g A 2 W M N V 4 s y q h F 8 A Q A A F g M A A B M A A A A A A A A A A A A A A A A A 4 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w 8 A A A A A A A C J 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l c m V 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l c m V h b C I g L z 4 8 R W 5 0 c n k g V H l w Z T 0 i R m l s b G V k Q 2 9 t c G x l d G V S Z X N 1 b H R U b 1 d v c m t z a G V l d C I g V m F s d W U 9 I m w x I i A v P j x F b n R y e S B U e X B l P S J G a W x s U 3 R h d H V z I i B W Y W x 1 Z T 0 i c 0 N v b X B s Z X R l I i A v P j x F b n R y e S B U e X B l P S J G a W x s Q 2 9 s d W 1 u T m F t Z X M i I F Z h b H V l P S J z W y Z x d W 9 0 O 2 5 h b W U m c X V v d D s s J n F 1 b 3 Q 7 b W Z y J n F 1 b 3 Q 7 L C Z x d W 9 0 O 3 R 5 c G U m c X V v d D s s J n F 1 b 3 Q 7 Y 2 F s b 3 J p Z X M m c X V v d D s s J n F 1 b 3 Q 7 c H J v d G V p b i Z x d W 9 0 O y w m c X V v d D t m Y X Q m c X V v d D s s J n F 1 b 3 Q 7 c 2 9 k a X V t J n F 1 b 3 Q 7 L C Z x d W 9 0 O 2 Z p Y m V y J n F 1 b 3 Q 7 L C Z x d W 9 0 O 2 N h c m J v J n F 1 b 3 Q 7 L C Z x d W 9 0 O 3 N 1 Z 2 F y c y Z x d W 9 0 O y w m c X V v d D t w b 3 R h c 3 M m c X V v d D s s J n F 1 b 3 Q 7 d m l 0 Y W 1 p b n M m c X V v d D s s J n F 1 b 3 Q 7 c 2 h l b G Y m c X V v d D s s J n F 1 b 3 Q 7 d 2 V p Z 2 h 0 J n F 1 b 3 Q 7 L C Z x d W 9 0 O 2 N 1 c H M m c X V v d D s s J n F 1 b 3 Q 7 c m F 0 a W 5 n J n F 1 b 3 Q 7 X S I g L z 4 8 R W 5 0 c n k g V H l w Z T 0 i R m l s b E N v b H V t b l R 5 c G V z I i B W Y W x 1 Z T 0 i c 0 J n W U d B d 0 1 E Q X d V R k F 3 T U R B d 1 V G Q l E 9 P S I g L z 4 8 R W 5 0 c n k g V H l w Z T 0 i R m l s b E x h c 3 R V c G R h d G V k I i B W Y W x 1 Z T 0 i Z D I w M j M t M D g t M T N U M T A 6 M z A 6 N T A u O T k x O D Q 4 O V o i I C 8 + P E V u d H J 5 I F R 5 c G U 9 I k Z p b G x F c n J v c k N v d W 5 0 I i B W Y W x 1 Z T 0 i b D A i I C 8 + P E V u d H J 5 I F R 5 c G U 9 I k Z p b G x F c n J v c k N v Z G U i I F Z h b H V l P S J z V W 5 r b m 9 3 b i I g L z 4 8 R W 5 0 c n k g V H l w Z T 0 i R m l s b E N v d W 5 0 I i B W Y W x 1 Z T 0 i b D c 3 I i A v P j x F b n R y e S B U e X B l P S J B Z G R l Z F R v R G F 0 Y U 1 v Z G V s I i B W Y W x 1 Z T 0 i b D A i I C 8 + P E V u d H J 5 I F R 5 c G U 9 I l F 1 Z X J 5 S U Q i I F Z h b H V l P S J z M W Y 3 M z I x N z I t N j c w N S 0 0 Y j h k L T l m O D Q t Z T R k M j h h M z k 5 Y j d k I i A v P j x F b n R y e S B U e X B l P S J S Z W x h d G l v b n N o a X B J b m Z v Q 2 9 u d G F p b m V y I i B W Y W x 1 Z T 0 i c 3 s m c X V v d D t j b 2 x 1 b W 5 D b 3 V u d C Z x d W 9 0 O z o x N i w m c X V v d D t r Z X l D b 2 x 1 b W 5 O Y W 1 l c y Z x d W 9 0 O z p b X S w m c X V v d D t x d W V y e V J l b G F 0 a W 9 u c 2 h p c H M m c X V v d D s 6 W 1 0 s J n F 1 b 3 Q 7 Y 2 9 s d W 1 u S W R l b n R p d G l l c y Z x d W 9 0 O z p b J n F 1 b 3 Q 7 U 2 V j d G l v b j E v Y 2 V y Z W F s L 0 N o Y W 5 n Z W Q g V H l w Z S 5 7 b m F t Z S w w f S Z x d W 9 0 O y w m c X V v d D t T Z W N 0 a W 9 u M S 9 j Z X J l Y W w v Q 2 h h b m d l Z C B U e X B l L n t t Z n I s M X 0 m c X V v d D s s J n F 1 b 3 Q 7 U 2 V j d G l v b j E v Y 2 V y Z W F s L 0 N o Y W 5 n Z W Q g V H l w Z S 5 7 d H l w Z S w y f S Z x d W 9 0 O y w m c X V v d D t T Z W N 0 a W 9 u M S 9 j Z X J l Y W w v Q 2 h h b m d l Z C B U e X B l L n t j Y W x v c m l l c y w z f S Z x d W 9 0 O y w m c X V v d D t T Z W N 0 a W 9 u M S 9 j Z X J l Y W w v Q 2 h h b m d l Z C B U e X B l L n t w c m 9 0 Z W l u L D R 9 J n F 1 b 3 Q 7 L C Z x d W 9 0 O 1 N l Y 3 R p b 2 4 x L 2 N l c m V h b C 9 D a G F u Z 2 V k I F R 5 c G U u e 2 Z h d C w 1 f S Z x d W 9 0 O y w m c X V v d D t T Z W N 0 a W 9 u M S 9 j Z X J l Y W w v Q 2 h h b m d l Z C B U e X B l L n t z b 2 R p d W 0 s N n 0 m c X V v d D s s J n F 1 b 3 Q 7 U 2 V j d G l v b j E v Y 2 V y Z W F s L 0 N o Y W 5 n Z W Q g V H l w Z S 5 7 Z m l i Z X I s N 3 0 m c X V v d D s s J n F 1 b 3 Q 7 U 2 V j d G l v b j E v Y 2 V y Z W F s L 0 N o Y W 5 n Z W Q g V H l w Z S 5 7 Y 2 F y Y m 8 s O H 0 m c X V v d D s s J n F 1 b 3 Q 7 U 2 V j d G l v b j E v Y 2 V y Z W F s L 0 N o Y W 5 n Z W Q g V H l w Z S 5 7 c 3 V n Y X J z L D l 9 J n F 1 b 3 Q 7 L C Z x d W 9 0 O 1 N l Y 3 R p b 2 4 x L 2 N l c m V h b C 9 D a G F u Z 2 V k I F R 5 c G U u e 3 B v d G F z c y w x M H 0 m c X V v d D s s J n F 1 b 3 Q 7 U 2 V j d G l v b j E v Y 2 V y Z W F s L 0 N o Y W 5 n Z W Q g V H l w Z S 5 7 d m l 0 Y W 1 p b n M s M T F 9 J n F 1 b 3 Q 7 L C Z x d W 9 0 O 1 N l Y 3 R p b 2 4 x L 2 N l c m V h b C 9 D a G F u Z 2 V k I F R 5 c G U u e 3 N o Z W x m L D E y f S Z x d W 9 0 O y w m c X V v d D t T Z W N 0 a W 9 u M S 9 j Z X J l Y W w v Q 2 h h b m d l Z C B U e X B l L n t 3 Z W l n a H Q s M T N 9 J n F 1 b 3 Q 7 L C Z x d W 9 0 O 1 N l Y 3 R p b 2 4 x L 2 N l c m V h b C 9 D a G F u Z 2 V k I F R 5 c G U u e 2 N 1 c H M s M T R 9 J n F 1 b 3 Q 7 L C Z x d W 9 0 O 1 N l Y 3 R p b 2 4 x L 2 N l c m V h b C 9 D a G F u Z 2 V k I F R 5 c G U u e 3 J h d G l u Z y w x N X 0 m c X V v d D t d L C Z x d W 9 0 O 0 N v b H V t b k N v d W 5 0 J n F 1 b 3 Q 7 O j E 2 L C Z x d W 9 0 O 0 t l e U N v b H V t b k 5 h b W V z J n F 1 b 3 Q 7 O l t d L C Z x d W 9 0 O 0 N v b H V t b k l k Z W 5 0 a X R p Z X M m c X V v d D s 6 W y Z x d W 9 0 O 1 N l Y 3 R p b 2 4 x L 2 N l c m V h b C 9 D a G F u Z 2 V k I F R 5 c G U u e 2 5 h b W U s M H 0 m c X V v d D s s J n F 1 b 3 Q 7 U 2 V j d G l v b j E v Y 2 V y Z W F s L 0 N o Y W 5 n Z W Q g V H l w Z S 5 7 b W Z y L D F 9 J n F 1 b 3 Q 7 L C Z x d W 9 0 O 1 N l Y 3 R p b 2 4 x L 2 N l c m V h b C 9 D a G F u Z 2 V k I F R 5 c G U u e 3 R 5 c G U s M n 0 m c X V v d D s s J n F 1 b 3 Q 7 U 2 V j d G l v b j E v Y 2 V y Z W F s L 0 N o Y W 5 n Z W Q g V H l w Z S 5 7 Y 2 F s b 3 J p Z X M s M 3 0 m c X V v d D s s J n F 1 b 3 Q 7 U 2 V j d G l v b j E v Y 2 V y Z W F s L 0 N o Y W 5 n Z W Q g V H l w Z S 5 7 c H J v d G V p b i w 0 f S Z x d W 9 0 O y w m c X V v d D t T Z W N 0 a W 9 u M S 9 j Z X J l Y W w v Q 2 h h b m d l Z C B U e X B l L n t m Y X Q s N X 0 m c X V v d D s s J n F 1 b 3 Q 7 U 2 V j d G l v b j E v Y 2 V y Z W F s L 0 N o Y W 5 n Z W Q g V H l w Z S 5 7 c 2 9 k a X V t L D Z 9 J n F 1 b 3 Q 7 L C Z x d W 9 0 O 1 N l Y 3 R p b 2 4 x L 2 N l c m V h b C 9 D a G F u Z 2 V k I F R 5 c G U u e 2 Z p Y m V y L D d 9 J n F 1 b 3 Q 7 L C Z x d W 9 0 O 1 N l Y 3 R p b 2 4 x L 2 N l c m V h b C 9 D a G F u Z 2 V k I F R 5 c G U u e 2 N h c m J v L D h 9 J n F 1 b 3 Q 7 L C Z x d W 9 0 O 1 N l Y 3 R p b 2 4 x L 2 N l c m V h b C 9 D a G F u Z 2 V k I F R 5 c G U u e 3 N 1 Z 2 F y c y w 5 f S Z x d W 9 0 O y w m c X V v d D t T Z W N 0 a W 9 u M S 9 j Z X J l Y W w v Q 2 h h b m d l Z C B U e X B l L n t w b 3 R h c 3 M s M T B 9 J n F 1 b 3 Q 7 L C Z x d W 9 0 O 1 N l Y 3 R p b 2 4 x L 2 N l c m V h b C 9 D a G F u Z 2 V k I F R 5 c G U u e 3 Z p d G F t a W 5 z L D E x f S Z x d W 9 0 O y w m c X V v d D t T Z W N 0 a W 9 u M S 9 j Z X J l Y W w v Q 2 h h b m d l Z C B U e X B l L n t z a G V s Z i w x M n 0 m c X V v d D s s J n F 1 b 3 Q 7 U 2 V j d G l v b j E v Y 2 V y Z W F s L 0 N o Y W 5 n Z W Q g V H l w Z S 5 7 d 2 V p Z 2 h 0 L D E z f S Z x d W 9 0 O y w m c X V v d D t T Z W N 0 a W 9 u M S 9 j Z X J l Y W w v Q 2 h h b m d l Z C B U e X B l L n t j d X B z L D E 0 f S Z x d W 9 0 O y w m c X V v d D t T Z W N 0 a W 9 u M S 9 j Z X J l Y W w v Q 2 h h b m d l Z C B U e X B l L n t y Y X R p b m c s M T V 9 J n F 1 b 3 Q 7 X S w m c X V v d D t S Z W x h d G l v b n N o a X B J b m Z v J n F 1 b 3 Q 7 O l t d f S I g L z 4 8 L 1 N 0 Y W J s Z U V u d H J p Z X M + P C 9 J d G V t P j x J d G V t P j x J d G V t T G 9 j Y X R p b 2 4 + P E l 0 Z W 1 U e X B l P k Z v c m 1 1 b G E 8 L 0 l 0 Z W 1 U e X B l P j x J d G V t U G F 0 a D 5 T Z W N 0 a W 9 u M S 9 j Z X J l Y W w v U 2 9 1 c m N l P C 9 J d G V t U G F 0 a D 4 8 L 0 l 0 Z W 1 M b 2 N h d G l v b j 4 8 U 3 R h Y m x l R W 5 0 c m l l c y A v P j w v S X R l b T 4 8 S X R l b T 4 8 S X R l b U x v Y 2 F 0 a W 9 u P j x J d G V t V H l w Z T 5 G b 3 J t d W x h P C 9 J d G V t V H l w Z T 4 8 S X R l b V B h d G g + U 2 V j d G l v b j E v Y 2 V y Z W F s L 1 B y b 2 1 v d G V k J T I w S G V h Z G V y c z w v S X R l b V B h d G g + P C 9 J d G V t T G 9 j Y X R p b 2 4 + P F N 0 Y W J s Z U V u d H J p Z X M g L z 4 8 L 0 l 0 Z W 0 + P E l 0 Z W 0 + P E l 0 Z W 1 M b 2 N h d G l v b j 4 8 S X R l b V R 5 c G U + R m 9 y b X V s Y T w v S X R l b V R 5 c G U + P E l 0 Z W 1 Q Y X R o P l N l Y 3 R p b 2 4 x L 2 N l c m V h b C 9 D a G F u Z 2 V k J T I w V H l w Z T w v S X R l b V B h d G g + P C 9 J d G V t T G 9 j Y X R p b 2 4 + P F N 0 Y W J s Z U V u d H J p Z X M g L z 4 8 L 0 l 0 Z W 0 + P C 9 J d G V t c z 4 8 L 0 x v Y 2 F s U G F j a 2 F n Z U 1 l d G F k Y X R h R m l s Z T 4 W A A A A U E s F B g A A A A A A A A A A A A A A A A A A A A A A A C Y B A A A B A A A A 0 I y d 3 w E V 0 R G M e g D A T 8 K X 6 w E A A A B G T 8 r E Y g k q S o o L w y 5 u A U 9 q A A A A A A I A A A A A A B B m A A A A A Q A A I A A A A K k S O R l 3 8 q p J j h 5 j 7 j q J i k + c w c w 6 V D 5 q F 2 U 4 h 8 O 0 2 T v 5 A A A A A A 6 A A A A A A g A A I A A A A P y N s 6 s M e 7 Y h v G 1 g S K b 7 / i 9 S 1 K s 9 z f C 6 l X 2 O g 1 2 0 d 7 / q U A A A A E l x 9 O Y I 4 b q M e F I y i v 5 / r y 3 T z M w U g C K L B F 2 Q c c d l F H 7 U l N F k m Q + 7 Q a P S b z e 8 4 s o 8 G m g F N c D K t t a Y o H F P U a W F e R v p 3 A b U B 2 A r B w Z G t j j U 7 j B 2 Q A A A A N A z x L c 9 C 2 + h 8 c n A 1 g X w M K w 8 w W g r u J O I 2 H V k L z x K y R X E n q f n 1 G z d W J 9 E j m I f u i s n Z h 3 I s N 0 E R O b 4 4 / T S 4 P g c P l U = < / D a t a M a s h u p > 
</file>

<file path=customXml/itemProps1.xml><?xml version="1.0" encoding="utf-8"?>
<ds:datastoreItem xmlns:ds="http://schemas.openxmlformats.org/officeDocument/2006/customXml" ds:itemID="{45B67684-82DD-412B-895C-70F804EFB3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2023-08-25T13:00:34Z</dcterms:modified>
</cp:coreProperties>
</file>