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\1.09v3\"/>
    </mc:Choice>
  </mc:AlternateContent>
  <xr:revisionPtr revIDLastSave="0" documentId="13_ncr:1_{C651A6A3-3B0C-47F0-B671-CCE8E424512D}" xr6:coauthVersionLast="47" xr6:coauthVersionMax="47" xr10:uidLastSave="{00000000-0000-0000-0000-000000000000}"/>
  <bookViews>
    <workbookView xWindow="-120" yWindow="-120" windowWidth="20730" windowHeight="11310" activeTab="1" xr2:uid="{35555E7C-FEDE-428E-82D6-9351AEEC020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J8" i="2" s="1"/>
  <c r="I9" i="2"/>
  <c r="J9" i="2" s="1"/>
  <c r="I10" i="2"/>
  <c r="J10" i="2" s="1"/>
  <c r="I11" i="2"/>
  <c r="J11" i="2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E8" i="2"/>
  <c r="F8" i="2" s="1"/>
  <c r="E9" i="2"/>
  <c r="F9" i="2" s="1"/>
  <c r="E10" i="2"/>
  <c r="F10" i="2" s="1"/>
  <c r="E11" i="2"/>
  <c r="F11" i="2"/>
  <c r="E12" i="2"/>
  <c r="F12" i="2"/>
  <c r="E13" i="2"/>
  <c r="F13" i="2" s="1"/>
  <c r="E14" i="2"/>
  <c r="F14" i="2" s="1"/>
  <c r="E15" i="2"/>
  <c r="F15" i="2"/>
  <c r="E16" i="2"/>
  <c r="F16" i="2" s="1"/>
  <c r="E17" i="2"/>
  <c r="F17" i="2" s="1"/>
  <c r="E18" i="2"/>
  <c r="F18" i="2" s="1"/>
  <c r="E19" i="2"/>
  <c r="F19" i="2"/>
  <c r="F7" i="2"/>
  <c r="E7" i="2"/>
  <c r="I7" i="2"/>
  <c r="J7" i="2" s="1"/>
  <c r="N20" i="2"/>
  <c r="N21" i="2" s="1"/>
  <c r="O19" i="2"/>
  <c r="O21" i="2" s="1"/>
  <c r="H38" i="1"/>
  <c r="G38" i="1"/>
  <c r="G39" i="1" s="1"/>
  <c r="H37" i="1"/>
  <c r="H39" i="1" s="1"/>
  <c r="K38" i="1"/>
  <c r="K39" i="1" s="1"/>
  <c r="L37" i="1"/>
  <c r="L39" i="1" s="1"/>
  <c r="K32" i="1"/>
  <c r="K33" i="1" s="1"/>
  <c r="L31" i="1"/>
  <c r="L33" i="1" s="1"/>
  <c r="K27" i="1"/>
  <c r="L26" i="1"/>
  <c r="K26" i="1"/>
  <c r="L25" i="1"/>
  <c r="L27" i="1" s="1"/>
  <c r="L21" i="1"/>
  <c r="L20" i="1"/>
  <c r="K20" i="1"/>
  <c r="K21" i="1" s="1"/>
  <c r="L19" i="1"/>
  <c r="L15" i="1"/>
  <c r="K14" i="1"/>
  <c r="K15" i="1" s="1"/>
  <c r="L13" i="1"/>
  <c r="L14" i="1" s="1"/>
  <c r="C32" i="1"/>
  <c r="C33" i="1" s="1"/>
  <c r="D31" i="1"/>
  <c r="D33" i="1" s="1"/>
  <c r="D26" i="1"/>
  <c r="C26" i="1"/>
  <c r="C27" i="1" s="1"/>
  <c r="D25" i="1"/>
  <c r="D27" i="1" s="1"/>
  <c r="D13" i="1"/>
  <c r="D15" i="1" s="1"/>
  <c r="D19" i="1"/>
  <c r="D20" i="1" s="1"/>
  <c r="H13" i="1"/>
  <c r="H14" i="1" s="1"/>
  <c r="H19" i="1"/>
  <c r="H21" i="1" s="1"/>
  <c r="H25" i="1"/>
  <c r="H31" i="1"/>
  <c r="H33" i="1" s="1"/>
  <c r="P31" i="1"/>
  <c r="P25" i="1"/>
  <c r="P27" i="1" s="1"/>
  <c r="P19" i="1"/>
  <c r="P20" i="1" s="1"/>
  <c r="P13" i="1"/>
  <c r="P14" i="1" s="1"/>
  <c r="P7" i="1"/>
  <c r="P8" i="1" s="1"/>
  <c r="L7" i="1"/>
  <c r="L9" i="1" s="1"/>
  <c r="H7" i="1"/>
  <c r="H8" i="1" s="1"/>
  <c r="D7" i="1"/>
  <c r="D8" i="1" s="1"/>
  <c r="G32" i="1"/>
  <c r="G33" i="1" s="1"/>
  <c r="H27" i="1"/>
  <c r="H26" i="1"/>
  <c r="G26" i="1"/>
  <c r="G27" i="1" s="1"/>
  <c r="G20" i="1"/>
  <c r="G21" i="1" s="1"/>
  <c r="G14" i="1"/>
  <c r="G15" i="1" s="1"/>
  <c r="C20" i="1"/>
  <c r="C21" i="1" s="1"/>
  <c r="C14" i="1"/>
  <c r="C15" i="1" s="1"/>
  <c r="P33" i="1"/>
  <c r="P32" i="1"/>
  <c r="O32" i="1"/>
  <c r="O33" i="1" s="1"/>
  <c r="O26" i="1"/>
  <c r="O27" i="1" s="1"/>
  <c r="O20" i="1"/>
  <c r="O21" i="1" s="1"/>
  <c r="O14" i="1"/>
  <c r="O15" i="1" s="1"/>
  <c r="L8" i="1"/>
  <c r="O8" i="1"/>
  <c r="O9" i="1" s="1"/>
  <c r="C8" i="1"/>
  <c r="C9" i="1" s="1"/>
  <c r="K8" i="1"/>
  <c r="K9" i="1" s="1"/>
  <c r="G8" i="1"/>
  <c r="G9" i="1" s="1"/>
  <c r="H9" i="1"/>
  <c r="O20" i="2" l="1"/>
  <c r="L38" i="1"/>
  <c r="L32" i="1"/>
  <c r="D32" i="1"/>
  <c r="P9" i="1"/>
  <c r="P15" i="1"/>
  <c r="D21" i="1"/>
  <c r="H32" i="1"/>
  <c r="P26" i="1"/>
  <c r="P21" i="1"/>
  <c r="H15" i="1"/>
  <c r="H20" i="1"/>
  <c r="D14" i="1"/>
  <c r="D9" i="1"/>
</calcChain>
</file>

<file path=xl/sharedStrings.xml><?xml version="1.0" encoding="utf-8"?>
<sst xmlns="http://schemas.openxmlformats.org/spreadsheetml/2006/main" count="175" uniqueCount="31">
  <si>
    <t>mithlond</t>
  </si>
  <si>
    <t>health</t>
  </si>
  <si>
    <t>v3</t>
  </si>
  <si>
    <t>gainsLvl10</t>
  </si>
  <si>
    <t>lorienArcher</t>
  </si>
  <si>
    <t>p106</t>
  </si>
  <si>
    <t>lorienWarrior</t>
  </si>
  <si>
    <t>totalHealth</t>
  </si>
  <si>
    <t>totalHRatio</t>
  </si>
  <si>
    <t>rivLancer</t>
  </si>
  <si>
    <t>gKnight</t>
  </si>
  <si>
    <t>rRohirrim</t>
  </si>
  <si>
    <t>spiderRider</t>
  </si>
  <si>
    <t>wargRider</t>
  </si>
  <si>
    <t>gondorSoldier</t>
  </si>
  <si>
    <t>dwarfGuardian</t>
  </si>
  <si>
    <t>twGuard</t>
  </si>
  <si>
    <t>phalanx</t>
  </si>
  <si>
    <t>isenPike</t>
  </si>
  <si>
    <t>marauder</t>
  </si>
  <si>
    <t>#DEFINE HEALTH_GAINS_P106_LVL5</t>
  </si>
  <si>
    <t>mordorOrc</t>
  </si>
  <si>
    <t>goblinWarrior</t>
  </si>
  <si>
    <t>gondorArcher</t>
  </si>
  <si>
    <t>menOfDale</t>
  </si>
  <si>
    <t>haradArcher</t>
  </si>
  <si>
    <t>orcArcher</t>
  </si>
  <si>
    <t>gobArcher</t>
  </si>
  <si>
    <t>easterling</t>
  </si>
  <si>
    <t>gainslvl10</t>
  </si>
  <si>
    <t>gainslvl5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</si>
</sst>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EFE6-5C0D-4036-BDBA-B5255F84A86B}">
  <dimension ref="B1:P39"/>
  <sheetViews>
    <sheetView topLeftCell="B1" zoomScaleNormal="100" workbookViewId="0">
      <selection activeCell="E4" sqref="A1:E4"/>
    </sheetView>
  </sheetViews>
  <sheetFormatPr baseColWidth="10" defaultRowHeight="15" x14ac:dyDescent="0.25"/>
  <cols>
    <col min="2" max="2" width="14.140625" bestFit="1" customWidth="1"/>
    <col min="6" max="6" width="11" bestFit="1" customWidth="1"/>
    <col min="10" max="10" width="13.140625" bestFit="1" customWidth="1"/>
    <col min="14" max="14" width="11.28515625" bestFit="1" customWidth="1"/>
  </cols>
  <sheetData>
    <row r="1" spans="2:16" x14ac:dyDescent="0.25">
      <c r="B1" s="2"/>
      <c r="C1" s="2"/>
      <c r="D1" s="2"/>
    </row>
    <row r="2" spans="2:16" x14ac:dyDescent="0.25">
      <c r="B2" s="2" t="s">
        <v>20</v>
      </c>
      <c r="C2" s="2"/>
      <c r="D2" s="2"/>
      <c r="E2" s="3">
        <v>80</v>
      </c>
    </row>
    <row r="5" spans="2:16" x14ac:dyDescent="0.25">
      <c r="B5" t="s">
        <v>6</v>
      </c>
      <c r="C5" t="s">
        <v>2</v>
      </c>
      <c r="D5" t="s">
        <v>5</v>
      </c>
      <c r="F5" t="s">
        <v>0</v>
      </c>
      <c r="G5" t="s">
        <v>2</v>
      </c>
      <c r="H5" t="s">
        <v>5</v>
      </c>
      <c r="J5" t="s">
        <v>4</v>
      </c>
      <c r="K5" t="s">
        <v>2</v>
      </c>
      <c r="L5" t="s">
        <v>5</v>
      </c>
      <c r="N5" t="s">
        <v>9</v>
      </c>
      <c r="O5" t="s">
        <v>2</v>
      </c>
      <c r="P5" t="s">
        <v>5</v>
      </c>
    </row>
    <row r="6" spans="2:16" x14ac:dyDescent="0.25">
      <c r="B6" t="s">
        <v>1</v>
      </c>
      <c r="C6">
        <v>243</v>
      </c>
      <c r="D6">
        <v>125</v>
      </c>
      <c r="F6" t="s">
        <v>1</v>
      </c>
      <c r="G6">
        <v>140</v>
      </c>
      <c r="H6">
        <v>125</v>
      </c>
      <c r="J6" t="s">
        <v>1</v>
      </c>
      <c r="K6">
        <v>125</v>
      </c>
      <c r="L6">
        <v>125</v>
      </c>
      <c r="N6" t="s">
        <v>1</v>
      </c>
      <c r="O6">
        <v>350</v>
      </c>
      <c r="P6">
        <v>350</v>
      </c>
    </row>
    <row r="7" spans="2:16" x14ac:dyDescent="0.25">
      <c r="B7" t="s">
        <v>3</v>
      </c>
      <c r="C7">
        <v>140</v>
      </c>
      <c r="D7">
        <f>$E$2</f>
        <v>80</v>
      </c>
      <c r="F7" t="s">
        <v>3</v>
      </c>
      <c r="G7">
        <v>140</v>
      </c>
      <c r="H7">
        <f>$E$2</f>
        <v>80</v>
      </c>
      <c r="J7" t="s">
        <v>3</v>
      </c>
      <c r="K7">
        <v>140</v>
      </c>
      <c r="L7">
        <f>$E$2</f>
        <v>80</v>
      </c>
      <c r="N7" t="s">
        <v>3</v>
      </c>
      <c r="O7">
        <v>130</v>
      </c>
      <c r="P7">
        <f>$E$2</f>
        <v>80</v>
      </c>
    </row>
    <row r="8" spans="2:16" x14ac:dyDescent="0.25">
      <c r="B8" t="s">
        <v>7</v>
      </c>
      <c r="C8">
        <f>C7+C6</f>
        <v>383</v>
      </c>
      <c r="D8">
        <f>D7+D6</f>
        <v>205</v>
      </c>
      <c r="F8" t="s">
        <v>7</v>
      </c>
      <c r="G8">
        <f>G7+G6</f>
        <v>280</v>
      </c>
      <c r="H8">
        <f>H7+H6</f>
        <v>205</v>
      </c>
      <c r="J8" t="s">
        <v>7</v>
      </c>
      <c r="K8">
        <f>K7+K6</f>
        <v>265</v>
      </c>
      <c r="L8">
        <f>L7+L6</f>
        <v>205</v>
      </c>
      <c r="N8" t="s">
        <v>7</v>
      </c>
      <c r="O8">
        <f>O7+O6</f>
        <v>480</v>
      </c>
      <c r="P8">
        <f>P7+P6</f>
        <v>430</v>
      </c>
    </row>
    <row r="9" spans="2:16" x14ac:dyDescent="0.25">
      <c r="B9" t="s">
        <v>8</v>
      </c>
      <c r="C9" s="1">
        <f>C8/C6</f>
        <v>1.5761316872427984</v>
      </c>
      <c r="D9" s="1">
        <f>(D7+D6)/D6</f>
        <v>1.64</v>
      </c>
      <c r="F9" t="s">
        <v>8</v>
      </c>
      <c r="G9" s="1">
        <f>G8/G6</f>
        <v>2</v>
      </c>
      <c r="H9" s="1">
        <f>(H7+H6)/H6</f>
        <v>1.64</v>
      </c>
      <c r="J9" t="s">
        <v>8</v>
      </c>
      <c r="K9" s="1">
        <f>K8/K6</f>
        <v>2.12</v>
      </c>
      <c r="L9" s="1">
        <f>(L7+L6)/L6</f>
        <v>1.64</v>
      </c>
      <c r="N9" t="s">
        <v>8</v>
      </c>
      <c r="O9" s="1">
        <f>O8/O6</f>
        <v>1.3714285714285714</v>
      </c>
      <c r="P9" s="1">
        <f>(P7+P6)/P6</f>
        <v>1.2285714285714286</v>
      </c>
    </row>
    <row r="11" spans="2:16" x14ac:dyDescent="0.25">
      <c r="B11" t="s">
        <v>14</v>
      </c>
      <c r="C11" t="s">
        <v>2</v>
      </c>
      <c r="D11" t="s">
        <v>5</v>
      </c>
      <c r="F11" t="s">
        <v>16</v>
      </c>
      <c r="G11" t="s">
        <v>2</v>
      </c>
      <c r="H11" t="s">
        <v>5</v>
      </c>
      <c r="J11" t="s">
        <v>23</v>
      </c>
      <c r="K11" t="s">
        <v>2</v>
      </c>
      <c r="L11" t="s">
        <v>5</v>
      </c>
      <c r="N11" t="s">
        <v>10</v>
      </c>
      <c r="O11" t="s">
        <v>2</v>
      </c>
      <c r="P11" t="s">
        <v>5</v>
      </c>
    </row>
    <row r="12" spans="2:16" x14ac:dyDescent="0.25">
      <c r="B12" t="s">
        <v>1</v>
      </c>
      <c r="C12">
        <v>200</v>
      </c>
      <c r="D12">
        <v>200</v>
      </c>
      <c r="F12" t="s">
        <v>1</v>
      </c>
      <c r="G12">
        <v>320</v>
      </c>
      <c r="H12">
        <v>320</v>
      </c>
      <c r="J12" t="s">
        <v>1</v>
      </c>
      <c r="K12">
        <v>97</v>
      </c>
      <c r="L12">
        <v>100</v>
      </c>
      <c r="N12" t="s">
        <v>1</v>
      </c>
      <c r="O12">
        <v>600</v>
      </c>
      <c r="P12">
        <v>600</v>
      </c>
    </row>
    <row r="13" spans="2:16" x14ac:dyDescent="0.25">
      <c r="B13" t="s">
        <v>3</v>
      </c>
      <c r="C13">
        <v>140</v>
      </c>
      <c r="D13">
        <f>$E$2</f>
        <v>80</v>
      </c>
      <c r="F13" t="s">
        <v>3</v>
      </c>
      <c r="G13">
        <v>140</v>
      </c>
      <c r="H13">
        <f>$E$2</f>
        <v>80</v>
      </c>
      <c r="J13" t="s">
        <v>3</v>
      </c>
      <c r="K13">
        <v>130</v>
      </c>
      <c r="L13">
        <f>$E$2</f>
        <v>80</v>
      </c>
      <c r="N13" t="s">
        <v>3</v>
      </c>
      <c r="O13">
        <v>117</v>
      </c>
      <c r="P13">
        <f>$E$2</f>
        <v>80</v>
      </c>
    </row>
    <row r="14" spans="2:16" x14ac:dyDescent="0.25">
      <c r="B14" t="s">
        <v>7</v>
      </c>
      <c r="C14">
        <f>C13+C12</f>
        <v>340</v>
      </c>
      <c r="D14">
        <f>D13+D12</f>
        <v>280</v>
      </c>
      <c r="F14" t="s">
        <v>7</v>
      </c>
      <c r="G14">
        <f>G13+G12</f>
        <v>460</v>
      </c>
      <c r="H14">
        <f>H13+H12</f>
        <v>400</v>
      </c>
      <c r="J14" t="s">
        <v>7</v>
      </c>
      <c r="K14">
        <f>K13+K12</f>
        <v>227</v>
      </c>
      <c r="L14">
        <f>L13+L12</f>
        <v>180</v>
      </c>
      <c r="N14" t="s">
        <v>7</v>
      </c>
      <c r="O14">
        <f>O13+O12</f>
        <v>717</v>
      </c>
      <c r="P14">
        <f>P13+P12</f>
        <v>680</v>
      </c>
    </row>
    <row r="15" spans="2:16" x14ac:dyDescent="0.25">
      <c r="B15" t="s">
        <v>8</v>
      </c>
      <c r="C15" s="1">
        <f>C14/C12</f>
        <v>1.7</v>
      </c>
      <c r="D15" s="1">
        <f>(D13+D12)/D12</f>
        <v>1.4</v>
      </c>
      <c r="F15" t="s">
        <v>8</v>
      </c>
      <c r="G15" s="1">
        <f>G14/G12</f>
        <v>1.4375</v>
      </c>
      <c r="H15" s="1">
        <f>(H13+H12)/H12</f>
        <v>1.25</v>
      </c>
      <c r="J15" t="s">
        <v>8</v>
      </c>
      <c r="K15" s="1">
        <f>K14/K12</f>
        <v>2.3402061855670104</v>
      </c>
      <c r="L15" s="1">
        <f>(L13+L12)/L12</f>
        <v>1.8</v>
      </c>
      <c r="N15" t="s">
        <v>8</v>
      </c>
      <c r="O15" s="1">
        <f>O14/O12</f>
        <v>1.1950000000000001</v>
      </c>
      <c r="P15" s="1">
        <f>(P13+P12)/P12</f>
        <v>1.1333333333333333</v>
      </c>
    </row>
    <row r="17" spans="2:16" x14ac:dyDescent="0.25">
      <c r="B17" t="s">
        <v>15</v>
      </c>
      <c r="C17" t="s">
        <v>2</v>
      </c>
      <c r="D17" t="s">
        <v>5</v>
      </c>
      <c r="F17" t="s">
        <v>17</v>
      </c>
      <c r="G17" t="s">
        <v>2</v>
      </c>
      <c r="H17" t="s">
        <v>5</v>
      </c>
      <c r="J17" t="s">
        <v>24</v>
      </c>
      <c r="K17" t="s">
        <v>2</v>
      </c>
      <c r="L17" t="s">
        <v>5</v>
      </c>
      <c r="N17" t="s">
        <v>11</v>
      </c>
      <c r="O17" t="s">
        <v>2</v>
      </c>
      <c r="P17" t="s">
        <v>5</v>
      </c>
    </row>
    <row r="18" spans="2:16" x14ac:dyDescent="0.25">
      <c r="B18" t="s">
        <v>1</v>
      </c>
      <c r="C18">
        <v>200</v>
      </c>
      <c r="D18">
        <v>200</v>
      </c>
      <c r="F18" t="s">
        <v>1</v>
      </c>
      <c r="G18">
        <v>500</v>
      </c>
      <c r="H18">
        <v>500</v>
      </c>
      <c r="J18" t="s">
        <v>1</v>
      </c>
      <c r="K18">
        <v>250</v>
      </c>
      <c r="L18">
        <v>200</v>
      </c>
      <c r="N18" t="s">
        <v>1</v>
      </c>
      <c r="O18">
        <v>475</v>
      </c>
      <c r="P18">
        <v>450</v>
      </c>
    </row>
    <row r="19" spans="2:16" x14ac:dyDescent="0.25">
      <c r="B19" t="s">
        <v>3</v>
      </c>
      <c r="C19">
        <v>140</v>
      </c>
      <c r="D19">
        <f>$E$2</f>
        <v>80</v>
      </c>
      <c r="F19" t="s">
        <v>3</v>
      </c>
      <c r="G19">
        <v>140</v>
      </c>
      <c r="H19">
        <f>$E$2</f>
        <v>80</v>
      </c>
      <c r="J19" t="s">
        <v>3</v>
      </c>
      <c r="K19">
        <v>140</v>
      </c>
      <c r="L19">
        <f>$E$2</f>
        <v>80</v>
      </c>
      <c r="N19" t="s">
        <v>3</v>
      </c>
      <c r="O19">
        <v>143</v>
      </c>
      <c r="P19">
        <f>$E$2</f>
        <v>80</v>
      </c>
    </row>
    <row r="20" spans="2:16" x14ac:dyDescent="0.25">
      <c r="B20" t="s">
        <v>7</v>
      </c>
      <c r="C20">
        <f>C19+C18</f>
        <v>340</v>
      </c>
      <c r="D20">
        <f>D19+D18</f>
        <v>280</v>
      </c>
      <c r="F20" t="s">
        <v>7</v>
      </c>
      <c r="G20">
        <f>G19+G18</f>
        <v>640</v>
      </c>
      <c r="H20">
        <f>H19+H18</f>
        <v>580</v>
      </c>
      <c r="J20" t="s">
        <v>7</v>
      </c>
      <c r="K20">
        <f>K19+K18</f>
        <v>390</v>
      </c>
      <c r="L20">
        <f>L19+L18</f>
        <v>280</v>
      </c>
      <c r="N20" t="s">
        <v>7</v>
      </c>
      <c r="O20">
        <f>O19+O18</f>
        <v>618</v>
      </c>
      <c r="P20">
        <f>P19+P18</f>
        <v>530</v>
      </c>
    </row>
    <row r="21" spans="2:16" x14ac:dyDescent="0.25">
      <c r="B21" t="s">
        <v>8</v>
      </c>
      <c r="C21" s="1">
        <f>C20/C18</f>
        <v>1.7</v>
      </c>
      <c r="D21" s="1">
        <f>(D19+D18)/D18</f>
        <v>1.4</v>
      </c>
      <c r="F21" t="s">
        <v>8</v>
      </c>
      <c r="G21" s="1">
        <f>G20/G18</f>
        <v>1.28</v>
      </c>
      <c r="H21" s="1">
        <f>(H19+H18)/H18</f>
        <v>1.1599999999999999</v>
      </c>
      <c r="J21" t="s">
        <v>8</v>
      </c>
      <c r="K21" s="1">
        <f>K20/K18</f>
        <v>1.56</v>
      </c>
      <c r="L21" s="1">
        <f>(L19+L18)/L18</f>
        <v>1.4</v>
      </c>
      <c r="N21" t="s">
        <v>8</v>
      </c>
      <c r="O21" s="1">
        <f>O20/O18</f>
        <v>1.3010526315789475</v>
      </c>
      <c r="P21" s="1">
        <f>(P19+P18)/P18</f>
        <v>1.1777777777777778</v>
      </c>
    </row>
    <row r="23" spans="2:16" x14ac:dyDescent="0.25">
      <c r="B23" t="s">
        <v>21</v>
      </c>
      <c r="C23" t="s">
        <v>2</v>
      </c>
      <c r="D23" t="s">
        <v>5</v>
      </c>
      <c r="F23" t="s">
        <v>18</v>
      </c>
      <c r="G23" t="s">
        <v>2</v>
      </c>
      <c r="H23" t="s">
        <v>5</v>
      </c>
      <c r="J23" t="s">
        <v>25</v>
      </c>
      <c r="K23" t="s">
        <v>2</v>
      </c>
      <c r="L23" t="s">
        <v>5</v>
      </c>
      <c r="N23" t="s">
        <v>12</v>
      </c>
      <c r="O23" t="s">
        <v>2</v>
      </c>
      <c r="P23" t="s">
        <v>5</v>
      </c>
    </row>
    <row r="24" spans="2:16" x14ac:dyDescent="0.25">
      <c r="B24" t="s">
        <v>1</v>
      </c>
      <c r="C24">
        <v>125</v>
      </c>
      <c r="D24">
        <v>125</v>
      </c>
      <c r="F24" t="s">
        <v>1</v>
      </c>
      <c r="G24">
        <v>400</v>
      </c>
      <c r="H24">
        <v>400</v>
      </c>
      <c r="J24" t="s">
        <v>1</v>
      </c>
      <c r="K24">
        <v>250</v>
      </c>
      <c r="L24">
        <v>250</v>
      </c>
      <c r="N24" t="s">
        <v>1</v>
      </c>
      <c r="O24">
        <v>700</v>
      </c>
      <c r="P24">
        <v>700</v>
      </c>
    </row>
    <row r="25" spans="2:16" x14ac:dyDescent="0.25">
      <c r="B25" t="s">
        <v>3</v>
      </c>
      <c r="C25">
        <v>130</v>
      </c>
      <c r="D25">
        <f>$E$2</f>
        <v>80</v>
      </c>
      <c r="F25" t="s">
        <v>3</v>
      </c>
      <c r="G25">
        <v>140</v>
      </c>
      <c r="H25">
        <f>$E$2</f>
        <v>80</v>
      </c>
      <c r="J25" t="s">
        <v>3</v>
      </c>
      <c r="K25">
        <v>140</v>
      </c>
      <c r="L25">
        <f>$E$2</f>
        <v>80</v>
      </c>
      <c r="N25" t="s">
        <v>3</v>
      </c>
      <c r="O25">
        <v>260</v>
      </c>
      <c r="P25">
        <f>$E$2</f>
        <v>80</v>
      </c>
    </row>
    <row r="26" spans="2:16" x14ac:dyDescent="0.25">
      <c r="B26" t="s">
        <v>7</v>
      </c>
      <c r="C26">
        <f>C25+C24</f>
        <v>255</v>
      </c>
      <c r="D26">
        <f>D25+D24</f>
        <v>205</v>
      </c>
      <c r="F26" t="s">
        <v>7</v>
      </c>
      <c r="G26">
        <f>G25+G24</f>
        <v>540</v>
      </c>
      <c r="H26">
        <f>H25+H24</f>
        <v>480</v>
      </c>
      <c r="J26" t="s">
        <v>7</v>
      </c>
      <c r="K26">
        <f>K25+K24</f>
        <v>390</v>
      </c>
      <c r="L26">
        <f>L25+L24</f>
        <v>330</v>
      </c>
      <c r="N26" t="s">
        <v>7</v>
      </c>
      <c r="O26">
        <f>O25+O24</f>
        <v>960</v>
      </c>
      <c r="P26">
        <f>P25+P24</f>
        <v>780</v>
      </c>
    </row>
    <row r="27" spans="2:16" x14ac:dyDescent="0.25">
      <c r="B27" t="s">
        <v>8</v>
      </c>
      <c r="C27" s="1">
        <f>C26/C24</f>
        <v>2.04</v>
      </c>
      <c r="D27" s="1">
        <f>(D25+D24)/D24</f>
        <v>1.64</v>
      </c>
      <c r="F27" t="s">
        <v>8</v>
      </c>
      <c r="G27" s="1">
        <f>G26/G24</f>
        <v>1.35</v>
      </c>
      <c r="H27" s="1">
        <f>(H25+H24)/H24</f>
        <v>1.2</v>
      </c>
      <c r="J27" t="s">
        <v>8</v>
      </c>
      <c r="K27" s="1">
        <f>K26/K24</f>
        <v>1.56</v>
      </c>
      <c r="L27" s="1">
        <f>(L25+L24)/L24</f>
        <v>1.32</v>
      </c>
      <c r="N27" t="s">
        <v>8</v>
      </c>
      <c r="O27" s="1">
        <f>O26/O24</f>
        <v>1.3714285714285714</v>
      </c>
      <c r="P27" s="1">
        <f>(P25+P24)/P24</f>
        <v>1.1142857142857143</v>
      </c>
    </row>
    <row r="29" spans="2:16" x14ac:dyDescent="0.25">
      <c r="B29" t="s">
        <v>22</v>
      </c>
      <c r="C29" t="s">
        <v>2</v>
      </c>
      <c r="D29" t="s">
        <v>5</v>
      </c>
      <c r="F29" t="s">
        <v>19</v>
      </c>
      <c r="G29" t="s">
        <v>2</v>
      </c>
      <c r="H29" t="s">
        <v>5</v>
      </c>
      <c r="J29" t="s">
        <v>26</v>
      </c>
      <c r="K29" t="s">
        <v>2</v>
      </c>
      <c r="L29" t="s">
        <v>5</v>
      </c>
      <c r="N29" t="s">
        <v>13</v>
      </c>
      <c r="O29" t="s">
        <v>2</v>
      </c>
      <c r="P29" t="s">
        <v>5</v>
      </c>
    </row>
    <row r="30" spans="2:16" x14ac:dyDescent="0.25">
      <c r="B30" t="s">
        <v>1</v>
      </c>
      <c r="C30">
        <v>50</v>
      </c>
      <c r="D30">
        <v>50</v>
      </c>
      <c r="F30" t="s">
        <v>1</v>
      </c>
      <c r="G30">
        <v>600</v>
      </c>
      <c r="H30">
        <v>600</v>
      </c>
      <c r="J30" t="s">
        <v>1</v>
      </c>
      <c r="K30">
        <v>175</v>
      </c>
      <c r="L30">
        <v>200</v>
      </c>
      <c r="N30" t="s">
        <v>1</v>
      </c>
      <c r="O30">
        <v>420</v>
      </c>
      <c r="P30">
        <v>400</v>
      </c>
    </row>
    <row r="31" spans="2:16" x14ac:dyDescent="0.25">
      <c r="B31" t="s">
        <v>3</v>
      </c>
      <c r="C31">
        <v>130</v>
      </c>
      <c r="D31">
        <f>$E$2</f>
        <v>80</v>
      </c>
      <c r="F31" t="s">
        <v>3</v>
      </c>
      <c r="G31">
        <v>195</v>
      </c>
      <c r="H31">
        <f>$E$2</f>
        <v>80</v>
      </c>
      <c r="J31" t="s">
        <v>3</v>
      </c>
      <c r="K31">
        <v>140</v>
      </c>
      <c r="L31">
        <f>$E$2</f>
        <v>80</v>
      </c>
      <c r="N31" t="s">
        <v>3</v>
      </c>
      <c r="O31">
        <v>182</v>
      </c>
      <c r="P31">
        <f>$E$2</f>
        <v>80</v>
      </c>
    </row>
    <row r="32" spans="2:16" x14ac:dyDescent="0.25">
      <c r="B32" t="s">
        <v>7</v>
      </c>
      <c r="C32">
        <f>C31+C30</f>
        <v>180</v>
      </c>
      <c r="D32">
        <f>D31+D30</f>
        <v>130</v>
      </c>
      <c r="F32" t="s">
        <v>7</v>
      </c>
      <c r="G32">
        <f>G31+G30</f>
        <v>795</v>
      </c>
      <c r="H32">
        <f>H31+H30</f>
        <v>680</v>
      </c>
      <c r="J32" t="s">
        <v>7</v>
      </c>
      <c r="K32">
        <f>K31+K30</f>
        <v>315</v>
      </c>
      <c r="L32">
        <f>L31+L30</f>
        <v>280</v>
      </c>
      <c r="N32" t="s">
        <v>7</v>
      </c>
      <c r="O32">
        <f>O31+O30</f>
        <v>602</v>
      </c>
      <c r="P32">
        <f>P31+P30</f>
        <v>480</v>
      </c>
    </row>
    <row r="33" spans="2:16" x14ac:dyDescent="0.25">
      <c r="B33" t="s">
        <v>8</v>
      </c>
      <c r="C33" s="1">
        <f>C32/C30</f>
        <v>3.6</v>
      </c>
      <c r="D33" s="1">
        <f>(D31+D30)/D30</f>
        <v>2.6</v>
      </c>
      <c r="F33" t="s">
        <v>8</v>
      </c>
      <c r="G33" s="1">
        <f>G32/G30</f>
        <v>1.325</v>
      </c>
      <c r="H33" s="1">
        <f>(H31+H30)/H30</f>
        <v>1.1333333333333333</v>
      </c>
      <c r="J33" t="s">
        <v>8</v>
      </c>
      <c r="K33" s="1">
        <f>K32/K30</f>
        <v>1.8</v>
      </c>
      <c r="L33" s="1">
        <f>(L31+L30)/L30</f>
        <v>1.4</v>
      </c>
      <c r="N33" t="s">
        <v>8</v>
      </c>
      <c r="O33" s="1">
        <f>O32/O30</f>
        <v>1.4333333333333333</v>
      </c>
      <c r="P33" s="1">
        <f>(P31+P30)/P30</f>
        <v>1.2</v>
      </c>
    </row>
    <row r="35" spans="2:16" x14ac:dyDescent="0.25">
      <c r="F35" t="s">
        <v>28</v>
      </c>
      <c r="G35" t="s">
        <v>2</v>
      </c>
      <c r="H35" t="s">
        <v>5</v>
      </c>
      <c r="J35" t="s">
        <v>27</v>
      </c>
      <c r="K35" t="s">
        <v>2</v>
      </c>
      <c r="L35" t="s">
        <v>5</v>
      </c>
    </row>
    <row r="36" spans="2:16" x14ac:dyDescent="0.25">
      <c r="F36" t="s">
        <v>1</v>
      </c>
      <c r="G36">
        <v>320</v>
      </c>
      <c r="H36">
        <v>320</v>
      </c>
      <c r="J36" t="s">
        <v>1</v>
      </c>
      <c r="K36">
        <v>85</v>
      </c>
      <c r="L36">
        <v>80</v>
      </c>
    </row>
    <row r="37" spans="2:16" x14ac:dyDescent="0.25">
      <c r="F37" t="s">
        <v>3</v>
      </c>
      <c r="G37">
        <v>140</v>
      </c>
      <c r="H37">
        <f>$E$2</f>
        <v>80</v>
      </c>
      <c r="J37" t="s">
        <v>3</v>
      </c>
      <c r="K37">
        <v>140</v>
      </c>
      <c r="L37">
        <f>$E$2</f>
        <v>80</v>
      </c>
    </row>
    <row r="38" spans="2:16" x14ac:dyDescent="0.25">
      <c r="F38" t="s">
        <v>7</v>
      </c>
      <c r="G38">
        <f>G37+G36</f>
        <v>460</v>
      </c>
      <c r="H38">
        <f>H37+H36</f>
        <v>400</v>
      </c>
      <c r="J38" t="s">
        <v>7</v>
      </c>
      <c r="K38">
        <f>K37+K36</f>
        <v>225</v>
      </c>
      <c r="L38">
        <f>L37+L36</f>
        <v>160</v>
      </c>
    </row>
    <row r="39" spans="2:16" x14ac:dyDescent="0.25">
      <c r="F39" t="s">
        <v>8</v>
      </c>
      <c r="G39" s="1">
        <f>G38/G36</f>
        <v>1.4375</v>
      </c>
      <c r="H39" s="1">
        <f>(H37+H36)/H36</f>
        <v>1.25</v>
      </c>
      <c r="J39" t="s">
        <v>8</v>
      </c>
      <c r="K39" s="1">
        <f>K38/K36</f>
        <v>2.6470588235294117</v>
      </c>
      <c r="L39" s="1">
        <f>(L37+L36)/L36</f>
        <v>2</v>
      </c>
    </row>
  </sheetData>
  <mergeCells count="2">
    <mergeCell ref="B2:D2"/>
    <mergeCell ref="B1:D1"/>
  </mergeCells>
  <conditionalFormatting sqref="C33:D33 G33:H33 K39:L39 K33:L33 O33:P33 O27:P27 K27:L27 G27:H27 C27:D27 C21:D21 G21:H21 K21:L21 O21:P21 O15:P15 O9:P9 K9:L9 K15:L15 G15:H15 G9:H9 C9:D9 C15:D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H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3C06-6C7E-4CB6-B159-53DB356778B1}">
  <dimension ref="B1:O21"/>
  <sheetViews>
    <sheetView tabSelected="1" workbookViewId="0">
      <selection activeCell="N13" sqref="N13"/>
    </sheetView>
  </sheetViews>
  <sheetFormatPr baseColWidth="10" defaultRowHeight="15" x14ac:dyDescent="0.25"/>
  <cols>
    <col min="1" max="2" width="13" bestFit="1" customWidth="1"/>
  </cols>
  <sheetData>
    <row r="1" spans="2:10" x14ac:dyDescent="0.25">
      <c r="B1" s="2"/>
      <c r="C1" s="2"/>
      <c r="D1" s="2"/>
    </row>
    <row r="2" spans="2:10" x14ac:dyDescent="0.25">
      <c r="B2" s="2" t="s">
        <v>20</v>
      </c>
      <c r="C2" s="2"/>
      <c r="D2" s="2"/>
      <c r="E2" s="3">
        <v>80</v>
      </c>
    </row>
    <row r="5" spans="2:10" x14ac:dyDescent="0.25">
      <c r="C5" s="2" t="s">
        <v>2</v>
      </c>
      <c r="D5" s="2"/>
      <c r="E5" s="2"/>
      <c r="F5" s="2"/>
      <c r="G5" s="2" t="s">
        <v>5</v>
      </c>
      <c r="H5" s="2"/>
      <c r="I5" s="2"/>
      <c r="J5" s="2"/>
    </row>
    <row r="6" spans="2:10" x14ac:dyDescent="0.25">
      <c r="C6" t="s">
        <v>1</v>
      </c>
      <c r="D6" t="s">
        <v>29</v>
      </c>
      <c r="E6" t="s">
        <v>7</v>
      </c>
      <c r="F6" t="s">
        <v>8</v>
      </c>
      <c r="G6" t="s">
        <v>1</v>
      </c>
      <c r="H6" t="s">
        <v>30</v>
      </c>
      <c r="I6" t="s">
        <v>7</v>
      </c>
      <c r="J6" t="s">
        <v>8</v>
      </c>
    </row>
    <row r="7" spans="2:10" x14ac:dyDescent="0.25">
      <c r="B7" t="s">
        <v>6</v>
      </c>
      <c r="C7">
        <v>243</v>
      </c>
      <c r="D7">
        <v>140</v>
      </c>
      <c r="E7">
        <f>C7+D7</f>
        <v>383</v>
      </c>
      <c r="F7" s="1">
        <f>E7/C7</f>
        <v>1.5761316872427984</v>
      </c>
      <c r="G7">
        <v>125</v>
      </c>
      <c r="H7">
        <v>80</v>
      </c>
      <c r="I7">
        <f>G7+H7</f>
        <v>205</v>
      </c>
      <c r="J7" s="1">
        <f>I7/G7</f>
        <v>1.64</v>
      </c>
    </row>
    <row r="8" spans="2:10" x14ac:dyDescent="0.25">
      <c r="B8" t="s">
        <v>0</v>
      </c>
      <c r="C8">
        <v>140</v>
      </c>
      <c r="D8">
        <v>140</v>
      </c>
      <c r="E8">
        <f t="shared" ref="E8:E19" si="0">C8+D8</f>
        <v>280</v>
      </c>
      <c r="F8" s="1">
        <f t="shared" ref="F8:F19" si="1">E8/C8</f>
        <v>2</v>
      </c>
      <c r="G8">
        <v>125</v>
      </c>
      <c r="H8">
        <v>80</v>
      </c>
      <c r="I8">
        <f t="shared" ref="I8:I19" si="2">G8+H8</f>
        <v>205</v>
      </c>
      <c r="J8" s="1">
        <f t="shared" ref="J8:J19" si="3">I8/G8</f>
        <v>1.64</v>
      </c>
    </row>
    <row r="9" spans="2:10" x14ac:dyDescent="0.25">
      <c r="E9">
        <f t="shared" si="0"/>
        <v>0</v>
      </c>
      <c r="F9" s="1" t="e">
        <f t="shared" si="1"/>
        <v>#DIV/0!</v>
      </c>
      <c r="H9">
        <v>80</v>
      </c>
      <c r="I9">
        <f t="shared" si="2"/>
        <v>80</v>
      </c>
      <c r="J9" s="1" t="e">
        <f t="shared" si="3"/>
        <v>#DIV/0!</v>
      </c>
    </row>
    <row r="10" spans="2:10" x14ac:dyDescent="0.25">
      <c r="E10">
        <f t="shared" si="0"/>
        <v>0</v>
      </c>
      <c r="F10" s="1" t="e">
        <f t="shared" si="1"/>
        <v>#DIV/0!</v>
      </c>
      <c r="H10">
        <v>80</v>
      </c>
      <c r="I10">
        <f t="shared" si="2"/>
        <v>80</v>
      </c>
      <c r="J10" s="1" t="e">
        <f t="shared" si="3"/>
        <v>#DIV/0!</v>
      </c>
    </row>
    <row r="11" spans="2:10" x14ac:dyDescent="0.25">
      <c r="E11">
        <f t="shared" si="0"/>
        <v>0</v>
      </c>
      <c r="F11" s="1" t="e">
        <f t="shared" si="1"/>
        <v>#DIV/0!</v>
      </c>
      <c r="H11">
        <v>80</v>
      </c>
      <c r="I11">
        <f t="shared" si="2"/>
        <v>80</v>
      </c>
      <c r="J11" s="1" t="e">
        <f t="shared" si="3"/>
        <v>#DIV/0!</v>
      </c>
    </row>
    <row r="12" spans="2:10" x14ac:dyDescent="0.25">
      <c r="E12">
        <f t="shared" si="0"/>
        <v>0</v>
      </c>
      <c r="F12" s="1" t="e">
        <f t="shared" si="1"/>
        <v>#DIV/0!</v>
      </c>
      <c r="H12">
        <v>80</v>
      </c>
      <c r="I12">
        <f t="shared" si="2"/>
        <v>80</v>
      </c>
      <c r="J12" s="1" t="e">
        <f t="shared" si="3"/>
        <v>#DIV/0!</v>
      </c>
    </row>
    <row r="13" spans="2:10" x14ac:dyDescent="0.25">
      <c r="E13">
        <f t="shared" si="0"/>
        <v>0</v>
      </c>
      <c r="F13" s="1" t="e">
        <f t="shared" si="1"/>
        <v>#DIV/0!</v>
      </c>
      <c r="H13">
        <v>80</v>
      </c>
      <c r="I13">
        <f t="shared" si="2"/>
        <v>80</v>
      </c>
      <c r="J13" s="1" t="e">
        <f t="shared" si="3"/>
        <v>#DIV/0!</v>
      </c>
    </row>
    <row r="14" spans="2:10" x14ac:dyDescent="0.25">
      <c r="E14">
        <f t="shared" si="0"/>
        <v>0</v>
      </c>
      <c r="F14" s="1" t="e">
        <f t="shared" si="1"/>
        <v>#DIV/0!</v>
      </c>
      <c r="H14">
        <v>80</v>
      </c>
      <c r="I14">
        <f t="shared" si="2"/>
        <v>80</v>
      </c>
      <c r="J14" s="1" t="e">
        <f t="shared" si="3"/>
        <v>#DIV/0!</v>
      </c>
    </row>
    <row r="15" spans="2:10" x14ac:dyDescent="0.25">
      <c r="E15">
        <f t="shared" si="0"/>
        <v>0</v>
      </c>
      <c r="F15" s="1" t="e">
        <f t="shared" si="1"/>
        <v>#DIV/0!</v>
      </c>
      <c r="H15">
        <v>80</v>
      </c>
      <c r="I15">
        <f t="shared" si="2"/>
        <v>80</v>
      </c>
      <c r="J15" s="1" t="e">
        <f t="shared" si="3"/>
        <v>#DIV/0!</v>
      </c>
    </row>
    <row r="16" spans="2:10" x14ac:dyDescent="0.25">
      <c r="E16">
        <f t="shared" si="0"/>
        <v>0</v>
      </c>
      <c r="F16" s="1" t="e">
        <f t="shared" si="1"/>
        <v>#DIV/0!</v>
      </c>
      <c r="H16">
        <v>80</v>
      </c>
      <c r="I16">
        <f t="shared" si="2"/>
        <v>80</v>
      </c>
      <c r="J16" s="1" t="e">
        <f t="shared" si="3"/>
        <v>#DIV/0!</v>
      </c>
    </row>
    <row r="17" spans="5:15" x14ac:dyDescent="0.25">
      <c r="E17">
        <f t="shared" si="0"/>
        <v>0</v>
      </c>
      <c r="F17" s="1" t="e">
        <f t="shared" si="1"/>
        <v>#DIV/0!</v>
      </c>
      <c r="H17">
        <v>80</v>
      </c>
      <c r="I17">
        <f t="shared" si="2"/>
        <v>80</v>
      </c>
      <c r="J17" s="1" t="e">
        <f t="shared" si="3"/>
        <v>#DIV/0!</v>
      </c>
      <c r="M17" t="s">
        <v>0</v>
      </c>
      <c r="N17" t="s">
        <v>2</v>
      </c>
      <c r="O17" t="s">
        <v>5</v>
      </c>
    </row>
    <row r="18" spans="5:15" x14ac:dyDescent="0.25">
      <c r="E18">
        <f t="shared" si="0"/>
        <v>0</v>
      </c>
      <c r="F18" s="1" t="e">
        <f t="shared" si="1"/>
        <v>#DIV/0!</v>
      </c>
      <c r="H18">
        <v>80</v>
      </c>
      <c r="I18">
        <f t="shared" si="2"/>
        <v>80</v>
      </c>
      <c r="J18" s="1" t="e">
        <f t="shared" si="3"/>
        <v>#DIV/0!</v>
      </c>
      <c r="M18" t="s">
        <v>1</v>
      </c>
      <c r="N18">
        <v>140</v>
      </c>
      <c r="O18">
        <v>125</v>
      </c>
    </row>
    <row r="19" spans="5:15" x14ac:dyDescent="0.25">
      <c r="E19">
        <f t="shared" si="0"/>
        <v>0</v>
      </c>
      <c r="F19" s="1" t="e">
        <f t="shared" si="1"/>
        <v>#DIV/0!</v>
      </c>
      <c r="H19">
        <v>80</v>
      </c>
      <c r="I19">
        <f t="shared" si="2"/>
        <v>80</v>
      </c>
      <c r="J19" s="1" t="e">
        <f t="shared" si="3"/>
        <v>#DIV/0!</v>
      </c>
      <c r="M19" t="s">
        <v>3</v>
      </c>
      <c r="N19">
        <v>140</v>
      </c>
      <c r="O19" t="str">
        <f>$E$6</f>
        <v>totalHealth</v>
      </c>
    </row>
    <row r="20" spans="5:15" x14ac:dyDescent="0.25">
      <c r="M20" t="s">
        <v>7</v>
      </c>
      <c r="N20">
        <f>N19+N18</f>
        <v>280</v>
      </c>
      <c r="O20" t="e">
        <f>O19+O18</f>
        <v>#VALUE!</v>
      </c>
    </row>
    <row r="21" spans="5:15" x14ac:dyDescent="0.25">
      <c r="J21" s="1"/>
      <c r="K21" s="1"/>
      <c r="M21" t="s">
        <v>8</v>
      </c>
      <c r="N21" s="1">
        <f>N20/N18</f>
        <v>2</v>
      </c>
      <c r="O21" s="1" t="e">
        <f>(O19+O18)/O18</f>
        <v>#VALUE!</v>
      </c>
    </row>
  </sheetData>
  <mergeCells count="4">
    <mergeCell ref="C5:F5"/>
    <mergeCell ref="G5:J5"/>
    <mergeCell ref="B1:D1"/>
    <mergeCell ref="B2:D2"/>
  </mergeCells>
  <conditionalFormatting sqref="N21:O21 J21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Seling</dc:creator>
  <cp:lastModifiedBy>Alexander Seling</cp:lastModifiedBy>
  <dcterms:created xsi:type="dcterms:W3CDTF">2024-11-24T21:04:59Z</dcterms:created>
  <dcterms:modified xsi:type="dcterms:W3CDTF">2024-11-24T21:56:32Z</dcterms:modified>
</cp:coreProperties>
</file>