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ira\Desktop\valiante_lab_abf_process-master\"/>
    </mc:Choice>
  </mc:AlternateContent>
  <xr:revisionPtr revIDLastSave="0" documentId="8_{6AFF1358-FB93-4AE4-B408-56FA8EE9BC8A}" xr6:coauthVersionLast="47" xr6:coauthVersionMax="47" xr10:uidLastSave="{00000000-0000-0000-0000-000000000000}"/>
  <bookViews>
    <workbookView xWindow="-98" yWindow="-98" windowWidth="20715" windowHeight="13276" activeTab="2" xr2:uid="{138C9B4E-1FF3-4ED7-BF3D-A533413F4CC0}"/>
  </bookViews>
  <sheets>
    <sheet name="Frontal_Epileptogenic" sheetId="1" r:id="rId1"/>
    <sheet name="Frontal_Non-Epileptogenic" sheetId="2" r:id="rId2"/>
    <sheet name="Temporal_Non-Epileptogen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2" i="3"/>
  <c r="J5" i="1"/>
  <c r="J4" i="1"/>
  <c r="J3" i="1"/>
  <c r="J6" i="1"/>
  <c r="J7" i="1"/>
  <c r="J8" i="1"/>
  <c r="J9" i="1"/>
  <c r="J10" i="1"/>
  <c r="J11" i="1"/>
  <c r="J12" i="1"/>
  <c r="J13" i="1"/>
  <c r="J14" i="1"/>
  <c r="J2" i="1"/>
  <c r="J2" i="2"/>
  <c r="J7" i="2"/>
  <c r="J13" i="2"/>
  <c r="J12" i="2"/>
  <c r="J11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<sst xmlns="http://schemas.openxmlformats.org/spreadsheetml/2006/main" count="784" uniqueCount="100">
  <si>
    <t>layer_name</t>
  </si>
  <si>
    <t>cell_type</t>
  </si>
  <si>
    <t>diagnosis</t>
  </si>
  <si>
    <t>resection_location</t>
  </si>
  <si>
    <t>drugs</t>
  </si>
  <si>
    <t>Diagnosis_long</t>
  </si>
  <si>
    <t>Resection_location_long</t>
  </si>
  <si>
    <t>adratio</t>
  </si>
  <si>
    <t>sagamp</t>
  </si>
  <si>
    <t>fislope</t>
  </si>
  <si>
    <t>L5</t>
  </si>
  <si>
    <t>Pyr</t>
  </si>
  <si>
    <t>Epilepsy</t>
  </si>
  <si>
    <t>Right-FL</t>
  </si>
  <si>
    <t>CBZ, LEV, LSC</t>
  </si>
  <si>
    <t>Medically refractory epilepsy</t>
  </si>
  <si>
    <t>Right Frontal temporal obectomy and duroplasty</t>
  </si>
  <si>
    <t>NA</t>
  </si>
  <si>
    <t>Left-FL</t>
  </si>
  <si>
    <t>LEV</t>
  </si>
  <si>
    <t>left temporal lobe lesion centred within left amygdala, small cystic area on inferior lateral aspect of lesion</t>
  </si>
  <si>
    <t>left frontotemporal craniotomy for lesionectomy</t>
  </si>
  <si>
    <t>Right-ATL</t>
  </si>
  <si>
    <t>ESL, TMP, CLB</t>
  </si>
  <si>
    <t>None noted in MRI notes</t>
  </si>
  <si>
    <t>Cavernous malformation in left IFG</t>
  </si>
  <si>
    <t>PHN, LEV</t>
  </si>
  <si>
    <t>left frontal lobe of unclear etiology, see notes</t>
  </si>
  <si>
    <t>Right frontal: r orbitofrontal cortex and  dlpfc (frontal pole and OFC to the falx with orfactory tract preserved)</t>
  </si>
  <si>
    <t>Tumor</t>
  </si>
  <si>
    <t>GPN, LSC, LEV, CLB, LRZ</t>
  </si>
  <si>
    <t>grade 2 oligodendroglioma</t>
  </si>
  <si>
    <t>right side resection of tumor, (to parietoccipital sulcus) frontal lobectomy</t>
  </si>
  <si>
    <t>CBZ</t>
  </si>
  <si>
    <t>Recurrent left temporal glioblastoma ,left frontotemporal tumor</t>
  </si>
  <si>
    <t>Reopening of L frontotemporal crani + tumor resection</t>
  </si>
  <si>
    <t>LSC, CLB, LTG</t>
  </si>
  <si>
    <t>focal cortical lesion</t>
  </si>
  <si>
    <t>Right frontal cortical resection for localization related epilepsy; lesion related</t>
  </si>
  <si>
    <t>Threshold (mV)</t>
  </si>
  <si>
    <t>RMP(mV)</t>
  </si>
  <si>
    <t>First spike latency (ms)</t>
  </si>
  <si>
    <t>Rheobase (pA)</t>
  </si>
  <si>
    <t>Sag voltage amplitude (mV)</t>
  </si>
  <si>
    <t>Distance to Thresold-DTT (mV)</t>
  </si>
  <si>
    <t>Spike frequency adaptation ratio</t>
  </si>
  <si>
    <t>Avarage firing rate</t>
  </si>
  <si>
    <t>LSC, CZP, CBZ</t>
  </si>
  <si>
    <t>Temporal Lobe epilepsy</t>
  </si>
  <si>
    <t>R temporal lobectomy and cranioplasty</t>
  </si>
  <si>
    <t>LSC, LRZ, CLB</t>
  </si>
  <si>
    <t>LSC, LRZ, LEV</t>
  </si>
  <si>
    <t>Right ATL</t>
  </si>
  <si>
    <t>PHN, LRZ</t>
  </si>
  <si>
    <t>PHN, LTG</t>
  </si>
  <si>
    <t>R Ant Temp Lobe + amygdalohippocampectomy</t>
  </si>
  <si>
    <t>Left-ATL</t>
  </si>
  <si>
    <t>LSC, CBZ</t>
  </si>
  <si>
    <t>Medically refractory epilepsy; left mesial temporal sclerosis</t>
  </si>
  <si>
    <t>L Ant Temp lobectomy + mid lobe hippocampectomy</t>
  </si>
  <si>
    <t>Right temporal lobe cavernous malformation, medically intractable epilepsy</t>
  </si>
  <si>
    <t>CBZ, LSC, LEV</t>
  </si>
  <si>
    <t>R Ant Temp lobectomy</t>
  </si>
  <si>
    <t>LSC, LRZ</t>
  </si>
  <si>
    <t>L Ant Temp Lobe + Amygdalohippocampectomy</t>
  </si>
  <si>
    <t>LTG, CBZ</t>
  </si>
  <si>
    <t>CPS with left temporal arachnoid cyst</t>
  </si>
  <si>
    <t>Left ATL</t>
  </si>
  <si>
    <t>left mesial temporal lesion</t>
  </si>
  <si>
    <t>left temporal lobectomy-inferior pole of temporal lobe and mesial temporal lesion</t>
  </si>
  <si>
    <t>LEV, LTG</t>
  </si>
  <si>
    <t>CBZ, LSC</t>
  </si>
  <si>
    <t>cavernomas in r temporal convexity , left motor strip, and right parietal lobe</t>
  </si>
  <si>
    <t>PHN, CBZ, LTG</t>
  </si>
  <si>
    <t>Left TL: parahippocampal gyrus, hippocampus, mesial structures</t>
  </si>
  <si>
    <t>Parietal lobe</t>
  </si>
  <si>
    <t>DR, CLB, MJ</t>
  </si>
  <si>
    <t>possible lesion based on post OP MRI</t>
  </si>
  <si>
    <t>lesionectomy (side not described)</t>
  </si>
  <si>
    <t>left mesial temporal sclerosis</t>
  </si>
  <si>
    <t>left temporal lobe and MTL resection</t>
  </si>
  <si>
    <t>CBZ, CLB</t>
  </si>
  <si>
    <t>left hippocampal cystic lesion</t>
  </si>
  <si>
    <t>left anterior lobectomy and amygdalohippocampectomy</t>
  </si>
  <si>
    <t>CLB, MJ</t>
  </si>
  <si>
    <t>Medically Refractory Epilpesy (Imaging results: left sided mesial temporal sclerosis)</t>
  </si>
  <si>
    <t>L Ant Temp lobe and amygdalohippocampectomy</t>
  </si>
  <si>
    <t>CPS, GTC</t>
  </si>
  <si>
    <t>Residual menigioma</t>
  </si>
  <si>
    <t>LTG, LEF</t>
  </si>
  <si>
    <t>Medically Refractory Epilepsy</t>
  </si>
  <si>
    <t>CLB, LSC</t>
  </si>
  <si>
    <t>Medically refractory epilepsy with right sided mesial temporal sclerosis</t>
  </si>
  <si>
    <t>right mesial temporal sclerosis</t>
  </si>
  <si>
    <t>LSc,PGB,PHN</t>
  </si>
  <si>
    <t>CLB, LTG, PRM, CBD oil</t>
  </si>
  <si>
    <t>left sided mesial tempoal sclerosis</t>
  </si>
  <si>
    <t>Medically refractory epilepsy -</t>
  </si>
  <si>
    <t xml:space="preserve">Medically refractory epilepsy </t>
  </si>
  <si>
    <r>
      <t>Input Resistance (M</t>
    </r>
    <r>
      <rPr>
        <b/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</si>
</sst>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B27D-9818-4416-B54C-9021A522E5C2}">
  <dimension ref="A1:AE36"/>
  <sheetViews>
    <sheetView workbookViewId="0">
      <selection activeCell="G19" sqref="G19"/>
    </sheetView>
  </sheetViews>
  <sheetFormatPr defaultRowHeight="14.25" x14ac:dyDescent="0.45"/>
  <cols>
    <col min="1" max="16384" width="9.06640625" style="2"/>
  </cols>
  <sheetData>
    <row r="1" spans="1:31" s="9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40</v>
      </c>
      <c r="I1" s="9" t="s">
        <v>39</v>
      </c>
      <c r="J1" s="9" t="s">
        <v>44</v>
      </c>
      <c r="K1" s="9" t="s">
        <v>41</v>
      </c>
      <c r="L1" s="9" t="s">
        <v>42</v>
      </c>
      <c r="M1" s="9" t="s">
        <v>99</v>
      </c>
      <c r="N1" s="9" t="s">
        <v>43</v>
      </c>
      <c r="O1" s="9" t="s">
        <v>45</v>
      </c>
      <c r="P1" s="9" t="s">
        <v>46</v>
      </c>
      <c r="AB1" s="9" t="s">
        <v>42</v>
      </c>
      <c r="AC1" s="9" t="s">
        <v>7</v>
      </c>
      <c r="AD1" s="9" t="s">
        <v>8</v>
      </c>
      <c r="AE1" s="9" t="s">
        <v>9</v>
      </c>
    </row>
    <row r="2" spans="1:31" ht="13.9" customHeight="1" x14ac:dyDescent="0.4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>
        <v>-65</v>
      </c>
      <c r="I2" s="2">
        <v>-39.959716796875</v>
      </c>
      <c r="J2" s="2">
        <f>I2-H2</f>
        <v>25.040283203125</v>
      </c>
      <c r="K2" s="2">
        <v>71.099999999999994</v>
      </c>
      <c r="L2" s="2">
        <v>150.00000223517401</v>
      </c>
      <c r="M2" s="2">
        <v>55.041503086067699</v>
      </c>
      <c r="N2" s="2">
        <v>1.1571929999999999</v>
      </c>
      <c r="O2" s="2">
        <v>0.175566861378054</v>
      </c>
      <c r="P2" s="2">
        <v>6.6677779629938296</v>
      </c>
      <c r="AB2" s="2">
        <v>150.00000223517401</v>
      </c>
      <c r="AC2" s="2">
        <v>0.175566861378054</v>
      </c>
      <c r="AD2" s="2">
        <v>1.15719344787734</v>
      </c>
      <c r="AE2" s="2">
        <v>6.3343889704543896E-2</v>
      </c>
    </row>
    <row r="3" spans="1:31" x14ac:dyDescent="0.4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>
        <v>-71</v>
      </c>
      <c r="I3" s="2">
        <v>-42.1</v>
      </c>
      <c r="J3" s="2">
        <f t="shared" ref="J3:J14" si="0">I3-H3</f>
        <v>28.9</v>
      </c>
      <c r="K3" s="2">
        <v>28.7</v>
      </c>
      <c r="L3" s="2">
        <v>150.00000223517401</v>
      </c>
      <c r="M3" s="2">
        <v>79.736326936836605</v>
      </c>
      <c r="N3" s="2">
        <v>1.4105049999999999</v>
      </c>
      <c r="O3" s="2">
        <v>2.4934267649107299E-2</v>
      </c>
      <c r="P3" s="2">
        <v>10.001666944490699</v>
      </c>
      <c r="AB3" s="2">
        <v>150.00000223517401</v>
      </c>
      <c r="AC3" s="2">
        <v>2.4934267649107299E-2</v>
      </c>
      <c r="AD3" s="2">
        <v>1.4105046105153201</v>
      </c>
      <c r="AE3" s="2">
        <v>8.6681112227270596E-2</v>
      </c>
    </row>
    <row r="4" spans="1:31" s="5" customFormat="1" x14ac:dyDescent="0.45">
      <c r="A4" s="2" t="s">
        <v>10</v>
      </c>
      <c r="B4" s="2" t="s">
        <v>11</v>
      </c>
      <c r="C4" s="2" t="s">
        <v>12</v>
      </c>
      <c r="D4" s="2" t="s">
        <v>13</v>
      </c>
      <c r="E4" s="2" t="s">
        <v>36</v>
      </c>
      <c r="F4" s="2" t="s">
        <v>37</v>
      </c>
      <c r="G4" s="2" t="s">
        <v>38</v>
      </c>
      <c r="H4" s="2">
        <v>-77.905275180000004</v>
      </c>
      <c r="I4" s="2">
        <v>-51.916499999999999</v>
      </c>
      <c r="J4" s="2">
        <f t="shared" ref="J4:J5" si="1">I4-H4</f>
        <v>25.988775180000005</v>
      </c>
      <c r="K4" s="2">
        <v>27.9</v>
      </c>
      <c r="L4" s="2">
        <v>75</v>
      </c>
      <c r="M4" s="2">
        <v>132.46369999999999</v>
      </c>
      <c r="N4" s="2">
        <v>2.302044</v>
      </c>
      <c r="O4" s="2">
        <v>4.5164000000000003E-2</v>
      </c>
      <c r="P4" s="2">
        <v>20.001333420000002</v>
      </c>
      <c r="Q4" s="4"/>
    </row>
    <row r="5" spans="1:31" s="5" customFormat="1" x14ac:dyDescent="0.45">
      <c r="A5" s="2" t="s">
        <v>10</v>
      </c>
      <c r="B5" s="2" t="s">
        <v>11</v>
      </c>
      <c r="C5" s="2" t="s">
        <v>12</v>
      </c>
      <c r="D5" s="2" t="s">
        <v>13</v>
      </c>
      <c r="E5" s="2" t="s">
        <v>36</v>
      </c>
      <c r="F5" s="2" t="s">
        <v>37</v>
      </c>
      <c r="G5" s="2" t="s">
        <v>38</v>
      </c>
      <c r="H5" s="2">
        <v>-67.492677290000003</v>
      </c>
      <c r="I5" s="2">
        <v>-47.650100000000002</v>
      </c>
      <c r="J5" s="2">
        <f t="shared" si="1"/>
        <v>19.842577290000001</v>
      </c>
      <c r="K5" s="2">
        <v>12.1</v>
      </c>
      <c r="L5" s="2">
        <v>50</v>
      </c>
      <c r="M5" s="2">
        <v>155.06129999999999</v>
      </c>
      <c r="N5" s="2">
        <v>5.0547250000000004</v>
      </c>
      <c r="O5" s="2">
        <v>6.5541000000000002E-2</v>
      </c>
      <c r="P5" s="2">
        <v>28.335222349999999</v>
      </c>
      <c r="Q5" s="4"/>
    </row>
    <row r="6" spans="1:31" x14ac:dyDescent="0.45">
      <c r="A6" s="2" t="s">
        <v>10</v>
      </c>
      <c r="B6" s="2" t="s">
        <v>11</v>
      </c>
      <c r="C6" s="2" t="s">
        <v>12</v>
      </c>
      <c r="D6" s="2" t="s">
        <v>18</v>
      </c>
      <c r="E6" s="2" t="s">
        <v>19</v>
      </c>
      <c r="F6" s="2" t="s">
        <v>20</v>
      </c>
      <c r="G6" s="2" t="s">
        <v>21</v>
      </c>
      <c r="H6" s="2">
        <v>-60.1</v>
      </c>
      <c r="I6" s="2">
        <v>-45.963035583496101</v>
      </c>
      <c r="J6" s="2">
        <f t="shared" si="0"/>
        <v>14.136964416503901</v>
      </c>
      <c r="K6" s="2">
        <v>91.05</v>
      </c>
      <c r="L6" s="2">
        <v>100.000008940697</v>
      </c>
      <c r="M6" s="2">
        <v>37.304686944116497</v>
      </c>
      <c r="N6" s="2">
        <v>1.801215</v>
      </c>
      <c r="O6" s="2" t="s">
        <v>17</v>
      </c>
      <c r="P6" s="2">
        <v>3.33361113426119</v>
      </c>
      <c r="AB6" s="2">
        <v>100.000008940697</v>
      </c>
      <c r="AC6" s="2" t="s">
        <v>17</v>
      </c>
      <c r="AD6" s="2">
        <v>1.8012151772785301</v>
      </c>
      <c r="AE6" s="2">
        <v>1.23446326437629E-2</v>
      </c>
    </row>
    <row r="7" spans="1:31" x14ac:dyDescent="0.45">
      <c r="A7" s="2" t="s">
        <v>10</v>
      </c>
      <c r="B7" s="2" t="s">
        <v>11</v>
      </c>
      <c r="C7" s="2" t="s">
        <v>12</v>
      </c>
      <c r="D7" s="2" t="s">
        <v>18</v>
      </c>
      <c r="E7" s="2" t="s">
        <v>19</v>
      </c>
      <c r="F7" s="2" t="s">
        <v>20</v>
      </c>
      <c r="G7" s="2" t="s">
        <v>21</v>
      </c>
      <c r="H7" s="2">
        <v>-63.1</v>
      </c>
      <c r="I7" s="2">
        <v>-46.160301208496101</v>
      </c>
      <c r="J7" s="2">
        <f t="shared" si="0"/>
        <v>16.939698791503901</v>
      </c>
      <c r="K7" s="2">
        <v>112.3</v>
      </c>
      <c r="L7" s="2">
        <v>200.00001043081301</v>
      </c>
      <c r="M7" s="2">
        <v>28.222655829449302</v>
      </c>
      <c r="N7" s="2">
        <v>3.215913</v>
      </c>
      <c r="O7" s="2" t="s">
        <v>17</v>
      </c>
      <c r="P7" s="2">
        <v>3.33361113426119</v>
      </c>
      <c r="AB7" s="2">
        <v>200.00001043081301</v>
      </c>
      <c r="AC7" s="2" t="s">
        <v>17</v>
      </c>
      <c r="AD7" s="2">
        <v>3.2159130356996801</v>
      </c>
      <c r="AE7" s="2">
        <v>7.8856849079408098E-3</v>
      </c>
    </row>
    <row r="8" spans="1:31" x14ac:dyDescent="0.45">
      <c r="A8" s="2" t="s">
        <v>10</v>
      </c>
      <c r="B8" s="2" t="s">
        <v>11</v>
      </c>
      <c r="C8" s="2" t="s">
        <v>12</v>
      </c>
      <c r="D8" s="2" t="s">
        <v>18</v>
      </c>
      <c r="E8" s="2" t="s">
        <v>19</v>
      </c>
      <c r="F8" s="2" t="s">
        <v>20</v>
      </c>
      <c r="G8" s="2" t="s">
        <v>21</v>
      </c>
      <c r="H8" s="2">
        <v>-59.4</v>
      </c>
      <c r="I8" s="2">
        <v>-43.385597229003899</v>
      </c>
      <c r="J8" s="2">
        <f t="shared" si="0"/>
        <v>16.014402770996099</v>
      </c>
      <c r="K8" s="2">
        <v>30.6</v>
      </c>
      <c r="L8" s="2">
        <v>100.000008940697</v>
      </c>
      <c r="M8" s="2">
        <v>55.786086204855202</v>
      </c>
      <c r="N8" s="2">
        <v>1.7504249999999999</v>
      </c>
      <c r="O8" s="2">
        <v>4.8456995803810299E-3</v>
      </c>
      <c r="P8" s="2">
        <v>11.667638969914201</v>
      </c>
      <c r="AB8" s="2">
        <v>100.000008940697</v>
      </c>
      <c r="AC8" s="2">
        <v>4.8456995803810299E-3</v>
      </c>
      <c r="AD8" s="2">
        <v>1.7504246978115201</v>
      </c>
      <c r="AE8" s="2">
        <v>2.6285153162852001E-2</v>
      </c>
    </row>
    <row r="9" spans="1:31" x14ac:dyDescent="0.45">
      <c r="A9" s="2" t="s">
        <v>10</v>
      </c>
      <c r="B9" s="2" t="s">
        <v>11</v>
      </c>
      <c r="C9" s="2" t="s">
        <v>12</v>
      </c>
      <c r="D9" s="2" t="s">
        <v>18</v>
      </c>
      <c r="E9" s="2" t="s">
        <v>19</v>
      </c>
      <c r="F9" s="2" t="s">
        <v>20</v>
      </c>
      <c r="G9" s="2" t="s">
        <v>21</v>
      </c>
      <c r="H9" s="2">
        <v>-61.4</v>
      </c>
      <c r="I9" s="2">
        <v>-42.843360900878899</v>
      </c>
      <c r="J9" s="2">
        <f t="shared" si="0"/>
        <v>18.556639099121099</v>
      </c>
      <c r="K9" s="2">
        <v>145.85</v>
      </c>
      <c r="L9" s="2">
        <v>300.00001192092901</v>
      </c>
      <c r="M9" s="2">
        <v>18.554687223513199</v>
      </c>
      <c r="N9" s="2">
        <v>2.5131320000000001</v>
      </c>
      <c r="O9" s="2" t="s">
        <v>17</v>
      </c>
      <c r="P9" s="2">
        <v>3.33361113426119</v>
      </c>
      <c r="AB9" s="2">
        <v>300.00001192092901</v>
      </c>
      <c r="AC9" s="2" t="s">
        <v>17</v>
      </c>
      <c r="AD9" s="2">
        <v>2.5131320039839098</v>
      </c>
      <c r="AE9" s="2">
        <v>9.5806301758704793E-3</v>
      </c>
    </row>
    <row r="10" spans="1:31" x14ac:dyDescent="0.45">
      <c r="A10" s="2" t="s">
        <v>10</v>
      </c>
      <c r="B10" s="2" t="s">
        <v>11</v>
      </c>
      <c r="C10" s="2" t="s">
        <v>12</v>
      </c>
      <c r="D10" s="6" t="s">
        <v>18</v>
      </c>
      <c r="E10" s="2" t="s">
        <v>19</v>
      </c>
      <c r="F10" s="2" t="s">
        <v>20</v>
      </c>
      <c r="G10" s="2" t="s">
        <v>21</v>
      </c>
      <c r="H10" s="2">
        <v>-64.099999999999994</v>
      </c>
      <c r="I10" s="2">
        <v>-42.491115570068402</v>
      </c>
      <c r="J10" s="2">
        <f t="shared" si="0"/>
        <v>21.608884429931592</v>
      </c>
      <c r="K10" s="2">
        <v>145</v>
      </c>
      <c r="L10" s="2">
        <v>500.00001490116102</v>
      </c>
      <c r="M10" s="2">
        <v>22.216819432126901</v>
      </c>
      <c r="N10" s="2">
        <v>1.7699180000000001</v>
      </c>
      <c r="O10" s="2" t="s">
        <v>17</v>
      </c>
      <c r="P10" s="2">
        <v>1.6668055671305899</v>
      </c>
      <c r="AB10" s="2">
        <v>500.00001490116102</v>
      </c>
      <c r="AC10" s="2" t="s">
        <v>17</v>
      </c>
      <c r="AD10" s="2">
        <v>1.7699176617711301</v>
      </c>
      <c r="AE10" s="2">
        <v>1.0167699214612001E-2</v>
      </c>
    </row>
    <row r="11" spans="1:31" x14ac:dyDescent="0.45">
      <c r="A11" s="2" t="s">
        <v>10</v>
      </c>
      <c r="B11" s="2" t="s">
        <v>11</v>
      </c>
      <c r="C11" s="2" t="s">
        <v>12</v>
      </c>
      <c r="D11" s="6" t="s">
        <v>13</v>
      </c>
      <c r="E11" s="2" t="s">
        <v>23</v>
      </c>
      <c r="F11" s="2" t="s">
        <v>15</v>
      </c>
      <c r="G11" s="2" t="s">
        <v>24</v>
      </c>
      <c r="H11" s="2">
        <v>-65.8</v>
      </c>
      <c r="I11" s="2">
        <v>-41.2</v>
      </c>
      <c r="J11" s="2">
        <f t="shared" si="0"/>
        <v>24.599999999999994</v>
      </c>
      <c r="K11" s="2">
        <v>52.8</v>
      </c>
      <c r="L11" s="2">
        <v>100</v>
      </c>
      <c r="M11" s="2">
        <v>96.872743344595094</v>
      </c>
      <c r="N11" s="2">
        <v>4.0951709999999997</v>
      </c>
      <c r="O11" s="2">
        <v>0.30753837328619998</v>
      </c>
      <c r="P11" s="2">
        <v>8.3375020843755205</v>
      </c>
      <c r="AB11" s="2">
        <v>100</v>
      </c>
      <c r="AC11" s="2">
        <v>0.30753837328619998</v>
      </c>
      <c r="AD11" s="2">
        <v>4.0951708234250797</v>
      </c>
      <c r="AE11" s="2">
        <v>6.6657819566436502E-2</v>
      </c>
    </row>
    <row r="12" spans="1:31" x14ac:dyDescent="0.45">
      <c r="A12" s="2" t="s">
        <v>10</v>
      </c>
      <c r="B12" s="2" t="s">
        <v>11</v>
      </c>
      <c r="C12" s="2" t="s">
        <v>12</v>
      </c>
      <c r="D12" s="6" t="s">
        <v>13</v>
      </c>
      <c r="E12" s="2" t="s">
        <v>23</v>
      </c>
      <c r="F12" s="2" t="s">
        <v>15</v>
      </c>
      <c r="G12" s="2" t="s">
        <v>24</v>
      </c>
      <c r="H12" s="2">
        <v>-66.099999999999994</v>
      </c>
      <c r="I12" s="2">
        <v>-42.6</v>
      </c>
      <c r="J12" s="2">
        <f t="shared" si="0"/>
        <v>23.499999999999993</v>
      </c>
      <c r="K12" s="2">
        <v>38.799999999999997</v>
      </c>
      <c r="L12" s="2">
        <v>150</v>
      </c>
      <c r="M12" s="2">
        <v>107.09955396774799</v>
      </c>
      <c r="N12" s="2">
        <v>2.859674</v>
      </c>
      <c r="O12" s="2">
        <v>0.178172334215844</v>
      </c>
      <c r="P12" s="2">
        <v>6.6878448419996603</v>
      </c>
      <c r="AB12" s="2">
        <v>150</v>
      </c>
      <c r="AC12" s="2">
        <v>0.178172334215844</v>
      </c>
      <c r="AD12" s="2">
        <v>2.8596738446412302</v>
      </c>
      <c r="AE12" s="2">
        <v>4.6049833576904203E-2</v>
      </c>
    </row>
    <row r="13" spans="1:31" x14ac:dyDescent="0.45">
      <c r="A13" s="2" t="s">
        <v>10</v>
      </c>
      <c r="B13" s="2" t="s">
        <v>11</v>
      </c>
      <c r="C13" s="2" t="s">
        <v>12</v>
      </c>
      <c r="D13" s="6" t="s">
        <v>18</v>
      </c>
      <c r="E13" s="2" t="s">
        <v>17</v>
      </c>
      <c r="F13" s="2" t="s">
        <v>15</v>
      </c>
      <c r="G13" s="2" t="s">
        <v>25</v>
      </c>
      <c r="H13" s="2">
        <v>-66</v>
      </c>
      <c r="I13" s="2">
        <v>-44.067378997802699</v>
      </c>
      <c r="J13" s="2">
        <f t="shared" si="0"/>
        <v>21.932621002197301</v>
      </c>
      <c r="K13" s="2">
        <v>39.934717192839301</v>
      </c>
      <c r="L13" s="2">
        <v>192</v>
      </c>
      <c r="M13" s="2">
        <v>98.824586985175301</v>
      </c>
      <c r="N13" s="2">
        <v>1.356911</v>
      </c>
      <c r="O13" s="2">
        <v>8.1813948510376294E-2</v>
      </c>
      <c r="P13" s="2">
        <v>8.1723074358119394</v>
      </c>
      <c r="AB13" s="2">
        <v>192</v>
      </c>
      <c r="AC13" s="2">
        <v>8.1813948510376294E-2</v>
      </c>
      <c r="AD13" s="2">
        <v>1.35691073186495</v>
      </c>
      <c r="AE13" s="2">
        <v>5.0741954800503898E-2</v>
      </c>
    </row>
    <row r="14" spans="1:31" x14ac:dyDescent="0.45">
      <c r="A14" s="2" t="s">
        <v>10</v>
      </c>
      <c r="B14" s="2" t="s">
        <v>11</v>
      </c>
      <c r="C14" s="2" t="s">
        <v>12</v>
      </c>
      <c r="D14" s="6" t="s">
        <v>13</v>
      </c>
      <c r="E14" s="2" t="s">
        <v>26</v>
      </c>
      <c r="F14" s="2" t="s">
        <v>27</v>
      </c>
      <c r="G14" s="2" t="s">
        <v>28</v>
      </c>
      <c r="H14" s="2">
        <v>-61.9</v>
      </c>
      <c r="I14" s="2">
        <v>-36.447116851806598</v>
      </c>
      <c r="J14" s="2">
        <f t="shared" si="0"/>
        <v>25.452883148193401</v>
      </c>
      <c r="K14" s="2">
        <v>54.7</v>
      </c>
      <c r="L14" s="2">
        <v>100</v>
      </c>
      <c r="M14" s="2">
        <v>83.666992187500099</v>
      </c>
      <c r="N14" s="2">
        <v>4.2593750000000004</v>
      </c>
      <c r="O14" s="2">
        <v>0.115373223466028</v>
      </c>
      <c r="P14" s="2">
        <v>5.8338194849570799</v>
      </c>
      <c r="AB14" s="2">
        <v>100</v>
      </c>
      <c r="AC14" s="2">
        <v>0.115373223466028</v>
      </c>
      <c r="AD14" s="2">
        <v>4.2593749067295104</v>
      </c>
      <c r="AE14" s="2">
        <v>2.0422947333523199E-2</v>
      </c>
    </row>
    <row r="15" spans="1:31" s="5" customFormat="1" x14ac:dyDescent="0.45">
      <c r="D15" s="6"/>
      <c r="J15" s="2"/>
      <c r="Q15" s="4"/>
    </row>
    <row r="16" spans="1:31" s="5" customFormat="1" x14ac:dyDescent="0.45">
      <c r="D16" s="6"/>
      <c r="J16" s="2"/>
      <c r="Q16" s="4"/>
    </row>
    <row r="17" spans="2:22" x14ac:dyDescent="0.45">
      <c r="I17" s="1"/>
      <c r="P17" s="3"/>
      <c r="V17" s="5"/>
    </row>
    <row r="18" spans="2:22" x14ac:dyDescent="0.45">
      <c r="B18" s="7"/>
      <c r="I18" s="1"/>
      <c r="L18" s="1"/>
      <c r="P18" s="3"/>
      <c r="V18" s="5"/>
    </row>
    <row r="19" spans="2:22" x14ac:dyDescent="0.45">
      <c r="B19" s="7"/>
      <c r="I19" s="1"/>
      <c r="L19" s="1"/>
      <c r="O19" s="5"/>
      <c r="P19" s="3"/>
    </row>
    <row r="20" spans="2:22" x14ac:dyDescent="0.45">
      <c r="I20" s="1"/>
      <c r="L20" s="1"/>
      <c r="O20" s="5"/>
      <c r="P20" s="3"/>
    </row>
    <row r="21" spans="2:22" x14ac:dyDescent="0.45">
      <c r="B21" s="8"/>
      <c r="I21" s="1"/>
      <c r="L21" s="1"/>
      <c r="P21" s="3"/>
    </row>
    <row r="22" spans="2:22" x14ac:dyDescent="0.45">
      <c r="B22" s="8"/>
      <c r="I22" s="1"/>
      <c r="L22" s="1"/>
      <c r="P22" s="3"/>
    </row>
    <row r="23" spans="2:22" x14ac:dyDescent="0.45">
      <c r="B23" s="7"/>
      <c r="I23" s="1"/>
      <c r="L23" s="1"/>
      <c r="P23" s="3"/>
    </row>
    <row r="24" spans="2:22" x14ac:dyDescent="0.45">
      <c r="B24" s="7"/>
      <c r="I24" s="1"/>
      <c r="L24" s="1"/>
      <c r="P24" s="3"/>
    </row>
    <row r="25" spans="2:22" x14ac:dyDescent="0.45">
      <c r="B25" s="7"/>
      <c r="I25" s="1"/>
      <c r="L25" s="1"/>
      <c r="P25" s="3"/>
    </row>
    <row r="26" spans="2:22" x14ac:dyDescent="0.45">
      <c r="I26" s="1"/>
      <c r="L26" s="1"/>
    </row>
    <row r="27" spans="2:22" x14ac:dyDescent="0.45">
      <c r="B27" s="7"/>
      <c r="I27" s="1"/>
      <c r="L27" s="1"/>
      <c r="P27" s="3"/>
    </row>
    <row r="28" spans="2:22" x14ac:dyDescent="0.45">
      <c r="B28" s="7"/>
      <c r="I28" s="1"/>
      <c r="L28" s="1"/>
    </row>
    <row r="29" spans="2:22" x14ac:dyDescent="0.45">
      <c r="B29" s="7"/>
      <c r="I29" s="1"/>
      <c r="L29" s="1"/>
    </row>
    <row r="30" spans="2:22" x14ac:dyDescent="0.45">
      <c r="B30" s="7"/>
      <c r="I30" s="1"/>
      <c r="L30" s="1"/>
      <c r="O30" s="5"/>
    </row>
    <row r="31" spans="2:22" x14ac:dyDescent="0.45">
      <c r="I31" s="1"/>
    </row>
    <row r="35" spans="6:12" x14ac:dyDescent="0.45">
      <c r="F35" s="5"/>
      <c r="G35" s="5"/>
      <c r="H35" s="5"/>
      <c r="I35" s="5"/>
      <c r="J35" s="5"/>
      <c r="K35" s="5"/>
      <c r="L35" s="5"/>
    </row>
    <row r="36" spans="6:12" x14ac:dyDescent="0.45">
      <c r="F36" s="5"/>
      <c r="G36" s="5"/>
      <c r="H36" s="5"/>
      <c r="I36" s="5"/>
      <c r="J36" s="5"/>
      <c r="K36" s="5"/>
      <c r="L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04AC-ADC3-4586-968A-D5F8BF00D27B}">
  <dimension ref="A1:P31"/>
  <sheetViews>
    <sheetView workbookViewId="0">
      <selection activeCell="C1" sqref="C1:E1048576"/>
    </sheetView>
  </sheetViews>
  <sheetFormatPr defaultRowHeight="14.25" x14ac:dyDescent="0.45"/>
  <cols>
    <col min="1" max="16384" width="9.06640625" style="3"/>
  </cols>
  <sheetData>
    <row r="1" spans="1:16" s="9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40</v>
      </c>
      <c r="I1" s="9" t="s">
        <v>39</v>
      </c>
      <c r="J1" s="9" t="s">
        <v>44</v>
      </c>
      <c r="K1" s="9" t="s">
        <v>41</v>
      </c>
      <c r="L1" s="9" t="s">
        <v>42</v>
      </c>
      <c r="M1" s="9" t="s">
        <v>99</v>
      </c>
      <c r="N1" s="9" t="s">
        <v>43</v>
      </c>
      <c r="O1" s="9" t="s">
        <v>45</v>
      </c>
      <c r="P1" s="9" t="s">
        <v>46</v>
      </c>
    </row>
    <row r="2" spans="1:16" s="2" customFormat="1" x14ac:dyDescent="0.45">
      <c r="A2" s="2" t="s">
        <v>10</v>
      </c>
      <c r="B2" s="2" t="s">
        <v>11</v>
      </c>
      <c r="C2" s="2" t="s">
        <v>29</v>
      </c>
      <c r="D2" s="2" t="s">
        <v>13</v>
      </c>
      <c r="E2" s="2" t="s">
        <v>30</v>
      </c>
      <c r="F2" s="2" t="s">
        <v>31</v>
      </c>
      <c r="G2" s="2" t="s">
        <v>32</v>
      </c>
      <c r="H2" s="2">
        <v>-68</v>
      </c>
      <c r="I2" s="2">
        <v>-57.4189453125</v>
      </c>
      <c r="J2" s="3">
        <f>I2-H2</f>
        <v>10.5810546875</v>
      </c>
      <c r="K2" s="2">
        <v>7.0000000000000098</v>
      </c>
      <c r="L2" s="2">
        <v>50</v>
      </c>
      <c r="M2" s="2">
        <v>126.62353515625</v>
      </c>
      <c r="N2" s="2">
        <v>5.0519864563607904</v>
      </c>
      <c r="O2" s="2">
        <v>4.93411736291487E-2</v>
      </c>
      <c r="P2" s="2">
        <v>6.6672222685223801</v>
      </c>
    </row>
    <row r="3" spans="1:16" s="2" customFormat="1" x14ac:dyDescent="0.45">
      <c r="A3" s="2" t="s">
        <v>10</v>
      </c>
      <c r="B3" s="2" t="s">
        <v>11</v>
      </c>
      <c r="C3" s="2" t="s">
        <v>29</v>
      </c>
      <c r="D3" s="2" t="s">
        <v>13</v>
      </c>
      <c r="E3" s="2" t="s">
        <v>30</v>
      </c>
      <c r="F3" s="2" t="s">
        <v>31</v>
      </c>
      <c r="G3" s="2" t="s">
        <v>32</v>
      </c>
      <c r="H3" s="2">
        <v>-57.5</v>
      </c>
      <c r="I3" s="2">
        <v>-43.55517578125</v>
      </c>
      <c r="J3" s="3">
        <f t="shared" ref="J3:J13" si="0">I3-H3</f>
        <v>13.94482421875</v>
      </c>
      <c r="K3" s="2">
        <v>1.5</v>
      </c>
      <c r="L3" s="2">
        <v>150</v>
      </c>
      <c r="M3" s="2">
        <v>61.62109375</v>
      </c>
      <c r="N3" s="2">
        <v>3.4225469952857299</v>
      </c>
      <c r="O3" s="2">
        <v>5.21303470879612E-3</v>
      </c>
      <c r="P3" s="2">
        <v>30.0025002083507</v>
      </c>
    </row>
    <row r="4" spans="1:16" s="2" customFormat="1" x14ac:dyDescent="0.45">
      <c r="A4" s="2" t="s">
        <v>10</v>
      </c>
      <c r="B4" s="2" t="s">
        <v>11</v>
      </c>
      <c r="C4" s="2" t="s">
        <v>29</v>
      </c>
      <c r="D4" s="2" t="s">
        <v>13</v>
      </c>
      <c r="E4" s="2" t="s">
        <v>30</v>
      </c>
      <c r="F4" s="2" t="s">
        <v>31</v>
      </c>
      <c r="G4" s="2" t="s">
        <v>32</v>
      </c>
      <c r="H4" s="2">
        <v>-58.3</v>
      </c>
      <c r="I4" s="2">
        <v>-39.854686737060497</v>
      </c>
      <c r="J4" s="3">
        <f t="shared" si="0"/>
        <v>18.4453132629395</v>
      </c>
      <c r="K4" s="2">
        <v>47.7</v>
      </c>
      <c r="L4" s="2">
        <v>150</v>
      </c>
      <c r="M4" s="2">
        <v>50.109893798828203</v>
      </c>
      <c r="N4" s="2">
        <v>1.9215814175139301</v>
      </c>
      <c r="O4" s="2">
        <v>3.0708855841259299E-2</v>
      </c>
      <c r="P4" s="2">
        <v>7.5006250520876696</v>
      </c>
    </row>
    <row r="5" spans="1:16" s="2" customFormat="1" x14ac:dyDescent="0.45">
      <c r="A5" s="2" t="s">
        <v>10</v>
      </c>
      <c r="B5" s="2" t="s">
        <v>11</v>
      </c>
      <c r="C5" s="2" t="s">
        <v>29</v>
      </c>
      <c r="D5" s="2" t="s">
        <v>13</v>
      </c>
      <c r="E5" s="2" t="s">
        <v>30</v>
      </c>
      <c r="F5" s="2" t="s">
        <v>31</v>
      </c>
      <c r="G5" s="2" t="s">
        <v>32</v>
      </c>
      <c r="H5" s="2">
        <v>-60.2</v>
      </c>
      <c r="I5" s="2">
        <v>-39.936328887939503</v>
      </c>
      <c r="J5" s="3">
        <f t="shared" si="0"/>
        <v>20.2636711120605</v>
      </c>
      <c r="K5" s="2">
        <v>20.100000000000001</v>
      </c>
      <c r="L5" s="2">
        <v>200</v>
      </c>
      <c r="M5" s="2">
        <v>54.272438049316499</v>
      </c>
      <c r="N5" s="2">
        <v>3.6341835977626298</v>
      </c>
      <c r="O5" s="2">
        <v>1.37940637919252E-2</v>
      </c>
      <c r="P5" s="2">
        <v>15.0012501041753</v>
      </c>
    </row>
    <row r="6" spans="1:16" s="2" customFormat="1" x14ac:dyDescent="0.45">
      <c r="A6" s="2" t="s">
        <v>10</v>
      </c>
      <c r="B6" s="2" t="s">
        <v>11</v>
      </c>
      <c r="C6" s="2" t="s">
        <v>29</v>
      </c>
      <c r="D6" s="2" t="s">
        <v>13</v>
      </c>
      <c r="E6" s="2" t="s">
        <v>30</v>
      </c>
      <c r="F6" s="2" t="s">
        <v>31</v>
      </c>
      <c r="G6" s="2" t="s">
        <v>32</v>
      </c>
      <c r="H6" s="2">
        <v>-64.400000000000006</v>
      </c>
      <c r="I6" s="2">
        <v>-53.748146057128899</v>
      </c>
      <c r="J6" s="3">
        <f t="shared" si="0"/>
        <v>10.651853942871107</v>
      </c>
      <c r="K6" s="2">
        <v>4.5</v>
      </c>
      <c r="L6" s="2">
        <v>100</v>
      </c>
      <c r="M6" s="2">
        <v>96.472167968750199</v>
      </c>
      <c r="N6" s="2">
        <v>2.5957661431464301</v>
      </c>
      <c r="O6" s="2">
        <v>2.56485110013067E-2</v>
      </c>
      <c r="P6" s="2">
        <v>22.501875156263001</v>
      </c>
    </row>
    <row r="7" spans="1:16" s="2" customFormat="1" x14ac:dyDescent="0.45">
      <c r="A7" s="2" t="s">
        <v>10</v>
      </c>
      <c r="B7" s="2" t="s">
        <v>11</v>
      </c>
      <c r="C7" s="2" t="s">
        <v>29</v>
      </c>
      <c r="D7" s="2" t="s">
        <v>13</v>
      </c>
      <c r="E7" s="2" t="s">
        <v>30</v>
      </c>
      <c r="F7" s="2" t="s">
        <v>31</v>
      </c>
      <c r="G7" s="2" t="s">
        <v>32</v>
      </c>
      <c r="H7" s="2">
        <v>-58.5</v>
      </c>
      <c r="I7" s="2">
        <v>-44.890380859375</v>
      </c>
      <c r="J7" s="3">
        <f>I7-H7</f>
        <v>13.609619140625</v>
      </c>
      <c r="K7" s="2">
        <v>15.1</v>
      </c>
      <c r="L7" s="2">
        <v>100</v>
      </c>
      <c r="M7" s="2">
        <v>76.452636718750099</v>
      </c>
      <c r="N7" s="2">
        <v>4.8955438777128402</v>
      </c>
      <c r="O7" s="2">
        <v>3.8761955907886302E-2</v>
      </c>
      <c r="P7" s="2">
        <v>16.6680556713059</v>
      </c>
    </row>
    <row r="8" spans="1:16" s="2" customFormat="1" x14ac:dyDescent="0.45">
      <c r="A8" s="2" t="s">
        <v>10</v>
      </c>
      <c r="B8" s="2" t="s">
        <v>11</v>
      </c>
      <c r="C8" s="2" t="s">
        <v>29</v>
      </c>
      <c r="D8" s="2" t="s">
        <v>13</v>
      </c>
      <c r="E8" s="2" t="s">
        <v>30</v>
      </c>
      <c r="F8" s="2" t="s">
        <v>31</v>
      </c>
      <c r="G8" s="2" t="s">
        <v>32</v>
      </c>
      <c r="H8" s="2">
        <v>-59.2</v>
      </c>
      <c r="I8" s="2">
        <v>-54.099903106689503</v>
      </c>
      <c r="J8" s="3">
        <f t="shared" si="0"/>
        <v>5.1000968933105</v>
      </c>
      <c r="K8" s="2">
        <v>9.8000000000000291</v>
      </c>
      <c r="L8" s="2">
        <v>100</v>
      </c>
      <c r="M8" s="2">
        <v>71.765136718750298</v>
      </c>
      <c r="N8" s="2">
        <v>5.6069538743451801</v>
      </c>
      <c r="O8" s="2">
        <v>4.9995798975631202E-2</v>
      </c>
      <c r="P8" s="2">
        <v>17.501458454871202</v>
      </c>
    </row>
    <row r="9" spans="1:16" s="2" customFormat="1" x14ac:dyDescent="0.45">
      <c r="A9" s="2" t="s">
        <v>10</v>
      </c>
      <c r="B9" s="2" t="s">
        <v>11</v>
      </c>
      <c r="C9" s="2" t="s">
        <v>29</v>
      </c>
      <c r="D9" s="2" t="s">
        <v>13</v>
      </c>
      <c r="E9" s="2" t="s">
        <v>30</v>
      </c>
      <c r="F9" s="2" t="s">
        <v>31</v>
      </c>
      <c r="G9" s="2" t="s">
        <v>32</v>
      </c>
      <c r="H9" s="2">
        <v>-59.2</v>
      </c>
      <c r="I9" s="2">
        <v>-36.187744140625</v>
      </c>
      <c r="J9" s="3">
        <f t="shared" si="0"/>
        <v>23.012255859375003</v>
      </c>
      <c r="K9" s="2">
        <v>20.6</v>
      </c>
      <c r="L9" s="2">
        <v>250</v>
      </c>
      <c r="M9" s="2">
        <v>66.674804687500199</v>
      </c>
      <c r="N9" s="2">
        <v>4.6295312455876596</v>
      </c>
      <c r="O9" s="2">
        <v>8.2154873500297401E-3</v>
      </c>
      <c r="P9" s="2">
        <v>18.334861238436499</v>
      </c>
    </row>
    <row r="10" spans="1:16" s="2" customFormat="1" x14ac:dyDescent="0.45">
      <c r="A10" s="2" t="s">
        <v>10</v>
      </c>
      <c r="B10" s="2" t="s">
        <v>11</v>
      </c>
      <c r="C10" s="2" t="s">
        <v>29</v>
      </c>
      <c r="D10" s="2" t="s">
        <v>18</v>
      </c>
      <c r="E10" s="2" t="s">
        <v>33</v>
      </c>
      <c r="F10" s="2" t="s">
        <v>34</v>
      </c>
      <c r="G10" s="2" t="s">
        <v>35</v>
      </c>
      <c r="H10" s="2">
        <v>-63.714596583094</v>
      </c>
      <c r="I10" s="2">
        <v>-35.85205078125</v>
      </c>
      <c r="J10" s="3">
        <f t="shared" si="0"/>
        <v>27.862545801844</v>
      </c>
      <c r="K10" s="2">
        <v>76.5</v>
      </c>
      <c r="L10" s="2">
        <v>100.00000149011601</v>
      </c>
      <c r="M10" s="2">
        <v>92.578123620478706</v>
      </c>
      <c r="N10" s="2">
        <v>3.0743410688114299</v>
      </c>
      <c r="O10" s="2">
        <v>0.31262085695427599</v>
      </c>
      <c r="P10" s="2">
        <v>6.6677779629938296</v>
      </c>
    </row>
    <row r="11" spans="1:16" s="2" customFormat="1" x14ac:dyDescent="0.45">
      <c r="A11" s="2" t="s">
        <v>10</v>
      </c>
      <c r="B11" s="2" t="s">
        <v>11</v>
      </c>
      <c r="C11" s="2" t="s">
        <v>29</v>
      </c>
      <c r="D11" s="2" t="s">
        <v>18</v>
      </c>
      <c r="E11" s="2" t="s">
        <v>33</v>
      </c>
      <c r="F11" s="2" t="s">
        <v>34</v>
      </c>
      <c r="G11" s="2" t="s">
        <v>35</v>
      </c>
      <c r="H11" s="2">
        <v>-56.463620364996899</v>
      </c>
      <c r="I11" s="2">
        <v>-45.49560546875</v>
      </c>
      <c r="J11" s="3">
        <f t="shared" si="0"/>
        <v>10.968014896246899</v>
      </c>
      <c r="K11" s="2">
        <v>14.4</v>
      </c>
      <c r="L11" s="2">
        <v>50.000000745058102</v>
      </c>
      <c r="M11" s="2">
        <v>92.736815024364006</v>
      </c>
      <c r="N11" s="2">
        <v>3.9361923608026199</v>
      </c>
      <c r="O11" s="2">
        <v>6.4231086423094302E-2</v>
      </c>
      <c r="P11" s="2">
        <v>10.001666944490699</v>
      </c>
    </row>
    <row r="12" spans="1:16" s="2" customFormat="1" x14ac:dyDescent="0.45">
      <c r="A12" s="2" t="s">
        <v>10</v>
      </c>
      <c r="B12" s="2" t="s">
        <v>11</v>
      </c>
      <c r="C12" s="2" t="s">
        <v>29</v>
      </c>
      <c r="D12" s="2" t="s">
        <v>18</v>
      </c>
      <c r="E12" s="2" t="s">
        <v>33</v>
      </c>
      <c r="F12" s="2" t="s">
        <v>34</v>
      </c>
      <c r="G12" s="2" t="s">
        <v>35</v>
      </c>
      <c r="H12" s="2">
        <v>-60</v>
      </c>
      <c r="I12" s="2">
        <v>-46.209716796875</v>
      </c>
      <c r="J12" s="3">
        <f t="shared" si="0"/>
        <v>13.790283203125</v>
      </c>
      <c r="K12" s="2">
        <v>35.799999999999997</v>
      </c>
      <c r="L12" s="2">
        <v>100.00000149011601</v>
      </c>
      <c r="M12" s="2">
        <v>81.213377696076506</v>
      </c>
      <c r="N12" s="2">
        <v>2.8373541290197601</v>
      </c>
      <c r="O12" s="2">
        <v>1.6295199730295602E-2</v>
      </c>
      <c r="P12" s="2">
        <v>11.6686114352392</v>
      </c>
    </row>
    <row r="13" spans="1:16" s="2" customFormat="1" x14ac:dyDescent="0.45">
      <c r="A13" s="2" t="s">
        <v>10</v>
      </c>
      <c r="B13" s="2" t="s">
        <v>11</v>
      </c>
      <c r="C13" s="2" t="s">
        <v>29</v>
      </c>
      <c r="D13" s="2" t="s">
        <v>18</v>
      </c>
      <c r="E13" s="2" t="s">
        <v>33</v>
      </c>
      <c r="F13" s="2" t="s">
        <v>34</v>
      </c>
      <c r="G13" s="2" t="s">
        <v>35</v>
      </c>
      <c r="H13" s="2">
        <v>-59.320065541823098</v>
      </c>
      <c r="I13" s="2">
        <v>-38.421630859375</v>
      </c>
      <c r="J13" s="3">
        <f t="shared" si="0"/>
        <v>20.898434682448098</v>
      </c>
      <c r="K13" s="2">
        <v>30.8</v>
      </c>
      <c r="L13" s="2">
        <v>100.00000149011601</v>
      </c>
      <c r="M13" s="2">
        <v>108.38622885367</v>
      </c>
      <c r="N13" s="2">
        <v>8.8862663165257292</v>
      </c>
      <c r="O13" s="2">
        <v>4.89212171559378E-2</v>
      </c>
      <c r="P13" s="2">
        <v>10.001666944490699</v>
      </c>
    </row>
    <row r="16" spans="1:16" x14ac:dyDescent="0.45">
      <c r="H16" s="1"/>
      <c r="J16" s="1"/>
      <c r="M16" s="1"/>
      <c r="N16" s="1"/>
    </row>
    <row r="17" spans="1:14" s="2" customFormat="1" x14ac:dyDescent="0.45">
      <c r="H17" s="1"/>
      <c r="J17" s="1"/>
      <c r="M17" s="1"/>
      <c r="N17" s="1"/>
    </row>
    <row r="18" spans="1:14" x14ac:dyDescent="0.45">
      <c r="A18" s="2"/>
      <c r="B18" s="2"/>
      <c r="D18" s="2"/>
      <c r="E18" s="2"/>
      <c r="F18" s="2"/>
      <c r="G18" s="2"/>
      <c r="H18" s="1"/>
      <c r="J18" s="1"/>
      <c r="M18" s="1"/>
      <c r="N18" s="1"/>
    </row>
    <row r="19" spans="1:14" x14ac:dyDescent="0.45">
      <c r="A19" s="2"/>
      <c r="B19" s="2"/>
      <c r="D19" s="2"/>
      <c r="E19" s="2"/>
      <c r="F19" s="2"/>
      <c r="G19" s="2"/>
      <c r="H19" s="1"/>
      <c r="J19" s="1"/>
      <c r="K19" s="2"/>
      <c r="L19" s="2"/>
      <c r="M19" s="1"/>
      <c r="N19" s="1"/>
    </row>
    <row r="20" spans="1:14" x14ac:dyDescent="0.45">
      <c r="A20" s="2"/>
      <c r="B20" s="2"/>
      <c r="D20" s="2"/>
      <c r="E20" s="2"/>
      <c r="F20" s="2"/>
      <c r="G20" s="2"/>
      <c r="H20" s="1"/>
      <c r="J20" s="1"/>
      <c r="K20" s="2"/>
      <c r="L20" s="2"/>
      <c r="M20" s="1"/>
      <c r="N20" s="1"/>
    </row>
    <row r="21" spans="1:14" x14ac:dyDescent="0.45">
      <c r="A21" s="2"/>
      <c r="B21" s="2"/>
      <c r="D21" s="2"/>
      <c r="E21" s="2"/>
      <c r="F21" s="2"/>
      <c r="G21" s="2"/>
      <c r="H21" s="1"/>
      <c r="J21" s="1"/>
      <c r="K21" s="2"/>
      <c r="L21" s="2"/>
      <c r="M21" s="1"/>
      <c r="N21" s="1"/>
    </row>
    <row r="22" spans="1:14" x14ac:dyDescent="0.45">
      <c r="A22" s="2"/>
      <c r="B22" s="2"/>
      <c r="D22" s="2"/>
      <c r="E22" s="2"/>
      <c r="F22" s="2"/>
      <c r="G22" s="2"/>
      <c r="H22" s="1"/>
      <c r="J22" s="1"/>
      <c r="K22" s="2"/>
      <c r="L22" s="2"/>
      <c r="M22" s="1"/>
      <c r="N22" s="1"/>
    </row>
    <row r="23" spans="1:14" x14ac:dyDescent="0.45">
      <c r="A23" s="2"/>
      <c r="B23" s="2"/>
      <c r="D23" s="2"/>
      <c r="E23" s="2"/>
      <c r="F23" s="2"/>
      <c r="G23" s="2"/>
      <c r="H23" s="1"/>
      <c r="J23" s="1"/>
      <c r="K23" s="2"/>
      <c r="L23" s="2"/>
      <c r="M23" s="1"/>
      <c r="N23" s="1"/>
    </row>
    <row r="24" spans="1:14" x14ac:dyDescent="0.45">
      <c r="A24" s="2"/>
      <c r="B24" s="2"/>
      <c r="D24" s="2"/>
      <c r="E24" s="2"/>
      <c r="F24" s="2"/>
      <c r="G24" s="2"/>
      <c r="H24" s="1"/>
      <c r="J24" s="1"/>
      <c r="K24" s="2"/>
      <c r="L24" s="2"/>
      <c r="M24" s="1"/>
      <c r="N24" s="1"/>
    </row>
    <row r="25" spans="1:14" x14ac:dyDescent="0.45">
      <c r="A25" s="2"/>
      <c r="B25" s="2"/>
      <c r="D25" s="2"/>
      <c r="E25" s="2"/>
      <c r="F25" s="2"/>
      <c r="G25" s="2"/>
      <c r="H25" s="1"/>
      <c r="J25" s="1"/>
      <c r="K25" s="2"/>
      <c r="L25" s="2"/>
      <c r="M25" s="1"/>
      <c r="N25" s="1"/>
    </row>
    <row r="26" spans="1:14" x14ac:dyDescent="0.45">
      <c r="A26" s="2"/>
      <c r="B26" s="2"/>
      <c r="D26" s="2"/>
      <c r="E26" s="2"/>
      <c r="F26" s="2"/>
      <c r="G26" s="2"/>
      <c r="H26" s="1"/>
      <c r="J26" s="1"/>
      <c r="K26" s="2"/>
      <c r="L26" s="2"/>
      <c r="M26" s="1"/>
      <c r="N26" s="1"/>
    </row>
    <row r="27" spans="1:14" x14ac:dyDescent="0.45">
      <c r="A27" s="2"/>
      <c r="B27" s="2"/>
      <c r="D27" s="2"/>
      <c r="E27" s="2"/>
      <c r="F27" s="2"/>
      <c r="G27" s="2"/>
      <c r="H27" s="1"/>
      <c r="J27" s="1"/>
      <c r="K27" s="2"/>
      <c r="L27" s="2"/>
      <c r="M27" s="1"/>
      <c r="N27" s="1"/>
    </row>
    <row r="28" spans="1:14" x14ac:dyDescent="0.45">
      <c r="A28" s="2"/>
      <c r="B28" s="2"/>
      <c r="D28" s="2"/>
      <c r="E28" s="2"/>
      <c r="F28" s="2"/>
      <c r="G28" s="2"/>
      <c r="H28" s="1"/>
      <c r="J28" s="1"/>
      <c r="K28" s="2"/>
      <c r="L28" s="2"/>
    </row>
    <row r="29" spans="1:14" x14ac:dyDescent="0.45">
      <c r="A29" s="2"/>
      <c r="B29" s="2"/>
      <c r="D29" s="2"/>
      <c r="E29" s="2"/>
      <c r="F29" s="2"/>
      <c r="G29" s="2"/>
      <c r="H29" s="1"/>
      <c r="K29" s="2"/>
      <c r="L29" s="2"/>
    </row>
    <row r="30" spans="1:14" x14ac:dyDescent="0.45">
      <c r="H30" s="1"/>
      <c r="K30" s="2"/>
      <c r="L30" s="2"/>
    </row>
    <row r="31" spans="1:14" x14ac:dyDescent="0.45">
      <c r="H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4757-D946-4A63-8775-1BF3E7B0A02E}">
  <dimension ref="A1:AB78"/>
  <sheetViews>
    <sheetView tabSelected="1" workbookViewId="0">
      <selection activeCell="C1" sqref="C1:F1048576"/>
    </sheetView>
  </sheetViews>
  <sheetFormatPr defaultRowHeight="14.25" x14ac:dyDescent="0.45"/>
  <cols>
    <col min="1" max="9" width="9.06640625" style="3"/>
    <col min="11" max="16" width="9.06640625" style="3"/>
    <col min="19" max="16384" width="9.06640625" style="3"/>
  </cols>
  <sheetData>
    <row r="1" spans="1:28" s="10" customForma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40</v>
      </c>
      <c r="I1" s="9" t="s">
        <v>39</v>
      </c>
      <c r="J1" s="9" t="s">
        <v>44</v>
      </c>
      <c r="K1" s="9" t="s">
        <v>41</v>
      </c>
      <c r="L1" s="9" t="s">
        <v>42</v>
      </c>
      <c r="M1" s="9" t="s">
        <v>99</v>
      </c>
      <c r="N1" s="9" t="s">
        <v>43</v>
      </c>
      <c r="O1" s="9" t="s">
        <v>45</v>
      </c>
      <c r="P1" s="9" t="s">
        <v>46</v>
      </c>
    </row>
    <row r="2" spans="1:28" x14ac:dyDescent="0.45">
      <c r="A2" s="2" t="s">
        <v>10</v>
      </c>
      <c r="B2" s="2" t="s">
        <v>11</v>
      </c>
      <c r="C2" s="2" t="s">
        <v>12</v>
      </c>
      <c r="D2" s="2" t="s">
        <v>22</v>
      </c>
      <c r="E2" s="2" t="s">
        <v>47</v>
      </c>
      <c r="F2" s="2" t="s">
        <v>48</v>
      </c>
      <c r="G2" s="2" t="s">
        <v>49</v>
      </c>
      <c r="H2" s="2">
        <v>-54.937741531222301</v>
      </c>
      <c r="I2" s="2">
        <v>-36.02294921875</v>
      </c>
      <c r="J2" s="3">
        <f>I2-H2</f>
        <v>18.914792312472301</v>
      </c>
      <c r="K2" s="2">
        <v>29.7</v>
      </c>
      <c r="L2" s="2">
        <v>50.000000745058102</v>
      </c>
      <c r="M2" s="2">
        <v>96.984861836063303</v>
      </c>
      <c r="N2" s="2">
        <v>3.0546146343804099</v>
      </c>
      <c r="O2" s="2">
        <v>0.12670152797346601</v>
      </c>
      <c r="P2" s="2">
        <v>10.001666944490699</v>
      </c>
      <c r="Q2" s="3"/>
      <c r="R2" s="3"/>
    </row>
    <row r="3" spans="1:28" x14ac:dyDescent="0.45">
      <c r="A3" s="2" t="s">
        <v>10</v>
      </c>
      <c r="B3" s="2" t="s">
        <v>11</v>
      </c>
      <c r="C3" s="2" t="s">
        <v>12</v>
      </c>
      <c r="D3" s="2" t="s">
        <v>22</v>
      </c>
      <c r="E3" s="2" t="s">
        <v>50</v>
      </c>
      <c r="F3" s="2" t="s">
        <v>15</v>
      </c>
      <c r="G3" s="2" t="s">
        <v>17</v>
      </c>
      <c r="H3" s="2">
        <v>-59.158322385443</v>
      </c>
      <c r="I3" s="2">
        <v>-43.212890625</v>
      </c>
      <c r="J3" s="3">
        <f t="shared" ref="J3:J66" si="0">I3-H3</f>
        <v>15.945431760443</v>
      </c>
      <c r="K3" s="2">
        <v>6.3999999999999897</v>
      </c>
      <c r="L3" s="2">
        <v>50.000000745058102</v>
      </c>
      <c r="M3" s="2">
        <v>156.70776133674801</v>
      </c>
      <c r="N3" s="2">
        <v>6.22087380377467</v>
      </c>
      <c r="O3" s="2">
        <v>1.3466988755926499E-2</v>
      </c>
      <c r="P3" s="2">
        <v>26.671111851975301</v>
      </c>
      <c r="Q3" s="3"/>
      <c r="R3" s="3"/>
    </row>
    <row r="4" spans="1:28" x14ac:dyDescent="0.45">
      <c r="A4" s="2" t="s">
        <v>10</v>
      </c>
      <c r="B4" s="2" t="s">
        <v>11</v>
      </c>
      <c r="C4" s="2" t="s">
        <v>12</v>
      </c>
      <c r="D4" s="2" t="s">
        <v>22</v>
      </c>
      <c r="E4" s="2" t="s">
        <v>51</v>
      </c>
      <c r="F4" s="2" t="s">
        <v>97</v>
      </c>
      <c r="G4" s="2" t="s">
        <v>52</v>
      </c>
      <c r="H4" s="2">
        <v>-59.069821413084</v>
      </c>
      <c r="I4" s="2">
        <v>-52.40478515625</v>
      </c>
      <c r="J4" s="3">
        <f t="shared" si="0"/>
        <v>6.665036256834</v>
      </c>
      <c r="K4" s="2">
        <v>6.0000000000000098</v>
      </c>
      <c r="L4" s="2">
        <v>50.000000745058102</v>
      </c>
      <c r="M4" s="2">
        <v>115.12451000326099</v>
      </c>
      <c r="N4" s="2">
        <v>6.1708918341318499</v>
      </c>
      <c r="O4" s="2">
        <v>4.7345080533743797E-2</v>
      </c>
      <c r="P4" s="2">
        <v>21.67027837973</v>
      </c>
      <c r="Q4" s="3"/>
      <c r="R4" s="3"/>
    </row>
    <row r="5" spans="1:28" x14ac:dyDescent="0.45">
      <c r="A5" s="2" t="s">
        <v>10</v>
      </c>
      <c r="B5" s="2" t="s">
        <v>11</v>
      </c>
      <c r="C5" s="2" t="s">
        <v>12</v>
      </c>
      <c r="D5" s="2" t="s">
        <v>22</v>
      </c>
      <c r="E5" s="2" t="s">
        <v>51</v>
      </c>
      <c r="F5" s="2" t="s">
        <v>98</v>
      </c>
      <c r="G5" s="2" t="s">
        <v>52</v>
      </c>
      <c r="H5" s="2">
        <v>-64.428707877300596</v>
      </c>
      <c r="I5" s="2">
        <v>-49.554443359375</v>
      </c>
      <c r="J5" s="3">
        <f t="shared" si="0"/>
        <v>14.874264517925596</v>
      </c>
      <c r="K5" s="2">
        <v>2.4000000000000101</v>
      </c>
      <c r="L5" s="2">
        <v>150.00000223517401</v>
      </c>
      <c r="M5" s="2">
        <v>89.819334599087895</v>
      </c>
      <c r="N5" s="2">
        <v>3.2301469386263002</v>
      </c>
      <c r="O5" s="2" t="s">
        <v>17</v>
      </c>
      <c r="P5" s="2">
        <v>3.3338889814969201</v>
      </c>
      <c r="Q5" s="3"/>
      <c r="R5" s="3"/>
    </row>
    <row r="6" spans="1:28" x14ac:dyDescent="0.45">
      <c r="A6" s="2" t="s">
        <v>10</v>
      </c>
      <c r="B6" s="2" t="s">
        <v>11</v>
      </c>
      <c r="C6" s="2" t="s">
        <v>12</v>
      </c>
      <c r="D6" s="2" t="s">
        <v>22</v>
      </c>
      <c r="E6" s="2" t="s">
        <v>51</v>
      </c>
      <c r="F6" s="2" t="s">
        <v>98</v>
      </c>
      <c r="G6" s="2" t="s">
        <v>52</v>
      </c>
      <c r="H6" s="2">
        <v>-57</v>
      </c>
      <c r="I6" s="2">
        <v>-52.264404296875</v>
      </c>
      <c r="J6" s="3">
        <f t="shared" si="0"/>
        <v>4.735595703125</v>
      </c>
      <c r="K6" s="2">
        <v>5.2000000000000099</v>
      </c>
      <c r="L6" s="2">
        <v>50.000000745058102</v>
      </c>
      <c r="M6" s="2">
        <v>128.28368949467401</v>
      </c>
      <c r="N6" s="2">
        <v>5.7402723075468103</v>
      </c>
      <c r="O6" s="2">
        <v>2.2092171274209E-2</v>
      </c>
      <c r="P6" s="2">
        <v>21.67027837973</v>
      </c>
      <c r="Q6" s="3"/>
      <c r="R6" s="3"/>
    </row>
    <row r="7" spans="1:28" x14ac:dyDescent="0.45">
      <c r="A7" s="2" t="s">
        <v>10</v>
      </c>
      <c r="B7" s="2" t="s">
        <v>11</v>
      </c>
      <c r="C7" s="2" t="s">
        <v>12</v>
      </c>
      <c r="D7" s="2" t="s">
        <v>22</v>
      </c>
      <c r="E7" s="2" t="s">
        <v>53</v>
      </c>
      <c r="F7" s="2" t="s">
        <v>15</v>
      </c>
      <c r="G7" s="2" t="s">
        <v>52</v>
      </c>
      <c r="H7" s="2">
        <v>-62.359616178702197</v>
      </c>
      <c r="I7" s="2">
        <v>-50.03662109375</v>
      </c>
      <c r="J7" s="3">
        <f t="shared" si="0"/>
        <v>12.322995084952197</v>
      </c>
      <c r="K7" s="2">
        <v>19.600000000000001</v>
      </c>
      <c r="L7" s="2">
        <v>50.000000745058102</v>
      </c>
      <c r="M7" s="2">
        <v>126.232908275233</v>
      </c>
      <c r="N7" s="2">
        <v>4.4383998373324598</v>
      </c>
      <c r="O7" s="2">
        <v>3.7768737930391302E-2</v>
      </c>
      <c r="P7" s="2">
        <v>11.6686114352392</v>
      </c>
      <c r="Q7" s="3"/>
      <c r="R7" s="3"/>
    </row>
    <row r="8" spans="1:28" x14ac:dyDescent="0.45">
      <c r="A8" s="2" t="s">
        <v>10</v>
      </c>
      <c r="B8" s="2" t="s">
        <v>11</v>
      </c>
      <c r="C8" s="2" t="s">
        <v>12</v>
      </c>
      <c r="D8" s="2" t="s">
        <v>22</v>
      </c>
      <c r="E8" s="2" t="s">
        <v>53</v>
      </c>
      <c r="F8" s="2" t="s">
        <v>15</v>
      </c>
      <c r="G8" s="2" t="s">
        <v>52</v>
      </c>
      <c r="H8" s="2">
        <v>-59.2</v>
      </c>
      <c r="I8" s="2">
        <v>-36.63330078125</v>
      </c>
      <c r="J8" s="3">
        <f t="shared" si="0"/>
        <v>22.566699218750003</v>
      </c>
      <c r="K8" s="2">
        <v>47.5</v>
      </c>
      <c r="L8" s="2">
        <v>100.00000149011601</v>
      </c>
      <c r="M8" s="2">
        <v>98.840330558414607</v>
      </c>
      <c r="N8" s="2">
        <v>4.5288981334274396</v>
      </c>
      <c r="O8" s="2">
        <v>0.67066393682363301</v>
      </c>
      <c r="P8" s="2">
        <v>5.00083347224537</v>
      </c>
      <c r="Q8" s="3"/>
      <c r="R8" s="3"/>
    </row>
    <row r="9" spans="1:28" x14ac:dyDescent="0.45">
      <c r="A9" s="2" t="s">
        <v>10</v>
      </c>
      <c r="B9" s="2" t="s">
        <v>11</v>
      </c>
      <c r="C9" s="2" t="s">
        <v>12</v>
      </c>
      <c r="D9" s="2" t="s">
        <v>22</v>
      </c>
      <c r="E9" s="2" t="s">
        <v>53</v>
      </c>
      <c r="F9" s="2" t="s">
        <v>15</v>
      </c>
      <c r="G9" s="2" t="s">
        <v>52</v>
      </c>
      <c r="H9" s="2">
        <v>-70.141598230952894</v>
      </c>
      <c r="I9" s="2">
        <v>-39.61181640625</v>
      </c>
      <c r="J9" s="3">
        <f t="shared" si="0"/>
        <v>30.529781824702894</v>
      </c>
      <c r="K9" s="2">
        <v>58.7</v>
      </c>
      <c r="L9" s="2">
        <v>100.00000149011601</v>
      </c>
      <c r="M9" s="2">
        <v>122.39990051984999</v>
      </c>
      <c r="N9" s="2">
        <v>3.2156229343429001</v>
      </c>
      <c r="O9" s="2" t="s">
        <v>17</v>
      </c>
      <c r="P9" s="2">
        <v>3.3338889814969201</v>
      </c>
      <c r="Q9" s="3"/>
      <c r="R9" s="3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45">
      <c r="A10" s="2" t="s">
        <v>10</v>
      </c>
      <c r="B10" s="2" t="s">
        <v>11</v>
      </c>
      <c r="C10" s="2" t="s">
        <v>12</v>
      </c>
      <c r="D10" s="2" t="s">
        <v>22</v>
      </c>
      <c r="E10" s="2" t="s">
        <v>53</v>
      </c>
      <c r="F10" s="2" t="s">
        <v>15</v>
      </c>
      <c r="G10" s="2" t="s">
        <v>52</v>
      </c>
      <c r="H10" s="2">
        <v>-58.4</v>
      </c>
      <c r="I10" s="2">
        <v>-52.545166015625</v>
      </c>
      <c r="J10" s="3">
        <f t="shared" si="0"/>
        <v>5.8548339843749986</v>
      </c>
      <c r="K10" s="2">
        <v>8.7000000000000099</v>
      </c>
      <c r="L10" s="2">
        <v>100.00000149011601</v>
      </c>
      <c r="M10" s="2">
        <v>78.393553519345303</v>
      </c>
      <c r="N10" s="2">
        <v>4.1916560077018303</v>
      </c>
      <c r="O10" s="2">
        <v>4.20479631704287E-2</v>
      </c>
      <c r="P10" s="2">
        <v>26.671111851975301</v>
      </c>
      <c r="Q10" s="3"/>
      <c r="R10" s="3"/>
    </row>
    <row r="11" spans="1:28" x14ac:dyDescent="0.45">
      <c r="A11" s="2" t="s">
        <v>10</v>
      </c>
      <c r="B11" s="2" t="s">
        <v>11</v>
      </c>
      <c r="C11" s="2" t="s">
        <v>12</v>
      </c>
      <c r="D11" s="2" t="s">
        <v>22</v>
      </c>
      <c r="E11" s="2" t="s">
        <v>53</v>
      </c>
      <c r="F11" s="2" t="s">
        <v>15</v>
      </c>
      <c r="G11" s="2" t="s">
        <v>52</v>
      </c>
      <c r="H11" s="2">
        <v>-59.4</v>
      </c>
      <c r="I11" s="2">
        <v>-47.760009765625</v>
      </c>
      <c r="J11" s="3">
        <f t="shared" si="0"/>
        <v>11.639990234374999</v>
      </c>
      <c r="K11" s="2">
        <v>23.2</v>
      </c>
      <c r="L11" s="2">
        <v>100.00000149011601</v>
      </c>
      <c r="M11" s="2">
        <v>88.610838523346104</v>
      </c>
      <c r="N11" s="2">
        <v>4.7700258481528399</v>
      </c>
      <c r="O11" s="2">
        <v>9.4593046298216396E-2</v>
      </c>
      <c r="P11" s="2">
        <v>11.6686114352392</v>
      </c>
      <c r="Q11" s="3"/>
      <c r="R11" s="3"/>
    </row>
    <row r="12" spans="1:28" x14ac:dyDescent="0.45">
      <c r="A12" s="2" t="s">
        <v>10</v>
      </c>
      <c r="B12" s="2" t="s">
        <v>11</v>
      </c>
      <c r="C12" s="2" t="s">
        <v>12</v>
      </c>
      <c r="D12" s="2" t="s">
        <v>22</v>
      </c>
      <c r="E12" s="2" t="s">
        <v>53</v>
      </c>
      <c r="F12" s="2" t="s">
        <v>15</v>
      </c>
      <c r="G12" s="2" t="s">
        <v>52</v>
      </c>
      <c r="H12" s="2">
        <v>-65</v>
      </c>
      <c r="I12" s="2">
        <v>-41.89453125</v>
      </c>
      <c r="J12" s="3">
        <f t="shared" si="0"/>
        <v>23.10546875</v>
      </c>
      <c r="K12" s="2">
        <v>45</v>
      </c>
      <c r="L12" s="2">
        <v>50.000000745058102</v>
      </c>
      <c r="M12" s="2">
        <v>155.04150159595201</v>
      </c>
      <c r="N12" s="2">
        <v>2.0160729927155199</v>
      </c>
      <c r="O12" s="2">
        <v>5.6612549558130304E-3</v>
      </c>
      <c r="P12" s="2">
        <v>6.6677779629938296</v>
      </c>
      <c r="Q12" s="3"/>
      <c r="R12" s="3"/>
    </row>
    <row r="13" spans="1:28" x14ac:dyDescent="0.45">
      <c r="A13" s="2" t="s">
        <v>10</v>
      </c>
      <c r="B13" s="2" t="s">
        <v>11</v>
      </c>
      <c r="C13" s="2" t="s">
        <v>12</v>
      </c>
      <c r="D13" s="2" t="s">
        <v>22</v>
      </c>
      <c r="E13" s="2" t="s">
        <v>53</v>
      </c>
      <c r="F13" s="2" t="s">
        <v>15</v>
      </c>
      <c r="G13" s="2" t="s">
        <v>52</v>
      </c>
      <c r="H13" s="2">
        <v>-62</v>
      </c>
      <c r="I13" s="2">
        <v>-44.3603515625</v>
      </c>
      <c r="J13" s="3">
        <f t="shared" si="0"/>
        <v>17.6396484375</v>
      </c>
      <c r="K13" s="2">
        <v>23.3</v>
      </c>
      <c r="L13" s="2">
        <v>50.000000745058102</v>
      </c>
      <c r="M13" s="2">
        <v>141.83349398026601</v>
      </c>
      <c r="N13" s="2">
        <v>1.42899216109615</v>
      </c>
      <c r="O13" s="2">
        <v>1.82849583721428E-2</v>
      </c>
      <c r="P13" s="2">
        <v>11.6686114352392</v>
      </c>
      <c r="Q13" s="3"/>
      <c r="R13" s="3"/>
    </row>
    <row r="14" spans="1:28" x14ac:dyDescent="0.45">
      <c r="A14" s="2" t="s">
        <v>10</v>
      </c>
      <c r="B14" s="2" t="s">
        <v>11</v>
      </c>
      <c r="C14" s="2" t="s">
        <v>12</v>
      </c>
      <c r="D14" s="2" t="s">
        <v>22</v>
      </c>
      <c r="E14" s="2" t="s">
        <v>53</v>
      </c>
      <c r="F14" s="2" t="s">
        <v>15</v>
      </c>
      <c r="G14" s="2" t="s">
        <v>52</v>
      </c>
      <c r="H14" s="2">
        <v>-62.6220673381114</v>
      </c>
      <c r="I14" s="2">
        <v>-60.8</v>
      </c>
      <c r="J14" s="3">
        <f t="shared" si="0"/>
        <v>1.8220673381114025</v>
      </c>
      <c r="K14" s="2">
        <v>4.4000000000000101</v>
      </c>
      <c r="L14" s="2">
        <v>50.000000745058102</v>
      </c>
      <c r="M14" s="2">
        <v>194.91576857990401</v>
      </c>
      <c r="N14" s="2">
        <v>0.62794899926548198</v>
      </c>
      <c r="O14" s="2">
        <v>4.4584713239902402E-2</v>
      </c>
      <c r="P14" s="2">
        <v>15.002500416736099</v>
      </c>
      <c r="Q14" s="3"/>
      <c r="R14" s="3"/>
    </row>
    <row r="15" spans="1:28" x14ac:dyDescent="0.45">
      <c r="A15" s="2" t="s">
        <v>10</v>
      </c>
      <c r="B15" s="2" t="s">
        <v>11</v>
      </c>
      <c r="C15" s="2" t="s">
        <v>12</v>
      </c>
      <c r="D15" s="2" t="s">
        <v>22</v>
      </c>
      <c r="E15" s="2" t="s">
        <v>53</v>
      </c>
      <c r="F15" s="2" t="s">
        <v>15</v>
      </c>
      <c r="G15" s="2" t="s">
        <v>52</v>
      </c>
      <c r="H15" s="2">
        <v>-67.8</v>
      </c>
      <c r="I15" s="2">
        <v>-44.366455078125</v>
      </c>
      <c r="J15" s="3">
        <f t="shared" si="0"/>
        <v>23.433544921874997</v>
      </c>
      <c r="K15" s="2">
        <v>38.299999999999997</v>
      </c>
      <c r="L15" s="2">
        <v>100.00000149011601</v>
      </c>
      <c r="M15" s="2">
        <v>124.877927826674</v>
      </c>
      <c r="N15" s="2">
        <v>0.61567091445901201</v>
      </c>
      <c r="O15" s="2">
        <v>0.13811203970560801</v>
      </c>
      <c r="P15" s="2">
        <v>11.6686114352392</v>
      </c>
      <c r="Q15" s="3"/>
      <c r="R15" s="3"/>
    </row>
    <row r="16" spans="1:28" x14ac:dyDescent="0.45">
      <c r="A16" s="2" t="s">
        <v>10</v>
      </c>
      <c r="B16" s="2" t="s">
        <v>11</v>
      </c>
      <c r="C16" s="2" t="s">
        <v>12</v>
      </c>
      <c r="D16" s="2" t="s">
        <v>22</v>
      </c>
      <c r="E16" s="2" t="s">
        <v>17</v>
      </c>
      <c r="F16" s="2" t="s">
        <v>15</v>
      </c>
      <c r="G16" s="2" t="s">
        <v>52</v>
      </c>
      <c r="H16" s="2">
        <v>-74.035646186075596</v>
      </c>
      <c r="I16" s="2">
        <v>-48.2025146484375</v>
      </c>
      <c r="J16" s="3">
        <f t="shared" si="0"/>
        <v>25.833131537638096</v>
      </c>
      <c r="K16" s="2">
        <v>32.56</v>
      </c>
      <c r="L16" s="2">
        <v>100</v>
      </c>
      <c r="M16" s="2">
        <v>118.335542224703</v>
      </c>
      <c r="N16" s="2">
        <v>2.7793691475582798</v>
      </c>
      <c r="O16" s="2">
        <v>7.4886509381786606E-2</v>
      </c>
      <c r="P16" s="2">
        <v>11.667444496299799</v>
      </c>
      <c r="Q16" s="3"/>
      <c r="R16" s="3"/>
    </row>
    <row r="17" spans="1:18" x14ac:dyDescent="0.45">
      <c r="A17" s="2" t="s">
        <v>10</v>
      </c>
      <c r="B17" s="2" t="s">
        <v>11</v>
      </c>
      <c r="C17" s="2" t="s">
        <v>12</v>
      </c>
      <c r="D17" s="2" t="s">
        <v>22</v>
      </c>
      <c r="E17" s="2" t="s">
        <v>17</v>
      </c>
      <c r="F17" s="2" t="s">
        <v>15</v>
      </c>
      <c r="G17" s="2" t="s">
        <v>52</v>
      </c>
      <c r="H17" s="2">
        <v>-74.020387396672106</v>
      </c>
      <c r="I17" s="2">
        <v>-52.459716796875</v>
      </c>
      <c r="J17" s="3">
        <f t="shared" si="0"/>
        <v>21.560670599797106</v>
      </c>
      <c r="K17" s="2">
        <v>22.76</v>
      </c>
      <c r="L17" s="2">
        <v>75</v>
      </c>
      <c r="M17" s="2">
        <v>127.040318080357</v>
      </c>
      <c r="N17" s="2">
        <v>6.0868271249574004</v>
      </c>
      <c r="O17" s="2">
        <v>2.96943001591248E-2</v>
      </c>
      <c r="P17" s="2">
        <v>40.0026668444563</v>
      </c>
      <c r="Q17" s="3"/>
      <c r="R17" s="3"/>
    </row>
    <row r="18" spans="1:18" x14ac:dyDescent="0.45">
      <c r="A18" s="2" t="s">
        <v>10</v>
      </c>
      <c r="B18" s="2" t="s">
        <v>11</v>
      </c>
      <c r="C18" s="2" t="s">
        <v>12</v>
      </c>
      <c r="D18" s="2" t="s">
        <v>22</v>
      </c>
      <c r="E18" s="2" t="s">
        <v>17</v>
      </c>
      <c r="F18" s="2" t="s">
        <v>15</v>
      </c>
      <c r="G18" s="2" t="s">
        <v>52</v>
      </c>
      <c r="H18" s="2">
        <v>-72.219850247051895</v>
      </c>
      <c r="I18" s="2">
        <v>-53.03955078125</v>
      </c>
      <c r="J18" s="3">
        <f t="shared" si="0"/>
        <v>19.180299465801895</v>
      </c>
      <c r="K18" s="2">
        <v>21.4</v>
      </c>
      <c r="L18" s="2">
        <v>25</v>
      </c>
      <c r="M18" s="2">
        <v>193.14720517113099</v>
      </c>
      <c r="N18" s="2">
        <v>3.41188850569799</v>
      </c>
      <c r="O18" s="2">
        <v>3.7007480138830103E-2</v>
      </c>
      <c r="P18" s="2">
        <v>23.334888992599499</v>
      </c>
      <c r="Q18" s="3"/>
      <c r="R18" s="3"/>
    </row>
    <row r="19" spans="1:18" x14ac:dyDescent="0.45">
      <c r="A19" s="2" t="s">
        <v>10</v>
      </c>
      <c r="B19" s="2" t="s">
        <v>11</v>
      </c>
      <c r="C19" s="2" t="s">
        <v>12</v>
      </c>
      <c r="D19" s="2" t="s">
        <v>22</v>
      </c>
      <c r="E19" s="2" t="s">
        <v>17</v>
      </c>
      <c r="F19" s="2" t="s">
        <v>15</v>
      </c>
      <c r="G19" s="2" t="s">
        <v>52</v>
      </c>
      <c r="H19" s="2">
        <v>-69.763185153078695</v>
      </c>
      <c r="I19" s="2">
        <v>-48.126220703125</v>
      </c>
      <c r="J19" s="3">
        <f t="shared" si="0"/>
        <v>21.636964449953695</v>
      </c>
      <c r="K19" s="2">
        <v>47.48</v>
      </c>
      <c r="L19" s="2">
        <v>50</v>
      </c>
      <c r="M19" s="2">
        <v>112.500871930804</v>
      </c>
      <c r="N19" s="2">
        <v>2.4282100992345201</v>
      </c>
      <c r="O19" s="2">
        <v>5.58836848096304E-2</v>
      </c>
      <c r="P19" s="2">
        <v>10.0006667111141</v>
      </c>
      <c r="Q19" s="3"/>
      <c r="R19" s="3"/>
    </row>
    <row r="20" spans="1:18" x14ac:dyDescent="0.45">
      <c r="A20" s="2" t="s">
        <v>10</v>
      </c>
      <c r="B20" s="2" t="s">
        <v>11</v>
      </c>
      <c r="C20" s="2" t="s">
        <v>12</v>
      </c>
      <c r="D20" s="2" t="s">
        <v>22</v>
      </c>
      <c r="E20" s="2" t="s">
        <v>17</v>
      </c>
      <c r="F20" s="2" t="s">
        <v>15</v>
      </c>
      <c r="G20" s="2" t="s">
        <v>52</v>
      </c>
      <c r="H20" s="2">
        <v>-68.725587473636594</v>
      </c>
      <c r="I20" s="2">
        <v>-53.6041259765625</v>
      </c>
      <c r="J20" s="3">
        <f t="shared" si="0"/>
        <v>15.121461497074094</v>
      </c>
      <c r="K20" s="2">
        <v>3.3</v>
      </c>
      <c r="L20" s="2">
        <v>25</v>
      </c>
      <c r="M20" s="2">
        <v>179.13818359375</v>
      </c>
      <c r="N20" s="2">
        <v>5.6471554567631603</v>
      </c>
      <c r="O20" s="2">
        <v>1.6081728332228901E-2</v>
      </c>
      <c r="P20" s="2">
        <v>36.669111274084898</v>
      </c>
      <c r="Q20" s="3"/>
      <c r="R20" s="3"/>
    </row>
    <row r="21" spans="1:18" x14ac:dyDescent="0.45">
      <c r="A21" s="2" t="s">
        <v>10</v>
      </c>
      <c r="B21" s="2" t="s">
        <v>11</v>
      </c>
      <c r="C21" s="2" t="s">
        <v>12</v>
      </c>
      <c r="D21" s="2" t="s">
        <v>22</v>
      </c>
      <c r="E21" s="2" t="s">
        <v>17</v>
      </c>
      <c r="F21" s="2" t="s">
        <v>15</v>
      </c>
      <c r="G21" s="2" t="s">
        <v>52</v>
      </c>
      <c r="H21" s="2">
        <v>-66.723634303889398</v>
      </c>
      <c r="I21" s="2">
        <v>-46.54541015625</v>
      </c>
      <c r="J21" s="3">
        <f t="shared" si="0"/>
        <v>20.178224147639398</v>
      </c>
      <c r="K21" s="2">
        <v>33.700000000000003</v>
      </c>
      <c r="L21" s="2">
        <v>50</v>
      </c>
      <c r="M21" s="2">
        <v>150.14357793898799</v>
      </c>
      <c r="N21" s="2">
        <v>0.56329169221835795</v>
      </c>
      <c r="O21" s="2">
        <v>9.9038820930062804E-2</v>
      </c>
      <c r="P21" s="2">
        <v>16.667777851856801</v>
      </c>
      <c r="Q21" s="3"/>
      <c r="R21" s="3"/>
    </row>
    <row r="22" spans="1:18" x14ac:dyDescent="0.45">
      <c r="A22" s="2" t="s">
        <v>10</v>
      </c>
      <c r="B22" s="2" t="s">
        <v>11</v>
      </c>
      <c r="C22" s="2" t="s">
        <v>12</v>
      </c>
      <c r="D22" s="2" t="s">
        <v>22</v>
      </c>
      <c r="E22" s="2" t="s">
        <v>54</v>
      </c>
      <c r="F22" s="2" t="s">
        <v>15</v>
      </c>
      <c r="G22" s="2" t="s">
        <v>55</v>
      </c>
      <c r="H22" s="2">
        <v>-75.103761444324903</v>
      </c>
      <c r="I22" s="2">
        <v>-45.8221435546875</v>
      </c>
      <c r="J22" s="3">
        <f t="shared" si="0"/>
        <v>29.281617889637403</v>
      </c>
      <c r="K22" s="2">
        <v>40</v>
      </c>
      <c r="L22" s="2">
        <v>125</v>
      </c>
      <c r="M22" s="2">
        <v>83.189464750744094</v>
      </c>
      <c r="N22" s="2">
        <v>2.1518620748366502</v>
      </c>
      <c r="O22" s="2">
        <v>0.26615233548130302</v>
      </c>
      <c r="P22" s="2">
        <v>8.3338889259284006</v>
      </c>
      <c r="Q22" s="3"/>
      <c r="R22" s="3"/>
    </row>
    <row r="23" spans="1:18" x14ac:dyDescent="0.45">
      <c r="A23" s="2" t="s">
        <v>10</v>
      </c>
      <c r="B23" s="2" t="s">
        <v>11</v>
      </c>
      <c r="C23" s="2" t="s">
        <v>12</v>
      </c>
      <c r="D23" s="2" t="s">
        <v>22</v>
      </c>
      <c r="E23" s="2" t="s">
        <v>54</v>
      </c>
      <c r="F23" s="2" t="s">
        <v>15</v>
      </c>
      <c r="G23" s="2" t="s">
        <v>55</v>
      </c>
      <c r="H23" s="2">
        <v>-77.957155062790704</v>
      </c>
      <c r="I23" s="2">
        <v>-39.55078125</v>
      </c>
      <c r="J23" s="3">
        <f t="shared" si="0"/>
        <v>38.406373812790704</v>
      </c>
      <c r="K23" s="2">
        <v>56.64</v>
      </c>
      <c r="L23" s="2">
        <v>100</v>
      </c>
      <c r="M23" s="2">
        <v>105.198451450893</v>
      </c>
      <c r="N23" s="2">
        <v>2.15793879182015</v>
      </c>
      <c r="O23" s="2">
        <v>8.9988536175604802E-2</v>
      </c>
      <c r="P23" s="2">
        <v>11.667444496299799</v>
      </c>
      <c r="Q23" s="3"/>
      <c r="R23" s="3"/>
    </row>
    <row r="24" spans="1:18" x14ac:dyDescent="0.45">
      <c r="A24" s="2" t="s">
        <v>10</v>
      </c>
      <c r="B24" s="2" t="s">
        <v>11</v>
      </c>
      <c r="C24" s="2" t="s">
        <v>12</v>
      </c>
      <c r="D24" s="2" t="s">
        <v>56</v>
      </c>
      <c r="E24" s="2" t="s">
        <v>57</v>
      </c>
      <c r="F24" s="2" t="s">
        <v>58</v>
      </c>
      <c r="G24" s="2" t="s">
        <v>59</v>
      </c>
      <c r="H24" s="2">
        <v>-72.784425454983705</v>
      </c>
      <c r="I24" s="2">
        <v>-50.0030517578125</v>
      </c>
      <c r="J24" s="3">
        <f t="shared" si="0"/>
        <v>22.781373697171205</v>
      </c>
      <c r="K24" s="2">
        <v>43</v>
      </c>
      <c r="L24" s="2">
        <v>100</v>
      </c>
      <c r="M24" s="2">
        <v>96.595400855654702</v>
      </c>
      <c r="N24" s="2">
        <v>2.2933635330427098</v>
      </c>
      <c r="O24" s="2">
        <v>4.3847715060199202E-2</v>
      </c>
      <c r="P24" s="2">
        <v>13.334222281485401</v>
      </c>
      <c r="Q24" s="3"/>
      <c r="R24" s="3"/>
    </row>
    <row r="25" spans="1:18" x14ac:dyDescent="0.45">
      <c r="A25" s="2" t="s">
        <v>10</v>
      </c>
      <c r="B25" s="2" t="s">
        <v>11</v>
      </c>
      <c r="C25" s="2" t="s">
        <v>12</v>
      </c>
      <c r="D25" s="2" t="s">
        <v>56</v>
      </c>
      <c r="E25" s="2" t="s">
        <v>57</v>
      </c>
      <c r="F25" s="2" t="s">
        <v>58</v>
      </c>
      <c r="G25" s="2" t="s">
        <v>59</v>
      </c>
      <c r="H25" s="2">
        <v>-78.140260535633402</v>
      </c>
      <c r="I25" s="2">
        <v>-52.91748046875</v>
      </c>
      <c r="J25" s="3">
        <f t="shared" si="0"/>
        <v>25.222780066883402</v>
      </c>
      <c r="K25" s="2">
        <v>24.96</v>
      </c>
      <c r="L25" s="2">
        <v>50</v>
      </c>
      <c r="M25" s="2">
        <v>136.006673177083</v>
      </c>
      <c r="N25" s="2">
        <v>2.7974314647583398</v>
      </c>
      <c r="O25" s="2">
        <v>1.2140587868973899E-2</v>
      </c>
      <c r="P25" s="2">
        <v>38.335889059270599</v>
      </c>
      <c r="Q25" s="3"/>
      <c r="R25" s="3"/>
    </row>
    <row r="26" spans="1:18" x14ac:dyDescent="0.45">
      <c r="A26" s="2" t="s">
        <v>10</v>
      </c>
      <c r="B26" s="2" t="s">
        <v>11</v>
      </c>
      <c r="C26" s="2" t="s">
        <v>12</v>
      </c>
      <c r="D26" s="2" t="s">
        <v>56</v>
      </c>
      <c r="E26" s="2" t="s">
        <v>57</v>
      </c>
      <c r="F26" s="2" t="s">
        <v>58</v>
      </c>
      <c r="G26" s="2" t="s">
        <v>59</v>
      </c>
      <c r="H26" s="2">
        <v>-72.982789717230006</v>
      </c>
      <c r="I26" s="2">
        <v>-49.530029296875</v>
      </c>
      <c r="J26" s="3">
        <f t="shared" si="0"/>
        <v>23.452760420355006</v>
      </c>
      <c r="K26" s="2">
        <v>54</v>
      </c>
      <c r="L26" s="2">
        <v>175</v>
      </c>
      <c r="M26" s="2">
        <v>56.755429222470298</v>
      </c>
      <c r="N26" s="2">
        <v>1.2486509882691099</v>
      </c>
      <c r="O26" s="2">
        <v>7.4443399306171804E-2</v>
      </c>
      <c r="P26" s="2">
        <v>10.0006667111141</v>
      </c>
      <c r="Q26" s="3"/>
      <c r="R26" s="3"/>
    </row>
    <row r="27" spans="1:18" x14ac:dyDescent="0.45">
      <c r="A27" s="2" t="s">
        <v>10</v>
      </c>
      <c r="B27" s="2" t="s">
        <v>11</v>
      </c>
      <c r="C27" s="2" t="s">
        <v>12</v>
      </c>
      <c r="D27" s="2" t="s">
        <v>56</v>
      </c>
      <c r="E27" s="2" t="s">
        <v>57</v>
      </c>
      <c r="F27" s="2" t="s">
        <v>58</v>
      </c>
      <c r="G27" s="2" t="s">
        <v>59</v>
      </c>
      <c r="H27" s="2">
        <v>-77.575685327701706</v>
      </c>
      <c r="I27" s="2">
        <v>-49.0570068359375</v>
      </c>
      <c r="J27" s="3">
        <f t="shared" si="0"/>
        <v>28.518678491764206</v>
      </c>
      <c r="K27" s="2">
        <v>49.6</v>
      </c>
      <c r="L27" s="2">
        <v>275</v>
      </c>
      <c r="M27" s="2">
        <v>56.915283203125099</v>
      </c>
      <c r="N27" s="2">
        <v>1.56233480301828</v>
      </c>
      <c r="O27" s="2">
        <v>0.11112543129301999</v>
      </c>
      <c r="P27" s="2">
        <v>10.0006667111141</v>
      </c>
      <c r="Q27" s="3"/>
      <c r="R27" s="3"/>
    </row>
    <row r="28" spans="1:18" x14ac:dyDescent="0.45">
      <c r="A28" s="2" t="s">
        <v>10</v>
      </c>
      <c r="B28" s="2" t="s">
        <v>11</v>
      </c>
      <c r="C28" s="2" t="s">
        <v>12</v>
      </c>
      <c r="D28" s="2" t="s">
        <v>22</v>
      </c>
      <c r="E28" s="2" t="s">
        <v>19</v>
      </c>
      <c r="F28" s="2" t="s">
        <v>60</v>
      </c>
      <c r="G28" s="2" t="s">
        <v>55</v>
      </c>
      <c r="H28" s="2">
        <v>-65.475465330678205</v>
      </c>
      <c r="I28" s="2">
        <v>-46.661376953125</v>
      </c>
      <c r="J28" s="3">
        <f t="shared" si="0"/>
        <v>18.814088377553205</v>
      </c>
      <c r="K28" s="2">
        <v>13.9</v>
      </c>
      <c r="L28" s="2">
        <v>25</v>
      </c>
      <c r="M28" s="2">
        <v>172.16273716517901</v>
      </c>
      <c r="N28" s="2">
        <v>1.3022023263165901</v>
      </c>
      <c r="O28" s="2">
        <v>5.6360901017063203E-2</v>
      </c>
      <c r="P28" s="2">
        <v>28.335222348156499</v>
      </c>
      <c r="Q28" s="3"/>
      <c r="R28" s="3"/>
    </row>
    <row r="29" spans="1:18" x14ac:dyDescent="0.45">
      <c r="A29" s="2" t="s">
        <v>10</v>
      </c>
      <c r="B29" s="2" t="s">
        <v>11</v>
      </c>
      <c r="C29" s="2" t="s">
        <v>12</v>
      </c>
      <c r="D29" s="2" t="s">
        <v>17</v>
      </c>
      <c r="E29" s="2" t="s">
        <v>17</v>
      </c>
      <c r="F29" s="2" t="s">
        <v>17</v>
      </c>
      <c r="G29" s="2" t="s">
        <v>17</v>
      </c>
      <c r="H29" s="2">
        <v>-73.303224294704705</v>
      </c>
      <c r="I29" s="2">
        <v>-50.750732421875</v>
      </c>
      <c r="J29" s="3">
        <f t="shared" si="0"/>
        <v>22.552491872829705</v>
      </c>
      <c r="K29" s="2">
        <v>26.3</v>
      </c>
      <c r="L29" s="2">
        <v>75</v>
      </c>
      <c r="M29" s="2">
        <v>116.90412248883899</v>
      </c>
      <c r="N29" s="2">
        <v>4.4758455416416503</v>
      </c>
      <c r="O29" s="2">
        <v>3.5644120683804001E-2</v>
      </c>
      <c r="P29" s="2">
        <v>16.667777851856801</v>
      </c>
      <c r="Q29" s="3"/>
      <c r="R29" s="3"/>
    </row>
    <row r="30" spans="1:18" x14ac:dyDescent="0.45">
      <c r="A30" s="2" t="s">
        <v>10</v>
      </c>
      <c r="B30" s="2" t="s">
        <v>11</v>
      </c>
      <c r="C30" s="2" t="s">
        <v>12</v>
      </c>
      <c r="D30" s="2" t="s">
        <v>17</v>
      </c>
      <c r="E30" s="2" t="s">
        <v>17</v>
      </c>
      <c r="F30" s="2" t="s">
        <v>17</v>
      </c>
      <c r="G30" s="2" t="s">
        <v>17</v>
      </c>
      <c r="H30" s="2">
        <v>-75.180055391342705</v>
      </c>
      <c r="I30" s="2">
        <v>-50.0335693359375</v>
      </c>
      <c r="J30" s="3">
        <f t="shared" si="0"/>
        <v>25.146486055405205</v>
      </c>
      <c r="K30" s="2">
        <v>46.4</v>
      </c>
      <c r="L30" s="2">
        <v>75</v>
      </c>
      <c r="M30" s="2">
        <v>102.757045200893</v>
      </c>
      <c r="N30" s="2">
        <v>1.7759440990581701</v>
      </c>
      <c r="O30" s="2">
        <v>0.30374405132780802</v>
      </c>
      <c r="P30" s="2">
        <v>8.3338889259284006</v>
      </c>
      <c r="Q30" s="3"/>
      <c r="R30" s="3"/>
    </row>
    <row r="31" spans="1:18" x14ac:dyDescent="0.45">
      <c r="A31" s="2" t="s">
        <v>10</v>
      </c>
      <c r="B31" s="2" t="s">
        <v>11</v>
      </c>
      <c r="C31" s="2" t="s">
        <v>12</v>
      </c>
      <c r="D31" s="2" t="s">
        <v>22</v>
      </c>
      <c r="E31" s="2" t="s">
        <v>61</v>
      </c>
      <c r="F31" s="2" t="s">
        <v>15</v>
      </c>
      <c r="G31" s="2" t="s">
        <v>62</v>
      </c>
      <c r="H31" s="2">
        <v>-68.389894106758206</v>
      </c>
      <c r="I31" s="2">
        <v>-40.5731201171875</v>
      </c>
      <c r="J31" s="3">
        <f t="shared" si="0"/>
        <v>27.816773989570706</v>
      </c>
      <c r="K31" s="2">
        <v>47.4</v>
      </c>
      <c r="L31" s="2">
        <v>125</v>
      </c>
      <c r="M31" s="2">
        <v>114.346458798363</v>
      </c>
      <c r="N31" s="2">
        <v>1.9603969738676299</v>
      </c>
      <c r="O31" s="2">
        <v>0.25758272539521798</v>
      </c>
      <c r="P31" s="2">
        <v>8.3338889259284006</v>
      </c>
      <c r="Q31" s="3"/>
      <c r="R31" s="3"/>
    </row>
    <row r="32" spans="1:18" x14ac:dyDescent="0.45">
      <c r="A32" s="2" t="s">
        <v>10</v>
      </c>
      <c r="B32" s="2" t="s">
        <v>11</v>
      </c>
      <c r="C32" s="2" t="s">
        <v>12</v>
      </c>
      <c r="D32" s="2" t="s">
        <v>56</v>
      </c>
      <c r="E32" s="2" t="s">
        <v>63</v>
      </c>
      <c r="F32" s="2" t="s">
        <v>15</v>
      </c>
      <c r="G32" s="2" t="s">
        <v>64</v>
      </c>
      <c r="H32" s="2">
        <v>-64.361573704218301</v>
      </c>
      <c r="I32" s="2">
        <v>-34.8358154296875</v>
      </c>
      <c r="J32" s="3">
        <f t="shared" si="0"/>
        <v>29.525758274530801</v>
      </c>
      <c r="K32" s="2">
        <v>39.799999999999997</v>
      </c>
      <c r="L32" s="2">
        <v>125</v>
      </c>
      <c r="M32" s="2">
        <v>79.890659877232196</v>
      </c>
      <c r="N32" s="2">
        <v>4.5942543449923496</v>
      </c>
      <c r="O32" s="2">
        <v>0.228495327740386</v>
      </c>
      <c r="P32" s="2">
        <v>10.0006667111141</v>
      </c>
      <c r="Q32" s="3"/>
      <c r="R32" s="3"/>
    </row>
    <row r="33" spans="1:18" x14ac:dyDescent="0.45">
      <c r="A33" s="2" t="s">
        <v>10</v>
      </c>
      <c r="B33" s="2" t="s">
        <v>11</v>
      </c>
      <c r="C33" s="2" t="s">
        <v>12</v>
      </c>
      <c r="D33" s="2" t="s">
        <v>56</v>
      </c>
      <c r="E33" s="2" t="s">
        <v>63</v>
      </c>
      <c r="F33" s="2" t="s">
        <v>15</v>
      </c>
      <c r="G33" s="2" t="s">
        <v>64</v>
      </c>
      <c r="H33" s="2">
        <v>-69.580079680235997</v>
      </c>
      <c r="I33" s="2">
        <v>-50.35400390625</v>
      </c>
      <c r="J33" s="3">
        <f t="shared" si="0"/>
        <v>19.226075773985997</v>
      </c>
      <c r="K33" s="2">
        <v>30.6</v>
      </c>
      <c r="L33" s="2">
        <v>50</v>
      </c>
      <c r="M33" s="2">
        <v>110.626220703125</v>
      </c>
      <c r="N33" s="2">
        <v>1.8248207405518599</v>
      </c>
      <c r="O33" s="2">
        <v>0.110536284061955</v>
      </c>
      <c r="P33" s="2">
        <v>11.667444496299799</v>
      </c>
      <c r="Q33" s="3"/>
      <c r="R33" s="3"/>
    </row>
    <row r="34" spans="1:18" x14ac:dyDescent="0.45">
      <c r="A34" s="2" t="s">
        <v>10</v>
      </c>
      <c r="B34" s="2" t="s">
        <v>11</v>
      </c>
      <c r="C34" s="2" t="s">
        <v>12</v>
      </c>
      <c r="D34" s="2" t="s">
        <v>56</v>
      </c>
      <c r="E34" s="2" t="s">
        <v>63</v>
      </c>
      <c r="F34" s="2" t="s">
        <v>15</v>
      </c>
      <c r="G34" s="2" t="s">
        <v>64</v>
      </c>
      <c r="H34" s="2">
        <v>-74.142457711900605</v>
      </c>
      <c r="I34" s="2">
        <v>-44.219970703125</v>
      </c>
      <c r="J34" s="3">
        <f t="shared" si="0"/>
        <v>29.922487008775605</v>
      </c>
      <c r="K34" s="2">
        <v>57.4</v>
      </c>
      <c r="L34" s="2">
        <v>150</v>
      </c>
      <c r="M34" s="2">
        <v>83.9742024739584</v>
      </c>
      <c r="N34" s="2">
        <v>3.1748245837614402</v>
      </c>
      <c r="O34" s="2">
        <v>0.27333180184726102</v>
      </c>
      <c r="P34" s="2">
        <v>10.0006667111141</v>
      </c>
      <c r="Q34" s="3"/>
      <c r="R34" s="3"/>
    </row>
    <row r="35" spans="1:18" x14ac:dyDescent="0.45">
      <c r="A35" s="2" t="s">
        <v>10</v>
      </c>
      <c r="B35" s="2" t="s">
        <v>11</v>
      </c>
      <c r="C35" s="2" t="s">
        <v>12</v>
      </c>
      <c r="D35" s="2" t="s">
        <v>56</v>
      </c>
      <c r="E35" s="2" t="s">
        <v>65</v>
      </c>
      <c r="F35" s="2" t="s">
        <v>66</v>
      </c>
      <c r="G35" s="2" t="s">
        <v>67</v>
      </c>
      <c r="H35" s="2">
        <v>-75</v>
      </c>
      <c r="I35" s="2">
        <v>-37.3992919921875</v>
      </c>
      <c r="J35" s="3">
        <f t="shared" si="0"/>
        <v>37.6007080078125</v>
      </c>
      <c r="K35" s="2">
        <v>45.8</v>
      </c>
      <c r="L35" s="2">
        <v>200</v>
      </c>
      <c r="M35" s="2">
        <v>80.673217773437599</v>
      </c>
      <c r="N35" s="2">
        <v>0.761320198650423</v>
      </c>
      <c r="O35" s="2">
        <v>0.204394327383666</v>
      </c>
      <c r="P35" s="2">
        <v>11.667444496299799</v>
      </c>
      <c r="Q35" s="3"/>
      <c r="R35" s="3"/>
    </row>
    <row r="36" spans="1:18" x14ac:dyDescent="0.45">
      <c r="A36" s="2" t="s">
        <v>10</v>
      </c>
      <c r="B36" s="2" t="s">
        <v>11</v>
      </c>
      <c r="C36" s="2" t="s">
        <v>12</v>
      </c>
      <c r="D36" s="2" t="s">
        <v>17</v>
      </c>
      <c r="E36" s="2" t="s">
        <v>17</v>
      </c>
      <c r="F36" s="2" t="s">
        <v>17</v>
      </c>
      <c r="G36" s="2" t="s">
        <v>17</v>
      </c>
      <c r="H36" s="2">
        <v>-78.292848429668993</v>
      </c>
      <c r="I36" s="2">
        <v>-46.0968017578125</v>
      </c>
      <c r="J36" s="3">
        <f t="shared" si="0"/>
        <v>32.196046671856493</v>
      </c>
      <c r="K36" s="2">
        <v>39.200000000000003</v>
      </c>
      <c r="L36" s="2">
        <v>125</v>
      </c>
      <c r="M36" s="2">
        <v>99.341982886904901</v>
      </c>
      <c r="N36" s="2">
        <v>0.21121737490627299</v>
      </c>
      <c r="O36" s="2">
        <v>0.11036181592728</v>
      </c>
      <c r="P36" s="2">
        <v>15.0010000666711</v>
      </c>
      <c r="Q36" s="3"/>
      <c r="R36" s="3"/>
    </row>
    <row r="37" spans="1:18" x14ac:dyDescent="0.45">
      <c r="A37" s="2" t="s">
        <v>10</v>
      </c>
      <c r="B37" s="2" t="s">
        <v>11</v>
      </c>
      <c r="C37" s="2" t="s">
        <v>12</v>
      </c>
      <c r="D37" s="2" t="s">
        <v>17</v>
      </c>
      <c r="E37" s="2" t="s">
        <v>17</v>
      </c>
      <c r="F37" s="2" t="s">
        <v>17</v>
      </c>
      <c r="G37" s="2" t="s">
        <v>17</v>
      </c>
      <c r="H37" s="2">
        <v>-74.127198922497001</v>
      </c>
      <c r="I37" s="2">
        <v>-50.96435546875</v>
      </c>
      <c r="J37" s="3">
        <f t="shared" si="0"/>
        <v>23.162843453747001</v>
      </c>
      <c r="K37" s="2">
        <v>33.9</v>
      </c>
      <c r="L37" s="2">
        <v>25</v>
      </c>
      <c r="M37" s="2">
        <v>174.54601469494</v>
      </c>
      <c r="N37" s="2">
        <v>1.0838308997456101</v>
      </c>
      <c r="O37" s="2">
        <v>9.8762733419381302E-3</v>
      </c>
      <c r="P37" s="2">
        <v>36.669111274084898</v>
      </c>
      <c r="Q37" s="3"/>
      <c r="R37" s="3"/>
    </row>
    <row r="38" spans="1:18" x14ac:dyDescent="0.45">
      <c r="A38" s="2" t="s">
        <v>10</v>
      </c>
      <c r="B38" s="2" t="s">
        <v>11</v>
      </c>
      <c r="C38" s="2" t="s">
        <v>12</v>
      </c>
      <c r="D38" s="2" t="s">
        <v>17</v>
      </c>
      <c r="E38" s="2" t="s">
        <v>17</v>
      </c>
      <c r="F38" s="2" t="s">
        <v>17</v>
      </c>
      <c r="G38" s="2" t="s">
        <v>17</v>
      </c>
      <c r="H38" s="2">
        <v>-80</v>
      </c>
      <c r="I38" s="2">
        <v>-58.172607421875</v>
      </c>
      <c r="J38" s="3">
        <f t="shared" si="0"/>
        <v>21.827392578125</v>
      </c>
      <c r="K38" s="2">
        <v>37.72</v>
      </c>
      <c r="L38" s="2">
        <v>150</v>
      </c>
      <c r="M38" s="2">
        <v>80.191476004464107</v>
      </c>
      <c r="N38" s="2">
        <v>0.91474485168487296</v>
      </c>
      <c r="O38" s="2">
        <v>0.16170964533106999</v>
      </c>
      <c r="P38" s="2">
        <v>11.667444496299799</v>
      </c>
      <c r="Q38" s="3"/>
      <c r="R38" s="3"/>
    </row>
    <row r="39" spans="1:18" x14ac:dyDescent="0.45">
      <c r="A39" s="2" t="s">
        <v>10</v>
      </c>
      <c r="B39" s="2" t="s">
        <v>11</v>
      </c>
      <c r="C39" s="2" t="s">
        <v>12</v>
      </c>
      <c r="D39" s="2" t="s">
        <v>17</v>
      </c>
      <c r="E39" s="2" t="s">
        <v>17</v>
      </c>
      <c r="F39" s="2" t="s">
        <v>17</v>
      </c>
      <c r="G39" s="2" t="s">
        <v>17</v>
      </c>
      <c r="H39" s="2">
        <v>-74.859620813867906</v>
      </c>
      <c r="I39" s="2">
        <v>-45.47119140625</v>
      </c>
      <c r="J39" s="3">
        <f t="shared" si="0"/>
        <v>29.388429407617906</v>
      </c>
      <c r="K39" s="2">
        <v>31.6</v>
      </c>
      <c r="L39" s="2">
        <v>75</v>
      </c>
      <c r="M39" s="2">
        <v>167.23342168898799</v>
      </c>
      <c r="N39" s="2">
        <v>1.36925471570875</v>
      </c>
      <c r="O39" s="2">
        <v>7.5676994000745998E-2</v>
      </c>
      <c r="P39" s="2">
        <v>20.0013334222281</v>
      </c>
      <c r="Q39" s="3"/>
      <c r="R39" s="3"/>
    </row>
    <row r="40" spans="1:18" x14ac:dyDescent="0.45">
      <c r="A40" s="2" t="s">
        <v>10</v>
      </c>
      <c r="B40" s="2" t="s">
        <v>11</v>
      </c>
      <c r="C40" s="2" t="s">
        <v>12</v>
      </c>
      <c r="D40" s="2" t="s">
        <v>56</v>
      </c>
      <c r="E40" s="2" t="s">
        <v>19</v>
      </c>
      <c r="F40" s="2" t="s">
        <v>68</v>
      </c>
      <c r="G40" s="2" t="s">
        <v>69</v>
      </c>
      <c r="H40" s="2">
        <v>-71.936036764145697</v>
      </c>
      <c r="I40" s="2">
        <v>-46.453857421875</v>
      </c>
      <c r="J40" s="3">
        <f t="shared" si="0"/>
        <v>25.482179342270697</v>
      </c>
      <c r="K40" s="2">
        <v>33.200000000000003</v>
      </c>
      <c r="L40" s="2">
        <v>225</v>
      </c>
      <c r="M40" s="2">
        <v>62.601725260416501</v>
      </c>
      <c r="N40" s="2">
        <v>2.1428379794409298</v>
      </c>
      <c r="O40" s="2">
        <v>0.17136493323249399</v>
      </c>
      <c r="P40" s="2">
        <v>10.0006667111141</v>
      </c>
      <c r="Q40" s="3"/>
      <c r="R40" s="3"/>
    </row>
    <row r="41" spans="1:18" x14ac:dyDescent="0.45">
      <c r="A41" s="2" t="s">
        <v>10</v>
      </c>
      <c r="B41" s="2" t="s">
        <v>11</v>
      </c>
      <c r="C41" s="2" t="s">
        <v>12</v>
      </c>
      <c r="D41" s="2" t="s">
        <v>56</v>
      </c>
      <c r="E41" s="2" t="s">
        <v>19</v>
      </c>
      <c r="F41" s="2" t="s">
        <v>68</v>
      </c>
      <c r="G41" s="2" t="s">
        <v>69</v>
      </c>
      <c r="H41" s="2">
        <v>-76.654054447726594</v>
      </c>
      <c r="I41" s="2">
        <v>-49.188232421875</v>
      </c>
      <c r="J41" s="3">
        <f t="shared" si="0"/>
        <v>27.465822025851594</v>
      </c>
      <c r="K41" s="2">
        <v>26.1</v>
      </c>
      <c r="L41" s="2">
        <v>25</v>
      </c>
      <c r="M41" s="2">
        <v>196.53610956101201</v>
      </c>
      <c r="N41" s="2">
        <v>0.68819115275364295</v>
      </c>
      <c r="O41" s="2">
        <v>4.9574927389053502E-2</v>
      </c>
      <c r="P41" s="2">
        <v>23.334888992599499</v>
      </c>
      <c r="Q41" s="3"/>
      <c r="R41" s="3"/>
    </row>
    <row r="42" spans="1:18" x14ac:dyDescent="0.45">
      <c r="A42" s="2" t="s">
        <v>10</v>
      </c>
      <c r="B42" s="2" t="s">
        <v>11</v>
      </c>
      <c r="C42" s="2" t="s">
        <v>12</v>
      </c>
      <c r="D42" s="2" t="s">
        <v>56</v>
      </c>
      <c r="E42" s="2" t="s">
        <v>19</v>
      </c>
      <c r="F42" s="2" t="s">
        <v>68</v>
      </c>
      <c r="G42" s="2" t="s">
        <v>69</v>
      </c>
      <c r="H42" s="2">
        <v>-80</v>
      </c>
      <c r="I42" s="2">
        <v>-44.708251953125</v>
      </c>
      <c r="J42" s="3">
        <f t="shared" si="0"/>
        <v>35.291748046875</v>
      </c>
      <c r="K42" s="2">
        <v>50.9</v>
      </c>
      <c r="L42" s="2">
        <v>200</v>
      </c>
      <c r="M42" s="2">
        <v>65.787179129464306</v>
      </c>
      <c r="N42" s="2">
        <v>0.65989494724419795</v>
      </c>
      <c r="O42" s="2">
        <v>0.16104083925860599</v>
      </c>
      <c r="P42" s="2">
        <v>13.334222281485401</v>
      </c>
      <c r="Q42" s="3"/>
      <c r="R42" s="3"/>
    </row>
    <row r="43" spans="1:18" x14ac:dyDescent="0.45">
      <c r="A43" s="2" t="s">
        <v>10</v>
      </c>
      <c r="B43" s="2" t="s">
        <v>11</v>
      </c>
      <c r="C43" s="2" t="s">
        <v>12</v>
      </c>
      <c r="D43" s="2" t="s">
        <v>56</v>
      </c>
      <c r="E43" s="2" t="s">
        <v>19</v>
      </c>
      <c r="F43" s="2" t="s">
        <v>68</v>
      </c>
      <c r="G43" s="2" t="s">
        <v>69</v>
      </c>
      <c r="H43" s="2">
        <v>-76</v>
      </c>
      <c r="I43" s="2">
        <v>-47.735595703125</v>
      </c>
      <c r="J43" s="3">
        <f t="shared" si="0"/>
        <v>28.264404296875</v>
      </c>
      <c r="K43" s="2">
        <v>51.3</v>
      </c>
      <c r="L43" s="2">
        <v>275</v>
      </c>
      <c r="M43" s="2">
        <v>50.35400390625</v>
      </c>
      <c r="N43" s="2">
        <v>0.484533473377873</v>
      </c>
      <c r="O43" s="2">
        <v>0.11737457737323399</v>
      </c>
      <c r="P43" s="2">
        <v>15.0010000666711</v>
      </c>
      <c r="Q43" s="3"/>
      <c r="R43" s="3"/>
    </row>
    <row r="44" spans="1:18" x14ac:dyDescent="0.45">
      <c r="A44" s="2" t="s">
        <v>10</v>
      </c>
      <c r="B44" s="2" t="s">
        <v>11</v>
      </c>
      <c r="C44" s="2" t="s">
        <v>12</v>
      </c>
      <c r="D44" s="2" t="s">
        <v>22</v>
      </c>
      <c r="E44" s="2" t="s">
        <v>70</v>
      </c>
      <c r="F44" s="2" t="s">
        <v>17</v>
      </c>
      <c r="G44" s="2" t="s">
        <v>22</v>
      </c>
      <c r="H44" s="2">
        <v>-54.1</v>
      </c>
      <c r="I44" s="2">
        <v>-30.975610733032202</v>
      </c>
      <c r="J44" s="3">
        <f t="shared" si="0"/>
        <v>23.1243892669678</v>
      </c>
      <c r="K44" s="2">
        <v>27.5</v>
      </c>
      <c r="L44" s="2">
        <v>250.00001117587101</v>
      </c>
      <c r="M44" s="2">
        <v>48.645018806382502</v>
      </c>
      <c r="N44" s="2">
        <v>1.52003850390356</v>
      </c>
      <c r="O44" s="2">
        <v>1.0576644593785199E-2</v>
      </c>
      <c r="P44" s="2">
        <v>15.0012501041753</v>
      </c>
      <c r="Q44" s="3"/>
      <c r="R44" s="3"/>
    </row>
    <row r="45" spans="1:18" x14ac:dyDescent="0.45">
      <c r="A45" s="2" t="s">
        <v>10</v>
      </c>
      <c r="B45" s="2" t="s">
        <v>11</v>
      </c>
      <c r="C45" s="2" t="s">
        <v>12</v>
      </c>
      <c r="D45" s="2" t="s">
        <v>22</v>
      </c>
      <c r="E45" s="2" t="s">
        <v>70</v>
      </c>
      <c r="F45" s="2" t="s">
        <v>17</v>
      </c>
      <c r="G45" s="2" t="s">
        <v>22</v>
      </c>
      <c r="H45" s="2">
        <v>-58.4</v>
      </c>
      <c r="I45" s="2">
        <v>-36.746555328369098</v>
      </c>
      <c r="J45" s="3">
        <f t="shared" si="0"/>
        <v>21.653444671630901</v>
      </c>
      <c r="K45" s="2">
        <v>110.95</v>
      </c>
      <c r="L45" s="2">
        <v>300.00001192092901</v>
      </c>
      <c r="M45" s="2">
        <v>46.4782707917945</v>
      </c>
      <c r="N45" s="2">
        <v>3.6351596271313</v>
      </c>
      <c r="O45" s="2" t="s">
        <v>17</v>
      </c>
      <c r="P45" s="2">
        <v>3.33361113426119</v>
      </c>
      <c r="Q45" s="3"/>
      <c r="R45" s="3"/>
    </row>
    <row r="46" spans="1:18" x14ac:dyDescent="0.45">
      <c r="A46" s="2" t="s">
        <v>10</v>
      </c>
      <c r="B46" s="2" t="s">
        <v>11</v>
      </c>
      <c r="C46" s="2" t="s">
        <v>12</v>
      </c>
      <c r="D46" s="2" t="s">
        <v>22</v>
      </c>
      <c r="E46" s="2" t="s">
        <v>70</v>
      </c>
      <c r="F46" s="2" t="s">
        <v>17</v>
      </c>
      <c r="G46" s="2" t="s">
        <v>22</v>
      </c>
      <c r="H46" s="2">
        <v>-57.8</v>
      </c>
      <c r="I46" s="2">
        <v>-34.177928924560497</v>
      </c>
      <c r="J46" s="3">
        <f t="shared" si="0"/>
        <v>23.6220710754395</v>
      </c>
      <c r="K46" s="2">
        <v>176.7</v>
      </c>
      <c r="L46" s="2">
        <v>350.00001266598701</v>
      </c>
      <c r="M46" s="2">
        <v>34.265136208159497</v>
      </c>
      <c r="N46" s="2">
        <v>2.47918355296882</v>
      </c>
      <c r="O46" s="2" t="s">
        <v>17</v>
      </c>
      <c r="P46" s="2">
        <v>3.33361113426119</v>
      </c>
      <c r="Q46" s="3"/>
      <c r="R46" s="3"/>
    </row>
    <row r="47" spans="1:18" x14ac:dyDescent="0.45">
      <c r="A47" s="2" t="s">
        <v>10</v>
      </c>
      <c r="B47" s="2" t="s">
        <v>11</v>
      </c>
      <c r="C47" s="2" t="s">
        <v>12</v>
      </c>
      <c r="D47" s="2" t="s">
        <v>22</v>
      </c>
      <c r="E47" s="2" t="s">
        <v>71</v>
      </c>
      <c r="F47" s="2" t="s">
        <v>72</v>
      </c>
      <c r="G47" s="2" t="s">
        <v>22</v>
      </c>
      <c r="H47" s="2">
        <v>-56</v>
      </c>
      <c r="I47" s="2">
        <v>-41.136474609375</v>
      </c>
      <c r="J47" s="3">
        <f t="shared" si="0"/>
        <v>14.863525390625</v>
      </c>
      <c r="K47" s="2">
        <v>62.35</v>
      </c>
      <c r="L47" s="2">
        <v>50.000008195638699</v>
      </c>
      <c r="M47" s="2">
        <v>105.212423664146</v>
      </c>
      <c r="N47" s="2">
        <v>6.83097261764126</v>
      </c>
      <c r="O47" s="2">
        <v>8.6703920274225105E-2</v>
      </c>
      <c r="P47" s="2">
        <v>6.6672222685223801</v>
      </c>
      <c r="Q47" s="3"/>
      <c r="R47" s="3"/>
    </row>
    <row r="48" spans="1:18" x14ac:dyDescent="0.45">
      <c r="A48" s="2" t="s">
        <v>10</v>
      </c>
      <c r="B48" s="2" t="s">
        <v>11</v>
      </c>
      <c r="C48" s="2" t="s">
        <v>12</v>
      </c>
      <c r="D48" s="2" t="s">
        <v>56</v>
      </c>
      <c r="E48" s="2" t="s">
        <v>73</v>
      </c>
      <c r="F48" s="2" t="s">
        <v>17</v>
      </c>
      <c r="G48" s="2" t="s">
        <v>74</v>
      </c>
      <c r="H48" s="2">
        <v>-61.3</v>
      </c>
      <c r="I48" s="2">
        <v>-37.976020812988303</v>
      </c>
      <c r="J48" s="3">
        <f t="shared" si="0"/>
        <v>23.323979187011695</v>
      </c>
      <c r="K48" s="2">
        <v>61.6</v>
      </c>
      <c r="L48" s="2">
        <v>100</v>
      </c>
      <c r="M48" s="2">
        <v>78.91845703125</v>
      </c>
      <c r="N48" s="2">
        <v>4.8247917217504401</v>
      </c>
      <c r="O48" s="2">
        <v>9.95969378467563E-2</v>
      </c>
      <c r="P48" s="2">
        <v>10.0008334027836</v>
      </c>
      <c r="Q48" s="3"/>
      <c r="R48" s="3"/>
    </row>
    <row r="49" spans="1:18" x14ac:dyDescent="0.45">
      <c r="A49" s="2" t="s">
        <v>10</v>
      </c>
      <c r="B49" s="2" t="s">
        <v>11</v>
      </c>
      <c r="C49" s="2" t="s">
        <v>12</v>
      </c>
      <c r="D49" s="2" t="s">
        <v>75</v>
      </c>
      <c r="E49" s="2" t="s">
        <v>76</v>
      </c>
      <c r="F49" s="2" t="s">
        <v>77</v>
      </c>
      <c r="G49" s="2" t="s">
        <v>78</v>
      </c>
      <c r="H49" s="2">
        <v>-63.7</v>
      </c>
      <c r="I49" s="2">
        <v>-45.566211700439503</v>
      </c>
      <c r="J49" s="3">
        <f t="shared" si="0"/>
        <v>18.1337882995605</v>
      </c>
      <c r="K49" s="2">
        <v>48.148525961440399</v>
      </c>
      <c r="L49" s="2">
        <v>100</v>
      </c>
      <c r="M49" s="2">
        <v>67.761230468750099</v>
      </c>
      <c r="N49" s="2">
        <v>7.5314233281170599</v>
      </c>
      <c r="O49" s="2">
        <v>8.2052980483141205E-2</v>
      </c>
      <c r="P49" s="2">
        <v>6.5358779898324899</v>
      </c>
      <c r="Q49" s="3"/>
      <c r="R49" s="3"/>
    </row>
    <row r="50" spans="1:18" x14ac:dyDescent="0.45">
      <c r="A50" s="2" t="s">
        <v>10</v>
      </c>
      <c r="B50" s="2" t="s">
        <v>11</v>
      </c>
      <c r="C50" s="2" t="s">
        <v>12</v>
      </c>
      <c r="D50" s="2" t="s">
        <v>75</v>
      </c>
      <c r="E50" s="2" t="s">
        <v>76</v>
      </c>
      <c r="F50" s="2" t="s">
        <v>77</v>
      </c>
      <c r="G50" s="2" t="s">
        <v>78</v>
      </c>
      <c r="H50" s="2">
        <v>-58.9</v>
      </c>
      <c r="I50" s="2">
        <v>-51.209571838378899</v>
      </c>
      <c r="J50" s="3">
        <f t="shared" si="0"/>
        <v>7.6904281616210994</v>
      </c>
      <c r="K50" s="2">
        <v>8.4667958788126008</v>
      </c>
      <c r="L50" s="2">
        <v>50</v>
      </c>
      <c r="M50" s="2">
        <v>63.354492187500199</v>
      </c>
      <c r="N50" s="2">
        <v>4.4899632017149704</v>
      </c>
      <c r="O50" s="2">
        <v>7.8341968079152904E-2</v>
      </c>
      <c r="P50" s="2">
        <v>11.437786482206899</v>
      </c>
      <c r="Q50" s="3"/>
      <c r="R50" s="3"/>
    </row>
    <row r="51" spans="1:18" x14ac:dyDescent="0.45">
      <c r="A51" s="2" t="s">
        <v>10</v>
      </c>
      <c r="B51" s="2" t="s">
        <v>11</v>
      </c>
      <c r="C51" s="2" t="s">
        <v>12</v>
      </c>
      <c r="D51" s="2" t="s">
        <v>75</v>
      </c>
      <c r="E51" s="2" t="s">
        <v>76</v>
      </c>
      <c r="F51" s="2" t="s">
        <v>77</v>
      </c>
      <c r="G51" s="2" t="s">
        <v>78</v>
      </c>
      <c r="H51" s="2">
        <v>-62.1</v>
      </c>
      <c r="I51" s="2">
        <v>-51.819480895996101</v>
      </c>
      <c r="J51" s="3">
        <f t="shared" si="0"/>
        <v>10.280519104003901</v>
      </c>
      <c r="K51" s="2">
        <v>22.136080791594399</v>
      </c>
      <c r="L51" s="2">
        <v>50</v>
      </c>
      <c r="M51" s="2">
        <v>52.575683593750199</v>
      </c>
      <c r="N51" s="2">
        <v>3.0278898947958202</v>
      </c>
      <c r="O51" s="2">
        <v>8.1103042254315305E-2</v>
      </c>
      <c r="P51" s="2">
        <v>9.80381698474873</v>
      </c>
      <c r="Q51" s="3"/>
      <c r="R51" s="3"/>
    </row>
    <row r="52" spans="1:18" x14ac:dyDescent="0.45">
      <c r="A52" s="2" t="s">
        <v>10</v>
      </c>
      <c r="B52" s="2" t="s">
        <v>11</v>
      </c>
      <c r="C52" s="2" t="s">
        <v>12</v>
      </c>
      <c r="D52" s="2" t="s">
        <v>75</v>
      </c>
      <c r="E52" s="2" t="s">
        <v>76</v>
      </c>
      <c r="F52" s="2" t="s">
        <v>77</v>
      </c>
      <c r="G52" s="2" t="s">
        <v>78</v>
      </c>
      <c r="H52" s="2">
        <v>-57.196042205208798</v>
      </c>
      <c r="I52" s="2">
        <v>-40.6005859375</v>
      </c>
      <c r="J52" s="3">
        <f t="shared" si="0"/>
        <v>16.595456267708798</v>
      </c>
      <c r="K52" s="2">
        <v>25.910435580944601</v>
      </c>
      <c r="L52" s="2">
        <v>300</v>
      </c>
      <c r="M52" s="2">
        <v>30.72509765625</v>
      </c>
      <c r="N52" s="2">
        <v>2.2677972258255701</v>
      </c>
      <c r="O52" s="2">
        <v>0.81075740944017605</v>
      </c>
      <c r="P52" s="2">
        <v>2.4509542461871798</v>
      </c>
      <c r="Q52" s="3"/>
      <c r="R52" s="3"/>
    </row>
    <row r="53" spans="1:18" x14ac:dyDescent="0.45">
      <c r="A53" s="2" t="s">
        <v>10</v>
      </c>
      <c r="B53" s="2" t="s">
        <v>11</v>
      </c>
      <c r="C53" s="2" t="s">
        <v>12</v>
      </c>
      <c r="D53" s="2" t="s">
        <v>75</v>
      </c>
      <c r="E53" s="2" t="s">
        <v>76</v>
      </c>
      <c r="F53" s="2" t="s">
        <v>77</v>
      </c>
      <c r="G53" s="2" t="s">
        <v>78</v>
      </c>
      <c r="H53" s="2">
        <v>-63.2</v>
      </c>
      <c r="I53" s="2">
        <v>-48.039600372314503</v>
      </c>
      <c r="J53" s="3">
        <f t="shared" si="0"/>
        <v>15.1603996276855</v>
      </c>
      <c r="K53" s="2">
        <v>16.729572579822499</v>
      </c>
      <c r="L53" s="2">
        <v>100</v>
      </c>
      <c r="M53" s="2">
        <v>81.457519531250199</v>
      </c>
      <c r="N53" s="2">
        <v>2.5683904160230999</v>
      </c>
      <c r="O53" s="2">
        <v>3.1195085825338101E-2</v>
      </c>
      <c r="P53" s="2">
        <v>23.692557713142801</v>
      </c>
      <c r="Q53" s="3"/>
      <c r="R53" s="3"/>
    </row>
    <row r="54" spans="1:18" x14ac:dyDescent="0.45">
      <c r="A54" s="2" t="s">
        <v>10</v>
      </c>
      <c r="B54" s="2" t="s">
        <v>11</v>
      </c>
      <c r="C54" s="2" t="s">
        <v>12</v>
      </c>
      <c r="D54" s="2" t="s">
        <v>75</v>
      </c>
      <c r="E54" s="2" t="s">
        <v>76</v>
      </c>
      <c r="F54" s="2" t="s">
        <v>77</v>
      </c>
      <c r="G54" s="2" t="s">
        <v>78</v>
      </c>
      <c r="H54" s="2">
        <v>-60.5</v>
      </c>
      <c r="I54" s="2">
        <v>-46.544189453125</v>
      </c>
      <c r="J54" s="3">
        <f t="shared" si="0"/>
        <v>13.955810546875</v>
      </c>
      <c r="K54" s="2">
        <v>24.9923492808324</v>
      </c>
      <c r="L54" s="2">
        <v>100</v>
      </c>
      <c r="M54" s="2">
        <v>55.6884765625</v>
      </c>
      <c r="N54" s="2">
        <v>1.73466900732937</v>
      </c>
      <c r="O54" s="2">
        <v>2.5670701484763199E-2</v>
      </c>
      <c r="P54" s="2">
        <v>12.2547712309359</v>
      </c>
      <c r="Q54" s="3"/>
      <c r="R54" s="3"/>
    </row>
    <row r="55" spans="1:18" x14ac:dyDescent="0.45">
      <c r="A55" s="2" t="s">
        <v>10</v>
      </c>
      <c r="B55" s="2" t="s">
        <v>11</v>
      </c>
      <c r="C55" s="2" t="s">
        <v>12</v>
      </c>
      <c r="D55" s="2" t="s">
        <v>75</v>
      </c>
      <c r="E55" s="2" t="s">
        <v>76</v>
      </c>
      <c r="F55" s="2" t="s">
        <v>77</v>
      </c>
      <c r="G55" s="2" t="s">
        <v>78</v>
      </c>
      <c r="H55" s="2">
        <v>-59.9</v>
      </c>
      <c r="I55" s="2">
        <v>-46.048927307128899</v>
      </c>
      <c r="J55" s="3">
        <f t="shared" si="0"/>
        <v>13.851072692871099</v>
      </c>
      <c r="K55" s="2">
        <v>36.621442415587097</v>
      </c>
      <c r="L55" s="2">
        <v>50</v>
      </c>
      <c r="M55" s="2">
        <v>95.422363281250199</v>
      </c>
      <c r="N55" s="2">
        <v>3.0207521722038799</v>
      </c>
      <c r="O55" s="2">
        <v>7.2046132001772401E-2</v>
      </c>
      <c r="P55" s="2">
        <v>12.2547712309359</v>
      </c>
      <c r="Q55" s="3"/>
      <c r="R55" s="3"/>
    </row>
    <row r="56" spans="1:18" x14ac:dyDescent="0.45">
      <c r="A56" s="2" t="s">
        <v>10</v>
      </c>
      <c r="B56" s="2" t="s">
        <v>11</v>
      </c>
      <c r="C56" s="2" t="s">
        <v>12</v>
      </c>
      <c r="D56" s="2" t="s">
        <v>56</v>
      </c>
      <c r="E56" s="2" t="s">
        <v>61</v>
      </c>
      <c r="F56" s="2" t="s">
        <v>79</v>
      </c>
      <c r="G56" s="2" t="s">
        <v>80</v>
      </c>
      <c r="H56" s="2">
        <v>-69.7</v>
      </c>
      <c r="I56" s="2">
        <v>-52.234180450439503</v>
      </c>
      <c r="J56" s="3">
        <f t="shared" si="0"/>
        <v>17.4658195495605</v>
      </c>
      <c r="K56" s="2">
        <v>38.9</v>
      </c>
      <c r="L56" s="2">
        <v>50</v>
      </c>
      <c r="M56" s="2">
        <v>117.7490234375</v>
      </c>
      <c r="N56" s="2">
        <v>4.85071403459352</v>
      </c>
      <c r="O56" s="2">
        <v>3.5166215464365998E-2</v>
      </c>
      <c r="P56" s="2">
        <v>12.5010417534795</v>
      </c>
      <c r="Q56" s="3"/>
      <c r="R56" s="3"/>
    </row>
    <row r="57" spans="1:18" x14ac:dyDescent="0.45">
      <c r="A57" s="2" t="s">
        <v>10</v>
      </c>
      <c r="B57" s="2" t="s">
        <v>11</v>
      </c>
      <c r="C57" s="2" t="s">
        <v>12</v>
      </c>
      <c r="D57" s="2" t="s">
        <v>56</v>
      </c>
      <c r="E57" s="2" t="s">
        <v>61</v>
      </c>
      <c r="F57" s="2" t="s">
        <v>79</v>
      </c>
      <c r="G57" s="2" t="s">
        <v>80</v>
      </c>
      <c r="H57" s="2">
        <v>-62.5</v>
      </c>
      <c r="I57" s="2">
        <v>-50.64013671875</v>
      </c>
      <c r="J57" s="3">
        <f t="shared" si="0"/>
        <v>11.85986328125</v>
      </c>
      <c r="K57" s="2">
        <v>15.9</v>
      </c>
      <c r="L57" s="2">
        <v>50</v>
      </c>
      <c r="M57" s="2">
        <v>114.4775390625</v>
      </c>
      <c r="N57" s="2">
        <v>9.3660575095151799</v>
      </c>
      <c r="O57" s="2">
        <v>1.8728654129098701E-2</v>
      </c>
      <c r="P57" s="2">
        <v>21.6684723726977</v>
      </c>
      <c r="Q57" s="3"/>
      <c r="R57" s="3"/>
    </row>
    <row r="58" spans="1:18" x14ac:dyDescent="0.45">
      <c r="A58" s="2" t="s">
        <v>10</v>
      </c>
      <c r="B58" s="2" t="s">
        <v>11</v>
      </c>
      <c r="C58" s="2" t="s">
        <v>12</v>
      </c>
      <c r="D58" s="2" t="s">
        <v>56</v>
      </c>
      <c r="E58" s="2" t="s">
        <v>61</v>
      </c>
      <c r="F58" s="2" t="s">
        <v>79</v>
      </c>
      <c r="G58" s="2" t="s">
        <v>80</v>
      </c>
      <c r="H58" s="2">
        <v>-59.2</v>
      </c>
      <c r="I58" s="2">
        <v>-46.703907012939503</v>
      </c>
      <c r="J58" s="3">
        <f t="shared" si="0"/>
        <v>12.4960929870605</v>
      </c>
      <c r="K58" s="2">
        <v>18.600000000000001</v>
      </c>
      <c r="L58" s="2">
        <v>50</v>
      </c>
      <c r="M58" s="2">
        <v>84.033203125000199</v>
      </c>
      <c r="N58" s="2">
        <v>7.2474227034318499</v>
      </c>
      <c r="O58" s="2">
        <v>2.2747070632167202E-2</v>
      </c>
      <c r="P58" s="2">
        <v>14.1678473206101</v>
      </c>
      <c r="Q58" s="3"/>
      <c r="R58" s="3"/>
    </row>
    <row r="59" spans="1:18" x14ac:dyDescent="0.45">
      <c r="A59" s="2" t="s">
        <v>10</v>
      </c>
      <c r="B59" s="2" t="s">
        <v>11</v>
      </c>
      <c r="C59" s="2" t="s">
        <v>12</v>
      </c>
      <c r="D59" s="2" t="s">
        <v>56</v>
      </c>
      <c r="E59" s="2" t="s">
        <v>81</v>
      </c>
      <c r="F59" s="2" t="s">
        <v>82</v>
      </c>
      <c r="G59" s="2" t="s">
        <v>83</v>
      </c>
      <c r="H59" s="2">
        <v>-65.400000000000006</v>
      </c>
      <c r="I59" s="2">
        <v>-47.449562072753899</v>
      </c>
      <c r="J59" s="3">
        <f t="shared" si="0"/>
        <v>17.950437927246107</v>
      </c>
      <c r="K59" s="2">
        <v>30.901236049442002</v>
      </c>
      <c r="L59" s="2">
        <v>50</v>
      </c>
      <c r="M59" s="2">
        <v>101.35498046875</v>
      </c>
      <c r="N59" s="2">
        <v>5.6871257981227403</v>
      </c>
      <c r="O59" s="2">
        <v>0.12299617097528399</v>
      </c>
      <c r="P59" s="2">
        <v>12.5005417118093</v>
      </c>
      <c r="Q59" s="3"/>
      <c r="R59" s="3"/>
    </row>
    <row r="60" spans="1:18" x14ac:dyDescent="0.45">
      <c r="A60" s="2" t="s">
        <v>10</v>
      </c>
      <c r="B60" s="2" t="s">
        <v>11</v>
      </c>
      <c r="C60" s="2" t="s">
        <v>12</v>
      </c>
      <c r="D60" s="2" t="s">
        <v>56</v>
      </c>
      <c r="E60" s="2" t="s">
        <v>84</v>
      </c>
      <c r="F60" s="2" t="s">
        <v>85</v>
      </c>
      <c r="G60" s="2" t="s">
        <v>86</v>
      </c>
      <c r="H60" s="2">
        <v>-60.6</v>
      </c>
      <c r="I60" s="2">
        <v>-45.290916442871101</v>
      </c>
      <c r="J60" s="3">
        <f t="shared" si="0"/>
        <v>15.309083557128901</v>
      </c>
      <c r="K60" s="2">
        <v>22</v>
      </c>
      <c r="L60" s="2">
        <v>51</v>
      </c>
      <c r="M60" s="2">
        <v>140.50945827179899</v>
      </c>
      <c r="N60" s="2">
        <v>3.2317799974421</v>
      </c>
      <c r="O60" s="2">
        <v>0.147376303540318</v>
      </c>
      <c r="P60" s="2">
        <v>13.3377792597532</v>
      </c>
      <c r="Q60" s="3"/>
      <c r="R60" s="3"/>
    </row>
    <row r="61" spans="1:18" x14ac:dyDescent="0.45">
      <c r="A61" s="2" t="s">
        <v>10</v>
      </c>
      <c r="B61" s="2" t="s">
        <v>11</v>
      </c>
      <c r="C61" s="2" t="s">
        <v>12</v>
      </c>
      <c r="D61" s="2" t="s">
        <v>56</v>
      </c>
      <c r="E61" s="2" t="s">
        <v>87</v>
      </c>
      <c r="F61" s="2" t="s">
        <v>15</v>
      </c>
      <c r="G61" s="2" t="s">
        <v>88</v>
      </c>
      <c r="H61" s="2">
        <v>-62</v>
      </c>
      <c r="I61" s="2">
        <v>-46.408058166503899</v>
      </c>
      <c r="J61" s="3">
        <f t="shared" si="0"/>
        <v>15.591941833496101</v>
      </c>
      <c r="K61" s="2">
        <v>33</v>
      </c>
      <c r="L61" s="2">
        <v>150</v>
      </c>
      <c r="M61" s="2">
        <v>57.914889960821597</v>
      </c>
      <c r="N61" s="2">
        <v>2.3957247771098702</v>
      </c>
      <c r="O61" s="2">
        <v>9.1551051937763098E-2</v>
      </c>
      <c r="P61" s="2">
        <v>10.0150225338007</v>
      </c>
      <c r="Q61" s="3"/>
      <c r="R61" s="3"/>
    </row>
    <row r="62" spans="1:18" x14ac:dyDescent="0.45">
      <c r="A62" s="2" t="s">
        <v>10</v>
      </c>
      <c r="B62" s="2" t="s">
        <v>11</v>
      </c>
      <c r="C62" s="2" t="s">
        <v>12</v>
      </c>
      <c r="D62" s="2" t="s">
        <v>56</v>
      </c>
      <c r="E62" s="2" t="s">
        <v>87</v>
      </c>
      <c r="F62" s="2" t="s">
        <v>15</v>
      </c>
      <c r="G62" s="2" t="s">
        <v>88</v>
      </c>
      <c r="H62" s="2">
        <v>-64.099999999999994</v>
      </c>
      <c r="I62" s="2">
        <v>-42.036643981933601</v>
      </c>
      <c r="J62" s="3">
        <f t="shared" si="0"/>
        <v>22.063356018066393</v>
      </c>
      <c r="K62" s="2">
        <v>33.799999999999997</v>
      </c>
      <c r="L62" s="2">
        <v>50</v>
      </c>
      <c r="M62" s="2">
        <v>99.197477966020003</v>
      </c>
      <c r="N62" s="2">
        <v>1.03364493859358</v>
      </c>
      <c r="O62" s="2">
        <v>0.12746848117332199</v>
      </c>
      <c r="P62" s="2">
        <v>15.025041736226999</v>
      </c>
      <c r="Q62" s="3"/>
      <c r="R62" s="3"/>
    </row>
    <row r="63" spans="1:18" x14ac:dyDescent="0.45">
      <c r="A63" s="2" t="s">
        <v>10</v>
      </c>
      <c r="B63" s="2" t="s">
        <v>11</v>
      </c>
      <c r="C63" s="2" t="s">
        <v>12</v>
      </c>
      <c r="D63" s="2" t="s">
        <v>56</v>
      </c>
      <c r="E63" s="2" t="s">
        <v>87</v>
      </c>
      <c r="F63" s="2" t="s">
        <v>15</v>
      </c>
      <c r="G63" s="2" t="s">
        <v>88</v>
      </c>
      <c r="H63" s="2">
        <v>-64.2</v>
      </c>
      <c r="I63" s="2">
        <v>-16.649999999999999</v>
      </c>
      <c r="J63" s="3">
        <f t="shared" si="0"/>
        <v>47.550000000000004</v>
      </c>
      <c r="K63" s="2" t="s">
        <v>17</v>
      </c>
      <c r="L63" s="2" t="s">
        <v>17</v>
      </c>
      <c r="M63" s="2" t="s">
        <v>17</v>
      </c>
      <c r="N63" s="2">
        <v>6.8</v>
      </c>
      <c r="O63" s="2" t="s">
        <v>17</v>
      </c>
      <c r="P63" s="2" t="s">
        <v>17</v>
      </c>
      <c r="Q63" s="3"/>
      <c r="R63" s="3"/>
    </row>
    <row r="64" spans="1:18" x14ac:dyDescent="0.45">
      <c r="A64" s="2" t="s">
        <v>10</v>
      </c>
      <c r="B64" s="2" t="s">
        <v>11</v>
      </c>
      <c r="C64" s="2" t="s">
        <v>12</v>
      </c>
      <c r="D64" s="2" t="s">
        <v>56</v>
      </c>
      <c r="E64" s="2" t="s">
        <v>87</v>
      </c>
      <c r="F64" s="2" t="s">
        <v>15</v>
      </c>
      <c r="G64" s="2" t="s">
        <v>88</v>
      </c>
      <c r="H64" s="2">
        <v>-66</v>
      </c>
      <c r="I64" s="2">
        <v>-45.0587158203125</v>
      </c>
      <c r="J64" s="3">
        <f t="shared" si="0"/>
        <v>20.9412841796875</v>
      </c>
      <c r="K64" s="2">
        <v>43.1</v>
      </c>
      <c r="L64" s="2">
        <v>200</v>
      </c>
      <c r="M64" s="2">
        <v>51.019362851665797</v>
      </c>
      <c r="N64" s="2">
        <v>3.17713078208453</v>
      </c>
      <c r="O64" s="2">
        <v>0.41711987678825801</v>
      </c>
      <c r="P64" s="2">
        <v>6.6677779629938296</v>
      </c>
      <c r="Q64" s="3"/>
      <c r="R64" s="3"/>
    </row>
    <row r="65" spans="1:18" x14ac:dyDescent="0.45">
      <c r="A65" s="2" t="s">
        <v>10</v>
      </c>
      <c r="B65" s="2" t="s">
        <v>11</v>
      </c>
      <c r="C65" s="2" t="s">
        <v>12</v>
      </c>
      <c r="D65" s="2" t="s">
        <v>56</v>
      </c>
      <c r="E65" s="2" t="s">
        <v>87</v>
      </c>
      <c r="F65" s="2" t="s">
        <v>15</v>
      </c>
      <c r="G65" s="2" t="s">
        <v>88</v>
      </c>
      <c r="H65" s="2">
        <v>-62.3</v>
      </c>
      <c r="I65" s="2">
        <v>-38.900463104247997</v>
      </c>
      <c r="J65" s="3">
        <f t="shared" si="0"/>
        <v>23.399536895752</v>
      </c>
      <c r="K65" s="2">
        <v>69.7</v>
      </c>
      <c r="L65" s="2">
        <v>201</v>
      </c>
      <c r="M65" s="2">
        <v>55.714655432537398</v>
      </c>
      <c r="N65" s="2">
        <v>2.23909727200608</v>
      </c>
      <c r="O65" s="2">
        <v>0.59040959040958996</v>
      </c>
      <c r="P65" s="2">
        <v>5.0025012506253104</v>
      </c>
      <c r="Q65" s="3"/>
      <c r="R65" s="3"/>
    </row>
    <row r="66" spans="1:18" x14ac:dyDescent="0.45">
      <c r="A66" s="2" t="s">
        <v>10</v>
      </c>
      <c r="B66" s="2" t="s">
        <v>11</v>
      </c>
      <c r="C66" s="2" t="s">
        <v>12</v>
      </c>
      <c r="D66" s="2" t="s">
        <v>56</v>
      </c>
      <c r="E66" s="2" t="s">
        <v>89</v>
      </c>
      <c r="F66" s="2" t="s">
        <v>90</v>
      </c>
      <c r="G66" s="2" t="s">
        <v>67</v>
      </c>
      <c r="H66" s="2">
        <v>-62.7</v>
      </c>
      <c r="I66" s="2">
        <v>-39.957691192627003</v>
      </c>
      <c r="J66" s="3">
        <f t="shared" si="0"/>
        <v>22.742308807373</v>
      </c>
      <c r="K66" s="2">
        <v>53.7</v>
      </c>
      <c r="L66" s="2">
        <v>50</v>
      </c>
      <c r="M66" s="2">
        <v>151.73597164718501</v>
      </c>
      <c r="N66" s="2">
        <v>4.77797476284469</v>
      </c>
      <c r="O66" s="2">
        <v>0.32489869332893601</v>
      </c>
      <c r="P66" s="2">
        <v>8.3361120373457798</v>
      </c>
      <c r="Q66" s="3"/>
      <c r="R66" s="3"/>
    </row>
    <row r="67" spans="1:18" x14ac:dyDescent="0.45">
      <c r="A67" s="2" t="s">
        <v>10</v>
      </c>
      <c r="B67" s="2" t="s">
        <v>11</v>
      </c>
      <c r="C67" s="2" t="s">
        <v>12</v>
      </c>
      <c r="D67" s="2" t="s">
        <v>56</v>
      </c>
      <c r="E67" s="2" t="s">
        <v>89</v>
      </c>
      <c r="F67" s="2" t="s">
        <v>90</v>
      </c>
      <c r="G67" s="2" t="s">
        <v>67</v>
      </c>
      <c r="H67" s="2">
        <v>-65.8</v>
      </c>
      <c r="I67" s="2">
        <v>-38.169384002685497</v>
      </c>
      <c r="J67" s="3">
        <f t="shared" ref="J67:J78" si="1">I67-H67</f>
        <v>27.6306159973145</v>
      </c>
      <c r="K67" s="2">
        <v>40.799999999999997</v>
      </c>
      <c r="L67" s="2">
        <v>300</v>
      </c>
      <c r="M67" s="2">
        <v>50.573602137296902</v>
      </c>
      <c r="N67" s="2">
        <v>2.2440643542377101</v>
      </c>
      <c r="O67" s="2">
        <v>0.22895904094130901</v>
      </c>
      <c r="P67" s="2">
        <v>10.001666944490699</v>
      </c>
      <c r="Q67" s="3"/>
      <c r="R67" s="3"/>
    </row>
    <row r="68" spans="1:18" x14ac:dyDescent="0.45">
      <c r="A68" s="2" t="s">
        <v>10</v>
      </c>
      <c r="B68" s="2" t="s">
        <v>11</v>
      </c>
      <c r="C68" s="2" t="s">
        <v>12</v>
      </c>
      <c r="D68" s="2" t="s">
        <v>56</v>
      </c>
      <c r="E68" s="2" t="s">
        <v>89</v>
      </c>
      <c r="F68" s="2" t="s">
        <v>90</v>
      </c>
      <c r="G68" s="2" t="s">
        <v>67</v>
      </c>
      <c r="H68" s="2">
        <v>-63.7</v>
      </c>
      <c r="I68" s="2">
        <v>-39.955493927002003</v>
      </c>
      <c r="J68" s="3">
        <f t="shared" si="1"/>
        <v>23.744506072998</v>
      </c>
      <c r="K68" s="2">
        <v>61.4</v>
      </c>
      <c r="L68" s="2">
        <v>150</v>
      </c>
      <c r="M68" s="2">
        <v>54.0153169537925</v>
      </c>
      <c r="N68" s="2">
        <v>3.25159087230328</v>
      </c>
      <c r="O68" s="2" t="s">
        <v>17</v>
      </c>
      <c r="P68" s="2">
        <v>3.3350008337502102</v>
      </c>
      <c r="Q68" s="3"/>
      <c r="R68" s="3"/>
    </row>
    <row r="69" spans="1:18" x14ac:dyDescent="0.45">
      <c r="A69" s="2" t="s">
        <v>10</v>
      </c>
      <c r="B69" s="2" t="s">
        <v>11</v>
      </c>
      <c r="C69" s="2" t="s">
        <v>12</v>
      </c>
      <c r="D69" s="2" t="s">
        <v>56</v>
      </c>
      <c r="E69" s="2" t="s">
        <v>89</v>
      </c>
      <c r="F69" s="2" t="s">
        <v>90</v>
      </c>
      <c r="G69" s="2" t="s">
        <v>67</v>
      </c>
      <c r="H69" s="2">
        <v>-62.9</v>
      </c>
      <c r="I69" s="2">
        <v>-43.496070861816399</v>
      </c>
      <c r="J69" s="3">
        <f t="shared" si="1"/>
        <v>19.403929138183599</v>
      </c>
      <c r="K69" s="2">
        <v>35.6</v>
      </c>
      <c r="L69" s="2">
        <v>51</v>
      </c>
      <c r="M69" s="2">
        <v>137.30713066392201</v>
      </c>
      <c r="N69" s="2">
        <v>4.19759333850359</v>
      </c>
      <c r="O69" s="2">
        <v>5.2740200796261003E-2</v>
      </c>
      <c r="P69" s="2">
        <v>13.3600534402138</v>
      </c>
      <c r="Q69" s="3"/>
      <c r="R69" s="3"/>
    </row>
    <row r="70" spans="1:18" x14ac:dyDescent="0.45">
      <c r="A70" s="2" t="s">
        <v>10</v>
      </c>
      <c r="B70" s="2" t="s">
        <v>11</v>
      </c>
      <c r="C70" s="2" t="s">
        <v>12</v>
      </c>
      <c r="D70" s="2" t="s">
        <v>22</v>
      </c>
      <c r="E70" s="2" t="s">
        <v>91</v>
      </c>
      <c r="F70" s="2" t="s">
        <v>92</v>
      </c>
      <c r="G70" s="2" t="s">
        <v>93</v>
      </c>
      <c r="H70" s="2">
        <v>-65.2</v>
      </c>
      <c r="I70" s="2">
        <v>-46.9970703125</v>
      </c>
      <c r="J70" s="3">
        <f t="shared" si="1"/>
        <v>18.202929687500003</v>
      </c>
      <c r="K70" s="2">
        <v>36.049999999999997</v>
      </c>
      <c r="L70" s="2">
        <v>150</v>
      </c>
      <c r="M70" s="2">
        <v>73.669433593750199</v>
      </c>
      <c r="N70" s="2">
        <v>2.2750403607692302</v>
      </c>
      <c r="O70" s="2">
        <v>8.5954614780959296E-2</v>
      </c>
      <c r="P70" s="2">
        <v>15.0012501041753</v>
      </c>
      <c r="Q70" s="3"/>
      <c r="R70" s="3"/>
    </row>
    <row r="71" spans="1:18" x14ac:dyDescent="0.45">
      <c r="A71" s="2" t="s">
        <v>10</v>
      </c>
      <c r="B71" s="2" t="s">
        <v>11</v>
      </c>
      <c r="C71" s="2" t="s">
        <v>12</v>
      </c>
      <c r="D71" s="2" t="s">
        <v>22</v>
      </c>
      <c r="E71" s="2" t="s">
        <v>91</v>
      </c>
      <c r="F71" s="2" t="s">
        <v>92</v>
      </c>
      <c r="G71" s="2" t="s">
        <v>93</v>
      </c>
      <c r="H71" s="2">
        <v>-65.400000000000006</v>
      </c>
      <c r="I71" s="2">
        <v>-36.07177734375</v>
      </c>
      <c r="J71" s="3">
        <f t="shared" si="1"/>
        <v>29.328222656250006</v>
      </c>
      <c r="K71" s="2">
        <v>32.25</v>
      </c>
      <c r="L71" s="2">
        <v>250</v>
      </c>
      <c r="M71" s="2">
        <v>70.983886718750099</v>
      </c>
      <c r="N71" s="2">
        <v>0.66434076650255502</v>
      </c>
      <c r="O71" s="2">
        <v>0.20700696563353699</v>
      </c>
      <c r="P71" s="2">
        <v>13.334444537044799</v>
      </c>
      <c r="Q71" s="3"/>
      <c r="R71" s="3"/>
    </row>
    <row r="72" spans="1:18" x14ac:dyDescent="0.45">
      <c r="A72" s="2" t="s">
        <v>10</v>
      </c>
      <c r="B72" s="2" t="s">
        <v>11</v>
      </c>
      <c r="C72" s="2" t="s">
        <v>12</v>
      </c>
      <c r="D72" s="2" t="s">
        <v>56</v>
      </c>
      <c r="E72" s="2" t="s">
        <v>70</v>
      </c>
      <c r="F72" s="2" t="s">
        <v>15</v>
      </c>
      <c r="G72" s="2" t="s">
        <v>67</v>
      </c>
      <c r="H72" s="2">
        <v>-65</v>
      </c>
      <c r="I72" s="2">
        <v>-53.89404296875</v>
      </c>
      <c r="J72" s="3">
        <f t="shared" si="1"/>
        <v>11.10595703125</v>
      </c>
      <c r="K72" s="2">
        <v>76.849999999999994</v>
      </c>
      <c r="L72" s="2">
        <v>50</v>
      </c>
      <c r="M72" s="2">
        <v>84.655761718750099</v>
      </c>
      <c r="N72" s="2">
        <v>2.9661765861543801</v>
      </c>
      <c r="O72" s="2">
        <v>0.183177570093458</v>
      </c>
      <c r="P72" s="2">
        <v>5.0004167013917797</v>
      </c>
      <c r="Q72" s="3"/>
      <c r="R72" s="3"/>
    </row>
    <row r="73" spans="1:18" x14ac:dyDescent="0.45">
      <c r="A73" s="2" t="s">
        <v>10</v>
      </c>
      <c r="B73" s="2" t="s">
        <v>11</v>
      </c>
      <c r="C73" s="2" t="s">
        <v>12</v>
      </c>
      <c r="D73" s="2" t="s">
        <v>56</v>
      </c>
      <c r="E73" s="2" t="s">
        <v>70</v>
      </c>
      <c r="F73" s="2" t="s">
        <v>15</v>
      </c>
      <c r="G73" s="2" t="s">
        <v>67</v>
      </c>
      <c r="H73" s="2">
        <v>-74.2</v>
      </c>
      <c r="I73" s="2">
        <v>-53.77197265625</v>
      </c>
      <c r="J73" s="3">
        <f t="shared" si="1"/>
        <v>20.428027343750003</v>
      </c>
      <c r="K73" s="2">
        <v>34.4</v>
      </c>
      <c r="L73" s="2">
        <v>100</v>
      </c>
      <c r="M73" s="2">
        <v>133.056640625</v>
      </c>
      <c r="N73" s="2">
        <v>2.4447627472488902</v>
      </c>
      <c r="O73" s="2">
        <v>5.0545524589133202E-2</v>
      </c>
      <c r="P73" s="2">
        <v>13.334444537044799</v>
      </c>
      <c r="Q73" s="3"/>
      <c r="R73" s="3"/>
    </row>
    <row r="74" spans="1:18" x14ac:dyDescent="0.45">
      <c r="A74" s="2" t="s">
        <v>10</v>
      </c>
      <c r="B74" s="2" t="s">
        <v>11</v>
      </c>
      <c r="C74" s="2" t="s">
        <v>12</v>
      </c>
      <c r="D74" s="2" t="s">
        <v>56</v>
      </c>
      <c r="E74" s="2" t="s">
        <v>70</v>
      </c>
      <c r="F74" s="2" t="s">
        <v>15</v>
      </c>
      <c r="G74" s="2" t="s">
        <v>67</v>
      </c>
      <c r="H74" s="2">
        <v>-60.7</v>
      </c>
      <c r="I74" s="2">
        <v>-41.534423828125</v>
      </c>
      <c r="J74" s="3">
        <f t="shared" si="1"/>
        <v>19.165576171875003</v>
      </c>
      <c r="K74" s="2">
        <v>75.05</v>
      </c>
      <c r="L74" s="2">
        <v>70</v>
      </c>
      <c r="M74" s="2">
        <v>108.79631329299799</v>
      </c>
      <c r="N74" s="2">
        <v>2.7340677916945402</v>
      </c>
      <c r="O74" s="2">
        <v>0.26162684785919499</v>
      </c>
      <c r="P74" s="2">
        <v>8.3340278356529698</v>
      </c>
      <c r="Q74" s="3"/>
      <c r="R74" s="3"/>
    </row>
    <row r="75" spans="1:18" x14ac:dyDescent="0.45">
      <c r="A75" s="2" t="s">
        <v>10</v>
      </c>
      <c r="B75" s="2" t="s">
        <v>11</v>
      </c>
      <c r="C75" s="2" t="s">
        <v>12</v>
      </c>
      <c r="D75" s="2" t="s">
        <v>22</v>
      </c>
      <c r="E75" s="2" t="s">
        <v>94</v>
      </c>
      <c r="F75" s="2" t="s">
        <v>15</v>
      </c>
      <c r="G75" s="2" t="s">
        <v>22</v>
      </c>
      <c r="H75" s="2">
        <v>-65</v>
      </c>
      <c r="I75" s="2">
        <v>-41.50390625</v>
      </c>
      <c r="J75" s="3">
        <f t="shared" si="1"/>
        <v>23.49609375</v>
      </c>
      <c r="K75" s="2">
        <v>30.7</v>
      </c>
      <c r="L75" s="2">
        <v>150</v>
      </c>
      <c r="M75" s="2">
        <v>68.725585937500099</v>
      </c>
      <c r="N75" s="2">
        <v>3.62707139453736</v>
      </c>
      <c r="O75" s="2">
        <v>5.88451683551637E-2</v>
      </c>
      <c r="P75" s="2">
        <v>11.667638969914201</v>
      </c>
      <c r="Q75" s="3"/>
      <c r="R75" s="3"/>
    </row>
    <row r="76" spans="1:18" x14ac:dyDescent="0.45">
      <c r="A76" s="2" t="s">
        <v>10</v>
      </c>
      <c r="B76" s="2" t="s">
        <v>11</v>
      </c>
      <c r="C76" s="2" t="s">
        <v>12</v>
      </c>
      <c r="D76" s="2" t="s">
        <v>22</v>
      </c>
      <c r="E76" s="2" t="s">
        <v>94</v>
      </c>
      <c r="F76" s="2" t="s">
        <v>15</v>
      </c>
      <c r="G76" s="2" t="s">
        <v>22</v>
      </c>
      <c r="H76" s="2">
        <v>-55</v>
      </c>
      <c r="I76" s="2">
        <v>-30.33447265625</v>
      </c>
      <c r="J76" s="3">
        <f t="shared" si="1"/>
        <v>24.66552734375</v>
      </c>
      <c r="K76" s="2">
        <v>18.55</v>
      </c>
      <c r="L76" s="2">
        <v>100</v>
      </c>
      <c r="M76" s="2">
        <v>156.6162109375</v>
      </c>
      <c r="N76" s="2">
        <v>3.6207150414259202</v>
      </c>
      <c r="O76" s="2">
        <v>5.0613063764509497E-2</v>
      </c>
      <c r="P76" s="2">
        <v>18.334861238436499</v>
      </c>
      <c r="Q76" s="3"/>
      <c r="R76" s="3"/>
    </row>
    <row r="77" spans="1:18" x14ac:dyDescent="0.45">
      <c r="A77" s="2" t="s">
        <v>10</v>
      </c>
      <c r="B77" s="2" t="s">
        <v>11</v>
      </c>
      <c r="C77" s="2" t="s">
        <v>12</v>
      </c>
      <c r="D77" s="2" t="s">
        <v>22</v>
      </c>
      <c r="E77" s="2" t="s">
        <v>94</v>
      </c>
      <c r="F77" s="2" t="s">
        <v>15</v>
      </c>
      <c r="G77" s="2" t="s">
        <v>22</v>
      </c>
      <c r="H77" s="2">
        <v>-68</v>
      </c>
      <c r="I77" s="2">
        <v>-44.708251953125</v>
      </c>
      <c r="J77" s="3">
        <f t="shared" si="1"/>
        <v>23.291748046875</v>
      </c>
      <c r="K77" s="2">
        <v>32.049999999999997</v>
      </c>
      <c r="L77" s="2">
        <v>150</v>
      </c>
      <c r="M77" s="2">
        <v>79.528808593750199</v>
      </c>
      <c r="N77" s="2">
        <v>3.7838094897724099</v>
      </c>
      <c r="O77" s="2">
        <v>8.0401099238803606E-2</v>
      </c>
      <c r="P77" s="2">
        <v>11.667638969914201</v>
      </c>
      <c r="Q77" s="3"/>
      <c r="R77" s="3"/>
    </row>
    <row r="78" spans="1:18" x14ac:dyDescent="0.45">
      <c r="A78" s="2" t="s">
        <v>10</v>
      </c>
      <c r="B78" s="2" t="s">
        <v>11</v>
      </c>
      <c r="C78" s="2" t="s">
        <v>12</v>
      </c>
      <c r="D78" s="2" t="s">
        <v>56</v>
      </c>
      <c r="E78" s="2" t="s">
        <v>95</v>
      </c>
      <c r="F78" s="2" t="s">
        <v>15</v>
      </c>
      <c r="G78" s="2" t="s">
        <v>96</v>
      </c>
      <c r="H78" s="2">
        <v>-68</v>
      </c>
      <c r="I78" s="2">
        <v>-41.107177734375</v>
      </c>
      <c r="J78" s="3">
        <f t="shared" si="1"/>
        <v>26.892822265625</v>
      </c>
      <c r="K78" s="2">
        <v>35.75</v>
      </c>
      <c r="L78" s="2">
        <v>200</v>
      </c>
      <c r="M78" s="2">
        <v>60.729980468750099</v>
      </c>
      <c r="N78" s="2">
        <v>3.98599853507698</v>
      </c>
      <c r="O78" s="2">
        <v>0.159747173152647</v>
      </c>
      <c r="P78" s="2">
        <v>10.0008334027836</v>
      </c>
      <c r="Q78" s="3"/>
      <c r="R7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Frontal_Epileptogenic</vt:lpstr>
      <vt:lpstr>Frontal_Non-Epileptogenic</vt:lpstr>
      <vt:lpstr>Temporal_Non-Epileptogenic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Homeira</dc:creator>
  <cp:lastModifiedBy>Homeira</cp:lastModifiedBy>
  <dcterms:created xsi:type="dcterms:W3CDTF">2022-04-13T21:26:54Z</dcterms:created>
  <dcterms:modified xsi:type="dcterms:W3CDTF">2022-04-14T01:54:00Z</dcterms:modified>
</cp:coreProperties>
</file>