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caruso\Desktop\UTN\1 año\laboratorio 1\guia de ejercicios 5\set de datos\"/>
    </mc:Choice>
  </mc:AlternateContent>
  <xr:revisionPtr revIDLastSave="0" documentId="13_ncr:1_{04EAE239-7597-43D2-9459-0651C10ABB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  <c r="B2" i="1"/>
  <c r="H11" i="1" l="1"/>
  <c r="H10" i="1"/>
  <c r="H14" i="1"/>
  <c r="H9" i="1"/>
  <c r="H8" i="1"/>
  <c r="J5" i="1"/>
  <c r="H5" i="1"/>
  <c r="H6" i="1" s="1"/>
  <c r="H4" i="1"/>
</calcChain>
</file>

<file path=xl/sharedStrings.xml><?xml version="1.0" encoding="utf-8"?>
<sst xmlns="http://schemas.openxmlformats.org/spreadsheetml/2006/main" count="15" uniqueCount="14">
  <si>
    <t>nro cliente</t>
  </si>
  <si>
    <t>nro sucursal</t>
  </si>
  <si>
    <t>codigo transaccion</t>
  </si>
  <si>
    <t>monto pesos</t>
  </si>
  <si>
    <t>a) cantidad de depositos por mas de 1000$:</t>
  </si>
  <si>
    <t>b)nro cliente que hizo la extraccion con mayor monto:</t>
  </si>
  <si>
    <t>nro sucursal del cliente que hizo la extraccion con mayor monto:</t>
  </si>
  <si>
    <t>E</t>
  </si>
  <si>
    <t>d)Total de pesos depositados en cada una de las sucursales.</t>
  </si>
  <si>
    <t>e)Cantidad de depósitos en la sucursal de Tigre.</t>
  </si>
  <si>
    <t>f) El nro. de sucursal que recibió más cantidad de depósitos (sin importar el monto de los mismos).</t>
  </si>
  <si>
    <t>cantidad deposito sucu 1</t>
  </si>
  <si>
    <t>cantidad deposito sucu 2</t>
  </si>
  <si>
    <t>cantidad deposito sucu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</si>
</sst>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10.5703125" bestFit="1" customWidth="1"/>
    <col min="2" max="2" width="11.85546875" bestFit="1" customWidth="1"/>
    <col min="3" max="3" width="17.42578125" bestFit="1" customWidth="1"/>
    <col min="4" max="4" width="12.42578125" bestFit="1" customWidth="1"/>
    <col min="7" max="7" width="99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f ca="1">RANDBETWEEN(100,1200)</f>
        <v>978</v>
      </c>
      <c r="B2">
        <f ca="1">RANDBETWEEN(1,3)</f>
        <v>3</v>
      </c>
      <c r="C2" t="str">
        <f ca="1">CHAR(RANDBETWEEN(68,69))</f>
        <v>E</v>
      </c>
      <c r="D2">
        <f ca="1">RANDBETWEEN(100,2500)</f>
        <v>1323</v>
      </c>
      <c r="I2" t="s">
        <v>7</v>
      </c>
      <c r="L2" t="s">
        <v>1</v>
      </c>
    </row>
    <row r="3" spans="1:12" x14ac:dyDescent="0.25">
      <c r="A3">
        <f t="shared" ref="A3:A19" ca="1" si="0">RANDBETWEEN(100,1200)</f>
        <v>114</v>
      </c>
      <c r="B3">
        <f t="shared" ref="B3:B19" ca="1" si="1">RANDBETWEEN(1,3)</f>
        <v>2</v>
      </c>
      <c r="C3" t="str">
        <f t="shared" ref="C3:C19" ca="1" si="2">CHAR(RANDBETWEEN(68,69))</f>
        <v>E</v>
      </c>
      <c r="D3">
        <f t="shared" ref="D3:D19" ca="1" si="3">RANDBETWEEN(100,2500)</f>
        <v>1175</v>
      </c>
      <c r="L3">
        <v>1</v>
      </c>
    </row>
    <row r="4" spans="1:12" x14ac:dyDescent="0.25">
      <c r="A4">
        <f t="shared" ca="1" si="0"/>
        <v>953</v>
      </c>
      <c r="B4">
        <f t="shared" ca="1" si="1"/>
        <v>3</v>
      </c>
      <c r="C4" t="str">
        <f t="shared" ca="1" si="2"/>
        <v>E</v>
      </c>
      <c r="D4">
        <f t="shared" ca="1" si="3"/>
        <v>868</v>
      </c>
      <c r="G4" t="s">
        <v>4</v>
      </c>
      <c r="H4">
        <f ca="1">COUNTIFS(C2:C19,C2,D2:D19,"&gt;1000")</f>
        <v>4</v>
      </c>
      <c r="L4">
        <v>2</v>
      </c>
    </row>
    <row r="5" spans="1:12" x14ac:dyDescent="0.25">
      <c r="A5">
        <f t="shared" ca="1" si="0"/>
        <v>609</v>
      </c>
      <c r="B5">
        <f t="shared" ca="1" si="1"/>
        <v>3</v>
      </c>
      <c r="C5" t="str">
        <f t="shared" ca="1" si="2"/>
        <v>E</v>
      </c>
      <c r="D5">
        <f t="shared" ca="1" si="3"/>
        <v>115</v>
      </c>
      <c r="G5" t="s">
        <v>5</v>
      </c>
      <c r="H5">
        <f ca="1">INDEX(A2:A19,MATCH(_xlfn.MAXIFS(D2:D19,C2:C19,I2),D2:D19,0))</f>
        <v>164</v>
      </c>
      <c r="J5">
        <f ca="1">_xlfn.MAXIFS(D2:D19,C2:C19,I2)</f>
        <v>1749</v>
      </c>
      <c r="L5">
        <v>3</v>
      </c>
    </row>
    <row r="6" spans="1:12" x14ac:dyDescent="0.25">
      <c r="A6">
        <f t="shared" ca="1" si="0"/>
        <v>688</v>
      </c>
      <c r="B6">
        <f t="shared" ca="1" si="1"/>
        <v>2</v>
      </c>
      <c r="C6" t="str">
        <f t="shared" ca="1" si="2"/>
        <v>E</v>
      </c>
      <c r="D6">
        <f t="shared" ca="1" si="3"/>
        <v>191</v>
      </c>
      <c r="G6" t="s">
        <v>6</v>
      </c>
      <c r="H6">
        <f ca="1">LOOKUP(H5,A2:A19,B2:B19)</f>
        <v>2</v>
      </c>
    </row>
    <row r="7" spans="1:12" x14ac:dyDescent="0.25">
      <c r="A7">
        <f t="shared" ca="1" si="0"/>
        <v>164</v>
      </c>
      <c r="B7">
        <f t="shared" ca="1" si="1"/>
        <v>3</v>
      </c>
      <c r="C7" t="str">
        <f t="shared" ca="1" si="2"/>
        <v>E</v>
      </c>
      <c r="D7">
        <f t="shared" ca="1" si="3"/>
        <v>1749</v>
      </c>
    </row>
    <row r="8" spans="1:12" x14ac:dyDescent="0.25">
      <c r="A8">
        <f t="shared" ca="1" si="0"/>
        <v>714</v>
      </c>
      <c r="B8">
        <f t="shared" ca="1" si="1"/>
        <v>1</v>
      </c>
      <c r="C8" t="str">
        <f t="shared" ca="1" si="2"/>
        <v>D</v>
      </c>
      <c r="D8">
        <f t="shared" ca="1" si="3"/>
        <v>1916</v>
      </c>
      <c r="G8" t="s">
        <v>8</v>
      </c>
      <c r="H8">
        <f ca="1">SUMIFS(D2:D19,C2:C19,"D",B2:B19,L3)</f>
        <v>4748</v>
      </c>
      <c r="I8">
        <v>1</v>
      </c>
    </row>
    <row r="9" spans="1:12" x14ac:dyDescent="0.25">
      <c r="A9">
        <f t="shared" ca="1" si="0"/>
        <v>257</v>
      </c>
      <c r="B9">
        <f t="shared" ca="1" si="1"/>
        <v>1</v>
      </c>
      <c r="C9" t="str">
        <f t="shared" ca="1" si="2"/>
        <v>E</v>
      </c>
      <c r="D9">
        <f t="shared" ca="1" si="3"/>
        <v>1193</v>
      </c>
      <c r="H9">
        <f ca="1">SUMIFS(D2:D19,C2:C19,"D",B2:B19,L4)</f>
        <v>1786</v>
      </c>
      <c r="I9">
        <v>2</v>
      </c>
    </row>
    <row r="10" spans="1:12" x14ac:dyDescent="0.25">
      <c r="A10">
        <f t="shared" ca="1" si="0"/>
        <v>886</v>
      </c>
      <c r="B10">
        <f t="shared" ca="1" si="1"/>
        <v>1</v>
      </c>
      <c r="C10" t="str">
        <f t="shared" ca="1" si="2"/>
        <v>D</v>
      </c>
      <c r="D10">
        <f t="shared" ca="1" si="3"/>
        <v>927</v>
      </c>
      <c r="H10">
        <f ca="1">SUMIFS(D2:D19,C2:C19,"D",B2:B19,L5)</f>
        <v>2486</v>
      </c>
      <c r="I10">
        <v>3</v>
      </c>
    </row>
    <row r="11" spans="1:12" x14ac:dyDescent="0.25">
      <c r="A11">
        <f t="shared" ca="1" si="0"/>
        <v>864</v>
      </c>
      <c r="B11">
        <f t="shared" ca="1" si="1"/>
        <v>1</v>
      </c>
      <c r="C11" t="str">
        <f t="shared" ca="1" si="2"/>
        <v>D</v>
      </c>
      <c r="D11">
        <f t="shared" ca="1" si="3"/>
        <v>1377</v>
      </c>
      <c r="G11" t="s">
        <v>9</v>
      </c>
      <c r="H11">
        <f ca="1">COUNTIFS(C2:C19,"D",B2:B19,L5)</f>
        <v>2</v>
      </c>
    </row>
    <row r="12" spans="1:12" x14ac:dyDescent="0.25">
      <c r="A12">
        <f t="shared" ca="1" si="0"/>
        <v>678</v>
      </c>
      <c r="B12">
        <f t="shared" ca="1" si="1"/>
        <v>1</v>
      </c>
      <c r="C12" t="str">
        <f t="shared" ca="1" si="2"/>
        <v>E</v>
      </c>
      <c r="D12">
        <f t="shared" ca="1" si="3"/>
        <v>985</v>
      </c>
      <c r="G12" s="1" t="s">
        <v>10</v>
      </c>
    </row>
    <row r="13" spans="1:12" x14ac:dyDescent="0.25">
      <c r="A13">
        <f t="shared" ca="1" si="0"/>
        <v>904</v>
      </c>
      <c r="B13">
        <f t="shared" ca="1" si="1"/>
        <v>1</v>
      </c>
      <c r="C13" t="str">
        <f t="shared" ca="1" si="2"/>
        <v>E</v>
      </c>
      <c r="D13">
        <f t="shared" ca="1" si="3"/>
        <v>668</v>
      </c>
      <c r="G13" t="s">
        <v>11</v>
      </c>
      <c r="H13">
        <f ca="1">COUNTIFS(B2:B19,L3,C2:C19,"D")</f>
        <v>4</v>
      </c>
    </row>
    <row r="14" spans="1:12" x14ac:dyDescent="0.25">
      <c r="A14">
        <f t="shared" ca="1" si="0"/>
        <v>1086</v>
      </c>
      <c r="B14">
        <f t="shared" ca="1" si="1"/>
        <v>2</v>
      </c>
      <c r="C14" t="str">
        <f t="shared" ca="1" si="2"/>
        <v>D</v>
      </c>
      <c r="D14">
        <f t="shared" ca="1" si="3"/>
        <v>1786</v>
      </c>
      <c r="G14" t="s">
        <v>12</v>
      </c>
      <c r="H14">
        <f ca="1">COUNTIFS(B2:B19,L4,C2:C19,"D")</f>
        <v>1</v>
      </c>
    </row>
    <row r="15" spans="1:12" x14ac:dyDescent="0.25">
      <c r="A15">
        <f t="shared" ca="1" si="0"/>
        <v>1036</v>
      </c>
      <c r="B15">
        <f t="shared" ca="1" si="1"/>
        <v>3</v>
      </c>
      <c r="C15" t="str">
        <f t="shared" ca="1" si="2"/>
        <v>E</v>
      </c>
      <c r="D15">
        <f t="shared" ca="1" si="3"/>
        <v>891</v>
      </c>
      <c r="G15" t="s">
        <v>13</v>
      </c>
      <c r="H15">
        <f ca="1">COUNTIFS(B2:B19,L5,C2:C19,"D")</f>
        <v>2</v>
      </c>
    </row>
    <row r="16" spans="1:12" x14ac:dyDescent="0.25">
      <c r="A16">
        <f t="shared" ca="1" si="0"/>
        <v>777</v>
      </c>
      <c r="B16">
        <f t="shared" ca="1" si="1"/>
        <v>3</v>
      </c>
      <c r="C16" t="str">
        <f t="shared" ca="1" si="2"/>
        <v>D</v>
      </c>
      <c r="D16">
        <f t="shared" ca="1" si="3"/>
        <v>400</v>
      </c>
    </row>
    <row r="17" spans="1:4" x14ac:dyDescent="0.25">
      <c r="A17">
        <f t="shared" ca="1" si="0"/>
        <v>364</v>
      </c>
      <c r="B17">
        <f t="shared" ca="1" si="1"/>
        <v>1</v>
      </c>
      <c r="C17" t="str">
        <f t="shared" ca="1" si="2"/>
        <v>D</v>
      </c>
      <c r="D17">
        <f t="shared" ca="1" si="3"/>
        <v>528</v>
      </c>
    </row>
    <row r="18" spans="1:4" x14ac:dyDescent="0.25">
      <c r="A18">
        <f t="shared" ca="1" si="0"/>
        <v>1152</v>
      </c>
      <c r="B18">
        <f t="shared" ca="1" si="1"/>
        <v>3</v>
      </c>
      <c r="C18" t="str">
        <f t="shared" ca="1" si="2"/>
        <v>D</v>
      </c>
      <c r="D18">
        <f t="shared" ca="1" si="3"/>
        <v>2086</v>
      </c>
    </row>
    <row r="19" spans="1:4" x14ac:dyDescent="0.25">
      <c r="A19">
        <f t="shared" ca="1" si="0"/>
        <v>301</v>
      </c>
      <c r="B19">
        <f t="shared" ca="1" si="1"/>
        <v>1</v>
      </c>
      <c r="C19" t="str">
        <f t="shared" ca="1" si="2"/>
        <v>E</v>
      </c>
      <c r="D19">
        <f t="shared" ca="1" si="3"/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Caruso, Nicolas Maximiliano</dc:creator>
  <cp:lastModifiedBy>Caruso, Nicolas Maximiliano</cp:lastModifiedBy>
  <dcterms:created xsi:type="dcterms:W3CDTF">2015-06-05T18:17:20Z</dcterms:created>
  <dcterms:modified xsi:type="dcterms:W3CDTF">2023-05-07T01:57:58Z</dcterms:modified>
</cp:coreProperties>
</file>