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INK HOUSE\"/>
    </mc:Choice>
  </mc:AlternateContent>
  <bookViews>
    <workbookView xWindow="0" yWindow="0" windowWidth="21525" windowHeight="118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H8" i="1" l="1"/>
  <c r="H4" i="1"/>
  <c r="H6" i="1"/>
  <c r="H5" i="1"/>
  <c r="H3" i="1"/>
  <c r="I8" i="1"/>
  <c r="I4" i="1"/>
  <c r="I6" i="1"/>
  <c r="I5" i="1"/>
  <c r="I3" i="1"/>
  <c r="I9" i="1" s="1"/>
  <c r="I7" i="1"/>
  <c r="H7" i="1"/>
  <c r="G3" i="1"/>
  <c r="G5" i="1"/>
  <c r="K5" i="1" s="1"/>
  <c r="G6" i="1"/>
  <c r="K6" i="1" s="1"/>
  <c r="G4" i="1"/>
  <c r="K4" i="1" s="1"/>
  <c r="G8" i="1"/>
  <c r="K8" i="1" s="1"/>
  <c r="G7" i="1"/>
  <c r="K7" i="1" s="1"/>
  <c r="F3" i="1"/>
  <c r="F5" i="1"/>
  <c r="F6" i="1"/>
  <c r="F4" i="1"/>
  <c r="F8" i="1"/>
  <c r="F7" i="1"/>
  <c r="H9" i="1" l="1"/>
  <c r="K3" i="1"/>
  <c r="G9" i="1"/>
  <c r="J3" i="1"/>
  <c r="F9" i="1"/>
  <c r="J6" i="1"/>
  <c r="J7" i="1"/>
  <c r="J5" i="1"/>
  <c r="J8" i="1"/>
  <c r="J4" i="1"/>
</calcChain>
</file>

<file path=xl/sharedStrings.xml><?xml version="1.0" encoding="utf-8"?>
<sst xmlns="http://schemas.openxmlformats.org/spreadsheetml/2006/main" count="18" uniqueCount="17">
  <si>
    <t>MATHS</t>
  </si>
  <si>
    <t>TOTAL</t>
  </si>
  <si>
    <t>AVERAGE</t>
  </si>
  <si>
    <t>MAX</t>
  </si>
  <si>
    <t>MIN</t>
  </si>
  <si>
    <t>RANK</t>
  </si>
  <si>
    <t>REMARK</t>
  </si>
  <si>
    <t>JANE</t>
  </si>
  <si>
    <t>FATUMA</t>
  </si>
  <si>
    <t>MARTIN</t>
  </si>
  <si>
    <t>ANNA</t>
  </si>
  <si>
    <t>MOHD</t>
  </si>
  <si>
    <t>JUDY</t>
  </si>
  <si>
    <t>KIS</t>
  </si>
  <si>
    <t>GEO</t>
  </si>
  <si>
    <t>ENG</t>
  </si>
  <si>
    <t>YOUTH4 INTEGRITY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</si>
</sst>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MATHS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50</c:v>
                </c:pt>
                <c:pt idx="3">
                  <c:v>65</c:v>
                </c:pt>
                <c:pt idx="4">
                  <c:v>49</c:v>
                </c:pt>
                <c:pt idx="5">
                  <c:v>32</c:v>
                </c:pt>
                <c:pt idx="6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A9-470D-BC23-0AFBB3478A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69</c:v>
                </c:pt>
                <c:pt idx="1">
                  <c:v>87</c:v>
                </c:pt>
                <c:pt idx="2">
                  <c:v>70</c:v>
                </c:pt>
                <c:pt idx="3">
                  <c:v>69</c:v>
                </c:pt>
                <c:pt idx="4">
                  <c:v>45</c:v>
                </c:pt>
                <c:pt idx="5">
                  <c:v>54</c:v>
                </c:pt>
                <c:pt idx="6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A9-470D-BC23-0AFBB3478A5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54</c:v>
                </c:pt>
                <c:pt idx="1">
                  <c:v>50</c:v>
                </c:pt>
                <c:pt idx="2">
                  <c:v>65</c:v>
                </c:pt>
                <c:pt idx="3">
                  <c:v>70</c:v>
                </c:pt>
                <c:pt idx="4">
                  <c:v>48</c:v>
                </c:pt>
                <c:pt idx="5">
                  <c:v>45</c:v>
                </c:pt>
                <c:pt idx="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0A9-470D-BC23-0AFBB3478A5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87</c:v>
                </c:pt>
                <c:pt idx="1">
                  <c:v>32</c:v>
                </c:pt>
                <c:pt idx="2">
                  <c:v>50</c:v>
                </c:pt>
                <c:pt idx="3">
                  <c:v>23</c:v>
                </c:pt>
                <c:pt idx="4">
                  <c:v>40</c:v>
                </c:pt>
                <c:pt idx="5">
                  <c:v>20</c:v>
                </c:pt>
                <c:pt idx="6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0A9-470D-BC23-0AFBB3478A5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270</c:v>
                </c:pt>
                <c:pt idx="1">
                  <c:v>249</c:v>
                </c:pt>
                <c:pt idx="2">
                  <c:v>235</c:v>
                </c:pt>
                <c:pt idx="3">
                  <c:v>227</c:v>
                </c:pt>
                <c:pt idx="4">
                  <c:v>182</c:v>
                </c:pt>
                <c:pt idx="5">
                  <c:v>151</c:v>
                </c:pt>
                <c:pt idx="6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0A9-470D-BC23-0AFBB3478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171450</xdr:rowOff>
    </xdr:from>
    <xdr:to>
      <xdr:col>16</xdr:col>
      <xdr:colOff>428625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3" sqref="F3"/>
    </sheetView>
  </sheetViews>
  <sheetFormatPr defaultRowHeight="15" x14ac:dyDescent="0.25"/>
  <cols>
    <col min="6" max="6" width="12.85546875" customWidth="1"/>
    <col min="7" max="7" width="12.7109375" customWidth="1"/>
    <col min="10" max="10" width="13.28515625" customWidth="1"/>
    <col min="11" max="11" width="11.140625" customWidth="1"/>
  </cols>
  <sheetData>
    <row r="1" spans="1:11" ht="18.75" x14ac:dyDescent="0.3">
      <c r="A1" s="2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1" t="s">
        <v>0</v>
      </c>
      <c r="C2" s="1" t="s">
        <v>15</v>
      </c>
      <c r="D2" s="1" t="s">
        <v>13</v>
      </c>
      <c r="E2" s="1" t="s">
        <v>14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s="1" t="s">
        <v>12</v>
      </c>
      <c r="B3" s="1">
        <v>60</v>
      </c>
      <c r="C3" s="1">
        <v>69</v>
      </c>
      <c r="D3" s="1">
        <v>54</v>
      </c>
      <c r="E3" s="1">
        <v>87</v>
      </c>
      <c r="F3" s="1">
        <f>SUM(B3,C3,D3,E3)</f>
        <v>270</v>
      </c>
      <c r="G3" s="1">
        <f>AVERAGE(B3,C3,D3,E3)</f>
        <v>67.5</v>
      </c>
      <c r="H3" s="1">
        <f>MAX(B3,C3,D3,E3)</f>
        <v>87</v>
      </c>
      <c r="I3" s="1">
        <f>MIN(B3,C3,D3,E3)</f>
        <v>54</v>
      </c>
      <c r="J3" s="1">
        <f>RANK(F3,$F$3:$F$8,0)</f>
        <v>1</v>
      </c>
      <c r="K3" s="1" t="str">
        <f>IF(G3&gt;60,"A",IF(G3&gt;50,"B",IF(G3&gt;40,"C",IF(G3&gt;30,"D"))))</f>
        <v>A</v>
      </c>
    </row>
    <row r="4" spans="1:11" x14ac:dyDescent="0.25">
      <c r="A4" s="1" t="s">
        <v>9</v>
      </c>
      <c r="B4" s="1">
        <v>80</v>
      </c>
      <c r="C4" s="1">
        <v>87</v>
      </c>
      <c r="D4" s="1">
        <v>50</v>
      </c>
      <c r="E4" s="1">
        <v>32</v>
      </c>
      <c r="F4" s="1">
        <f>SUM(B4,C4,D4,E4)</f>
        <v>249</v>
      </c>
      <c r="G4" s="1">
        <f>AVERAGE(B4,C4,D4,E4)</f>
        <v>62.25</v>
      </c>
      <c r="H4" s="1">
        <f>MAX(B4,C4,D4,E4)</f>
        <v>87</v>
      </c>
      <c r="I4" s="1">
        <f>MIN(B4,C4,D4,E4)</f>
        <v>32</v>
      </c>
      <c r="J4" s="1">
        <f>RANK(F4,$F$3:$F$8,0)</f>
        <v>2</v>
      </c>
      <c r="K4" s="1" t="str">
        <f>IF(G4&gt;60,"A",IF(G4&gt;50,"B",IF(G4&gt;40,"C",IF(G4&gt;30,"D"))))</f>
        <v>A</v>
      </c>
    </row>
    <row r="5" spans="1:11" x14ac:dyDescent="0.25">
      <c r="A5" s="1" t="s">
        <v>11</v>
      </c>
      <c r="B5" s="1">
        <v>50</v>
      </c>
      <c r="C5" s="1">
        <v>70</v>
      </c>
      <c r="D5" s="1">
        <v>65</v>
      </c>
      <c r="E5" s="1">
        <v>50</v>
      </c>
      <c r="F5" s="1">
        <f>SUM(B5,C5,D5,E5)</f>
        <v>235</v>
      </c>
      <c r="G5" s="1">
        <f>AVERAGE(B5,C5,D5,E5)</f>
        <v>58.75</v>
      </c>
      <c r="H5" s="1">
        <f>MAX(B5,C5,D5,E5)</f>
        <v>70</v>
      </c>
      <c r="I5" s="1">
        <f>MIN(B5,C5,D5,E5)</f>
        <v>50</v>
      </c>
      <c r="J5" s="1">
        <f>RANK(F5,$F$3:$F$8,0)</f>
        <v>3</v>
      </c>
      <c r="K5" s="1" t="str">
        <f>IF(G5&gt;60,"A",IF(G5&gt;50,"B",IF(G5&gt;40,"C",IF(G5&gt;30,"D"))))</f>
        <v>B</v>
      </c>
    </row>
    <row r="6" spans="1:11" x14ac:dyDescent="0.25">
      <c r="A6" s="1" t="s">
        <v>10</v>
      </c>
      <c r="B6" s="1">
        <v>65</v>
      </c>
      <c r="C6" s="1">
        <v>69</v>
      </c>
      <c r="D6" s="1">
        <v>70</v>
      </c>
      <c r="E6" s="1">
        <v>23</v>
      </c>
      <c r="F6" s="1">
        <f>SUM(B6,C6,D6,E6)</f>
        <v>227</v>
      </c>
      <c r="G6" s="1">
        <f>AVERAGE(B6,C6,D6,E6)</f>
        <v>56.75</v>
      </c>
      <c r="H6" s="1">
        <f>MAX(B6,C6,D6,E6)</f>
        <v>70</v>
      </c>
      <c r="I6" s="1">
        <f>MIN(B6,C6,D6,E6)</f>
        <v>23</v>
      </c>
      <c r="J6" s="1">
        <f>RANK(F6,$F$3:$F$8,0)</f>
        <v>4</v>
      </c>
      <c r="K6" s="1" t="str">
        <f>IF(G6&gt;60,"A",IF(G6&gt;50,"B",IF(G6&gt;40,"C",IF(G6&gt;30,"D"))))</f>
        <v>B</v>
      </c>
    </row>
    <row r="7" spans="1:11" x14ac:dyDescent="0.25">
      <c r="A7" s="1" t="s">
        <v>7</v>
      </c>
      <c r="B7" s="1">
        <v>49</v>
      </c>
      <c r="C7" s="1">
        <v>45</v>
      </c>
      <c r="D7" s="1">
        <v>48</v>
      </c>
      <c r="E7" s="1">
        <v>40</v>
      </c>
      <c r="F7" s="1">
        <f>SUM(B7,C7,D7,E7)</f>
        <v>182</v>
      </c>
      <c r="G7" s="1">
        <f>AVERAGE(B7,C7,D7,E7)</f>
        <v>45.5</v>
      </c>
      <c r="H7" s="1">
        <f>MAX(B7,C7,D7,E7)</f>
        <v>49</v>
      </c>
      <c r="I7" s="1">
        <f>MIN(B7,C7,D7,E7)</f>
        <v>40</v>
      </c>
      <c r="J7" s="1">
        <f>RANK(F7,$F$3:$F$8,0)</f>
        <v>5</v>
      </c>
      <c r="K7" s="1" t="str">
        <f>IF(G7&gt;60,"A",IF(G7&gt;50,"B",IF(G7&gt;40,"C",IF(G7&gt;30,"D"))))</f>
        <v>C</v>
      </c>
    </row>
    <row r="8" spans="1:11" x14ac:dyDescent="0.25">
      <c r="A8" s="1" t="s">
        <v>8</v>
      </c>
      <c r="B8" s="1">
        <v>32</v>
      </c>
      <c r="C8" s="1">
        <v>54</v>
      </c>
      <c r="D8" s="1">
        <v>45</v>
      </c>
      <c r="E8" s="1">
        <v>20</v>
      </c>
      <c r="F8" s="1">
        <f>SUM(B8,C8,D8,E8)</f>
        <v>151</v>
      </c>
      <c r="G8" s="1">
        <f>AVERAGE(B8,C8,D8,E8)</f>
        <v>37.75</v>
      </c>
      <c r="H8" s="1">
        <f>MAX(B8,C8,D8,E8)</f>
        <v>54</v>
      </c>
      <c r="I8" s="1">
        <f>MIN(B8,C8,D8,E8)</f>
        <v>20</v>
      </c>
      <c r="J8" s="1">
        <f>RANK(F8,$F$3:$F$8,0)</f>
        <v>6</v>
      </c>
      <c r="K8" s="1" t="str">
        <f>IF(G8&gt;60,"A",IF(G8&gt;50,"B",IF(G8&gt;40,"C",IF(G8&gt;30,"D"))))</f>
        <v>D</v>
      </c>
    </row>
    <row r="9" spans="1:11" x14ac:dyDescent="0.25">
      <c r="A9" s="1" t="s">
        <v>1</v>
      </c>
      <c r="B9" s="1">
        <f>SUM(B3,B4,B5,B6,B7,B8)</f>
        <v>336</v>
      </c>
      <c r="C9" s="1">
        <f>SUM(C3,C4,C5,C6,C7,C8)</f>
        <v>394</v>
      </c>
      <c r="D9" s="1">
        <f>SUM(D3,D4,D5,D6,D7,D8)</f>
        <v>332</v>
      </c>
      <c r="E9" s="1">
        <f>SUM(E3,E4,E5,E6,E7,E8)</f>
        <v>252</v>
      </c>
      <c r="F9" s="1">
        <f>SUM(F3,F4,F5,F6,F7,F8)</f>
        <v>1314</v>
      </c>
      <c r="G9" s="1">
        <f>SUM(G3,G4,G5,G6,G7,G8)</f>
        <v>328.5</v>
      </c>
      <c r="H9" s="1">
        <f>SUM(H3,H4,H5,H6,H7,H8)</f>
        <v>417</v>
      </c>
      <c r="I9" s="1">
        <f>SUM(I3,I4,I5,I6,I7,I8)</f>
        <v>219</v>
      </c>
      <c r="J9" s="1"/>
      <c r="K9" s="1"/>
    </row>
  </sheetData>
  <sortState ref="A3:K9">
    <sortCondition ref="J2"/>
  </sortState>
  <mergeCells count="1">
    <mergeCell ref="A1:K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6" sqref="U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2024-07-19T05:46:05Z</dcterms:created>
  <dcterms:modified xsi:type="dcterms:W3CDTF">2024-07-29T05:40:18Z</dcterms:modified>
</cp:coreProperties>
</file>