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PycharmProjects\SMADLAB\MECHANICAL\"/>
    </mc:Choice>
  </mc:AlternateContent>
  <xr:revisionPtr revIDLastSave="0" documentId="13_ncr:1_{E48EC902-7179-49CF-966F-54DEC94E6102}" xr6:coauthVersionLast="45" xr6:coauthVersionMax="45" xr10:uidLastSave="{00000000-0000-0000-0000-000000000000}"/>
  <bookViews>
    <workbookView xWindow="-108" yWindow="-108" windowWidth="23256" windowHeight="12576" xr2:uid="{BF89B921-FC47-4738-8D75-7B73BA628A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<sst xmlns="http://schemas.openxmlformats.org/spreadsheetml/2006/main" count="46" uniqueCount="40">
  <si>
    <t>MATERIAL</t>
  </si>
  <si>
    <t>NAME</t>
  </si>
  <si>
    <t>GEOMETRY</t>
  </si>
  <si>
    <t>DENSITY (kg/m^3)</t>
  </si>
  <si>
    <t>TENSILE ULT STRENGTH</t>
  </si>
  <si>
    <t>TENSILE YIELD STRENGTH</t>
  </si>
  <si>
    <t>YOUNGS MODULUS</t>
  </si>
  <si>
    <t>ELONGATION PERCENT</t>
  </si>
  <si>
    <t>COEFF THERMAL EXP</t>
  </si>
  <si>
    <t>Aluminum</t>
  </si>
  <si>
    <t>2219-T851</t>
  </si>
  <si>
    <t>Plate</t>
  </si>
  <si>
    <t>6061-T6</t>
  </si>
  <si>
    <t>Bar</t>
  </si>
  <si>
    <t>7075-T73</t>
  </si>
  <si>
    <t>Sheet</t>
  </si>
  <si>
    <t>Steel</t>
  </si>
  <si>
    <t>17-4PH H1150z</t>
  </si>
  <si>
    <t>Heat Res. Alloy</t>
  </si>
  <si>
    <t>A-286</t>
  </si>
  <si>
    <t>Inconel 718</t>
  </si>
  <si>
    <t>Forging</t>
  </si>
  <si>
    <t>Magnesium</t>
  </si>
  <si>
    <t>AZ31B H24</t>
  </si>
  <si>
    <t>Titanium</t>
  </si>
  <si>
    <t>Ti-6Al-4V</t>
  </si>
  <si>
    <t>Annealed Plate</t>
  </si>
  <si>
    <t>Beryllium</t>
  </si>
  <si>
    <t>Vacuum Hot</t>
  </si>
  <si>
    <t>Pressed Shapes</t>
  </si>
  <si>
    <t>POISSONS RATIO</t>
  </si>
  <si>
    <t>HEAT TRANSFER COEFF</t>
  </si>
  <si>
    <t>VICKEKRS HARDNESS</t>
  </si>
  <si>
    <t>http://asm.matweb.com/search/SpecificMaterial.asp?bassnum=NALL81</t>
  </si>
  <si>
    <t>http://www.matweb.com/search/datasheet_print.aspx?matguid=6653b72914864cc0a0ff7adf5b720167</t>
  </si>
  <si>
    <t>http://asm.matweb.com/search/SpecificMaterial.asp?bassnum=MA2219T62</t>
  </si>
  <si>
    <t>http://asm.matweb.com/search/SpecificMaterial.asp?bassnum=MA6061T6</t>
  </si>
  <si>
    <t>http://asm.matweb.com/search/SpecificMaterial.asp?bassnum=NALL90</t>
  </si>
  <si>
    <t>http://asm.matweb.com/search/SpecificMaterial.asp?bassnum=MTP641</t>
  </si>
  <si>
    <t>https://www.azom.com/article.aspx?ArticleID=8623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</si>
</sst>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sm.matweb.com/search/SpecificMaterial.asp?bassnum=MA2219T62" TargetMode="External"/><Relationship Id="rId7" Type="http://schemas.openxmlformats.org/officeDocument/2006/relationships/hyperlink" Target="https://www.azom.com/article.aspx?ArticleID=8623" TargetMode="External"/><Relationship Id="rId2" Type="http://schemas.openxmlformats.org/officeDocument/2006/relationships/hyperlink" Target="http://www.matweb.com/search/datasheet_print.aspx?matguid=6653b72914864cc0a0ff7adf5b720167" TargetMode="External"/><Relationship Id="rId1" Type="http://schemas.openxmlformats.org/officeDocument/2006/relationships/hyperlink" Target="http://asm.matweb.com/search/SpecificMaterial.asp?bassnum=NALL81" TargetMode="External"/><Relationship Id="rId6" Type="http://schemas.openxmlformats.org/officeDocument/2006/relationships/hyperlink" Target="http://asm.matweb.com/search/SpecificMaterial.asp?bassnum=MTP641" TargetMode="External"/><Relationship Id="rId5" Type="http://schemas.openxmlformats.org/officeDocument/2006/relationships/hyperlink" Target="http://asm.matweb.com/search/SpecificMaterial.asp?bassnum=NALL90" TargetMode="External"/><Relationship Id="rId4" Type="http://schemas.openxmlformats.org/officeDocument/2006/relationships/hyperlink" Target="http://asm.matweb.com/search/SpecificMaterial.asp?bassnum=MA6061T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19D6-2652-4A72-93F5-F41EB903041E}">
  <dimension ref="A1:M10"/>
  <sheetViews>
    <sheetView tabSelected="1" workbookViewId="0">
      <selection activeCell="K3" sqref="K3"/>
    </sheetView>
  </sheetViews>
  <sheetFormatPr defaultRowHeight="14.4" x14ac:dyDescent="0.3"/>
  <cols>
    <col min="1" max="1" width="13.332031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30</v>
      </c>
      <c r="K1" s="1" t="s">
        <v>31</v>
      </c>
      <c r="L1" s="1" t="s">
        <v>32</v>
      </c>
    </row>
    <row r="2" spans="1:13" x14ac:dyDescent="0.3">
      <c r="A2" t="s">
        <v>9</v>
      </c>
      <c r="B2" t="s">
        <v>10</v>
      </c>
      <c r="C2" t="s">
        <v>11</v>
      </c>
      <c r="D2">
        <v>2850</v>
      </c>
      <c r="E2">
        <v>430000000</v>
      </c>
      <c r="F2">
        <v>320000000</v>
      </c>
      <c r="G2">
        <v>72000000000</v>
      </c>
      <c r="H2">
        <v>7</v>
      </c>
      <c r="I2">
        <f>22.1/1000000</f>
        <v>2.2100000000000002E-5</v>
      </c>
      <c r="J2">
        <v>0.33</v>
      </c>
      <c r="K2">
        <v>120</v>
      </c>
      <c r="L2">
        <v>130</v>
      </c>
      <c r="M2" s="2" t="s">
        <v>35</v>
      </c>
    </row>
    <row r="3" spans="1:13" x14ac:dyDescent="0.3">
      <c r="A3" t="s">
        <v>9</v>
      </c>
      <c r="B3" t="s">
        <v>12</v>
      </c>
      <c r="C3" t="s">
        <v>13</v>
      </c>
      <c r="D3">
        <v>2710</v>
      </c>
      <c r="E3">
        <v>290000000</v>
      </c>
      <c r="F3">
        <v>240000000</v>
      </c>
      <c r="G3">
        <v>68000000000</v>
      </c>
      <c r="H3">
        <v>10</v>
      </c>
      <c r="I3">
        <f>22.9/1000000</f>
        <v>2.2899999999999998E-5</v>
      </c>
      <c r="J3">
        <v>0.33</v>
      </c>
      <c r="K3">
        <v>167</v>
      </c>
      <c r="L3">
        <v>107</v>
      </c>
      <c r="M3" s="2" t="s">
        <v>36</v>
      </c>
    </row>
    <row r="4" spans="1:13" x14ac:dyDescent="0.3">
      <c r="A4" t="s">
        <v>9</v>
      </c>
      <c r="B4" t="s">
        <v>14</v>
      </c>
      <c r="C4" t="s">
        <v>15</v>
      </c>
      <c r="D4">
        <v>2800</v>
      </c>
      <c r="E4">
        <v>460000000</v>
      </c>
      <c r="F4">
        <v>390000000</v>
      </c>
      <c r="G4">
        <v>71000000000</v>
      </c>
      <c r="H4">
        <v>8</v>
      </c>
      <c r="I4">
        <f>22.1/1000000</f>
        <v>2.2100000000000002E-5</v>
      </c>
      <c r="J4">
        <v>0.33</v>
      </c>
      <c r="L4">
        <v>155</v>
      </c>
      <c r="M4" s="2" t="s">
        <v>34</v>
      </c>
    </row>
    <row r="5" spans="1:13" x14ac:dyDescent="0.3">
      <c r="A5" t="s">
        <v>16</v>
      </c>
      <c r="B5" t="s">
        <v>17</v>
      </c>
      <c r="C5" t="s">
        <v>13</v>
      </c>
      <c r="D5">
        <v>7860</v>
      </c>
      <c r="E5">
        <v>860000000</v>
      </c>
      <c r="F5">
        <v>690000000</v>
      </c>
      <c r="G5">
        <v>196000000000</v>
      </c>
      <c r="H5">
        <v>16</v>
      </c>
      <c r="I5">
        <f>11.2/1000000</f>
        <v>1.1199999999999999E-5</v>
      </c>
      <c r="J5">
        <v>0.33</v>
      </c>
      <c r="L5">
        <v>367</v>
      </c>
      <c r="M5" s="2" t="s">
        <v>33</v>
      </c>
    </row>
    <row r="6" spans="1:13" x14ac:dyDescent="0.3">
      <c r="A6" t="s">
        <v>18</v>
      </c>
      <c r="B6" t="s">
        <v>19</v>
      </c>
      <c r="C6" t="s">
        <v>13</v>
      </c>
      <c r="D6">
        <v>7940</v>
      </c>
      <c r="E6">
        <v>970000000</v>
      </c>
      <c r="F6">
        <v>660000000</v>
      </c>
      <c r="G6">
        <v>201000000000</v>
      </c>
      <c r="H6">
        <v>12</v>
      </c>
      <c r="I6">
        <f>16.2/1000000</f>
        <v>1.6200000000000001E-5</v>
      </c>
      <c r="J6">
        <v>0.33</v>
      </c>
      <c r="L6">
        <v>318</v>
      </c>
      <c r="M6" s="2" t="s">
        <v>37</v>
      </c>
    </row>
    <row r="7" spans="1:13" x14ac:dyDescent="0.3">
      <c r="A7" t="s">
        <v>18</v>
      </c>
      <c r="B7" t="s">
        <v>20</v>
      </c>
      <c r="C7" t="s">
        <v>21</v>
      </c>
      <c r="D7">
        <v>8220</v>
      </c>
      <c r="E7">
        <v>1240000000</v>
      </c>
      <c r="F7">
        <v>1030000000</v>
      </c>
      <c r="G7">
        <v>203000000000</v>
      </c>
      <c r="H7">
        <v>12</v>
      </c>
      <c r="I7">
        <f>12.2/1000000</f>
        <v>1.22E-5</v>
      </c>
      <c r="J7">
        <v>0.33</v>
      </c>
    </row>
    <row r="8" spans="1:13" x14ac:dyDescent="0.3">
      <c r="A8" t="s">
        <v>22</v>
      </c>
      <c r="B8" t="s">
        <v>23</v>
      </c>
      <c r="C8" t="s">
        <v>15</v>
      </c>
      <c r="D8">
        <v>1770</v>
      </c>
      <c r="E8">
        <v>270000000</v>
      </c>
      <c r="F8">
        <v>200000000</v>
      </c>
      <c r="G8">
        <v>45000000000</v>
      </c>
      <c r="H8">
        <v>6</v>
      </c>
      <c r="I8">
        <f>25.4/1000000</f>
        <v>2.5399999999999997E-5</v>
      </c>
      <c r="J8">
        <v>0.33</v>
      </c>
      <c r="K8">
        <v>96</v>
      </c>
      <c r="L8">
        <v>83</v>
      </c>
      <c r="M8" s="2" t="s">
        <v>39</v>
      </c>
    </row>
    <row r="9" spans="1:13" x14ac:dyDescent="0.3">
      <c r="A9" t="s">
        <v>24</v>
      </c>
      <c r="B9" t="s">
        <v>25</v>
      </c>
      <c r="C9" t="s">
        <v>26</v>
      </c>
      <c r="D9">
        <v>4430</v>
      </c>
      <c r="E9">
        <v>900000000</v>
      </c>
      <c r="F9">
        <v>830000000</v>
      </c>
      <c r="G9">
        <v>110000000000</v>
      </c>
      <c r="H9">
        <v>10</v>
      </c>
      <c r="I9">
        <f>8.8/1000000</f>
        <v>8.8000000000000004E-6</v>
      </c>
      <c r="J9">
        <v>0.33</v>
      </c>
      <c r="K9">
        <v>6.7</v>
      </c>
      <c r="L9">
        <v>349</v>
      </c>
      <c r="M9" s="2" t="s">
        <v>38</v>
      </c>
    </row>
    <row r="10" spans="1:13" x14ac:dyDescent="0.3">
      <c r="A10" t="s">
        <v>27</v>
      </c>
      <c r="B10" t="s">
        <v>28</v>
      </c>
      <c r="C10" t="s">
        <v>29</v>
      </c>
      <c r="D10">
        <v>1830</v>
      </c>
      <c r="E10">
        <v>280000000</v>
      </c>
      <c r="F10">
        <v>210000000</v>
      </c>
      <c r="G10">
        <v>290000000000</v>
      </c>
      <c r="H10">
        <v>1</v>
      </c>
      <c r="I10">
        <f>11.5/1000000</f>
        <v>1.15E-5</v>
      </c>
      <c r="J10">
        <v>0.33</v>
      </c>
    </row>
  </sheetData>
  <hyperlinks>
    <hyperlink ref="M5" r:id="rId1" xr:uid="{6CCE087B-4B14-4DC5-BDF4-7DE4FC6D3482}"/>
    <hyperlink ref="M4" r:id="rId2" xr:uid="{B09B83BD-F6A9-4D70-8F14-4AC970C0C359}"/>
    <hyperlink ref="M2" r:id="rId3" xr:uid="{CEC63DB0-F8C0-46A3-BDCE-7553ABAE4E0C}"/>
    <hyperlink ref="M3" r:id="rId4" xr:uid="{84FBB4BD-9C0E-4D25-9F9C-D1013E610E1C}"/>
    <hyperlink ref="M6" r:id="rId5" xr:uid="{34A11831-240B-43E5-9A6E-335A1BF70672}"/>
    <hyperlink ref="M9" r:id="rId6" xr:uid="{502768E4-5AB7-46C6-9D2D-AAE67BD049BE}"/>
    <hyperlink ref="M8" r:id="rId7" xr:uid="{7A1CBD8A-29D4-4B9F-A5EC-ADD10C2EA1C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2020-04-22T16:00:34Z</dcterms:created>
  <dcterms:modified xsi:type="dcterms:W3CDTF">2020-07-26T05:16:31Z</dcterms:modified>
</cp:coreProperties>
</file>