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PycharmProjects\SMADLAB\THERMAL\"/>
    </mc:Choice>
  </mc:AlternateContent>
  <xr:revisionPtr revIDLastSave="0" documentId="13_ncr:1_{37FBEFBB-9A2C-4A6E-ACFE-FE16B578B280}" xr6:coauthVersionLast="47" xr6:coauthVersionMax="47" xr10:uidLastSave="{00000000-0000-0000-0000-000000000000}"/>
  <bookViews>
    <workbookView xWindow="-108" yWindow="-108" windowWidth="23256" windowHeight="12576" firstSheet="8" activeTab="8" xr2:uid="{4E677757-C1DD-4CD1-A5D2-239F0CACDFF1}"/>
  </bookViews>
  <sheets>
    <sheet name="MercuryOrbitalEnvironments51" sheetId="12" r:id="rId1"/>
    <sheet name="NormalAlbedoMercury51" sheetId="11" r:id="rId2"/>
    <sheet name="ReferenceSphereOrbitMercury52" sheetId="10" r:id="rId3"/>
    <sheet name="VenusOrbitalEnvironments52" sheetId="9" r:id="rId4"/>
    <sheet name="PlanetaryIREmissionVenus53" sheetId="8" r:id="rId5"/>
    <sheet name="ReferenceSphereOrbitVenus53" sheetId="7" r:id="rId6"/>
    <sheet name="AlbedoLunarSurfaceFeatures54" sheetId="6" r:id="rId7"/>
    <sheet name="LuarOrbitalEnvironments55" sheetId="5" r:id="rId8"/>
    <sheet name="ReferenceSphereOrbitMoon55" sheetId="4" r:id="rId9"/>
    <sheet name="MarsOrbitalEnvironments56" sheetId="3" r:id="rId10"/>
    <sheet name="MarsAlbedoDist57" sheetId="1" r:id="rId11"/>
    <sheet name="ReferenceSphereOrbitMars57" sheetId="2" r:id="rId12"/>
    <sheet name="OuterPlanetOrbitalEnvironment60" sheetId="13" r:id="rId13"/>
    <sheet name="ReferenceSphereOrbtOuter61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</calcChain>
</file>

<file path=xl/sharedStrings.xml><?xml version="1.0" encoding="utf-8"?>
<sst xmlns="http://schemas.openxmlformats.org/spreadsheetml/2006/main" count="162" uniqueCount="69">
  <si>
    <t>Maximum</t>
  </si>
  <si>
    <t>Albedo</t>
  </si>
  <si>
    <t>Minimum</t>
  </si>
  <si>
    <t>Min Lat</t>
  </si>
  <si>
    <t>Max Lat</t>
  </si>
  <si>
    <t>Max Albedo</t>
  </si>
  <si>
    <t>Minimum Albedo</t>
  </si>
  <si>
    <t>°</t>
  </si>
  <si>
    <t>Perihelion</t>
  </si>
  <si>
    <t>Aphelion</t>
  </si>
  <si>
    <t>Average</t>
  </si>
  <si>
    <t>Perihelion (°C)</t>
  </si>
  <si>
    <t>Aphelion (°C)</t>
  </si>
  <si>
    <t>Mean</t>
  </si>
  <si>
    <t>Directsolar(W/m2)</t>
  </si>
  <si>
    <t>Direct solar (W/m2)</t>
  </si>
  <si>
    <t>Albedo(subsolarpeak)</t>
  </si>
  <si>
    <t>PlanetaryIR Minimum(W/m2)(polarcaps)</t>
  </si>
  <si>
    <t>PlanetaryIR Maximum(W/m2)(nearsubsolar)</t>
  </si>
  <si>
    <t>Beta = 0</t>
  </si>
  <si>
    <t>Beta = 90</t>
  </si>
  <si>
    <t>1414_+7</t>
  </si>
  <si>
    <t>PlanetaryIRMaximum(W/m2)(subsolarpeak)</t>
  </si>
  <si>
    <t>PlanetaryIRMinimum(W/m2)(darkside)</t>
  </si>
  <si>
    <t>1323_+7</t>
  </si>
  <si>
    <t>1368_+7</t>
  </si>
  <si>
    <t>Copernican-typecraters</t>
  </si>
  <si>
    <t>ApennineMountains</t>
  </si>
  <si>
    <t>MareSerenitatis</t>
  </si>
  <si>
    <t>MareTranquillitatis</t>
  </si>
  <si>
    <t>MareFecunditatis</t>
  </si>
  <si>
    <t>LangrenusCrater</t>
  </si>
  <si>
    <t>Geological Regions</t>
  </si>
  <si>
    <t>Normal Albedo</t>
  </si>
  <si>
    <t>0-10</t>
  </si>
  <si>
    <t>20-30</t>
  </si>
  <si>
    <t>30--40</t>
  </si>
  <si>
    <t>40-50</t>
  </si>
  <si>
    <t>50-60</t>
  </si>
  <si>
    <t>60-70</t>
  </si>
  <si>
    <t>70-80</t>
  </si>
  <si>
    <t>80-90</t>
  </si>
  <si>
    <t>10-20</t>
  </si>
  <si>
    <t>Latitude (deg)</t>
  </si>
  <si>
    <t>Emission Flux (W/m2)</t>
  </si>
  <si>
    <t>Temperature(°C)</t>
  </si>
  <si>
    <t>0.8_+0.02</t>
  </si>
  <si>
    <t>PlanetaryIR(W/m2)</t>
  </si>
  <si>
    <t>Perihelion(°C)</t>
  </si>
  <si>
    <t>Aphelion(°C)</t>
  </si>
  <si>
    <t>Min Albedo</t>
  </si>
  <si>
    <t>Bright Craters and Rays</t>
  </si>
  <si>
    <t>Heavily Cratered Terrain and Textured Plains</t>
  </si>
  <si>
    <t>Flat-Floored Plains</t>
  </si>
  <si>
    <t>Smooth Plains</t>
  </si>
  <si>
    <t>Geological Features</t>
  </si>
  <si>
    <t>Direct Solar(W/m2)</t>
  </si>
  <si>
    <t>Albedo (Subsolar Peak)</t>
  </si>
  <si>
    <t>Planetary IR (W/m2)</t>
  </si>
  <si>
    <t>Planetary IR (W/m2) Minimum(darkside)</t>
  </si>
  <si>
    <t>Planetary IR (W/m2) Maximum(subsolarpeak)</t>
  </si>
  <si>
    <t>Planet</t>
  </si>
  <si>
    <t>Reference</t>
  </si>
  <si>
    <t>Jupiter</t>
  </si>
  <si>
    <t>Saturn</t>
  </si>
  <si>
    <t>Uranus</t>
  </si>
  <si>
    <t>Neptune</t>
  </si>
  <si>
    <t>Pluto/Charon</t>
  </si>
  <si>
    <t>Direct Solar (W/m2)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</si>
</sst>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C8F2-48CC-4CE4-837B-A5E5898B3A7C}">
  <dimension ref="A1:D5"/>
  <sheetViews>
    <sheetView workbookViewId="0">
      <selection activeCell="A8" sqref="A8"/>
    </sheetView>
  </sheetViews>
  <sheetFormatPr defaultRowHeight="14.4" x14ac:dyDescent="0.3"/>
  <cols>
    <col min="1" max="1" width="22.33203125" style="1" bestFit="1" customWidth="1"/>
    <col min="2" max="2" width="9.44140625" bestFit="1" customWidth="1"/>
    <col min="3" max="3" width="8.5546875" bestFit="1" customWidth="1"/>
    <col min="4" max="4" width="5.88671875" bestFit="1" customWidth="1"/>
  </cols>
  <sheetData>
    <row r="1" spans="1:4" s="1" customFormat="1" x14ac:dyDescent="0.3">
      <c r="B1" s="1" t="s">
        <v>8</v>
      </c>
      <c r="C1" s="1" t="s">
        <v>9</v>
      </c>
      <c r="D1" s="1" t="s">
        <v>13</v>
      </c>
    </row>
    <row r="2" spans="1:4" x14ac:dyDescent="0.3">
      <c r="A2" s="1" t="s">
        <v>56</v>
      </c>
      <c r="B2" s="5">
        <v>14462</v>
      </c>
      <c r="C2">
        <v>6278</v>
      </c>
      <c r="D2">
        <v>9126</v>
      </c>
    </row>
    <row r="3" spans="1:4" x14ac:dyDescent="0.3">
      <c r="A3" s="1" t="s">
        <v>57</v>
      </c>
      <c r="B3">
        <v>0.12</v>
      </c>
      <c r="C3">
        <v>0.12</v>
      </c>
      <c r="D3">
        <v>0.12</v>
      </c>
    </row>
    <row r="4" spans="1:4" x14ac:dyDescent="0.3">
      <c r="A4" s="1" t="s">
        <v>60</v>
      </c>
      <c r="B4" s="5">
        <v>12700</v>
      </c>
      <c r="C4">
        <v>5500</v>
      </c>
      <c r="D4">
        <v>8000</v>
      </c>
    </row>
    <row r="5" spans="1:4" x14ac:dyDescent="0.3">
      <c r="A5" s="1" t="s">
        <v>59</v>
      </c>
      <c r="B5">
        <v>6</v>
      </c>
      <c r="C5">
        <v>6</v>
      </c>
      <c r="D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5414-24F6-4DD4-8F8E-EE5E9E1BC039}">
  <dimension ref="A1:D5"/>
  <sheetViews>
    <sheetView workbookViewId="0">
      <selection activeCell="A23" sqref="A23"/>
    </sheetView>
  </sheetViews>
  <sheetFormatPr defaultRowHeight="14.4" x14ac:dyDescent="0.3"/>
  <cols>
    <col min="1" max="1" width="42.21875" style="1" customWidth="1"/>
    <col min="5" max="5" width="25.33203125" customWidth="1"/>
  </cols>
  <sheetData>
    <row r="1" spans="1:4" s="1" customFormat="1" x14ac:dyDescent="0.3">
      <c r="B1" s="1" t="s">
        <v>8</v>
      </c>
      <c r="C1" s="1" t="s">
        <v>9</v>
      </c>
      <c r="D1" s="1" t="s">
        <v>13</v>
      </c>
    </row>
    <row r="2" spans="1:4" x14ac:dyDescent="0.3">
      <c r="A2" s="1" t="s">
        <v>15</v>
      </c>
      <c r="B2">
        <v>717</v>
      </c>
      <c r="C2">
        <v>493</v>
      </c>
      <c r="D2">
        <v>589</v>
      </c>
    </row>
    <row r="3" spans="1:4" x14ac:dyDescent="0.3">
      <c r="A3" s="1" t="s">
        <v>16</v>
      </c>
      <c r="B3">
        <v>0.28999999999999998</v>
      </c>
      <c r="C3">
        <v>0.28999999999999998</v>
      </c>
      <c r="D3">
        <v>0.28999999999999998</v>
      </c>
    </row>
    <row r="4" spans="1:4" x14ac:dyDescent="0.3">
      <c r="A4" s="1" t="s">
        <v>18</v>
      </c>
      <c r="B4">
        <v>470</v>
      </c>
      <c r="C4">
        <v>315</v>
      </c>
      <c r="D4">
        <v>390</v>
      </c>
    </row>
    <row r="5" spans="1:4" x14ac:dyDescent="0.3">
      <c r="A5" s="1" t="s">
        <v>17</v>
      </c>
      <c r="B5">
        <v>30</v>
      </c>
      <c r="C5">
        <v>30</v>
      </c>
      <c r="D5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98E9-1854-43D5-A6F0-96E1FB46ED7F}">
  <dimension ref="A1:D19"/>
  <sheetViews>
    <sheetView workbookViewId="0">
      <selection activeCell="D25" sqref="D25"/>
    </sheetView>
  </sheetViews>
  <sheetFormatPr defaultRowHeight="14.4" x14ac:dyDescent="0.3"/>
  <sheetData>
    <row r="1" spans="1:4" s="1" customFormat="1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>
        <v>80</v>
      </c>
      <c r="B2">
        <v>90</v>
      </c>
      <c r="C2">
        <v>0.5</v>
      </c>
      <c r="D2">
        <v>0.3</v>
      </c>
    </row>
    <row r="3" spans="1:4" x14ac:dyDescent="0.3">
      <c r="A3">
        <v>70</v>
      </c>
      <c r="B3">
        <v>80</v>
      </c>
      <c r="C3">
        <v>0.5</v>
      </c>
      <c r="D3">
        <v>0.2</v>
      </c>
    </row>
    <row r="4" spans="1:4" x14ac:dyDescent="0.3">
      <c r="A4">
        <v>60</v>
      </c>
      <c r="B4">
        <v>70</v>
      </c>
      <c r="C4">
        <v>0.5</v>
      </c>
      <c r="D4">
        <v>0.2</v>
      </c>
    </row>
    <row r="5" spans="1:4" x14ac:dyDescent="0.3">
      <c r="A5">
        <v>50</v>
      </c>
      <c r="B5">
        <v>60</v>
      </c>
      <c r="C5">
        <v>0.5</v>
      </c>
      <c r="D5">
        <v>0.17</v>
      </c>
    </row>
    <row r="6" spans="1:4" x14ac:dyDescent="0.3">
      <c r="A6">
        <v>40</v>
      </c>
      <c r="B6">
        <v>50</v>
      </c>
      <c r="C6">
        <v>0.28000000000000003</v>
      </c>
      <c r="D6">
        <v>0.17</v>
      </c>
    </row>
    <row r="7" spans="1:4" x14ac:dyDescent="0.3">
      <c r="A7">
        <v>30</v>
      </c>
      <c r="B7">
        <v>40</v>
      </c>
      <c r="C7">
        <v>0.28000000000000003</v>
      </c>
      <c r="D7">
        <v>0.18</v>
      </c>
    </row>
    <row r="8" spans="1:4" x14ac:dyDescent="0.3">
      <c r="A8">
        <v>20</v>
      </c>
      <c r="B8">
        <v>30</v>
      </c>
      <c r="C8">
        <v>0.28000000000000003</v>
      </c>
      <c r="D8">
        <v>0.22</v>
      </c>
    </row>
    <row r="9" spans="1:4" x14ac:dyDescent="0.3">
      <c r="A9">
        <v>10</v>
      </c>
      <c r="B9">
        <v>20</v>
      </c>
      <c r="C9">
        <v>0.28000000000000003</v>
      </c>
      <c r="D9">
        <v>0.25</v>
      </c>
    </row>
    <row r="10" spans="1:4" x14ac:dyDescent="0.3">
      <c r="A10">
        <v>0</v>
      </c>
      <c r="B10">
        <v>10</v>
      </c>
      <c r="C10">
        <v>0.28000000000000003</v>
      </c>
      <c r="D10">
        <v>0.25</v>
      </c>
    </row>
    <row r="11" spans="1:4" x14ac:dyDescent="0.3">
      <c r="A11">
        <v>-10</v>
      </c>
      <c r="B11">
        <v>0</v>
      </c>
      <c r="C11">
        <v>0.28000000000000003</v>
      </c>
      <c r="D11">
        <v>0.2</v>
      </c>
    </row>
    <row r="12" spans="1:4" x14ac:dyDescent="0.3">
      <c r="A12">
        <v>-20</v>
      </c>
      <c r="B12">
        <v>-10</v>
      </c>
      <c r="C12">
        <v>0.25</v>
      </c>
      <c r="D12">
        <v>0.18</v>
      </c>
    </row>
    <row r="13" spans="1:4" x14ac:dyDescent="0.3">
      <c r="A13">
        <v>-30</v>
      </c>
      <c r="B13">
        <v>-20</v>
      </c>
      <c r="C13">
        <v>0.22</v>
      </c>
      <c r="D13">
        <v>0.18</v>
      </c>
    </row>
    <row r="14" spans="1:4" x14ac:dyDescent="0.3">
      <c r="A14">
        <v>-40</v>
      </c>
      <c r="B14">
        <v>-30</v>
      </c>
      <c r="C14">
        <v>0.22</v>
      </c>
      <c r="D14">
        <v>0.18</v>
      </c>
    </row>
    <row r="15" spans="1:4" x14ac:dyDescent="0.3">
      <c r="A15">
        <v>-50</v>
      </c>
      <c r="B15">
        <v>-40</v>
      </c>
      <c r="C15">
        <v>0.25</v>
      </c>
      <c r="D15">
        <v>0.3</v>
      </c>
    </row>
    <row r="16" spans="1:4" x14ac:dyDescent="0.3">
      <c r="A16">
        <v>-60</v>
      </c>
      <c r="B16">
        <v>-50</v>
      </c>
      <c r="C16">
        <v>0.25</v>
      </c>
      <c r="D16">
        <v>0.4</v>
      </c>
    </row>
    <row r="17" spans="1:4" x14ac:dyDescent="0.3">
      <c r="A17">
        <v>-70</v>
      </c>
      <c r="B17">
        <v>-60</v>
      </c>
      <c r="C17">
        <v>0.3</v>
      </c>
      <c r="D17">
        <v>0.4</v>
      </c>
    </row>
    <row r="18" spans="1:4" x14ac:dyDescent="0.3">
      <c r="A18">
        <v>-80</v>
      </c>
      <c r="B18">
        <v>-70</v>
      </c>
      <c r="C18">
        <v>0.4</v>
      </c>
      <c r="D18">
        <v>0.4</v>
      </c>
    </row>
    <row r="19" spans="1:4" x14ac:dyDescent="0.3">
      <c r="A19">
        <v>-90</v>
      </c>
      <c r="B19">
        <v>-80</v>
      </c>
      <c r="C19">
        <v>0.4</v>
      </c>
      <c r="D19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4179-AA36-4462-96DA-D9058589F88C}">
  <dimension ref="A1:F5"/>
  <sheetViews>
    <sheetView workbookViewId="0">
      <selection activeCell="B1" sqref="B1:E2"/>
    </sheetView>
  </sheetViews>
  <sheetFormatPr defaultRowHeight="14.4" x14ac:dyDescent="0.3"/>
  <sheetData>
    <row r="1" spans="1:6" x14ac:dyDescent="0.3">
      <c r="B1" s="1" t="s">
        <v>19</v>
      </c>
      <c r="C1" s="1" t="s">
        <v>19</v>
      </c>
      <c r="D1" s="1" t="s">
        <v>20</v>
      </c>
      <c r="E1" s="1" t="s">
        <v>20</v>
      </c>
      <c r="F1" t="s">
        <v>7</v>
      </c>
    </row>
    <row r="2" spans="1:6" x14ac:dyDescent="0.3">
      <c r="B2" s="1" t="s">
        <v>11</v>
      </c>
      <c r="C2" s="1" t="s">
        <v>12</v>
      </c>
      <c r="D2" s="1" t="s">
        <v>11</v>
      </c>
      <c r="E2" s="1" t="s">
        <v>12</v>
      </c>
    </row>
    <row r="3" spans="1:6" x14ac:dyDescent="0.3">
      <c r="A3" t="s">
        <v>0</v>
      </c>
      <c r="B3">
        <v>11</v>
      </c>
      <c r="C3">
        <v>-16</v>
      </c>
      <c r="D3">
        <v>0</v>
      </c>
      <c r="E3">
        <v>-26</v>
      </c>
    </row>
    <row r="4" spans="1:6" x14ac:dyDescent="0.3">
      <c r="A4" t="s">
        <v>2</v>
      </c>
      <c r="B4">
        <v>-162</v>
      </c>
      <c r="C4">
        <v>-163</v>
      </c>
      <c r="D4">
        <v>-32</v>
      </c>
      <c r="E4">
        <v>-53</v>
      </c>
    </row>
    <row r="5" spans="1:6" x14ac:dyDescent="0.3">
      <c r="A5" t="s">
        <v>10</v>
      </c>
      <c r="B5">
        <v>-63</v>
      </c>
      <c r="C5">
        <v>-82</v>
      </c>
      <c r="D5">
        <v>-22</v>
      </c>
      <c r="E5">
        <v>-43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CA1-08EA-4F04-82F9-CADEDC4D972B}">
  <dimension ref="A1:E21"/>
  <sheetViews>
    <sheetView workbookViewId="0">
      <selection activeCell="E26" sqref="E26"/>
    </sheetView>
  </sheetViews>
  <sheetFormatPr defaultRowHeight="14.4" x14ac:dyDescent="0.3"/>
  <cols>
    <col min="1" max="1" width="17.6640625" bestFit="1" customWidth="1"/>
  </cols>
  <sheetData>
    <row r="1" spans="1:5" s="1" customFormat="1" x14ac:dyDescent="0.3">
      <c r="A1" s="1" t="s">
        <v>61</v>
      </c>
      <c r="B1" s="1" t="s">
        <v>8</v>
      </c>
      <c r="C1" s="1" t="s">
        <v>9</v>
      </c>
      <c r="D1" s="1" t="s">
        <v>13</v>
      </c>
      <c r="E1" s="1" t="s">
        <v>62</v>
      </c>
    </row>
    <row r="2" spans="1:5" s="1" customFormat="1" x14ac:dyDescent="0.3">
      <c r="A2" s="1" t="s">
        <v>63</v>
      </c>
    </row>
    <row r="3" spans="1:5" x14ac:dyDescent="0.3">
      <c r="A3" t="s">
        <v>68</v>
      </c>
      <c r="B3">
        <v>56</v>
      </c>
      <c r="C3">
        <v>46</v>
      </c>
      <c r="D3">
        <v>51</v>
      </c>
    </row>
    <row r="4" spans="1:5" x14ac:dyDescent="0.3">
      <c r="A4" t="s">
        <v>1</v>
      </c>
      <c r="B4">
        <v>0.34300000000000003</v>
      </c>
      <c r="C4">
        <v>0.34300000000000003</v>
      </c>
      <c r="D4">
        <v>0.34300000000000003</v>
      </c>
      <c r="E4">
        <v>24</v>
      </c>
    </row>
    <row r="5" spans="1:5" x14ac:dyDescent="0.3">
      <c r="A5" t="s">
        <v>58</v>
      </c>
      <c r="B5">
        <v>13.7</v>
      </c>
      <c r="C5">
        <v>13.4</v>
      </c>
      <c r="D5">
        <v>13.6</v>
      </c>
      <c r="E5">
        <v>24</v>
      </c>
    </row>
    <row r="6" spans="1:5" s="1" customFormat="1" x14ac:dyDescent="0.3">
      <c r="A6" s="1" t="s">
        <v>64</v>
      </c>
    </row>
    <row r="7" spans="1:5" x14ac:dyDescent="0.3">
      <c r="A7" t="s">
        <v>68</v>
      </c>
      <c r="B7">
        <v>16.8</v>
      </c>
      <c r="C7">
        <v>13.6</v>
      </c>
      <c r="D7">
        <v>15.1</v>
      </c>
    </row>
    <row r="8" spans="1:5" x14ac:dyDescent="0.3">
      <c r="A8" t="s">
        <v>1</v>
      </c>
      <c r="B8">
        <v>0.34200000000000003</v>
      </c>
      <c r="C8">
        <v>0.34200000000000003</v>
      </c>
      <c r="D8">
        <v>0.34200000000000003</v>
      </c>
      <c r="E8">
        <v>25</v>
      </c>
    </row>
    <row r="9" spans="1:5" x14ac:dyDescent="0.3">
      <c r="A9" t="s">
        <v>58</v>
      </c>
      <c r="B9">
        <v>4.7</v>
      </c>
      <c r="C9">
        <v>4.5</v>
      </c>
      <c r="D9">
        <v>4.5999999999999996</v>
      </c>
      <c r="E9">
        <v>25</v>
      </c>
    </row>
    <row r="10" spans="1:5" s="1" customFormat="1" x14ac:dyDescent="0.3">
      <c r="A10" s="1" t="s">
        <v>65</v>
      </c>
    </row>
    <row r="11" spans="1:5" x14ac:dyDescent="0.3">
      <c r="A11" t="s">
        <v>68</v>
      </c>
      <c r="B11">
        <v>4.09</v>
      </c>
      <c r="C11">
        <v>3.39</v>
      </c>
      <c r="D11">
        <v>3.71</v>
      </c>
    </row>
    <row r="12" spans="1:5" x14ac:dyDescent="0.3">
      <c r="A12" t="s">
        <v>1</v>
      </c>
      <c r="B12">
        <v>0.34300000000000003</v>
      </c>
      <c r="C12">
        <v>0.34300000000000003</v>
      </c>
      <c r="D12">
        <v>0.34300000000000003</v>
      </c>
      <c r="E12">
        <v>26</v>
      </c>
    </row>
    <row r="13" spans="1:5" x14ac:dyDescent="0.3">
      <c r="A13" t="s">
        <v>58</v>
      </c>
      <c r="B13">
        <v>0.72</v>
      </c>
      <c r="C13">
        <v>0.55000000000000004</v>
      </c>
      <c r="D13">
        <v>0.63</v>
      </c>
      <c r="E13">
        <v>27</v>
      </c>
    </row>
    <row r="14" spans="1:5" s="1" customFormat="1" x14ac:dyDescent="0.3">
      <c r="A14" s="1" t="s">
        <v>66</v>
      </c>
    </row>
    <row r="15" spans="1:5" x14ac:dyDescent="0.3">
      <c r="A15" t="s">
        <v>68</v>
      </c>
      <c r="B15">
        <v>1.54</v>
      </c>
      <c r="C15">
        <v>1.49</v>
      </c>
      <c r="D15">
        <v>1.51</v>
      </c>
    </row>
    <row r="16" spans="1:5" x14ac:dyDescent="0.3">
      <c r="A16" t="s">
        <v>1</v>
      </c>
      <c r="B16">
        <v>0.28199999999999997</v>
      </c>
      <c r="C16">
        <v>0.28199999999999997</v>
      </c>
      <c r="D16">
        <v>0.28199999999999997</v>
      </c>
      <c r="E16">
        <v>26</v>
      </c>
    </row>
    <row r="17" spans="1:5" x14ac:dyDescent="0.3">
      <c r="A17" t="s">
        <v>58</v>
      </c>
      <c r="B17">
        <v>0.52</v>
      </c>
      <c r="C17">
        <v>0.52</v>
      </c>
      <c r="D17">
        <v>0.52</v>
      </c>
      <c r="E17">
        <v>28</v>
      </c>
    </row>
    <row r="18" spans="1:5" s="1" customFormat="1" x14ac:dyDescent="0.3">
      <c r="A18" s="1" t="s">
        <v>67</v>
      </c>
    </row>
    <row r="19" spans="1:5" x14ac:dyDescent="0.3">
      <c r="A19" t="s">
        <v>68</v>
      </c>
      <c r="B19">
        <v>1.56</v>
      </c>
      <c r="C19">
        <v>0.56000000000000005</v>
      </c>
      <c r="D19">
        <v>0.88</v>
      </c>
    </row>
    <row r="20" spans="1:5" x14ac:dyDescent="0.3">
      <c r="A20" t="s">
        <v>1</v>
      </c>
      <c r="B20">
        <v>0.47</v>
      </c>
      <c r="C20">
        <v>0.47</v>
      </c>
      <c r="D20">
        <v>0.47</v>
      </c>
      <c r="E20">
        <v>29</v>
      </c>
    </row>
    <row r="21" spans="1:5" x14ac:dyDescent="0.3">
      <c r="A21" t="s">
        <v>58</v>
      </c>
      <c r="B21">
        <v>0.8</v>
      </c>
      <c r="C21">
        <v>0.3</v>
      </c>
      <c r="D21">
        <v>0.5</v>
      </c>
      <c r="E21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8252-D590-44DA-94B4-57E87690368C}">
  <dimension ref="A1:E21"/>
  <sheetViews>
    <sheetView workbookViewId="0">
      <selection activeCell="F23" sqref="F23"/>
    </sheetView>
  </sheetViews>
  <sheetFormatPr defaultRowHeight="14.4" x14ac:dyDescent="0.3"/>
  <cols>
    <col min="3" max="3" width="8.88671875" style="2"/>
  </cols>
  <sheetData>
    <row r="1" spans="1:5" x14ac:dyDescent="0.3">
      <c r="A1" s="2"/>
      <c r="B1" s="1" t="s">
        <v>19</v>
      </c>
      <c r="C1" s="1" t="s">
        <v>19</v>
      </c>
      <c r="D1" s="1" t="s">
        <v>20</v>
      </c>
      <c r="E1" s="1" t="s">
        <v>20</v>
      </c>
    </row>
    <row r="2" spans="1:5" x14ac:dyDescent="0.3">
      <c r="A2" s="1" t="s">
        <v>63</v>
      </c>
      <c r="B2" s="1" t="s">
        <v>11</v>
      </c>
      <c r="C2" s="1" t="s">
        <v>12</v>
      </c>
      <c r="D2" s="1" t="s">
        <v>11</v>
      </c>
      <c r="E2" s="1" t="s">
        <v>12</v>
      </c>
    </row>
    <row r="3" spans="1:5" x14ac:dyDescent="0.3">
      <c r="A3" s="2" t="s">
        <v>0</v>
      </c>
      <c r="B3">
        <v>-130</v>
      </c>
      <c r="C3">
        <v>-136</v>
      </c>
      <c r="D3">
        <v>-139</v>
      </c>
      <c r="E3">
        <v>-144</v>
      </c>
    </row>
    <row r="4" spans="1:5" x14ac:dyDescent="0.3">
      <c r="A4" s="2" t="s">
        <v>2</v>
      </c>
      <c r="B4">
        <v>-181</v>
      </c>
      <c r="C4">
        <v>-182</v>
      </c>
      <c r="D4">
        <v>-139</v>
      </c>
      <c r="E4">
        <v>-144</v>
      </c>
    </row>
    <row r="5" spans="1:5" x14ac:dyDescent="0.3">
      <c r="A5" s="2" t="s">
        <v>10</v>
      </c>
      <c r="B5">
        <v>-154</v>
      </c>
      <c r="C5">
        <v>-57</v>
      </c>
      <c r="D5">
        <v>-139</v>
      </c>
      <c r="E5">
        <v>-144</v>
      </c>
    </row>
    <row r="6" spans="1:5" x14ac:dyDescent="0.3">
      <c r="A6" s="1" t="s">
        <v>64</v>
      </c>
      <c r="C6"/>
    </row>
    <row r="7" spans="1:5" x14ac:dyDescent="0.3">
      <c r="A7" s="2" t="s">
        <v>0</v>
      </c>
      <c r="B7">
        <v>-167</v>
      </c>
      <c r="C7">
        <v>-171</v>
      </c>
      <c r="D7">
        <v>-173</v>
      </c>
      <c r="E7">
        <v>-177</v>
      </c>
    </row>
    <row r="8" spans="1:5" x14ac:dyDescent="0.3">
      <c r="A8" s="2" t="s">
        <v>2</v>
      </c>
      <c r="B8">
        <v>-203</v>
      </c>
      <c r="C8">
        <v>-203</v>
      </c>
      <c r="D8">
        <v>-173</v>
      </c>
      <c r="E8">
        <v>-177</v>
      </c>
    </row>
    <row r="9" spans="1:5" x14ac:dyDescent="0.3">
      <c r="A9" s="2" t="s">
        <v>10</v>
      </c>
      <c r="B9">
        <v>-183</v>
      </c>
      <c r="C9">
        <v>-186</v>
      </c>
      <c r="D9">
        <v>-173</v>
      </c>
      <c r="E9">
        <v>-177</v>
      </c>
    </row>
    <row r="10" spans="1:5" x14ac:dyDescent="0.3">
      <c r="A10" s="1" t="s">
        <v>65</v>
      </c>
      <c r="C10"/>
    </row>
    <row r="11" spans="1:5" x14ac:dyDescent="0.3">
      <c r="A11" s="2" t="s">
        <v>0</v>
      </c>
      <c r="B11">
        <v>-200</v>
      </c>
      <c r="C11">
        <v>-203</v>
      </c>
      <c r="D11">
        <v>-204</v>
      </c>
      <c r="E11">
        <v>-208</v>
      </c>
    </row>
    <row r="12" spans="1:5" x14ac:dyDescent="0.3">
      <c r="A12" s="2" t="s">
        <v>2</v>
      </c>
      <c r="B12">
        <v>-229</v>
      </c>
      <c r="C12">
        <v>-232</v>
      </c>
      <c r="D12">
        <v>-204</v>
      </c>
      <c r="E12">
        <v>-208</v>
      </c>
    </row>
    <row r="13" spans="1:5" x14ac:dyDescent="0.3">
      <c r="A13" s="2" t="s">
        <v>10</v>
      </c>
      <c r="B13">
        <v>-213</v>
      </c>
      <c r="C13">
        <v>-216</v>
      </c>
      <c r="D13">
        <v>-204</v>
      </c>
      <c r="E13">
        <v>-208</v>
      </c>
    </row>
    <row r="14" spans="1:5" x14ac:dyDescent="0.3">
      <c r="A14" s="1" t="s">
        <v>66</v>
      </c>
      <c r="C14"/>
    </row>
    <row r="15" spans="1:5" x14ac:dyDescent="0.3">
      <c r="A15" s="2" t="s">
        <v>0</v>
      </c>
      <c r="B15">
        <v>-214</v>
      </c>
      <c r="C15">
        <v>-215</v>
      </c>
      <c r="D15">
        <v>-217</v>
      </c>
      <c r="E15">
        <v>-218</v>
      </c>
    </row>
    <row r="16" spans="1:5" x14ac:dyDescent="0.3">
      <c r="A16" s="2" t="s">
        <v>2</v>
      </c>
      <c r="B16">
        <v>-232</v>
      </c>
      <c r="C16">
        <v>-232</v>
      </c>
      <c r="D16">
        <v>-217</v>
      </c>
      <c r="E16">
        <v>-218</v>
      </c>
    </row>
    <row r="17" spans="1:5" x14ac:dyDescent="0.3">
      <c r="A17" s="2" t="s">
        <v>10</v>
      </c>
      <c r="B17">
        <v>-223</v>
      </c>
      <c r="C17">
        <v>-223</v>
      </c>
      <c r="D17">
        <v>-217</v>
      </c>
      <c r="E17">
        <v>-218</v>
      </c>
    </row>
    <row r="18" spans="1:5" x14ac:dyDescent="0.3">
      <c r="A18" s="1" t="s">
        <v>67</v>
      </c>
      <c r="C18"/>
    </row>
    <row r="19" spans="1:5" x14ac:dyDescent="0.3">
      <c r="A19" s="2" t="s">
        <v>0</v>
      </c>
      <c r="B19">
        <v>-211</v>
      </c>
      <c r="C19">
        <v>-225</v>
      </c>
      <c r="D19">
        <v>-215</v>
      </c>
      <c r="E19">
        <v>-228</v>
      </c>
    </row>
    <row r="20" spans="1:5" x14ac:dyDescent="0.3">
      <c r="A20" s="2" t="s">
        <v>2</v>
      </c>
      <c r="B20">
        <v>-228</v>
      </c>
      <c r="C20">
        <v>-238</v>
      </c>
      <c r="D20">
        <v>-215</v>
      </c>
      <c r="E20">
        <v>-228</v>
      </c>
    </row>
    <row r="21" spans="1:5" x14ac:dyDescent="0.3">
      <c r="A21" s="2" t="s">
        <v>10</v>
      </c>
      <c r="B21">
        <v>-219</v>
      </c>
      <c r="C21">
        <v>-231</v>
      </c>
      <c r="D21">
        <v>-215</v>
      </c>
      <c r="E21">
        <v>-228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CD6F-2304-4E26-9192-3FEA2392AFE7}">
  <dimension ref="A1:C5"/>
  <sheetViews>
    <sheetView workbookViewId="0">
      <selection activeCell="F29" sqref="F29"/>
    </sheetView>
  </sheetViews>
  <sheetFormatPr defaultRowHeight="14.4" x14ac:dyDescent="0.3"/>
  <cols>
    <col min="1" max="1" width="38.77734375" style="1" bestFit="1" customWidth="1"/>
    <col min="2" max="2" width="10.77734375" bestFit="1" customWidth="1"/>
    <col min="3" max="3" width="11.109375" bestFit="1" customWidth="1"/>
  </cols>
  <sheetData>
    <row r="1" spans="1:3" s="1" customFormat="1" x14ac:dyDescent="0.3">
      <c r="A1" s="1" t="s">
        <v>55</v>
      </c>
      <c r="B1" s="1" t="s">
        <v>50</v>
      </c>
      <c r="C1" s="1" t="s">
        <v>5</v>
      </c>
    </row>
    <row r="2" spans="1:3" x14ac:dyDescent="0.3">
      <c r="A2" s="1" t="s">
        <v>51</v>
      </c>
      <c r="B2">
        <v>0.19</v>
      </c>
      <c r="C2">
        <v>0.25</v>
      </c>
    </row>
    <row r="3" spans="1:3" x14ac:dyDescent="0.3">
      <c r="A3" s="1" t="s">
        <v>52</v>
      </c>
      <c r="B3">
        <v>0.11</v>
      </c>
      <c r="C3">
        <v>0.19</v>
      </c>
    </row>
    <row r="4" spans="1:3" x14ac:dyDescent="0.3">
      <c r="A4" s="1" t="s">
        <v>53</v>
      </c>
      <c r="B4">
        <v>0.1</v>
      </c>
      <c r="C4">
        <v>0.13</v>
      </c>
    </row>
    <row r="5" spans="1:3" x14ac:dyDescent="0.3">
      <c r="A5" s="1" t="s">
        <v>54</v>
      </c>
      <c r="B5">
        <v>0.08</v>
      </c>
      <c r="C5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3A1-A56E-4B13-A27F-CFE1B1613915}">
  <dimension ref="A1:E5"/>
  <sheetViews>
    <sheetView workbookViewId="0">
      <selection activeCell="C17" sqref="C17"/>
    </sheetView>
  </sheetViews>
  <sheetFormatPr defaultRowHeight="14.4" x14ac:dyDescent="0.3"/>
  <cols>
    <col min="1" max="1" width="9.5546875" style="1" bestFit="1" customWidth="1"/>
    <col min="2" max="2" width="12.5546875" bestFit="1" customWidth="1"/>
    <col min="3" max="3" width="11.6640625" bestFit="1" customWidth="1"/>
    <col min="4" max="4" width="12.5546875" bestFit="1" customWidth="1"/>
    <col min="5" max="5" width="11.6640625" bestFit="1" customWidth="1"/>
  </cols>
  <sheetData>
    <row r="1" spans="1:5" s="1" customFormat="1" x14ac:dyDescent="0.3">
      <c r="B1" s="1" t="s">
        <v>19</v>
      </c>
      <c r="C1" s="1" t="s">
        <v>19</v>
      </c>
      <c r="D1" s="1" t="s">
        <v>20</v>
      </c>
      <c r="E1" s="1" t="s">
        <v>20</v>
      </c>
    </row>
    <row r="2" spans="1:5" s="1" customFormat="1" x14ac:dyDescent="0.3">
      <c r="B2" s="1" t="s">
        <v>48</v>
      </c>
      <c r="C2" s="1" t="s">
        <v>49</v>
      </c>
      <c r="D2" s="1" t="s">
        <v>48</v>
      </c>
      <c r="E2" s="1" t="s">
        <v>49</v>
      </c>
    </row>
    <row r="3" spans="1:5" x14ac:dyDescent="0.3">
      <c r="A3" s="1" t="s">
        <v>0</v>
      </c>
      <c r="B3">
        <v>336</v>
      </c>
      <c r="C3">
        <v>222</v>
      </c>
      <c r="D3">
        <v>245</v>
      </c>
      <c r="E3">
        <v>147</v>
      </c>
    </row>
    <row r="4" spans="1:5" x14ac:dyDescent="0.3">
      <c r="A4" s="1" t="s">
        <v>2</v>
      </c>
      <c r="B4">
        <v>-197</v>
      </c>
      <c r="C4">
        <v>-197</v>
      </c>
      <c r="D4">
        <v>245</v>
      </c>
      <c r="E4">
        <v>147</v>
      </c>
    </row>
    <row r="5" spans="1:5" x14ac:dyDescent="0.3">
      <c r="A5" s="1" t="s">
        <v>10</v>
      </c>
      <c r="B5">
        <v>89</v>
      </c>
      <c r="C5">
        <v>27</v>
      </c>
      <c r="D5">
        <v>245</v>
      </c>
      <c r="E5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B815-9918-4FFE-A3E0-99C33CF2877D}">
  <dimension ref="A1:D4"/>
  <sheetViews>
    <sheetView workbookViewId="0">
      <selection activeCell="B19" sqref="B19"/>
    </sheetView>
  </sheetViews>
  <sheetFormatPr defaultRowHeight="14.4" x14ac:dyDescent="0.3"/>
  <cols>
    <col min="1" max="1" width="16.6640625" style="1" bestFit="1" customWidth="1"/>
  </cols>
  <sheetData>
    <row r="1" spans="1:4" s="1" customFormat="1" x14ac:dyDescent="0.3">
      <c r="B1" s="1" t="s">
        <v>8</v>
      </c>
      <c r="C1" s="1" t="s">
        <v>9</v>
      </c>
      <c r="D1" s="1" t="s">
        <v>13</v>
      </c>
    </row>
    <row r="2" spans="1:4" x14ac:dyDescent="0.3">
      <c r="A2" s="1" t="s">
        <v>14</v>
      </c>
      <c r="B2">
        <v>2759</v>
      </c>
      <c r="C2">
        <v>2650</v>
      </c>
      <c r="D2">
        <v>2614</v>
      </c>
    </row>
    <row r="3" spans="1:4" x14ac:dyDescent="0.3">
      <c r="A3" s="1" t="s">
        <v>1</v>
      </c>
      <c r="B3" t="s">
        <v>46</v>
      </c>
      <c r="C3" t="s">
        <v>46</v>
      </c>
      <c r="D3" t="s">
        <v>46</v>
      </c>
    </row>
    <row r="4" spans="1:4" x14ac:dyDescent="0.3">
      <c r="A4" s="1" t="s">
        <v>47</v>
      </c>
      <c r="B4">
        <v>153</v>
      </c>
      <c r="C4">
        <v>153</v>
      </c>
      <c r="D4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5A11-8990-4ECC-B0F6-8B405496017F}">
  <dimension ref="A1:C10"/>
  <sheetViews>
    <sheetView workbookViewId="0">
      <selection activeCell="B18" sqref="B18"/>
    </sheetView>
  </sheetViews>
  <sheetFormatPr defaultRowHeight="14.4" x14ac:dyDescent="0.3"/>
  <cols>
    <col min="1" max="1" width="12.77734375" bestFit="1" customWidth="1"/>
    <col min="2" max="2" width="19.44140625" style="3" bestFit="1" customWidth="1"/>
    <col min="3" max="3" width="15.109375" bestFit="1" customWidth="1"/>
  </cols>
  <sheetData>
    <row r="1" spans="1:3" s="1" customFormat="1" x14ac:dyDescent="0.3">
      <c r="A1" s="1" t="s">
        <v>43</v>
      </c>
      <c r="B1" s="4" t="s">
        <v>44</v>
      </c>
      <c r="C1" s="1" t="s">
        <v>45</v>
      </c>
    </row>
    <row r="2" spans="1:3" x14ac:dyDescent="0.3">
      <c r="A2" s="3" t="s">
        <v>34</v>
      </c>
      <c r="B2">
        <v>146.30000000000001</v>
      </c>
      <c r="C2">
        <v>-47.6</v>
      </c>
    </row>
    <row r="3" spans="1:3" x14ac:dyDescent="0.3">
      <c r="A3" s="3" t="s">
        <v>42</v>
      </c>
      <c r="B3">
        <v>153.4</v>
      </c>
      <c r="C3">
        <v>-44.9</v>
      </c>
    </row>
    <row r="4" spans="1:3" x14ac:dyDescent="0.3">
      <c r="A4" s="3" t="s">
        <v>35</v>
      </c>
      <c r="B4">
        <v>156.69999999999999</v>
      </c>
      <c r="C4">
        <v>-43.7</v>
      </c>
    </row>
    <row r="5" spans="1:3" x14ac:dyDescent="0.3">
      <c r="A5" s="3" t="s">
        <v>36</v>
      </c>
      <c r="B5">
        <v>158.69999999999999</v>
      </c>
      <c r="C5">
        <v>-43</v>
      </c>
    </row>
    <row r="6" spans="1:3" x14ac:dyDescent="0.3">
      <c r="A6" s="3" t="s">
        <v>37</v>
      </c>
      <c r="B6">
        <v>155.5</v>
      </c>
      <c r="C6">
        <f>--44.2</f>
        <v>44.2</v>
      </c>
    </row>
    <row r="7" spans="1:3" x14ac:dyDescent="0.3">
      <c r="A7" s="3" t="s">
        <v>38</v>
      </c>
      <c r="B7">
        <v>152</v>
      </c>
      <c r="C7">
        <v>-45.5</v>
      </c>
    </row>
    <row r="8" spans="1:3" x14ac:dyDescent="0.3">
      <c r="A8" s="3" t="s">
        <v>39</v>
      </c>
      <c r="B8">
        <v>138.5</v>
      </c>
      <c r="C8">
        <v>-50.7</v>
      </c>
    </row>
    <row r="9" spans="1:3" x14ac:dyDescent="0.3">
      <c r="A9" s="3" t="s">
        <v>40</v>
      </c>
      <c r="B9">
        <v>143.5</v>
      </c>
      <c r="C9">
        <v>-48.7</v>
      </c>
    </row>
    <row r="10" spans="1:3" x14ac:dyDescent="0.3">
      <c r="A10" s="3" t="s">
        <v>41</v>
      </c>
      <c r="B10">
        <v>178.4</v>
      </c>
      <c r="C10">
        <v>-36.200000000000003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19FB-70A9-4359-AABB-FDE40BB7EAF5}">
  <dimension ref="A1:E5"/>
  <sheetViews>
    <sheetView workbookViewId="0">
      <selection activeCell="D21" sqref="D21"/>
    </sheetView>
  </sheetViews>
  <sheetFormatPr defaultRowHeight="14.4" x14ac:dyDescent="0.3"/>
  <cols>
    <col min="1" max="1" width="8.88671875" style="1"/>
  </cols>
  <sheetData>
    <row r="1" spans="1:5" s="1" customFormat="1" x14ac:dyDescent="0.3">
      <c r="B1" s="1" t="s">
        <v>19</v>
      </c>
      <c r="C1" s="1" t="s">
        <v>19</v>
      </c>
      <c r="D1" s="1" t="s">
        <v>20</v>
      </c>
      <c r="E1" s="1" t="s">
        <v>20</v>
      </c>
    </row>
    <row r="2" spans="1:5" s="1" customFormat="1" x14ac:dyDescent="0.3">
      <c r="B2" s="1" t="s">
        <v>8</v>
      </c>
      <c r="C2" s="1" t="s">
        <v>9</v>
      </c>
      <c r="D2" s="1" t="s">
        <v>8</v>
      </c>
      <c r="E2" s="1" t="s">
        <v>9</v>
      </c>
    </row>
    <row r="3" spans="1:5" x14ac:dyDescent="0.3">
      <c r="A3" s="1" t="s">
        <v>0</v>
      </c>
      <c r="B3">
        <v>122</v>
      </c>
      <c r="C3">
        <v>119</v>
      </c>
      <c r="D3">
        <v>67</v>
      </c>
      <c r="E3">
        <v>64</v>
      </c>
    </row>
    <row r="4" spans="1:5" x14ac:dyDescent="0.3">
      <c r="A4" s="1" t="s">
        <v>2</v>
      </c>
      <c r="B4">
        <v>-105</v>
      </c>
      <c r="C4">
        <v>-105</v>
      </c>
      <c r="D4">
        <v>67</v>
      </c>
      <c r="E4">
        <v>64</v>
      </c>
    </row>
    <row r="5" spans="1:5" x14ac:dyDescent="0.3">
      <c r="A5" s="1" t="s">
        <v>10</v>
      </c>
      <c r="B5">
        <v>14</v>
      </c>
      <c r="C5">
        <v>12</v>
      </c>
      <c r="D5">
        <v>67</v>
      </c>
      <c r="E5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ECBC-CB6C-492B-AC0F-76518BD33BF0}">
  <dimension ref="A1:B7"/>
  <sheetViews>
    <sheetView workbookViewId="0">
      <selection activeCell="B20" sqref="B20"/>
    </sheetView>
  </sheetViews>
  <sheetFormatPr defaultRowHeight="14.4" x14ac:dyDescent="0.3"/>
  <cols>
    <col min="1" max="1" width="20.33203125" bestFit="1" customWidth="1"/>
    <col min="2" max="2" width="13.77734375" bestFit="1" customWidth="1"/>
  </cols>
  <sheetData>
    <row r="1" spans="1:2" s="1" customFormat="1" x14ac:dyDescent="0.3">
      <c r="A1" s="1" t="s">
        <v>32</v>
      </c>
      <c r="B1" s="1" t="s">
        <v>33</v>
      </c>
    </row>
    <row r="2" spans="1:2" x14ac:dyDescent="0.3">
      <c r="A2" t="s">
        <v>26</v>
      </c>
      <c r="B2">
        <v>0.126</v>
      </c>
    </row>
    <row r="3" spans="1:2" x14ac:dyDescent="0.3">
      <c r="A3" t="s">
        <v>27</v>
      </c>
      <c r="B3">
        <v>0.123</v>
      </c>
    </row>
    <row r="4" spans="1:2" x14ac:dyDescent="0.3">
      <c r="A4" t="s">
        <v>28</v>
      </c>
      <c r="B4">
        <v>9.2999999999999999E-2</v>
      </c>
    </row>
    <row r="5" spans="1:2" x14ac:dyDescent="0.3">
      <c r="A5" t="s">
        <v>29</v>
      </c>
      <c r="B5">
        <v>9.1999999999999998E-2</v>
      </c>
    </row>
    <row r="6" spans="1:2" x14ac:dyDescent="0.3">
      <c r="A6" t="s">
        <v>30</v>
      </c>
      <c r="B6">
        <v>9.1999999999999998E-2</v>
      </c>
    </row>
    <row r="7" spans="1:2" x14ac:dyDescent="0.3">
      <c r="A7" t="s">
        <v>31</v>
      </c>
      <c r="B7">
        <v>0.129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9F8B-69BA-45DF-8B2F-141C1AA0F685}">
  <dimension ref="A1:D5"/>
  <sheetViews>
    <sheetView workbookViewId="0">
      <selection activeCell="C12" sqref="C12"/>
    </sheetView>
  </sheetViews>
  <sheetFormatPr defaultRowHeight="14.4" x14ac:dyDescent="0.3"/>
  <cols>
    <col min="1" max="1" width="39.109375" style="1" bestFit="1" customWidth="1"/>
    <col min="2" max="2" width="9.44140625" bestFit="1" customWidth="1"/>
    <col min="3" max="3" width="8.5546875" bestFit="1" customWidth="1"/>
    <col min="4" max="4" width="8" bestFit="1" customWidth="1"/>
  </cols>
  <sheetData>
    <row r="1" spans="1:4" x14ac:dyDescent="0.3">
      <c r="B1" s="1" t="s">
        <v>8</v>
      </c>
      <c r="C1" s="1" t="s">
        <v>9</v>
      </c>
      <c r="D1" s="1" t="s">
        <v>13</v>
      </c>
    </row>
    <row r="2" spans="1:4" s="1" customFormat="1" x14ac:dyDescent="0.3">
      <c r="A2" s="1" t="s">
        <v>14</v>
      </c>
      <c r="B2" t="s">
        <v>21</v>
      </c>
      <c r="C2" t="s">
        <v>24</v>
      </c>
      <c r="D2" t="s">
        <v>25</v>
      </c>
    </row>
    <row r="3" spans="1:4" x14ac:dyDescent="0.3">
      <c r="A3" s="1" t="s">
        <v>16</v>
      </c>
      <c r="B3">
        <v>7.2999999999999995E-2</v>
      </c>
      <c r="C3">
        <v>7.2999999999999995E-2</v>
      </c>
      <c r="D3">
        <v>7.2999999999999995E-2</v>
      </c>
    </row>
    <row r="4" spans="1:4" x14ac:dyDescent="0.3">
      <c r="A4" s="1" t="s">
        <v>22</v>
      </c>
      <c r="B4">
        <v>1314</v>
      </c>
      <c r="C4">
        <v>1226</v>
      </c>
      <c r="D4">
        <v>1268</v>
      </c>
    </row>
    <row r="5" spans="1:4" x14ac:dyDescent="0.3">
      <c r="A5" s="1" t="s">
        <v>23</v>
      </c>
      <c r="B5">
        <v>5.2</v>
      </c>
      <c r="C5">
        <v>5.2</v>
      </c>
      <c r="D5">
        <v>5.2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87F5-BDEF-46E5-B327-E8C0FC1F27B2}">
  <dimension ref="A1:E5"/>
  <sheetViews>
    <sheetView tabSelected="1" workbookViewId="0">
      <selection activeCell="E2" sqref="B1:E2"/>
    </sheetView>
  </sheetViews>
  <sheetFormatPr defaultRowHeight="14.4" x14ac:dyDescent="0.3"/>
  <cols>
    <col min="1" max="1" width="8.88671875" style="1"/>
  </cols>
  <sheetData>
    <row r="1" spans="1:5" s="1" customFormat="1" x14ac:dyDescent="0.3">
      <c r="B1" s="1" t="s">
        <v>19</v>
      </c>
      <c r="C1" s="1" t="s">
        <v>19</v>
      </c>
      <c r="D1" s="1" t="s">
        <v>20</v>
      </c>
      <c r="E1" s="1" t="s">
        <v>20</v>
      </c>
    </row>
    <row r="2" spans="1:5" s="1" customFormat="1" x14ac:dyDescent="0.3">
      <c r="B2" s="1" t="s">
        <v>11</v>
      </c>
      <c r="C2" s="1" t="s">
        <v>12</v>
      </c>
      <c r="D2" s="1" t="s">
        <v>11</v>
      </c>
      <c r="E2" s="1" t="s">
        <v>12</v>
      </c>
    </row>
    <row r="3" spans="1:5" x14ac:dyDescent="0.3">
      <c r="A3" s="1" t="s">
        <v>0</v>
      </c>
      <c r="B3">
        <v>67</v>
      </c>
      <c r="C3">
        <v>61</v>
      </c>
      <c r="D3">
        <v>22</v>
      </c>
      <c r="E3">
        <v>17</v>
      </c>
    </row>
    <row r="4" spans="1:5" x14ac:dyDescent="0.3">
      <c r="A4" s="1" t="s">
        <v>2</v>
      </c>
      <c r="B4">
        <v>-199</v>
      </c>
      <c r="C4">
        <v>-199</v>
      </c>
      <c r="D4">
        <v>22</v>
      </c>
      <c r="E4">
        <v>17</v>
      </c>
    </row>
    <row r="5" spans="1:5" x14ac:dyDescent="0.3">
      <c r="A5" s="1" t="s">
        <v>10</v>
      </c>
      <c r="B5">
        <v>-56</v>
      </c>
      <c r="C5">
        <v>-59</v>
      </c>
      <c r="D5">
        <v>22</v>
      </c>
      <c r="E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MercuryOrbitalEnvironments51</vt:lpstr>
      <vt:lpstr>NormalAlbedoMercury51</vt:lpstr>
      <vt:lpstr>ReferenceSphereOrbitMercury52</vt:lpstr>
      <vt:lpstr>VenusOrbitalEnvironments52</vt:lpstr>
      <vt:lpstr>PlanetaryIREmissionVenus53</vt:lpstr>
      <vt:lpstr>ReferenceSphereOrbitVenus53</vt:lpstr>
      <vt:lpstr>AlbedoLunarSurfaceFeatures54</vt:lpstr>
      <vt:lpstr>LuarOrbitalEnvironments55</vt:lpstr>
      <vt:lpstr>ReferenceSphereOrbitMoon55</vt:lpstr>
      <vt:lpstr>MarsOrbitalEnvironments56</vt:lpstr>
      <vt:lpstr>MarsAlbedoDist57</vt:lpstr>
      <vt:lpstr>ReferenceSphereOrbitMars57</vt:lpstr>
      <vt:lpstr>OuterPlanetOrbitalEnvironment60</vt:lpstr>
      <vt:lpstr>ReferenceSphereOrbtOuter61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2020-09-24T14:35:23Z</dcterms:created>
  <dcterms:modified xsi:type="dcterms:W3CDTF">2021-06-19T15:55:17Z</dcterms:modified>
</cp:coreProperties>
</file>